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usic_streaming-2023" sheetId="1" state="visible" r:id="rId3"/>
    <sheet name="pre-processamento" sheetId="2" state="visible" r:id="rId4"/>
    <sheet name="Planilha final" sheetId="3" state="visible" r:id="rId5"/>
  </sheets>
  <definedNames>
    <definedName function="false" hidden="true" localSheetId="0" name="_xlnm._FilterDatabase" vbProcedure="false">'music_streaming-2023'!$A$1:$X$954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<sst xmlns="http://schemas.openxmlformats.org/spreadsheetml/2006/main" count="11190" uniqueCount="2133">
  <si>
    <t xml:space="preserve">track_name</t>
  </si>
  <si>
    <t xml:space="preserve">artist(s)_name</t>
  </si>
  <si>
    <t xml:space="preserve">artist_count</t>
  </si>
  <si>
    <t xml:space="preserve">released_year</t>
  </si>
  <si>
    <t xml:space="preserve">released_month</t>
  </si>
  <si>
    <t xml:space="preserve">released_day</t>
  </si>
  <si>
    <t xml:space="preserve">in_spotify_playlists</t>
  </si>
  <si>
    <t xml:space="preserve">in_spotify_charts</t>
  </si>
  <si>
    <t xml:space="preserve">streams</t>
  </si>
  <si>
    <t xml:space="preserve">in_apple_playlists</t>
  </si>
  <si>
    <t xml:space="preserve">in_apple_charts</t>
  </si>
  <si>
    <t xml:space="preserve">in_deezer_playlists</t>
  </si>
  <si>
    <t xml:space="preserve">in_deezer_charts</t>
  </si>
  <si>
    <t xml:space="preserve">in_shazam_charts</t>
  </si>
  <si>
    <t xml:space="preserve">bpm</t>
  </si>
  <si>
    <t xml:space="preserve">key</t>
  </si>
  <si>
    <t xml:space="preserve">mode</t>
  </si>
  <si>
    <t xml:space="preserve">danceability_%</t>
  </si>
  <si>
    <t xml:space="preserve">valence_%</t>
  </si>
  <si>
    <t xml:space="preserve">energy_%</t>
  </si>
  <si>
    <t xml:space="preserve">acousticness_%</t>
  </si>
  <si>
    <t xml:space="preserve">instrumentalness_%</t>
  </si>
  <si>
    <t xml:space="preserve">liveness_%</t>
  </si>
  <si>
    <t xml:space="preserve">speechiness_%</t>
  </si>
  <si>
    <t xml:space="preserve">Seven (feat. Latto) (Explicit Ver.)</t>
  </si>
  <si>
    <t xml:space="preserve">Latto, Jung Kook</t>
  </si>
  <si>
    <t xml:space="preserve">B</t>
  </si>
  <si>
    <t xml:space="preserve">Major</t>
  </si>
  <si>
    <t xml:space="preserve">LALA</t>
  </si>
  <si>
    <t xml:space="preserve">Myke Towers</t>
  </si>
  <si>
    <t xml:space="preserve">C#</t>
  </si>
  <si>
    <t xml:space="preserve">vampire</t>
  </si>
  <si>
    <t xml:space="preserve">Olivia Rodrigo</t>
  </si>
  <si>
    <t xml:space="preserve">F</t>
  </si>
  <si>
    <t xml:space="preserve">Cruel Summer</t>
  </si>
  <si>
    <t xml:space="preserve">Taylor Swift</t>
  </si>
  <si>
    <t xml:space="preserve">A</t>
  </si>
  <si>
    <t xml:space="preserve">WHERE SHE GOES</t>
  </si>
  <si>
    <t xml:space="preserve">Bad Bunny</t>
  </si>
  <si>
    <t xml:space="preserve">Minor</t>
  </si>
  <si>
    <t xml:space="preserve">Sprinter</t>
  </si>
  <si>
    <t xml:space="preserve">Dave, Central Cee</t>
  </si>
  <si>
    <t xml:space="preserve">Ella Baila Sola</t>
  </si>
  <si>
    <t xml:space="preserve">Eslabon Armado, Peso Pluma</t>
  </si>
  <si>
    <t xml:space="preserve">Columbia</t>
  </si>
  <si>
    <t xml:space="preserve">Quevedo</t>
  </si>
  <si>
    <t xml:space="preserve">fukumean</t>
  </si>
  <si>
    <t xml:space="preserve">Gunna</t>
  </si>
  <si>
    <t xml:space="preserve">La Bebe - Remix</t>
  </si>
  <si>
    <t xml:space="preserve">Peso Pluma, Yng Lvcas</t>
  </si>
  <si>
    <t xml:space="preserve">D</t>
  </si>
  <si>
    <t xml:space="preserve">un x100to</t>
  </si>
  <si>
    <t xml:space="preserve">Bad Bunny, Grupo Frontera</t>
  </si>
  <si>
    <t xml:space="preserve">F#</t>
  </si>
  <si>
    <t xml:space="preserve">Super Shy</t>
  </si>
  <si>
    <t xml:space="preserve">NewJeans</t>
  </si>
  <si>
    <t xml:space="preserve">Flowers</t>
  </si>
  <si>
    <t xml:space="preserve">Miley Cyrus</t>
  </si>
  <si>
    <t xml:space="preserve">Daylight</t>
  </si>
  <si>
    <t xml:space="preserve">David Kushner</t>
  </si>
  <si>
    <t xml:space="preserve">As It Was</t>
  </si>
  <si>
    <t xml:space="preserve">Harry Styles</t>
  </si>
  <si>
    <t xml:space="preserve">Kill Bill</t>
  </si>
  <si>
    <t xml:space="preserve">SZA</t>
  </si>
  <si>
    <t xml:space="preserve">G#</t>
  </si>
  <si>
    <t xml:space="preserve">Cupid - Twin Ver.</t>
  </si>
  <si>
    <t xml:space="preserve">Fifty Fifty</t>
  </si>
  <si>
    <t xml:space="preserve">What Was I Made For? [From The Motion Picture "Barbie"]</t>
  </si>
  <si>
    <t xml:space="preserve">Billie Eilish</t>
  </si>
  <si>
    <t xml:space="preserve">Classy 101</t>
  </si>
  <si>
    <t xml:space="preserve">Feid, Young Miko</t>
  </si>
  <si>
    <t xml:space="preserve">Like Crazy</t>
  </si>
  <si>
    <t xml:space="preserve">Jimin</t>
  </si>
  <si>
    <t xml:space="preserve">G</t>
  </si>
  <si>
    <t xml:space="preserve">LADY GAGA</t>
  </si>
  <si>
    <t xml:space="preserve">Gabito Ballesteros, Junior H, Peso Pluma</t>
  </si>
  <si>
    <t xml:space="preserve">I Can See You (Taylor���s Version) (From The </t>
  </si>
  <si>
    <t xml:space="preserve">I Wanna Be Yours</t>
  </si>
  <si>
    <t xml:space="preserve">Arctic Monkeys</t>
  </si>
  <si>
    <t xml:space="preserve">Peso Pluma: Bzrp Music Sessions, Vol. 55</t>
  </si>
  <si>
    <t xml:space="preserve">Bizarrap, Peso Pluma</t>
  </si>
  <si>
    <t xml:space="preserve">Popular (with Playboi Carti &amp; Madonna) - The Idol Vol. 1 (Music from the HBO Original Series)</t>
  </si>
  <si>
    <t xml:space="preserve">The Weeknd, Madonna, Playboi Carti</t>
  </si>
  <si>
    <t xml:space="preserve">SABOR FRESA</t>
  </si>
  <si>
    <t xml:space="preserve">Fuerza Regida</t>
  </si>
  <si>
    <t xml:space="preserve">Calm Down (with Selena Gomez)</t>
  </si>
  <si>
    <t xml:space="preserve">R��ma, Selena G</t>
  </si>
  <si>
    <t xml:space="preserve">MOJABI GHOST</t>
  </si>
  <si>
    <t xml:space="preserve">Tainy, Bad Bunny</t>
  </si>
  <si>
    <t xml:space="preserve">Last Night</t>
  </si>
  <si>
    <t xml:space="preserve">Morgan Wallen</t>
  </si>
  <si>
    <t xml:space="preserve">Dance The Night (From Barbie The Album)</t>
  </si>
  <si>
    <t xml:space="preserve">Dua Lipa</t>
  </si>
  <si>
    <t xml:space="preserve">Rush</t>
  </si>
  <si>
    <t xml:space="preserve">Troye Sivan</t>
  </si>
  <si>
    <t xml:space="preserve">TULUM</t>
  </si>
  <si>
    <t xml:space="preserve">Peso Pluma, Grupo Frontera</t>
  </si>
  <si>
    <t xml:space="preserve">Creepin'</t>
  </si>
  <si>
    <t xml:space="preserve">The Weeknd, 21 Savage, Metro Boomin</t>
  </si>
  <si>
    <t xml:space="preserve">Anti-Hero</t>
  </si>
  <si>
    <t xml:space="preserve">E</t>
  </si>
  <si>
    <t xml:space="preserve">TQG</t>
  </si>
  <si>
    <t xml:space="preserve">Karol G, Shakira</t>
  </si>
  <si>
    <t xml:space="preserve">Los del Espacio</t>
  </si>
  <si>
    <t xml:space="preserve">Big One, Duki, Lit Killah, Maria Becerra, FMK, Rusherking, Emilia, Tiago pzk</t>
  </si>
  <si>
    <t xml:space="preserve">Fr��gil (feat. Grupo Front</t>
  </si>
  <si>
    <t xml:space="preserve">Yahritza Y Su Esencia, Grupo Frontera</t>
  </si>
  <si>
    <t xml:space="preserve">Blank Space</t>
  </si>
  <si>
    <t xml:space="preserve">Style</t>
  </si>
  <si>
    <t xml:space="preserve">TQM</t>
  </si>
  <si>
    <t xml:space="preserve">El Azul</t>
  </si>
  <si>
    <t xml:space="preserve">Junior H, Peso Pluma</t>
  </si>
  <si>
    <t xml:space="preserve">Sunflower - Spider-Man: Into the Spider-Verse</t>
  </si>
  <si>
    <t xml:space="preserve">Post Malone, Swae Lee</t>
  </si>
  <si>
    <t xml:space="preserve">I'm Good (Blue)</t>
  </si>
  <si>
    <t xml:space="preserve">Bebe Rexha, David Guetta</t>
  </si>
  <si>
    <t xml:space="preserve">See You Again</t>
  </si>
  <si>
    <t xml:space="preserve">Tyler, The Creator, Kali Uchis</t>
  </si>
  <si>
    <t xml:space="preserve">Barbie World (with Aqua) [From Barbie The Album]</t>
  </si>
  <si>
    <t xml:space="preserve">Nicki Minaj, Aqua, Ice Spice</t>
  </si>
  <si>
    <t xml:space="preserve">Angels Like You</t>
  </si>
  <si>
    <t xml:space="preserve">I Ain't Worried</t>
  </si>
  <si>
    <t xml:space="preserve">OneRepublic</t>
  </si>
  <si>
    <t xml:space="preserve">Die For You</t>
  </si>
  <si>
    <t xml:space="preserve">The Weeknd</t>
  </si>
  <si>
    <t xml:space="preserve">Starboy</t>
  </si>
  <si>
    <t xml:space="preserve">The Weeknd, Daft Punk</t>
  </si>
  <si>
    <t xml:space="preserve">Die For You - Remix</t>
  </si>
  <si>
    <t xml:space="preserve">Ariana Grande, The Weeknd</t>
  </si>
  <si>
    <t xml:space="preserve">El Cielo</t>
  </si>
  <si>
    <t xml:space="preserve">Feid, Myke Towers, Sky Rompiendo</t>
  </si>
  <si>
    <t xml:space="preserve">A#</t>
  </si>
  <si>
    <t xml:space="preserve">Baby Don't Hurt Me</t>
  </si>
  <si>
    <t xml:space="preserve">David Guetta, Anne-Marie, Coi Leray</t>
  </si>
  <si>
    <t xml:space="preserve">AMARGURA</t>
  </si>
  <si>
    <t xml:space="preserve">Karol G</t>
  </si>
  <si>
    <t xml:space="preserve">(It Goes Like) Nanana - Edit</t>
  </si>
  <si>
    <t xml:space="preserve">Peggy Gou</t>
  </si>
  <si>
    <t xml:space="preserve">Another Love</t>
  </si>
  <si>
    <t xml:space="preserve">Tom Odell</t>
  </si>
  <si>
    <t xml:space="preserve">Blinding Lights</t>
  </si>
  <si>
    <t xml:space="preserve">Moonlight</t>
  </si>
  <si>
    <t xml:space="preserve">Kali Uchis</t>
  </si>
  <si>
    <t xml:space="preserve">La Bachata</t>
  </si>
  <si>
    <t xml:space="preserve">Manuel Turizo</t>
  </si>
  <si>
    <t xml:space="preserve">S91</t>
  </si>
  <si>
    <t xml:space="preserve">cardigan</t>
  </si>
  <si>
    <t xml:space="preserve">T��</t>
  </si>
  <si>
    <t xml:space="preserve">dennis, MC Kevin o Chris</t>
  </si>
  <si>
    <t xml:space="preserve">Boy's a liar Pt. 2</t>
  </si>
  <si>
    <t xml:space="preserve">PinkPantheress, Ice Spice</t>
  </si>
  <si>
    <t xml:space="preserve">Left and Right (Feat. Jung Kook of BTS)</t>
  </si>
  <si>
    <t xml:space="preserve">Charlie Puth, BTS, Jung Kook</t>
  </si>
  <si>
    <t xml:space="preserve">BESO</t>
  </si>
  <si>
    <t xml:space="preserve">Rauw Alejandro, ROSAL�</t>
  </si>
  <si>
    <t xml:space="preserve">Hey Mor</t>
  </si>
  <si>
    <t xml:space="preserve">Ozuna, Feid</t>
  </si>
  <si>
    <t xml:space="preserve">Yellow</t>
  </si>
  <si>
    <t xml:space="preserve">Chris Molitor</t>
  </si>
  <si>
    <t xml:space="preserve">Karma</t>
  </si>
  <si>
    <t xml:space="preserve">People</t>
  </si>
  <si>
    <t xml:space="preserve">Libianca</t>
  </si>
  <si>
    <t xml:space="preserve">Overdrive</t>
  </si>
  <si>
    <t xml:space="preserve">Post Malone</t>
  </si>
  <si>
    <t xml:space="preserve">Enchanted (Taylor's Version)</t>
  </si>
  <si>
    <t xml:space="preserve">BABY HELLO</t>
  </si>
  <si>
    <t xml:space="preserve">Rauw Alejandro, Bizarrap</t>
  </si>
  <si>
    <t xml:space="preserve">Heat Waves</t>
  </si>
  <si>
    <t xml:space="preserve">Glass Animals</t>
  </si>
  <si>
    <t xml:space="preserve">golden hour</t>
  </si>
  <si>
    <t xml:space="preserve">JVKE</t>
  </si>
  <si>
    <t xml:space="preserve">Sweater Weather</t>
  </si>
  <si>
    <t xml:space="preserve">The Neighbourhood</t>
  </si>
  <si>
    <t xml:space="preserve">Quevedo: Bzrp Music Sessions, Vol. 52</t>
  </si>
  <si>
    <t xml:space="preserve">Bizarrap, Quevedo</t>
  </si>
  <si>
    <t xml:space="preserve">Viva La Vida</t>
  </si>
  <si>
    <t xml:space="preserve">Coldplay</t>
  </si>
  <si>
    <t xml:space="preserve">Here With Me</t>
  </si>
  <si>
    <t xml:space="preserve">d4vd</t>
  </si>
  <si>
    <t xml:space="preserve">Unholy (feat. Kim Petras)</t>
  </si>
  <si>
    <t xml:space="preserve">Sam Smith, Kim Petras</t>
  </si>
  <si>
    <t xml:space="preserve">Yandel 150</t>
  </si>
  <si>
    <t xml:space="preserve">Yandel, Feid</t>
  </si>
  <si>
    <t xml:space="preserve">CORAZ��N VA</t>
  </si>
  <si>
    <t xml:space="preserve">Maria Becerra</t>
  </si>
  <si>
    <t xml:space="preserve">Riptide</t>
  </si>
  <si>
    <t xml:space="preserve">Vance Joy</t>
  </si>
  <si>
    <t xml:space="preserve">Until I Found You (with Em Beihold) - Em Beihold Version</t>
  </si>
  <si>
    <t xml:space="preserve">Em Beihold, Stephen Sanchez</t>
  </si>
  <si>
    <t xml:space="preserve">Novidade na ��</t>
  </si>
  <si>
    <t xml:space="preserve">Mc Livinho, DJ Matt D</t>
  </si>
  <si>
    <t xml:space="preserve">Back To December (Taylor's Version)</t>
  </si>
  <si>
    <t xml:space="preserve">STAY (with Justin Bieber)</t>
  </si>
  <si>
    <t xml:space="preserve">Justin Bieber, The Kid Laroi</t>
  </si>
  <si>
    <t xml:space="preserve">El Merengue</t>
  </si>
  <si>
    <t xml:space="preserve">Marshmello, Manuel Turizo</t>
  </si>
  <si>
    <t xml:space="preserve">Someone You Loved</t>
  </si>
  <si>
    <t xml:space="preserve">Lewis Capaldi</t>
  </si>
  <si>
    <t xml:space="preserve">Me Porto Bonito</t>
  </si>
  <si>
    <t xml:space="preserve">Chencho Corleone, Bad Bunny</t>
  </si>
  <si>
    <t xml:space="preserve">Makeba</t>
  </si>
  <si>
    <t xml:space="preserve">Jain</t>
  </si>
  <si>
    <t xml:space="preserve">MONTAGEM - FR PUNK</t>
  </si>
  <si>
    <t xml:space="preserve">Ayparia, unxbected</t>
  </si>
  <si>
    <t xml:space="preserve">Fast Car</t>
  </si>
  <si>
    <t xml:space="preserve">Luke Combs</t>
  </si>
  <si>
    <t xml:space="preserve">What It Is (Solo Version)</t>
  </si>
  <si>
    <t xml:space="preserve">Doechii</t>
  </si>
  <si>
    <t xml:space="preserve">Coco Chanel</t>
  </si>
  <si>
    <t xml:space="preserve">Bad Bunny, Eladio Carrion</t>
  </si>
  <si>
    <t xml:space="preserve">Don���t Bl</t>
  </si>
  <si>
    <t xml:space="preserve">Still With You</t>
  </si>
  <si>
    <t xml:space="preserve">Jung Kook</t>
  </si>
  <si>
    <t xml:space="preserve">All My Life (feat. J. Cole)</t>
  </si>
  <si>
    <t xml:space="preserve">J. Cole, Lil Durk</t>
  </si>
  <si>
    <t xml:space="preserve">D#</t>
  </si>
  <si>
    <t xml:space="preserve">Say Yes To Heaven</t>
  </si>
  <si>
    <t xml:space="preserve">Lana Del Rey</t>
  </si>
  <si>
    <t xml:space="preserve">Snooze</t>
  </si>
  <si>
    <t xml:space="preserve">Summertime Sadness</t>
  </si>
  <si>
    <t xml:space="preserve">Take Two</t>
  </si>
  <si>
    <t xml:space="preserve">BTS</t>
  </si>
  <si>
    <t xml:space="preserve">Lover</t>
  </si>
  <si>
    <t xml:space="preserve">Too Many Nights (feat. Don Toliver &amp; with Future)</t>
  </si>
  <si>
    <t xml:space="preserve">Future, Metro Boomin, Don Toliver</t>
  </si>
  <si>
    <t xml:space="preserve">Chemical</t>
  </si>
  <si>
    <t xml:space="preserve">Mockingbird</t>
  </si>
  <si>
    <t xml:space="preserve">Eminem</t>
  </si>
  <si>
    <t xml:space="preserve">New Jeans</t>
  </si>
  <si>
    <t xml:space="preserve">Primera Cita</t>
  </si>
  <si>
    <t xml:space="preserve">Carin Leon</t>
  </si>
  <si>
    <t xml:space="preserve">Cold Heart - PNAU Remix</t>
  </si>
  <si>
    <t xml:space="preserve">Dua Lipa, Elton John, Pnau</t>
  </si>
  <si>
    <t xml:space="preserve">Dandelions</t>
  </si>
  <si>
    <t xml:space="preserve">Ruth B.</t>
  </si>
  <si>
    <t xml:space="preserve">Bones</t>
  </si>
  <si>
    <t xml:space="preserve">Imagine Dragons</t>
  </si>
  <si>
    <t xml:space="preserve">Set Fire to the Rain</t>
  </si>
  <si>
    <t xml:space="preserve">Adele</t>
  </si>
  <si>
    <t xml:space="preserve">Money Trees</t>
  </si>
  <si>
    <t xml:space="preserve">Kendrick Lamar, Jay Rock</t>
  </si>
  <si>
    <t xml:space="preserve">Tak Segampang Itu</t>
  </si>
  <si>
    <t xml:space="preserve">Anggi Marito</t>
  </si>
  <si>
    <t xml:space="preserve">LAGUNAS</t>
  </si>
  <si>
    <t xml:space="preserve">Jasiel Nu��ez, Peso P</t>
  </si>
  <si>
    <t xml:space="preserve">Mine (Taylor's Version)</t>
  </si>
  <si>
    <t xml:space="preserve">Everybody Wants To Rule The World</t>
  </si>
  <si>
    <t xml:space="preserve">Tears For Fears</t>
  </si>
  <si>
    <t xml:space="preserve">No Role Modelz</t>
  </si>
  <si>
    <t xml:space="preserve">J. Cole</t>
  </si>
  <si>
    <t xml:space="preserve">Tattoo</t>
  </si>
  <si>
    <t xml:space="preserve">Loreen</t>
  </si>
  <si>
    <t xml:space="preserve">Rara Vez</t>
  </si>
  <si>
    <t xml:space="preserve">Taiu, Milo j</t>
  </si>
  <si>
    <t xml:space="preserve">VAGABUNDO</t>
  </si>
  <si>
    <t xml:space="preserve">Sebastian Yatra, Manuel Turizo, Be��</t>
  </si>
  <si>
    <t xml:space="preserve">august</t>
  </si>
  <si>
    <t xml:space="preserve">LUNA</t>
  </si>
  <si>
    <t xml:space="preserve">Miracle (with Ellie Goulding)</t>
  </si>
  <si>
    <t xml:space="preserve">Calvin Harris, Ellie Goulding</t>
  </si>
  <si>
    <t xml:space="preserve">Nonsense</t>
  </si>
  <si>
    <t xml:space="preserve">Sabrina Carpenter</t>
  </si>
  <si>
    <t xml:space="preserve">Que Vuelvas</t>
  </si>
  <si>
    <t xml:space="preserve">Carin Leon, Grupo Frontera</t>
  </si>
  <si>
    <t xml:space="preserve">Por las Noches</t>
  </si>
  <si>
    <t xml:space="preserve">Peso Pluma</t>
  </si>
  <si>
    <t xml:space="preserve">Feliz Cumplea��os Fe</t>
  </si>
  <si>
    <t xml:space="preserve">Feid</t>
  </si>
  <si>
    <t xml:space="preserve">Can't Hold Us (feat. Ray Dalton)</t>
  </si>
  <si>
    <t xml:space="preserve">Ray Dalton, Ryan Lewis, Macklemore</t>
  </si>
  <si>
    <t xml:space="preserve">Watermelon Sugar</t>
  </si>
  <si>
    <t xml:space="preserve">lovely - Bonus Track</t>
  </si>
  <si>
    <t xml:space="preserve">Billie Eilish, Khalid</t>
  </si>
  <si>
    <t xml:space="preserve">Rauw Alejandro: Bzrp Music Sessions, Vol. 56</t>
  </si>
  <si>
    <t xml:space="preserve">Queencard</t>
  </si>
  <si>
    <t xml:space="preserve">(G)I-DLE</t>
  </si>
  <si>
    <t xml:space="preserve">OMG</t>
  </si>
  <si>
    <t xml:space="preserve">Radio</t>
  </si>
  <si>
    <t xml:space="preserve">Shakira: Bzrp Music Sessions, Vol. 53</t>
  </si>
  <si>
    <t xml:space="preserve">Shakira, Bizarrap</t>
  </si>
  <si>
    <t xml:space="preserve">Calling (Spider-Man: Across the Spider-Verse) (Metro Boomin &amp; Swae Lee, NAV, feat. A Boogie Wit da Hoodie)</t>
  </si>
  <si>
    <t xml:space="preserve">Swae Lee, A Boogie Wit da Hoodie, Metro Boomin, NAV</t>
  </si>
  <si>
    <t xml:space="preserve">Trance (with Travis Scott &amp; Young Thug)</t>
  </si>
  <si>
    <t xml:space="preserve">Travis Scott, Young Thug, Metro Boomin</t>
  </si>
  <si>
    <t xml:space="preserve">Tere Vaaste (From "Zara Hatke Zara Bachke")</t>
  </si>
  <si>
    <t xml:space="preserve">Sachin-Jigar, Shadab Faridi, Altamash Faridi, Amitabh Bhattacharya, Varun Jain</t>
  </si>
  <si>
    <t xml:space="preserve">Perfect</t>
  </si>
  <si>
    <t xml:space="preserve">Ed Sheeran</t>
  </si>
  <si>
    <t xml:space="preserve">Romantic Homicide</t>
  </si>
  <si>
    <t xml:space="preserve">Believer</t>
  </si>
  <si>
    <t xml:space="preserve">Novo Balan�</t>
  </si>
  <si>
    <t xml:space="preserve">Veigh, Bvga Beatz, Supernova Ent, Prod Malax</t>
  </si>
  <si>
    <t xml:space="preserve">Gol Bolinha, Gol Quadrado 2</t>
  </si>
  <si>
    <t xml:space="preserve">Mc Pedrinho, DJ 900</t>
  </si>
  <si>
    <t xml:space="preserve">Without Me</t>
  </si>
  <si>
    <t xml:space="preserve">QUEMA</t>
  </si>
  <si>
    <t xml:space="preserve">Sog, Ryan Castro, Peso Pluma</t>
  </si>
  <si>
    <t xml:space="preserve">Stargirl Interlude</t>
  </si>
  <si>
    <t xml:space="preserve">The Weeknd, Lana Del Rey</t>
  </si>
  <si>
    <t xml:space="preserve">Ojitos Lindos</t>
  </si>
  <si>
    <t xml:space="preserve">Bomba Est��reo, Bad B</t>
  </si>
  <si>
    <t xml:space="preserve">Somewhere Only We Know</t>
  </si>
  <si>
    <t xml:space="preserve">Keane</t>
  </si>
  <si>
    <t xml:space="preserve">Those Eyes</t>
  </si>
  <si>
    <t xml:space="preserve">New West</t>
  </si>
  <si>
    <t xml:space="preserve">El Gordo Trae El Mando</t>
  </si>
  <si>
    <t xml:space="preserve">Chino Pacas</t>
  </si>
  <si>
    <t xml:space="preserve">Mi Bello Angel</t>
  </si>
  <si>
    <t xml:space="preserve">Natanael Cano</t>
  </si>
  <si>
    <t xml:space="preserve">Bye</t>
  </si>
  <si>
    <t xml:space="preserve">Danza Kuduro</t>
  </si>
  <si>
    <t xml:space="preserve">Don Omar, Lucenzo</t>
  </si>
  <si>
    <t xml:space="preserve">Nosso Quadro</t>
  </si>
  <si>
    <t xml:space="preserve">Ana Castela, AgroPlay</t>
  </si>
  <si>
    <t xml:space="preserve">Locked Out Of Heaven</t>
  </si>
  <si>
    <t xml:space="preserve">Bruno Mars</t>
  </si>
  <si>
    <t xml:space="preserve">Un Finde | CROSSOVER #2</t>
  </si>
  <si>
    <t xml:space="preserve">Big One, FMK, Ke personajes</t>
  </si>
  <si>
    <t xml:space="preserve">Jimmy Cooks (feat. 21 Savage)</t>
  </si>
  <si>
    <t xml:space="preserve">Drake, 21 Savage</t>
  </si>
  <si>
    <t xml:space="preserve">Counting Stars</t>
  </si>
  <si>
    <t xml:space="preserve">Ghost</t>
  </si>
  <si>
    <t xml:space="preserve">Justin Bieber</t>
  </si>
  <si>
    <t xml:space="preserve">Under The Influence</t>
  </si>
  <si>
    <t xml:space="preserve">Chris Brown</t>
  </si>
  <si>
    <t xml:space="preserve">PRC</t>
  </si>
  <si>
    <t xml:space="preserve">Natanael Cano, Peso Pluma</t>
  </si>
  <si>
    <t xml:space="preserve">Gasolina</t>
  </si>
  <si>
    <t xml:space="preserve">Daddy Yankee</t>
  </si>
  <si>
    <t xml:space="preserve">One Dance</t>
  </si>
  <si>
    <t xml:space="preserve">Drake, WizKid, Kyla</t>
  </si>
  <si>
    <t xml:space="preserve">Enchanted</t>
  </si>
  <si>
    <t xml:space="preserve">Save Your Tears</t>
  </si>
  <si>
    <t xml:space="preserve">Sure Thing</t>
  </si>
  <si>
    <t xml:space="preserve">Miguel</t>
  </si>
  <si>
    <t xml:space="preserve">Every Breath You Take - Remastered 2003</t>
  </si>
  <si>
    <t xml:space="preserve">The Police</t>
  </si>
  <si>
    <t xml:space="preserve">The Night We Met</t>
  </si>
  <si>
    <t xml:space="preserve">Lord Huron</t>
  </si>
  <si>
    <t xml:space="preserve">We Found Love</t>
  </si>
  <si>
    <t xml:space="preserve">Rihanna, Calvin Harris</t>
  </si>
  <si>
    <t xml:space="preserve">When I Was Your Man</t>
  </si>
  <si>
    <t xml:space="preserve">Let Me Down Slowly</t>
  </si>
  <si>
    <t xml:space="preserve">Alec Benjamin</t>
  </si>
  <si>
    <t xml:space="preserve">Am I Dreaming (Metro Boomin &amp; A$AP Rocky, Roisee)</t>
  </si>
  <si>
    <t xml:space="preserve">A$AP Rocky, Metro Boomin, Roisee</t>
  </si>
  <si>
    <t xml:space="preserve">Do I Wanna Know?</t>
  </si>
  <si>
    <t xml:space="preserve">Demons</t>
  </si>
  <si>
    <t xml:space="preserve">������������</t>
  </si>
  <si>
    <t xml:space="preserve">YOASOBI</t>
  </si>
  <si>
    <t xml:space="preserve">Reminder</t>
  </si>
  <si>
    <t xml:space="preserve">Shake It Off</t>
  </si>
  <si>
    <t xml:space="preserve">Why'd You Only Call Me When You're High?</t>
  </si>
  <si>
    <t xml:space="preserve">SNAP</t>
  </si>
  <si>
    <t xml:space="preserve">Rosa Linn</t>
  </si>
  <si>
    <t xml:space="preserve">Shape of You</t>
  </si>
  <si>
    <t xml:space="preserve">Night Changes</t>
  </si>
  <si>
    <t xml:space="preserve">One Direction</t>
  </si>
  <si>
    <t xml:space="preserve">Fin de Semana</t>
  </si>
  <si>
    <t xml:space="preserve">Oscar Maydon, Junior H</t>
  </si>
  <si>
    <t xml:space="preserve">Creep</t>
  </si>
  <si>
    <t xml:space="preserve">Radiohead</t>
  </si>
  <si>
    <t xml:space="preserve">Car's Outside</t>
  </si>
  <si>
    <t xml:space="preserve">James Arthur</t>
  </si>
  <si>
    <t xml:space="preserve">Apocalypse</t>
  </si>
  <si>
    <t xml:space="preserve">Cigarettes After Sex</t>
  </si>
  <si>
    <t xml:space="preserve">Cheques</t>
  </si>
  <si>
    <t xml:space="preserve">Shubh</t>
  </si>
  <si>
    <t xml:space="preserve">Pink + White</t>
  </si>
  <si>
    <t xml:space="preserve">Frank Ocean</t>
  </si>
  <si>
    <t xml:space="preserve">Circles</t>
  </si>
  <si>
    <t xml:space="preserve">Just The Way You Are</t>
  </si>
  <si>
    <t xml:space="preserve">Take Me To Church</t>
  </si>
  <si>
    <t xml:space="preserve">Hozier</t>
  </si>
  <si>
    <t xml:space="preserve">Bebe Dame</t>
  </si>
  <si>
    <t xml:space="preserve">Fuerza Regida, Grupo Frontera</t>
  </si>
  <si>
    <t xml:space="preserve">You Belong With Me (Taylor���s Ve</t>
  </si>
  <si>
    <t xml:space="preserve">Titi Me Pregunt�</t>
  </si>
  <si>
    <t xml:space="preserve">Better Than Revenge (Taylor's Version)</t>
  </si>
  <si>
    <t xml:space="preserve">Shut up My Moms Calling</t>
  </si>
  <si>
    <t xml:space="preserve">Hotel Ugly</t>
  </si>
  <si>
    <t xml:space="preserve">Have You Ever Seen The Rain?</t>
  </si>
  <si>
    <t xml:space="preserve">Creedence Clearwater Revival</t>
  </si>
  <si>
    <t xml:space="preserve">Es un Secreto</t>
  </si>
  <si>
    <t xml:space="preserve">Plan B</t>
  </si>
  <si>
    <t xml:space="preserve">POLARIS - Remix</t>
  </si>
  <si>
    <t xml:space="preserve">Feid, Mora, Saiko, Quevedo</t>
  </si>
  <si>
    <t xml:space="preserve">Ditto</t>
  </si>
  <si>
    <t xml:space="preserve">Take On Me</t>
  </si>
  <si>
    <t xml:space="preserve">a-ha</t>
  </si>
  <si>
    <t xml:space="preserve">Annihilate (Spider-Man: Across the Spider-Verse) (Metro Boomin &amp; Swae Lee, Lil Wayne, Offset)</t>
  </si>
  <si>
    <t xml:space="preserve">Swae Lee, Lil Wayne, Offset, Metro Boomin</t>
  </si>
  <si>
    <t xml:space="preserve">Angel Pt 1 (feat. Jimin of BTS, JVKE &amp; Muni Long)</t>
  </si>
  <si>
    <t xml:space="preserve">Kodak Black, NLE Choppa, Muni Long, JVKE, Jimin</t>
  </si>
  <si>
    <t xml:space="preserve">Acr��s</t>
  </si>
  <si>
    <t xml:space="preserve">Shakira</t>
  </si>
  <si>
    <t xml:space="preserve">AMG</t>
  </si>
  <si>
    <t xml:space="preserve">Natanael Cano, Gabito Ballesteros, Peso Pluma</t>
  </si>
  <si>
    <t xml:space="preserve">Phir Aur Kya Chahiye (From "Zara Hatke Zara Bachke")</t>
  </si>
  <si>
    <t xml:space="preserve">Arijit Singh, Sachin-Jigar, Amitabha Bhattacharya</t>
  </si>
  <si>
    <t xml:space="preserve">S-Class</t>
  </si>
  <si>
    <t xml:space="preserve">Stray Kids</t>
  </si>
  <si>
    <t xml:space="preserve">Hits Different</t>
  </si>
  <si>
    <t xml:space="preserve">Chanel</t>
  </si>
  <si>
    <t xml:space="preserve">Becky G, Peso Pluma</t>
  </si>
  <si>
    <t xml:space="preserve">Self Love (Spider-Man: Across the Spider-Verse) (Metro Boomin &amp; Coi Leray)</t>
  </si>
  <si>
    <t xml:space="preserve">Metro Boomin, Coi Leray</t>
  </si>
  <si>
    <t xml:space="preserve">Area Codes</t>
  </si>
  <si>
    <t xml:space="preserve">Kaliii, Kaliii</t>
  </si>
  <si>
    <t xml:space="preserve">Abcdario</t>
  </si>
  <si>
    <t xml:space="preserve">Junior H, Eden Mu��</t>
  </si>
  <si>
    <t xml:space="preserve">Obsessed</t>
  </si>
  <si>
    <t xml:space="preserve">Abhijay Sharma, Riar Saab</t>
  </si>
  <si>
    <t xml:space="preserve">Pi��man De�</t>
  </si>
  <si>
    <t xml:space="preserve">Semicenk, Do��u </t>
  </si>
  <si>
    <t xml:space="preserve">FLOWER</t>
  </si>
  <si>
    <t xml:space="preserve">JISOO</t>
  </si>
  <si>
    <t xml:space="preserve">All The Way Live (Spider-Man: Across the Spider-Verse) (Metro Boomin &amp; Future, Lil Uzi Vert)</t>
  </si>
  <si>
    <t xml:space="preserve">Future, Lil Uzi Vert, Metro Boomin</t>
  </si>
  <si>
    <t xml:space="preserve">Eyes Closed</t>
  </si>
  <si>
    <t xml:space="preserve">Escapism.</t>
  </si>
  <si>
    <t xml:space="preserve">RAYE, 070 Shake</t>
  </si>
  <si>
    <t xml:space="preserve">La Jumpa</t>
  </si>
  <si>
    <t xml:space="preserve">Arcangel, Bad Bunny</t>
  </si>
  <si>
    <t xml:space="preserve">Karma (feat. Ice Spice)</t>
  </si>
  <si>
    <t xml:space="preserve">Taylor Swift, Ice Spice</t>
  </si>
  <si>
    <t xml:space="preserve">Superhero (Heroes &amp; Villains) [with Future &amp; Chris Brown]</t>
  </si>
  <si>
    <t xml:space="preserve">Future, Chris Brown, Metro Boomin</t>
  </si>
  <si>
    <t xml:space="preserve">Las Morras</t>
  </si>
  <si>
    <t xml:space="preserve">BLESSD, Peso Pluma</t>
  </si>
  <si>
    <t xml:space="preserve">CHORRITO PA LAS ANIMAS</t>
  </si>
  <si>
    <t xml:space="preserve">Ch y la Pizza</t>
  </si>
  <si>
    <t xml:space="preserve">Fuerza Regida, Natanael Cano</t>
  </si>
  <si>
    <t xml:space="preserve">Snow On The Beach (feat. More Lana Del Rey)</t>
  </si>
  <si>
    <t xml:space="preserve">Lana Del Rey, Taylor Swift</t>
  </si>
  <si>
    <t xml:space="preserve">Players</t>
  </si>
  <si>
    <t xml:space="preserve">Coi Leray</t>
  </si>
  <si>
    <t xml:space="preserve">Bite Me</t>
  </si>
  <si>
    <t xml:space="preserve">ENHYPEN</t>
  </si>
  <si>
    <t xml:space="preserve">Stand By Me (feat. Morgan Wallen)</t>
  </si>
  <si>
    <t xml:space="preserve">Lil Durk, Morgan Wallen</t>
  </si>
  <si>
    <t xml:space="preserve">Normal</t>
  </si>
  <si>
    <t xml:space="preserve">Hummingbird (Metro Boomin &amp; James Blake)</t>
  </si>
  <si>
    <t xml:space="preserve">James Blake, Metro Boomin</t>
  </si>
  <si>
    <t xml:space="preserve">Seu Brilho Sumiu - Ao Vivo</t>
  </si>
  <si>
    <t xml:space="preserve">Israel &amp; Rodolffo, Mari Fernandez</t>
  </si>
  <si>
    <t xml:space="preserve">Bad Habit</t>
  </si>
  <si>
    <t xml:space="preserve">Steve Lacy</t>
  </si>
  <si>
    <t xml:space="preserve">CUFF IT</t>
  </si>
  <si>
    <t xml:space="preserve">Beyonc�</t>
  </si>
  <si>
    <t xml:space="preserve">Lilith (feat. SUGA of BTS) (Diablo IV Anthem)</t>
  </si>
  <si>
    <t xml:space="preserve">Halsey, Suga</t>
  </si>
  <si>
    <t xml:space="preserve">Nicky Jam, Feid</t>
  </si>
  <si>
    <t xml:space="preserve">Ni��a Bo</t>
  </si>
  <si>
    <t xml:space="preserve">Sean Paul, Feid</t>
  </si>
  <si>
    <t xml:space="preserve">Search &amp; Rescue</t>
  </si>
  <si>
    <t xml:space="preserve">Drake</t>
  </si>
  <si>
    <t xml:space="preserve">AMERICA HAS A PROBLEM (feat. Kendrick Lamar)</t>
  </si>
  <si>
    <t xml:space="preserve">Kendrick Lamar, Beyonc�</t>
  </si>
  <si>
    <t xml:space="preserve">Lavender Haze</t>
  </si>
  <si>
    <t xml:space="preserve">Link Up (Metro Boomin &amp; Don Toliver, Wizkid feat. BEAM &amp; Toian) - Spider-Verse Remix (Spider-Man: Across the Spider-Verse )</t>
  </si>
  <si>
    <t xml:space="preserve">WizKid, Toian, Metro Boomin, Don Toliver, Beam</t>
  </si>
  <si>
    <t xml:space="preserve">Efecto</t>
  </si>
  <si>
    <t xml:space="preserve">Erro Gostoso - Ao Vivo</t>
  </si>
  <si>
    <t xml:space="preserve">Simone Mendes</t>
  </si>
  <si>
    <t xml:space="preserve">Cupido</t>
  </si>
  <si>
    <t xml:space="preserve">Tini</t>
  </si>
  <si>
    <t xml:space="preserve">Just Wanna Rock</t>
  </si>
  <si>
    <t xml:space="preserve">Lil Uzi Vert</t>
  </si>
  <si>
    <t xml:space="preserve">Unstoppable</t>
  </si>
  <si>
    <t xml:space="preserve">Sia</t>
  </si>
  <si>
    <t xml:space="preserve">Until I Found You</t>
  </si>
  <si>
    <t xml:space="preserve">Stephen Sanchez</t>
  </si>
  <si>
    <t xml:space="preserve">Rich Flex</t>
  </si>
  <si>
    <t xml:space="preserve">Easy On Me</t>
  </si>
  <si>
    <t xml:space="preserve">Cart��o B</t>
  </si>
  <si>
    <t xml:space="preserve">MC Caverinha, KayBlack</t>
  </si>
  <si>
    <t xml:space="preserve">Danger (Spider) (Offset &amp; JID)</t>
  </si>
  <si>
    <t xml:space="preserve">Offset, JID</t>
  </si>
  <si>
    <t xml:space="preserve">Oi Balde - Ao Vivo</t>
  </si>
  <si>
    <t xml:space="preserve">Z�� Neto &amp; Crist</t>
  </si>
  <si>
    <t xml:space="preserve">The Real Slim Shady</t>
  </si>
  <si>
    <t xml:space="preserve">MERCHO</t>
  </si>
  <si>
    <t xml:space="preserve">Migrantes, LiL CaKe, Nico Valdi</t>
  </si>
  <si>
    <t xml:space="preserve">The Color Violet</t>
  </si>
  <si>
    <t xml:space="preserve">Tory Lanez</t>
  </si>
  <si>
    <t xml:space="preserve">Glimpse of Us</t>
  </si>
  <si>
    <t xml:space="preserve">Joji</t>
  </si>
  <si>
    <t xml:space="preserve">Mejor Que Yo</t>
  </si>
  <si>
    <t xml:space="preserve">Mambo Kingz, DJ Luian, Anuel Aa</t>
  </si>
  <si>
    <t xml:space="preserve">Curtains</t>
  </si>
  <si>
    <t xml:space="preserve">UNFORGIVEN (feat. Nile Rodgers)</t>
  </si>
  <si>
    <t xml:space="preserve">Nile Rodgers, LE SSERAFIM</t>
  </si>
  <si>
    <t xml:space="preserve">Haegeum</t>
  </si>
  <si>
    <t xml:space="preserve">Agust D</t>
  </si>
  <si>
    <t xml:space="preserve">Conex��es de M��fia (feat. Rich </t>
  </si>
  <si>
    <t xml:space="preserve">Rich The Kid, Matu�</t>
  </si>
  <si>
    <t xml:space="preserve">MIENTRAS ME CURO DEL CORA</t>
  </si>
  <si>
    <t xml:space="preserve">Never Felt So Alone</t>
  </si>
  <si>
    <t xml:space="preserve">Labrinth</t>
  </si>
  <si>
    <t xml:space="preserve">X SI VOLVEMOS</t>
  </si>
  <si>
    <t xml:space="preserve">Karol G, Romeo Santos</t>
  </si>
  <si>
    <t xml:space="preserve">ceilings</t>
  </si>
  <si>
    <t xml:space="preserve">Lizzy McAlpine</t>
  </si>
  <si>
    <t xml:space="preserve">Cupid</t>
  </si>
  <si>
    <t xml:space="preserve">I AM</t>
  </si>
  <si>
    <t xml:space="preserve">IVE</t>
  </si>
  <si>
    <t xml:space="preserve">Cupid ��� Twin Ver. (FIFTY FIFTY) ��� Spe</t>
  </si>
  <si>
    <t xml:space="preserve">sped up 8282</t>
  </si>
  <si>
    <t xml:space="preserve">Shorty Party</t>
  </si>
  <si>
    <t xml:space="preserve">Cartel De Santa, La Kelly</t>
  </si>
  <si>
    <t xml:space="preserve">Super</t>
  </si>
  <si>
    <t xml:space="preserve">SEVENTEEN</t>
  </si>
  <si>
    <t xml:space="preserve">Slut Me Out</t>
  </si>
  <si>
    <t xml:space="preserve">NLE Choppa</t>
  </si>
  <si>
    <t xml:space="preserve">Double Fantasy (with Future)</t>
  </si>
  <si>
    <t xml:space="preserve">The Weeknd, Future</t>
  </si>
  <si>
    <t xml:space="preserve">All Of The Girls You Loved Before</t>
  </si>
  <si>
    <t xml:space="preserve">PROVENZA</t>
  </si>
  <si>
    <t xml:space="preserve">Princess Diana (with Nicki Minaj)</t>
  </si>
  <si>
    <t xml:space="preserve">Nicki Minaj, Ice Spice</t>
  </si>
  <si>
    <t xml:space="preserve">Di Que Si</t>
  </si>
  <si>
    <t xml:space="preserve">Grupo Marca Registrada, Grupo Frontera</t>
  </si>
  <si>
    <t xml:space="preserve">Shivers</t>
  </si>
  <si>
    <t xml:space="preserve">Igualito a Mi Ap�</t>
  </si>
  <si>
    <t xml:space="preserve">Fuerza Regida, Peso Pluma</t>
  </si>
  <si>
    <t xml:space="preserve">Shoong! (feat. LISA of BLACKPINK)</t>
  </si>
  <si>
    <t xml:space="preserve">TAEYANG, Lisa</t>
  </si>
  <si>
    <t xml:space="preserve">Komang</t>
  </si>
  <si>
    <t xml:space="preserve">Raim Laode</t>
  </si>
  <si>
    <t xml:space="preserve">DESPECH�</t>
  </si>
  <si>
    <t xml:space="preserve">ROSAL�</t>
  </si>
  <si>
    <t xml:space="preserve">Made You Look</t>
  </si>
  <si>
    <t xml:space="preserve">Meghan Trainor</t>
  </si>
  <si>
    <t xml:space="preserve">Watch This - ARIZONATEARS Pluggnb Remix</t>
  </si>
  <si>
    <t xml:space="preserve">sped up nightcore, ARIZONATEARS, Lil Uzi Vert</t>
  </si>
  <si>
    <t xml:space="preserve">No Se Va</t>
  </si>
  <si>
    <t xml:space="preserve">Grupo Frontera</t>
  </si>
  <si>
    <t xml:space="preserve">Punto G</t>
  </si>
  <si>
    <t xml:space="preserve">Lovers Rock</t>
  </si>
  <si>
    <t xml:space="preserve">TV Girl</t>
  </si>
  <si>
    <t xml:space="preserve">METAMORPHOSIS</t>
  </si>
  <si>
    <t xml:space="preserve">INTERWORLD</t>
  </si>
  <si>
    <t xml:space="preserve">Mami Chula</t>
  </si>
  <si>
    <t xml:space="preserve">Quevedo, Jhayco</t>
  </si>
  <si>
    <t xml:space="preserve">En Paris</t>
  </si>
  <si>
    <t xml:space="preserve">El Chachito, Junior H</t>
  </si>
  <si>
    <t xml:space="preserve">Set Me Free Pt.2</t>
  </si>
  <si>
    <t xml:space="preserve">I Was Never There</t>
  </si>
  <si>
    <t xml:space="preserve">The Weeknd, Gesaffelstein</t>
  </si>
  <si>
    <t xml:space="preserve">Don't ever say love me (feat. RM of BTS)</t>
  </si>
  <si>
    <t xml:space="preserve">RM, Colde</t>
  </si>
  <si>
    <t xml:space="preserve">Shut Down</t>
  </si>
  <si>
    <t xml:space="preserve">BLACKPINK</t>
  </si>
  <si>
    <t xml:space="preserve">Gato de Noche</t>
  </si>
  <si>
    <t xml:space="preserve">Nengo Flow, Bad Bunny</t>
  </si>
  <si>
    <t xml:space="preserve">Call Out My Name</t>
  </si>
  <si>
    <t xml:space="preserve">Like Crazy (English Version)</t>
  </si>
  <si>
    <t xml:space="preserve">Rosa Pastel</t>
  </si>
  <si>
    <t xml:space="preserve">Sunroof</t>
  </si>
  <si>
    <t xml:space="preserve">Nicky Youre, Dazy</t>
  </si>
  <si>
    <t xml:space="preserve">Lose Yourself - Soundtrack Version</t>
  </si>
  <si>
    <t xml:space="preserve">Superman</t>
  </si>
  <si>
    <t xml:space="preserve">Eminem, Dina Rae</t>
  </si>
  <si>
    <t xml:space="preserve">Mas Rica Que Ayer</t>
  </si>
  <si>
    <t xml:space="preserve">People Pt.2 (feat. IU)</t>
  </si>
  <si>
    <t xml:space="preserve">IU, Agust D</t>
  </si>
  <si>
    <t xml:space="preserve">REMIX EXCLUSIVO</t>
  </si>
  <si>
    <t xml:space="preserve">Arc��ngel: Bzrp Music Sessions, Vol</t>
  </si>
  <si>
    <t xml:space="preserve">Arcangel, Bizarrap</t>
  </si>
  <si>
    <t xml:space="preserve">DOGTOOTH</t>
  </si>
  <si>
    <t xml:space="preserve">Tyler, The Creator</t>
  </si>
  <si>
    <t xml:space="preserve">10:35</t>
  </si>
  <si>
    <t xml:space="preserve">Ti��sto, Tate M</t>
  </si>
  <si>
    <t xml:space="preserve">SORRY NOT SORRY</t>
  </si>
  <si>
    <t xml:space="preserve">HAPPY</t>
  </si>
  <si>
    <t xml:space="preserve">NF</t>
  </si>
  <si>
    <t xml:space="preserve">La Bebe</t>
  </si>
  <si>
    <t xml:space="preserve">Yng Lvcas</t>
  </si>
  <si>
    <t xml:space="preserve">I Know - PR1SVX Edit</t>
  </si>
  <si>
    <t xml:space="preserve">Kanii, PR1ISVX</t>
  </si>
  <si>
    <t xml:space="preserve">Late Night Talking</t>
  </si>
  <si>
    <t xml:space="preserve">Le�</t>
  </si>
  <si>
    <t xml:space="preserve">Mar��lia Mendo</t>
  </si>
  <si>
    <t xml:space="preserve">Save Your Tears (with Ariana Grande) (Remix)</t>
  </si>
  <si>
    <t xml:space="preserve">Something in the Orange</t>
  </si>
  <si>
    <t xml:space="preserve">Zach Bryan</t>
  </si>
  <si>
    <t xml:space="preserve">VOID</t>
  </si>
  <si>
    <t xml:space="preserve">Melanie Martinez</t>
  </si>
  <si>
    <t xml:space="preserve">Dijeron Que No La Iba Lograr</t>
  </si>
  <si>
    <t xml:space="preserve">Fuerza Regida, Chino Pacas</t>
  </si>
  <si>
    <t xml:space="preserve">Midnight Rain</t>
  </si>
  <si>
    <t xml:space="preserve">If We Ever Broke Up</t>
  </si>
  <si>
    <t xml:space="preserve">Mae Stephens</t>
  </si>
  <si>
    <t xml:space="preserve">You Proof</t>
  </si>
  <si>
    <t xml:space="preserve">LA INOCENTE</t>
  </si>
  <si>
    <t xml:space="preserve">Feid, Mora</t>
  </si>
  <si>
    <t xml:space="preserve">Malas Decisiones</t>
  </si>
  <si>
    <t xml:space="preserve">Kenia OS</t>
  </si>
  <si>
    <t xml:space="preserve">Murder In My Mind</t>
  </si>
  <si>
    <t xml:space="preserve">Kordhell</t>
  </si>
  <si>
    <t xml:space="preserve">Gangsta's Paradise</t>
  </si>
  <si>
    <t xml:space="preserve">Coolio, L.V.</t>
  </si>
  <si>
    <t xml:space="preserve">CAIRO</t>
  </si>
  <si>
    <t xml:space="preserve">Karol G, Ovy On The Drums</t>
  </si>
  <si>
    <t xml:space="preserve">I Love You So</t>
  </si>
  <si>
    <t xml:space="preserve">The Walters</t>
  </si>
  <si>
    <t xml:space="preserve">Dark Red</t>
  </si>
  <si>
    <t xml:space="preserve">Say You Won't Let Go</t>
  </si>
  <si>
    <t xml:space="preserve">The Hills</t>
  </si>
  <si>
    <t xml:space="preserve">Heart To Heart</t>
  </si>
  <si>
    <t xml:space="preserve">Mac DeMarco</t>
  </si>
  <si>
    <t xml:space="preserve">Peaches (from The Super Mario Bros. Movie)</t>
  </si>
  <si>
    <t xml:space="preserve">Jack Black</t>
  </si>
  <si>
    <t xml:space="preserve">Marisola - Remix</t>
  </si>
  <si>
    <t xml:space="preserve">Duki, NICKI NICOLE, Cris Mj, Standly, Stars Music Chile</t>
  </si>
  <si>
    <t xml:space="preserve">LOKERA</t>
  </si>
  <si>
    <t xml:space="preserve">Brray, Rauw Alejandro, Lyanno</t>
  </si>
  <si>
    <t xml:space="preserve">Low</t>
  </si>
  <si>
    <t xml:space="preserve">Numb</t>
  </si>
  <si>
    <t xml:space="preserve">Linkin Park</t>
  </si>
  <si>
    <t xml:space="preserve">Tormenta (feat. Bad Bunny)</t>
  </si>
  <si>
    <t xml:space="preserve">Gorillaz, Bad Bunny</t>
  </si>
  <si>
    <t xml:space="preserve">on the street (with J. Cole)</t>
  </si>
  <si>
    <t xml:space="preserve">j-hope, J. Cole</t>
  </si>
  <si>
    <t xml:space="preserve">One Thing At A Time</t>
  </si>
  <si>
    <t xml:space="preserve">Miss You</t>
  </si>
  <si>
    <t xml:space="preserve">Robin Schulz, Oliver Tree</t>
  </si>
  <si>
    <t xml:space="preserve">Ain���t Tha</t>
  </si>
  <si>
    <t xml:space="preserve">Thinkin��� B</t>
  </si>
  <si>
    <t xml:space="preserve">Private Landing (feat. Justin Bieber &amp; Future)</t>
  </si>
  <si>
    <t xml:space="preserve">Don Toliver, Future, Justin Bieber</t>
  </si>
  <si>
    <t xml:space="preserve">Everything I Love</t>
  </si>
  <si>
    <t xml:space="preserve">Heaven</t>
  </si>
  <si>
    <t xml:space="preserve">Niall Horan</t>
  </si>
  <si>
    <t xml:space="preserve">LET GO</t>
  </si>
  <si>
    <t xml:space="preserve">Central Cee</t>
  </si>
  <si>
    <t xml:space="preserve">Sial</t>
  </si>
  <si>
    <t xml:space="preserve">Mahalini</t>
  </si>
  <si>
    <t xml:space="preserve">I Wrote The Book</t>
  </si>
  <si>
    <t xml:space="preserve">Apna Bana Le (From "Bhediya")</t>
  </si>
  <si>
    <t xml:space="preserve">Arijit Singh, Sachin-Jigar</t>
  </si>
  <si>
    <t xml:space="preserve">SPIT IN MY FACE!</t>
  </si>
  <si>
    <t xml:space="preserve">ThxSoMch</t>
  </si>
  <si>
    <t xml:space="preserve">PLAYA DEL INGL�</t>
  </si>
  <si>
    <t xml:space="preserve">Myke Towers, Quevedo</t>
  </si>
  <si>
    <t xml:space="preserve">Man Made A Bar (feat. Eric Church)</t>
  </si>
  <si>
    <t xml:space="preserve">Morgan Wallen, Eric Church</t>
  </si>
  <si>
    <t xml:space="preserve">Red Ruby Da Sleeze</t>
  </si>
  <si>
    <t xml:space="preserve">Nicki Minaj</t>
  </si>
  <si>
    <t xml:space="preserve">Kahani Suno 2.0</t>
  </si>
  <si>
    <t xml:space="preserve">Kaifi Khalil</t>
  </si>
  <si>
    <t xml:space="preserve">Nobody Gets Me</t>
  </si>
  <si>
    <t xml:space="preserve">PERO T�</t>
  </si>
  <si>
    <t xml:space="preserve">Karol G, Quevedo</t>
  </si>
  <si>
    <t xml:space="preserve">Hype Boy</t>
  </si>
  <si>
    <t xml:space="preserve">Bloody Mary</t>
  </si>
  <si>
    <t xml:space="preserve">Lady Gaga</t>
  </si>
  <si>
    <t xml:space="preserve">Monoton�</t>
  </si>
  <si>
    <t xml:space="preserve">Ozuna, Shakira</t>
  </si>
  <si>
    <t xml:space="preserve">���98 Braves</t>
  </si>
  <si>
    <t xml:space="preserve">WANDA</t>
  </si>
  <si>
    <t xml:space="preserve">Thought You Should Know</t>
  </si>
  <si>
    <t xml:space="preserve">In The End</t>
  </si>
  <si>
    <t xml:space="preserve">Zona De Perigo</t>
  </si>
  <si>
    <t xml:space="preserve">Leo Santana</t>
  </si>
  <si>
    <t xml:space="preserve">Lovezinho</t>
  </si>
  <si>
    <t xml:space="preserve">Treyce</t>
  </si>
  <si>
    <t xml:space="preserve">I Like You (A Happier Song) (with Doja Cat)</t>
  </si>
  <si>
    <t xml:space="preserve">Post Malone, Doja Cat</t>
  </si>
  <si>
    <t xml:space="preserve">Neverita</t>
  </si>
  <si>
    <t xml:space="preserve">Vista Al Mar</t>
  </si>
  <si>
    <t xml:space="preserve">Sem Alian��a no </t>
  </si>
  <si>
    <t xml:space="preserve">MC Xenon, Os Gemeos da Putaria</t>
  </si>
  <si>
    <t xml:space="preserve">Enemy (with JID) - from the series Arcane League of Legends</t>
  </si>
  <si>
    <t xml:space="preserve">Imagine Dragons, League of Legends, JID, Arcane</t>
  </si>
  <si>
    <t xml:space="preserve">Revenge</t>
  </si>
  <si>
    <t xml:space="preserve">XXXTENTACION</t>
  </si>
  <si>
    <t xml:space="preserve">Bombonzinho - Ao Vivo</t>
  </si>
  <si>
    <t xml:space="preserve">Israel &amp; Rodolffo, Ana Castela</t>
  </si>
  <si>
    <t xml:space="preserve">LA CANCI�</t>
  </si>
  <si>
    <t xml:space="preserve">J Balvin, Bad Bunny</t>
  </si>
  <si>
    <t xml:space="preserve">Qu�� Ago</t>
  </si>
  <si>
    <t xml:space="preserve">Yuridia, Angela Aguilar</t>
  </si>
  <si>
    <t xml:space="preserve">Love Again</t>
  </si>
  <si>
    <t xml:space="preserve">The Kid Laroi</t>
  </si>
  <si>
    <t xml:space="preserve">After Hours</t>
  </si>
  <si>
    <t xml:space="preserve">About Damn Time</t>
  </si>
  <si>
    <t xml:space="preserve">Lizzo</t>
  </si>
  <si>
    <t xml:space="preserve">Born With A Beer In My Hand</t>
  </si>
  <si>
    <t xml:space="preserve">���������������������</t>
  </si>
  <si>
    <t xml:space="preserve">Fujii Kaze</t>
  </si>
  <si>
    <t xml:space="preserve">Besos Moja2</t>
  </si>
  <si>
    <t xml:space="preserve">Wisin &amp; Yandel, ROSAL�</t>
  </si>
  <si>
    <t xml:space="preserve">Maan Meri Jaan</t>
  </si>
  <si>
    <t xml:space="preserve">King</t>
  </si>
  <si>
    <t xml:space="preserve">Moscow Mule</t>
  </si>
  <si>
    <t xml:space="preserve">My Universe</t>
  </si>
  <si>
    <t xml:space="preserve">Coldplay, BTS</t>
  </si>
  <si>
    <t xml:space="preserve">Devil Don���</t>
  </si>
  <si>
    <t xml:space="preserve">LLYLM</t>
  </si>
  <si>
    <t xml:space="preserve">I'm Not Here To Make Friends</t>
  </si>
  <si>
    <t xml:space="preserve">Sam Smith, Calvin Harris, Jessie Reyez</t>
  </si>
  <si>
    <t xml:space="preserve">TRUSTFALL</t>
  </si>
  <si>
    <t xml:space="preserve">P!nk</t>
  </si>
  <si>
    <t xml:space="preserve">ANTIFRAGILE</t>
  </si>
  <si>
    <t xml:space="preserve">LE SSERAFIM</t>
  </si>
  <si>
    <t xml:space="preserve">Boy's a liar</t>
  </si>
  <si>
    <t xml:space="preserve">PinkPantheress</t>
  </si>
  <si>
    <t xml:space="preserve">VIBE (feat. Jimin of BTS)</t>
  </si>
  <si>
    <t xml:space="preserve">TAEYANG, Jimin</t>
  </si>
  <si>
    <t xml:space="preserve">Shirt</t>
  </si>
  <si>
    <t xml:space="preserve">Lift Me Up - From Black Panther: Wakanda Forever - Music From and Inspired By</t>
  </si>
  <si>
    <t xml:space="preserve">Rihanna</t>
  </si>
  <si>
    <t xml:space="preserve">STAR WALKIN' (League of Legends Worlds Anthem)</t>
  </si>
  <si>
    <t xml:space="preserve">Lil Nas X</t>
  </si>
  <si>
    <t xml:space="preserve">Sex, Drugs, Etc.</t>
  </si>
  <si>
    <t xml:space="preserve">Beach Weather</t>
  </si>
  <si>
    <t xml:space="preserve">Boy With Luv (feat. Halsey)</t>
  </si>
  <si>
    <t xml:space="preserve">Halsey, BTS</t>
  </si>
  <si>
    <t xml:space="preserve">Hey, Mickey!</t>
  </si>
  <si>
    <t xml:space="preserve">Baby Tate</t>
  </si>
  <si>
    <t xml:space="preserve">Calm Down</t>
  </si>
  <si>
    <t xml:space="preserve">R��</t>
  </si>
  <si>
    <t xml:space="preserve">Jhoome Jo Pathaan</t>
  </si>
  <si>
    <t xml:space="preserve">Arijit Singh, Vishal Dadlani, Sukriti Kakar, Vishal-Shekhar, Shekhar Ravjiani, Kumaar</t>
  </si>
  <si>
    <t xml:space="preserve">Escapism. - Sped Up</t>
  </si>
  <si>
    <t xml:space="preserve">Space Song</t>
  </si>
  <si>
    <t xml:space="preserve">Beach House</t>
  </si>
  <si>
    <t xml:space="preserve">Dreamers [Music from the FIFA World Cup Qatar 2022 Official Soundtrack]</t>
  </si>
  <si>
    <t xml:space="preserve">BTS, Jung Kook, FIFA Sound</t>
  </si>
  <si>
    <t xml:space="preserve">Te Felicito</t>
  </si>
  <si>
    <t xml:space="preserve">Shakira, Rauw Alejandro</t>
  </si>
  <si>
    <t xml:space="preserve">Mu��</t>
  </si>
  <si>
    <t xml:space="preserve">Steve Aoki, Tini, La Joaqui</t>
  </si>
  <si>
    <t xml:space="preserve">TV</t>
  </si>
  <si>
    <t xml:space="preserve">I'm Not The Only One</t>
  </si>
  <si>
    <t xml:space="preserve">Sam Smith</t>
  </si>
  <si>
    <t xml:space="preserve">Heather</t>
  </si>
  <si>
    <t xml:space="preserve">Conan Gray</t>
  </si>
  <si>
    <t xml:space="preserve">Besharam Rang (From "Pathaan")</t>
  </si>
  <si>
    <t xml:space="preserve">Vishal-Shekhar, Shilpa Rao, Caralisa Monteiro, Kumaar, Vishal Dadlani, Shekhar Ravjiani</t>
  </si>
  <si>
    <t xml:space="preserve">One Kiss (with Dua Lipa)</t>
  </si>
  <si>
    <t xml:space="preserve">Calvin Harris, Dua Lipa</t>
  </si>
  <si>
    <t xml:space="preserve">Sugar Rush Ride</t>
  </si>
  <si>
    <t xml:space="preserve">TOMORROW X TOGETHER</t>
  </si>
  <si>
    <t xml:space="preserve">Pink Venom</t>
  </si>
  <si>
    <t xml:space="preserve">WAIT FOR U (feat. Drake &amp; Tems)</t>
  </si>
  <si>
    <t xml:space="preserve">Drake, Future, Tems</t>
  </si>
  <si>
    <t xml:space="preserve">Don't Start Now</t>
  </si>
  <si>
    <t xml:space="preserve">After Dark</t>
  </si>
  <si>
    <t xml:space="preserve">Mr.Kitty</t>
  </si>
  <si>
    <t xml:space="preserve">Eu Gosto Assim - Ao Vivo</t>
  </si>
  <si>
    <t xml:space="preserve">Gustavo Mioto, Mari Fernandez</t>
  </si>
  <si>
    <t xml:space="preserve">INDUSTRY BABY (feat. Jack Harlow)</t>
  </si>
  <si>
    <t xml:space="preserve">Jack Harlow, Lil Nas X</t>
  </si>
  <si>
    <t xml:space="preserve">MIDDLE OF THE NIGHT</t>
  </si>
  <si>
    <t xml:space="preserve">Elley Duh�</t>
  </si>
  <si>
    <t xml:space="preserve">Atlantis</t>
  </si>
  <si>
    <t xml:space="preserve">Seafret</t>
  </si>
  <si>
    <t xml:space="preserve">PUNTO 40</t>
  </si>
  <si>
    <t xml:space="preserve">Baby Rasta, Rauw Alejandro</t>
  </si>
  <si>
    <t xml:space="preserve">Evoque Prata</t>
  </si>
  <si>
    <t xml:space="preserve">DJ Escobar, MC MENOR SG, MC MENOR HR</t>
  </si>
  <si>
    <t xml:space="preserve">How Do I Say Goodbye</t>
  </si>
  <si>
    <t xml:space="preserve">Dean Lewis</t>
  </si>
  <si>
    <t xml:space="preserve">Blind</t>
  </si>
  <si>
    <t xml:space="preserve">Doja</t>
  </si>
  <si>
    <t xml:space="preserve">Gatita</t>
  </si>
  <si>
    <t xml:space="preserve">Bellakath</t>
  </si>
  <si>
    <t xml:space="preserve">Rumble</t>
  </si>
  <si>
    <t xml:space="preserve">Skrillex, Flowdan, Fred again..</t>
  </si>
  <si>
    <t xml:space="preserve">Niagara Falls (Foot or 2) [with Travis Scott &amp; 21 Savage]</t>
  </si>
  <si>
    <t xml:space="preserve">Travis Scott, 21 Savage, Metro Boomin</t>
  </si>
  <si>
    <t xml:space="preserve">Yonaguni</t>
  </si>
  <si>
    <t xml:space="preserve">Super Freaky Girl</t>
  </si>
  <si>
    <t xml:space="preserve">Running Up That Hill (A Deal With God)</t>
  </si>
  <si>
    <t xml:space="preserve">Kate Bush</t>
  </si>
  <si>
    <t xml:space="preserve">Dream On</t>
  </si>
  <si>
    <t xml:space="preserve">Aerosmith</t>
  </si>
  <si>
    <t xml:space="preserve">Limbo</t>
  </si>
  <si>
    <t xml:space="preserve">Freddie Dredd</t>
  </si>
  <si>
    <t xml:space="preserve">Where Are You Now</t>
  </si>
  <si>
    <t xml:space="preserve">Lost Frequencies, Calum Scott</t>
  </si>
  <si>
    <t xml:space="preserve">WORTH NOTHING</t>
  </si>
  <si>
    <t xml:space="preserve">Twisted, Oliver Tree</t>
  </si>
  <si>
    <t xml:space="preserve">Bad Habits</t>
  </si>
  <si>
    <t xml:space="preserve">KICK BACK</t>
  </si>
  <si>
    <t xml:space="preserve">Kenshi Yonezu</t>
  </si>
  <si>
    <t xml:space="preserve">Evergreen (You Didn���t Deserve Me A</t>
  </si>
  <si>
    <t xml:space="preserve">Omar Apollo</t>
  </si>
  <si>
    <t xml:space="preserve">Good Days</t>
  </si>
  <si>
    <t xml:space="preserve">Levitating (feat. DaBaby)</t>
  </si>
  <si>
    <t xml:space="preserve">Dua Lipa, DaBaby</t>
  </si>
  <si>
    <t xml:space="preserve">Woman</t>
  </si>
  <si>
    <t xml:space="preserve">Doja Cat</t>
  </si>
  <si>
    <t xml:space="preserve">Shut up My Moms Calling - (Sped Up)</t>
  </si>
  <si>
    <t xml:space="preserve">Ferrari</t>
  </si>
  <si>
    <t xml:space="preserve">James Hype, Miggy Dela Rosa</t>
  </si>
  <si>
    <t xml:space="preserve">You're On Your Own, Kid</t>
  </si>
  <si>
    <t xml:space="preserve">Kesariya (From "Brahmastra")</t>
  </si>
  <si>
    <t xml:space="preserve">Pritam, Arijit Singh, Amitabh Bhattacharya</t>
  </si>
  <si>
    <t xml:space="preserve">Agudo M��gi</t>
  </si>
  <si>
    <t xml:space="preserve">Styrx, utku INC, Thezth</t>
  </si>
  <si>
    <t xml:space="preserve">Payphone</t>
  </si>
  <si>
    <t xml:space="preserve">Maroon 5, Wiz Khalifa</t>
  </si>
  <si>
    <t xml:space="preserve">All I Want for Christmas Is You</t>
  </si>
  <si>
    <t xml:space="preserve">Mariah Carey</t>
  </si>
  <si>
    <t xml:space="preserve">Last Christmas</t>
  </si>
  <si>
    <t xml:space="preserve">Wham!</t>
  </si>
  <si>
    <t xml:space="preserve">Rockin' Around The Christmas Tree</t>
  </si>
  <si>
    <t xml:space="preserve">Brenda Lee</t>
  </si>
  <si>
    <t xml:space="preserve">Jingle Bell Rock</t>
  </si>
  <si>
    <t xml:space="preserve">Bobby Helms</t>
  </si>
  <si>
    <t xml:space="preserve">It's Beginning To Look A Lot Like Christmas</t>
  </si>
  <si>
    <t xml:space="preserve">Michael Bubl�</t>
  </si>
  <si>
    <t xml:space="preserve">Santa Tell Me</t>
  </si>
  <si>
    <t xml:space="preserve">Ariana Grande</t>
  </si>
  <si>
    <t xml:space="preserve">It's the Most Wonderful Time of the Year</t>
  </si>
  <si>
    <t xml:space="preserve">Andy Williams</t>
  </si>
  <si>
    <t xml:space="preserve">Let It Snow! Let It Snow! Let It Snow!</t>
  </si>
  <si>
    <t xml:space="preserve">Dean Martin</t>
  </si>
  <si>
    <t xml:space="preserve">Snowman</t>
  </si>
  <si>
    <t xml:space="preserve">Underneath the Tree</t>
  </si>
  <si>
    <t xml:space="preserve">Kelly Clarkson</t>
  </si>
  <si>
    <t xml:space="preserve">Feliz Navidad</t>
  </si>
  <si>
    <t xml:space="preserve">Jos�� Felic</t>
  </si>
  <si>
    <t xml:space="preserve">Holly Jolly Christmas</t>
  </si>
  <si>
    <t xml:space="preserve">Mistletoe</t>
  </si>
  <si>
    <t xml:space="preserve">Sleigh Ride</t>
  </si>
  <si>
    <t xml:space="preserve">The Ronettes</t>
  </si>
  <si>
    <t xml:space="preserve">Seek &amp; Destroy</t>
  </si>
  <si>
    <t xml:space="preserve">Love Language</t>
  </si>
  <si>
    <t xml:space="preserve">Happy Xmas (War Is Over)</t>
  </si>
  <si>
    <t xml:space="preserve">John Lennon, The Harlem Community Choir, The Plastic Ono Band, Yoko Ono</t>
  </si>
  <si>
    <t xml:space="preserve">Used (feat. Don Toliver)</t>
  </si>
  <si>
    <t xml:space="preserve">SZA, Don Toliver</t>
  </si>
  <si>
    <t xml:space="preserve">A Holly Jolly Christmas - Single Version</t>
  </si>
  <si>
    <t xml:space="preserve">Burl Ives</t>
  </si>
  <si>
    <t xml:space="preserve">The Christmas Song (Merry Christmas To You) - Remastered 1999</t>
  </si>
  <si>
    <t xml:space="preserve">Nat King Cole</t>
  </si>
  <si>
    <t xml:space="preserve">Wonderful Christmastime - Edited Version / Remastered 2011</t>
  </si>
  <si>
    <t xml:space="preserve">Paul McCartney</t>
  </si>
  <si>
    <t xml:space="preserve">Do They Know It's Christmas? - 1984 Version</t>
  </si>
  <si>
    <t xml:space="preserve">Band Aid</t>
  </si>
  <si>
    <t xml:space="preserve">Ghost in the Machine (feat. Phoebe Bridgers)</t>
  </si>
  <si>
    <t xml:space="preserve">SZA, Phoebe Bridgers</t>
  </si>
  <si>
    <t xml:space="preserve">Special</t>
  </si>
  <si>
    <t xml:space="preserve">Merry Christmas Everyone</t>
  </si>
  <si>
    <t xml:space="preserve">Shakin' Stevens</t>
  </si>
  <si>
    <t xml:space="preserve">Frank Sinatra, B. Swanson Quartet</t>
  </si>
  <si>
    <t xml:space="preserve">SOS</t>
  </si>
  <si>
    <t xml:space="preserve">Open Arms (feat. Travis Scott)</t>
  </si>
  <si>
    <t xml:space="preserve">SZA, Travis Scott</t>
  </si>
  <si>
    <t xml:space="preserve">White Christmas</t>
  </si>
  <si>
    <t xml:space="preserve">Bing Crosby, John Scott Trotter &amp; His Orchestra, Ken Darby Singers</t>
  </si>
  <si>
    <t xml:space="preserve">Driving Home for Christmas - 2019 Remaster</t>
  </si>
  <si>
    <t xml:space="preserve">Chris Rea</t>
  </si>
  <si>
    <t xml:space="preserve">Christmas (Baby Please Come Home)</t>
  </si>
  <si>
    <t xml:space="preserve">Darlene Love</t>
  </si>
  <si>
    <t xml:space="preserve">Gone Girl</t>
  </si>
  <si>
    <t xml:space="preserve">F2F</t>
  </si>
  <si>
    <t xml:space="preserve">Notice Me</t>
  </si>
  <si>
    <t xml:space="preserve">Merry Christmas</t>
  </si>
  <si>
    <t xml:space="preserve">Ed Sheeran, Elton John</t>
  </si>
  <si>
    <t xml:space="preserve">It's Beginning to Look a Lot Like Christmas (with Mitchell Ayres &amp; His Orchestra)</t>
  </si>
  <si>
    <t xml:space="preserve">Perry Como, The Fontane Sisters, Mitchell Ayres &amp; His Orchestra</t>
  </si>
  <si>
    <t xml:space="preserve">My Only Wish (This Year)</t>
  </si>
  <si>
    <t xml:space="preserve">Britney Spears</t>
  </si>
  <si>
    <t xml:space="preserve">Antidepresan</t>
  </si>
  <si>
    <t xml:space="preserve">Mabel Matiz, Mert Demir</t>
  </si>
  <si>
    <t xml:space="preserve">Wild Flower (with youjeen)</t>
  </si>
  <si>
    <t xml:space="preserve">RM</t>
  </si>
  <si>
    <t xml:space="preserve">I Hate U</t>
  </si>
  <si>
    <t xml:space="preserve">Raindrops (Insane) [with Travis Scott]</t>
  </si>
  <si>
    <t xml:space="preserve">Travis Scott, Metro Boomin</t>
  </si>
  <si>
    <t xml:space="preserve">Deck The Hall - Remastered 1999</t>
  </si>
  <si>
    <t xml:space="preserve">Smoking on my Ex Pack</t>
  </si>
  <si>
    <t xml:space="preserve">Conceited</t>
  </si>
  <si>
    <t xml:space="preserve">Snow On The Beach (feat. Lana Del Rey)</t>
  </si>
  <si>
    <t xml:space="preserve">Taylor Swift, Lana Del Rey</t>
  </si>
  <si>
    <t xml:space="preserve">Maroon</t>
  </si>
  <si>
    <t xml:space="preserve">Tubar��o Te</t>
  </si>
  <si>
    <t xml:space="preserve">Dj LK da Esc��cia, Tchakabum, mc jhenny, M</t>
  </si>
  <si>
    <t xml:space="preserve">Bejeweled</t>
  </si>
  <si>
    <t xml:space="preserve">Tarot</t>
  </si>
  <si>
    <t xml:space="preserve">Bad Bunny, Jhay Cortez</t>
  </si>
  <si>
    <t xml:space="preserve">You Make It Feel Like Christmas (feat. Blake Shelton)</t>
  </si>
  <si>
    <t xml:space="preserve">Gwen Stefani, Blake Shelton</t>
  </si>
  <si>
    <t xml:space="preserve">Desesperados</t>
  </si>
  <si>
    <t xml:space="preserve">Chencho Corleone, Rauw Alejandro</t>
  </si>
  <si>
    <t xml:space="preserve">Too Late</t>
  </si>
  <si>
    <t xml:space="preserve">Party</t>
  </si>
  <si>
    <t xml:space="preserve">Bad Bunny, Rauw Alejandro</t>
  </si>
  <si>
    <t xml:space="preserve">Run Rudolph Run - Single Version</t>
  </si>
  <si>
    <t xml:space="preserve">Chuck Berry</t>
  </si>
  <si>
    <t xml:space="preserve">Jingle Bells - Remastered 1999</t>
  </si>
  <si>
    <t xml:space="preserve">Frank Sinatra</t>
  </si>
  <si>
    <t xml:space="preserve">Far</t>
  </si>
  <si>
    <t xml:space="preserve">On Time (with John Legend)</t>
  </si>
  <si>
    <t xml:space="preserve">John Legend, Metro Boomin</t>
  </si>
  <si>
    <t xml:space="preserve">GAT��</t>
  </si>
  <si>
    <t xml:space="preserve">Maldy, Karol G</t>
  </si>
  <si>
    <t xml:space="preserve">���abcdefu</t>
  </si>
  <si>
    <t xml:space="preserve">Gayle</t>
  </si>
  <si>
    <t xml:space="preserve">Sacrifice</t>
  </si>
  <si>
    <t xml:space="preserve">Is There Someone Else?</t>
  </si>
  <si>
    <t xml:space="preserve">Fingers Crossed</t>
  </si>
  <si>
    <t xml:space="preserve">Lauren Spencer Smith, Lauren Spencer Smith, Lauren Spencer Smith</t>
  </si>
  <si>
    <t xml:space="preserve">Out of Time</t>
  </si>
  <si>
    <t xml:space="preserve">Do It To It</t>
  </si>
  <si>
    <t xml:space="preserve">Cherish, ACRAZE</t>
  </si>
  <si>
    <t xml:space="preserve">We Don't Talk About Bruno</t>
  </si>
  <si>
    <t xml:space="preserve">Adassa, Mauro Castillo, Stephanie Beatriz, Encanto - Cast, Rhenzy Feliz, Diane Guerrero, Carolina Gaitan</t>
  </si>
  <si>
    <t xml:space="preserve">Pepas</t>
  </si>
  <si>
    <t xml:space="preserve">Farruko</t>
  </si>
  <si>
    <t xml:space="preserve">How Do I Make You Love Me?</t>
  </si>
  <si>
    <t xml:space="preserve">Gasoline</t>
  </si>
  <si>
    <t xml:space="preserve">Infinity</t>
  </si>
  <si>
    <t xml:space="preserve">Jaymes Young</t>
  </si>
  <si>
    <t xml:space="preserve">Less Than Zero</t>
  </si>
  <si>
    <t xml:space="preserve">Take My Breath</t>
  </si>
  <si>
    <t xml:space="preserve">good 4 u</t>
  </si>
  <si>
    <t xml:space="preserve">Here We Go��� Again (feat. Tyler, the Cr</t>
  </si>
  <si>
    <t xml:space="preserve">The Weeknd, Tyler, The Creator</t>
  </si>
  <si>
    <t xml:space="preserve">Best Friends</t>
  </si>
  <si>
    <t xml:space="preserve">Kiss Me More (feat. SZA)</t>
  </si>
  <si>
    <t xml:space="preserve">SZA, Doja Cat</t>
  </si>
  <si>
    <t xml:space="preserve">I Heard You're Married (feat. Lil Wayne)</t>
  </si>
  <si>
    <t xml:space="preserve">The Weeknd, Lil Wayne</t>
  </si>
  <si>
    <t xml:space="preserve">Need To Know</t>
  </si>
  <si>
    <t xml:space="preserve">MONTERO (Call Me By Your Name)</t>
  </si>
  <si>
    <t xml:space="preserve">love nwantiti (ah ah ah)</t>
  </si>
  <si>
    <t xml:space="preserve">Ckay</t>
  </si>
  <si>
    <t xml:space="preserve">Dawn FM</t>
  </si>
  <si>
    <t xml:space="preserve">Surface Pressure</t>
  </si>
  <si>
    <t xml:space="preserve">Jessica Darrow</t>
  </si>
  <si>
    <t xml:space="preserve">Starry Eyes</t>
  </si>
  <si>
    <t xml:space="preserve">THATS WHAT I WANT</t>
  </si>
  <si>
    <t xml:space="preserve">One Right Now (with The Weeknd)</t>
  </si>
  <si>
    <t xml:space="preserve">The Weeknd, Post Malone</t>
  </si>
  <si>
    <t xml:space="preserve">Beggin</t>
  </si>
  <si>
    <t xml:space="preserve">M��ne</t>
  </si>
  <si>
    <t xml:space="preserve">Mon Amour - Remix</t>
  </si>
  <si>
    <t xml:space="preserve">Aitana, zzoilo</t>
  </si>
  <si>
    <t xml:space="preserve">Lo Siento BB:/ (with Bad Bunny &amp; Julieta Venegas)</t>
  </si>
  <si>
    <t xml:space="preserve">Julieta Venegas, Bad Bunny, Tainy</t>
  </si>
  <si>
    <t xml:space="preserve">MONEY</t>
  </si>
  <si>
    <t xml:space="preserve">Lisa</t>
  </si>
  <si>
    <t xml:space="preserve">The Motto</t>
  </si>
  <si>
    <t xml:space="preserve">Ti��sto, Ava</t>
  </si>
  <si>
    <t xml:space="preserve">Happier Than Ever</t>
  </si>
  <si>
    <t xml:space="preserve">Moth To A Flame (with The Weeknd)</t>
  </si>
  <si>
    <t xml:space="preserve">The Weeknd, Swedish House Mafia</t>
  </si>
  <si>
    <t xml:space="preserve">traitor</t>
  </si>
  <si>
    <t xml:space="preserve">Juan Cruz Toledo, Huilen Toledo</t>
  </si>
  <si>
    <t xml:space="preserve">Toxic</t>
  </si>
  <si>
    <t xml:space="preserve">BoyWithUke</t>
  </si>
  <si>
    <t xml:space="preserve">drivers license</t>
  </si>
  <si>
    <t xml:space="preserve">Malvad��</t>
  </si>
  <si>
    <t xml:space="preserve">Xam��, Gustah, Neo B</t>
  </si>
  <si>
    <t xml:space="preserve">All Too Well (10 Minute Version) (Taylor's Version) (From The Vault)</t>
  </si>
  <si>
    <t xml:space="preserve">Don���t Break My</t>
  </si>
  <si>
    <t xml:space="preserve">Oh My God</t>
  </si>
  <si>
    <t xml:space="preserve">Entre Nosotros (Remix) [con Nicki Nicole]</t>
  </si>
  <si>
    <t xml:space="preserve">Lit Killah, Maria Becerra, Tiago pzk, NICKI NICOLE</t>
  </si>
  <si>
    <t xml:space="preserve">A Tale By Quincy</t>
  </si>
  <si>
    <t xml:space="preserve">I AM WOMAN</t>
  </si>
  <si>
    <t xml:space="preserve">Emmy Meli</t>
  </si>
  <si>
    <t xml:space="preserve">Medallo</t>
  </si>
  <si>
    <t xml:space="preserve">Justin Quiles, Lenny Tav��rez, BL</t>
  </si>
  <si>
    <t xml:space="preserve">It'll Be Okay</t>
  </si>
  <si>
    <t xml:space="preserve">Shawn Mendes</t>
  </si>
  <si>
    <t xml:space="preserve">Softcore</t>
  </si>
  <si>
    <t xml:space="preserve">Super Gremlin</t>
  </si>
  <si>
    <t xml:space="preserve">Kodak Black</t>
  </si>
  <si>
    <t xml:space="preserve">Volv�</t>
  </si>
  <si>
    <t xml:space="preserve">Aventura, Bad Bunny</t>
  </si>
  <si>
    <t xml:space="preserve">Todo De Ti</t>
  </si>
  <si>
    <t xml:space="preserve">Rauw Alejandro</t>
  </si>
  <si>
    <t xml:space="preserve">Love Nwantiti - Remix</t>
  </si>
  <si>
    <t xml:space="preserve">Ckay, AX'EL, Dj Yo!</t>
  </si>
  <si>
    <t xml:space="preserve">Smokin Out The Window</t>
  </si>
  <si>
    <t xml:space="preserve">Bruno Mars, Anderson .Paak, Silk Sonic</t>
  </si>
  <si>
    <t xml:space="preserve">Meet Me At Our Spot</t>
  </si>
  <si>
    <t xml:space="preserve">THE ANXIETY, Willow, Tyler Cole</t>
  </si>
  <si>
    <t xml:space="preserve">Every Angel is Terrifying</t>
  </si>
  <si>
    <t xml:space="preserve">Tacones Rojos</t>
  </si>
  <si>
    <t xml:space="preserve">Sebastian Yatra</t>
  </si>
  <si>
    <t xml:space="preserve">Peaches (feat. Daniel Caesar &amp; Giveon)</t>
  </si>
  <si>
    <t xml:space="preserve">Justin Bieber, Daniel Caesar, Giveon</t>
  </si>
  <si>
    <t xml:space="preserve">Dakiti</t>
  </si>
  <si>
    <t xml:space="preserve">Tiago PZK: Bzrp Music Sessions, Vol. 48</t>
  </si>
  <si>
    <t xml:space="preserve">Bizarrap, Tiago pzk</t>
  </si>
  <si>
    <t xml:space="preserve">L���</t>
  </si>
  <si>
    <t xml:space="preserve">Stromae</t>
  </si>
  <si>
    <t xml:space="preserve">Nost��l</t>
  </si>
  <si>
    <t xml:space="preserve">Chris Brown, Rvssian, Rauw Alejandro</t>
  </si>
  <si>
    <t xml:space="preserve">Better Days (NEIKED x Mae Muller x Polo G)</t>
  </si>
  <si>
    <t xml:space="preserve">NEIKED, Mae Muller, Polo G</t>
  </si>
  <si>
    <t xml:space="preserve">Life Goes On</t>
  </si>
  <si>
    <t xml:space="preserve">Oliver Tree</t>
  </si>
  <si>
    <t xml:space="preserve">Sad Girlz Luv Money Remix (feat. Kali Uchis)</t>
  </si>
  <si>
    <t xml:space="preserve">Kali Uchis, Amaarae, Moliy</t>
  </si>
  <si>
    <t xml:space="preserve">Butter</t>
  </si>
  <si>
    <t xml:space="preserve">pushin P (feat. Young Thug)</t>
  </si>
  <si>
    <t xml:space="preserve">Young Thug, Future, Gunna</t>
  </si>
  <si>
    <t xml:space="preserve">You Right</t>
  </si>
  <si>
    <t xml:space="preserve">Doja Cat, The Weeknd</t>
  </si>
  <si>
    <t xml:space="preserve">deja vu</t>
  </si>
  <si>
    <t xml:space="preserve">Dynamite</t>
  </si>
  <si>
    <t xml:space="preserve">TO THE MOON</t>
  </si>
  <si>
    <t xml:space="preserve">Jnr Choi</t>
  </si>
  <si>
    <t xml:space="preserve">Lost in the Fire</t>
  </si>
  <si>
    <t xml:space="preserve">Salimo de Noche</t>
  </si>
  <si>
    <t xml:space="preserve">Trueno, Tiago pzk</t>
  </si>
  <si>
    <t xml:space="preserve">Volando - Remix</t>
  </si>
  <si>
    <t xml:space="preserve">Sech, Bad Bunny, Mora</t>
  </si>
  <si>
    <t xml:space="preserve">Leave The Door Open</t>
  </si>
  <si>
    <t xml:space="preserve">Knife Talk (with 21 Savage ft. Project Pat)</t>
  </si>
  <si>
    <t xml:space="preserve">Drake, Project Pat, 21 Savage</t>
  </si>
  <si>
    <t xml:space="preserve">Don't Be Shy</t>
  </si>
  <si>
    <t xml:space="preserve">Ti��sto, Kar</t>
  </si>
  <si>
    <t xml:space="preserve">Love Grows (Where My Rosemary Goes)</t>
  </si>
  <si>
    <t xml:space="preserve">Edison Lighthouse</t>
  </si>
  <si>
    <t xml:space="preserve">BPM110KeyAModeMajorDanceability53Valence75Energy69Acousticness7Instrumentalness0Liveness17Speechiness3</t>
  </si>
  <si>
    <t xml:space="preserve">LA FAMA (with The Weeknd)</t>
  </si>
  <si>
    <t xml:space="preserve">The Weeknd, ROSAL�</t>
  </si>
  <si>
    <t xml:space="preserve">The Family Madrigal</t>
  </si>
  <si>
    <t xml:space="preserve">Olga Merediz, Stephanie Beatriz, Encanto - Cast</t>
  </si>
  <si>
    <t xml:space="preserve">Phantom Regret by Jim</t>
  </si>
  <si>
    <t xml:space="preserve">Dos Oruguitas</t>
  </si>
  <si>
    <t xml:space="preserve">Freaks</t>
  </si>
  <si>
    <t xml:space="preserve">Surf Curse</t>
  </si>
  <si>
    <t xml:space="preserve">Acapulco</t>
  </si>
  <si>
    <t xml:space="preserve">Jason Derulo</t>
  </si>
  <si>
    <t xml:space="preserve">Daddy Issues</t>
  </si>
  <si>
    <t xml:space="preserve">thought i was playing</t>
  </si>
  <si>
    <t xml:space="preserve">21 Savage, Gunna</t>
  </si>
  <si>
    <t xml:space="preserve">ELEVEN</t>
  </si>
  <si>
    <t xml:space="preserve">Mood (feat. Iann Dior)</t>
  </si>
  <si>
    <t xml:space="preserve">24kgoldn, Iann Dior</t>
  </si>
  <si>
    <t xml:space="preserve">What Else Can I Do?</t>
  </si>
  <si>
    <t xml:space="preserve">Stephanie Beatriz, Diane Guerrero</t>
  </si>
  <si>
    <t xml:space="preserve">DANCE CRIP</t>
  </si>
  <si>
    <t xml:space="preserve">Trueno</t>
  </si>
  <si>
    <t xml:space="preserve">Miserable Man</t>
  </si>
  <si>
    <t xml:space="preserve">happier</t>
  </si>
  <si>
    <t xml:space="preserve">Praise God</t>
  </si>
  <si>
    <t xml:space="preserve">Kanye West</t>
  </si>
  <si>
    <t xml:space="preserve">Get Into It (Yuh)</t>
  </si>
  <si>
    <t xml:space="preserve">Before You Go</t>
  </si>
  <si>
    <t xml:space="preserve">Sky</t>
  </si>
  <si>
    <t xml:space="preserve">Playboi Carti</t>
  </si>
  <si>
    <t xml:space="preserve">Rolling in the Deep</t>
  </si>
  <si>
    <t xml:space="preserve">Sobrio</t>
  </si>
  <si>
    <t xml:space="preserve">Maluma</t>
  </si>
  <si>
    <t xml:space="preserve">Peru</t>
  </si>
  <si>
    <t xml:space="preserve">Ed Sheeran, Fireboy DML</t>
  </si>
  <si>
    <t xml:space="preserve">favorite crime</t>
  </si>
  <si>
    <t xml:space="preserve">Thunder</t>
  </si>
  <si>
    <t xml:space="preserve">Prezioso, Gabry Ponte, LUM!X</t>
  </si>
  <si>
    <t xml:space="preserve">The Business</t>
  </si>
  <si>
    <t xml:space="preserve">Ti��</t>
  </si>
  <si>
    <t xml:space="preserve">positions</t>
  </si>
  <si>
    <t xml:space="preserve">I WANNA BE YOUR SLAVE</t>
  </si>
  <si>
    <t xml:space="preserve">Vai L�� Em Casa </t>
  </si>
  <si>
    <t xml:space="preserve">Mar��lia Mendon��a, George Henrique &amp;</t>
  </si>
  <si>
    <t xml:space="preserve">The Feels</t>
  </si>
  <si>
    <t xml:space="preserve">TWICE</t>
  </si>
  <si>
    <t xml:space="preserve">HEARTBREAK ANNIVERSARY</t>
  </si>
  <si>
    <t xml:space="preserve">Giveon</t>
  </si>
  <si>
    <t xml:space="preserve">No Lie</t>
  </si>
  <si>
    <t xml:space="preserve">Sean Paul, Dua Lipa</t>
  </si>
  <si>
    <t xml:space="preserve">OUT OUT (feat. Charli XCX &amp; Saweetie)</t>
  </si>
  <si>
    <t xml:space="preserve">Charli XCX, Jax Jones, Joel Corry, Saweetie</t>
  </si>
  <si>
    <t xml:space="preserve">Pope Is a Rockstar</t>
  </si>
  <si>
    <t xml:space="preserve">SALES</t>
  </si>
  <si>
    <t xml:space="preserve">Sleepy hallow</t>
  </si>
  <si>
    <t xml:space="preserve">Bored</t>
  </si>
  <si>
    <t xml:space="preserve">Happier Than Ever - Edit</t>
  </si>
  <si>
    <t xml:space="preserve">Astronaut In The Ocean</t>
  </si>
  <si>
    <t xml:space="preserve">Masked Wolf</t>
  </si>
  <si>
    <t xml:space="preserve">Ley Seca</t>
  </si>
  <si>
    <t xml:space="preserve">Anuel Aa, Jhay Cortez</t>
  </si>
  <si>
    <t xml:space="preserve">Every Summertime</t>
  </si>
  <si>
    <t xml:space="preserve">NIKI</t>
  </si>
  <si>
    <t xml:space="preserve">Talking To The Moon</t>
  </si>
  <si>
    <t xml:space="preserve">you broke me first</t>
  </si>
  <si>
    <t xml:space="preserve">Tate McRae</t>
  </si>
  <si>
    <t xml:space="preserve">The Nights</t>
  </si>
  <si>
    <t xml:space="preserve">Avicii</t>
  </si>
  <si>
    <t xml:space="preserve">Way 2 Sexy (with Future &amp; Young Thug)</t>
  </si>
  <si>
    <t xml:space="preserve">Drake, Future, Young Thug</t>
  </si>
  <si>
    <t xml:space="preserve">C��</t>
  </si>
  <si>
    <t xml:space="preserve">Enemy - from the series Arcane League of Legends</t>
  </si>
  <si>
    <t xml:space="preserve">Imagine Dragons, League of Legends, Arcane</t>
  </si>
  <si>
    <t xml:space="preserve">Dance Monkey</t>
  </si>
  <si>
    <t xml:space="preserve">Tones and I</t>
  </si>
  <si>
    <t xml:space="preserve">Lucid Dreams</t>
  </si>
  <si>
    <t xml:space="preserve">Juice WRLD</t>
  </si>
  <si>
    <t xml:space="preserve">Qu�� M��</t>
  </si>
  <si>
    <t xml:space="preserve">J Balvin, Maria Becerra</t>
  </si>
  <si>
    <t xml:space="preserve">All of Me</t>
  </si>
  <si>
    <t xml:space="preserve">John Legend</t>
  </si>
  <si>
    <t xml:space="preserve">Smells Like Teen Spirit - Remastered 2021</t>
  </si>
  <si>
    <t xml:space="preserve">Nirvana</t>
  </si>
  <si>
    <t xml:space="preserve">Arcade</t>
  </si>
  <si>
    <t xml:space="preserve">Duncan Laurence</t>
  </si>
  <si>
    <t xml:space="preserve">Fair Trade (with Travis Scott)</t>
  </si>
  <si>
    <t xml:space="preserve">Drake, Travis Scott</t>
  </si>
  <si>
    <t xml:space="preserve">Bar</t>
  </si>
  <si>
    <t xml:space="preserve">Tini, L-Gante</t>
  </si>
  <si>
    <t xml:space="preserve">The Rumbling (TV Size)</t>
  </si>
  <si>
    <t xml:space="preserve">SiM</t>
  </si>
  <si>
    <t xml:space="preserve">family ties (with Kendrick Lamar)</t>
  </si>
  <si>
    <t xml:space="preserve">Kendrick Lamar, Baby Keem</t>
  </si>
  <si>
    <t xml:space="preserve">Mr. Brightside</t>
  </si>
  <si>
    <t xml:space="preserve">The Killers</t>
  </si>
  <si>
    <t xml:space="preserve">Blessed-Cursed</t>
  </si>
  <si>
    <t xml:space="preserve">AM Remix</t>
  </si>
  <si>
    <t xml:space="preserve">J Balvin, Nio Garcia, Bad Bunny</t>
  </si>
  <si>
    <t xml:space="preserve">Streets</t>
  </si>
  <si>
    <t xml:space="preserve">Shallow</t>
  </si>
  <si>
    <t xml:space="preserve">Lady Gaga, Bradley Cooper</t>
  </si>
  <si>
    <t xml:space="preserve">Polaroid Love</t>
  </si>
  <si>
    <t xml:space="preserve">Leave Before You Love Me (with Jonas Brothers)</t>
  </si>
  <si>
    <t xml:space="preserve">Marshmello, Jonas Brothers</t>
  </si>
  <si>
    <t xml:space="preserve">Permission to Dance</t>
  </si>
  <si>
    <t xml:space="preserve">Friday (feat. Mufasa &amp; Hypeman) - Dopamine Re-Edit</t>
  </si>
  <si>
    <t xml:space="preserve">Riton, Nightcrawlers, Mufasa &amp; Hypeman, Dopamine</t>
  </si>
  <si>
    <t xml:space="preserve">RAPSTAR</t>
  </si>
  <si>
    <t xml:space="preserve">Polo G</t>
  </si>
  <si>
    <t xml:space="preserve">'Till I Collapse</t>
  </si>
  <si>
    <t xml:space="preserve">Eminem, Nate Dogg</t>
  </si>
  <si>
    <t xml:space="preserve">Memories</t>
  </si>
  <si>
    <t xml:space="preserve">Maroon 5</t>
  </si>
  <si>
    <t xml:space="preserve">Se Le Ve</t>
  </si>
  <si>
    <t xml:space="preserve">Arcangel, De La Ghetto, Justin Quiles, Lenny Tav��rez, Sech, Dalex, Dimelo Flow, Rich Music</t>
  </si>
  <si>
    <t xml:space="preserve">25k jacket (feat. Lil Baby)</t>
  </si>
  <si>
    <t xml:space="preserve">Gunna, Lil Baby</t>
  </si>
  <si>
    <t xml:space="preserve">When I���m Gone (with Katy </t>
  </si>
  <si>
    <t xml:space="preserve">Katy Perry, Alesso</t>
  </si>
  <si>
    <t xml:space="preserve">Esque��a-Me Se For C</t>
  </si>
  <si>
    <t xml:space="preserve">Mar��lia Mendon��a, Maiara &amp;</t>
  </si>
  <si>
    <t xml:space="preserve">Mi��n</t>
  </si>
  <si>
    <t xml:space="preserve">Tini, Maria Becerra</t>
  </si>
  <si>
    <t xml:space="preserve">S��</t>
  </si>
  <si>
    <t xml:space="preserve">Anuel Aa, Myke Towers, Jhay Cortez</t>
  </si>
  <si>
    <t xml:space="preserve">MAMIII</t>
  </si>
  <si>
    <t xml:space="preserve">Karol G, Becky G</t>
  </si>
  <si>
    <t xml:space="preserve">Still D.R.E.</t>
  </si>
  <si>
    <t xml:space="preserve">Dr. Dre, Snoop Dogg</t>
  </si>
  <si>
    <t xml:space="preserve">Stay Alive (Prod. SUGA of BTS)</t>
  </si>
  <si>
    <t xml:space="preserve">Boyfriend</t>
  </si>
  <si>
    <t xml:space="preserve">Dove Cameron</t>
  </si>
  <si>
    <t xml:space="preserve">The Joker And The Queen (feat. Taylor Swift)</t>
  </si>
  <si>
    <t xml:space="preserve">Ed Sheeran, Taylor Swift</t>
  </si>
  <si>
    <t xml:space="preserve">The Next Episode</t>
  </si>
  <si>
    <t xml:space="preserve">Light Switch</t>
  </si>
  <si>
    <t xml:space="preserve">Charlie Puth</t>
  </si>
  <si>
    <t xml:space="preserve">City of Gods</t>
  </si>
  <si>
    <t xml:space="preserve">Kanye West, Alicia Keys, Fivio Foreign</t>
  </si>
  <si>
    <t xml:space="preserve">Brividi</t>
  </si>
  <si>
    <t xml:space="preserve">Mahmood, Blanco</t>
  </si>
  <si>
    <t xml:space="preserve">Lost</t>
  </si>
  <si>
    <t xml:space="preserve">In Da Club</t>
  </si>
  <si>
    <t xml:space="preserve">50 Cent</t>
  </si>
  <si>
    <t xml:space="preserve">she's all i wanna be</t>
  </si>
  <si>
    <t xml:space="preserve">Ginseng Strip 2002</t>
  </si>
  <si>
    <t xml:space="preserve">Yung Lean</t>
  </si>
  <si>
    <t xml:space="preserve">All For Us - from the HBO Original Series Euphoria</t>
  </si>
  <si>
    <t xml:space="preserve">Labrinth, Zendaya</t>
  </si>
  <si>
    <t xml:space="preserve">Notion</t>
  </si>
  <si>
    <t xml:space="preserve">The Rare Occasions</t>
  </si>
  <si>
    <t xml:space="preserve">Formula</t>
  </si>
  <si>
    <t xml:space="preserve">Mount Everest</t>
  </si>
  <si>
    <t xml:space="preserve">Excuses</t>
  </si>
  <si>
    <t xml:space="preserve">Intense, AP Dhillon, Gurinder Gill</t>
  </si>
  <si>
    <t xml:space="preserve">Cigarettes</t>
  </si>
  <si>
    <t xml:space="preserve">Cay�� La Noche (feat. Cruz Cafun��, Abhir Hathi, Bejo, EL IMA)</t>
  </si>
  <si>
    <t xml:space="preserve">Quevedo, La Pantera, Juseph, Cruz Cafun��, B��jo, Abhir Hathi</t>
  </si>
  <si>
    <t xml:space="preserve">California Love - Original Version (Explicit)</t>
  </si>
  <si>
    <t xml:space="preserve">Dr. Dre, 2Pac, Roger</t>
  </si>
  <si>
    <t xml:space="preserve">Forgot About Dre</t>
  </si>
  <si>
    <t xml:space="preserve">Eminem, Dr. Dre</t>
  </si>
  <si>
    <t xml:space="preserve">Down Under (feat. Colin Hay)</t>
  </si>
  <si>
    <t xml:space="preserve">Luude, Colin Hay</t>
  </si>
  <si>
    <t xml:space="preserve">Mujeriego</t>
  </si>
  <si>
    <t xml:space="preserve">Ryan Castro</t>
  </si>
  <si>
    <t xml:space="preserve">HUMBLE.</t>
  </si>
  <si>
    <t xml:space="preserve">Kendrick Lamar</t>
  </si>
  <si>
    <t xml:space="preserve">Stan</t>
  </si>
  <si>
    <t xml:space="preserve">Eminem, Dido</t>
  </si>
  <si>
    <t xml:space="preserve">Contection</t>
  </si>
  <si>
    <t xml:space="preserve">GODZZ__-, Zakaria</t>
  </si>
  <si>
    <t xml:space="preserve">Swim</t>
  </si>
  <si>
    <t xml:space="preserve">Chase Atlantic</t>
  </si>
  <si>
    <t xml:space="preserve">A Tu Merced</t>
  </si>
  <si>
    <t xml:space="preserve">Numb Little Bug</t>
  </si>
  <si>
    <t xml:space="preserve">Em Beihold</t>
  </si>
  <si>
    <t xml:space="preserve">Mainstreet, Chefin</t>
  </si>
  <si>
    <t xml:space="preserve">Problem�</t>
  </si>
  <si>
    <t xml:space="preserve">Alvaro Diaz, Rauw Alejandro</t>
  </si>
  <si>
    <t xml:space="preserve">Bussin</t>
  </si>
  <si>
    <t xml:space="preserve">Nicki Minaj, Lil Baby</t>
  </si>
  <si>
    <t xml:space="preserve">Worst Day</t>
  </si>
  <si>
    <t xml:space="preserve">Future</t>
  </si>
  <si>
    <t xml:space="preserve">Malvada</t>
  </si>
  <si>
    <t xml:space="preserve">Z�� Fe</t>
  </si>
  <si>
    <t xml:space="preserve">Hrs and Hrs</t>
  </si>
  <si>
    <t xml:space="preserve">Muni Long</t>
  </si>
  <si>
    <t xml:space="preserve">Alien Blues</t>
  </si>
  <si>
    <t xml:space="preserve">Vundabar</t>
  </si>
  <si>
    <t xml:space="preserve">Thinking Out Loud</t>
  </si>
  <si>
    <t xml:space="preserve">Still Don't Know My Name</t>
  </si>
  <si>
    <t xml:space="preserve">Christmas Tree</t>
  </si>
  <si>
    <t xml:space="preserve">V</t>
  </si>
  <si>
    <t xml:space="preserve">Mal Feito - Ao Vivo</t>
  </si>
  <si>
    <t xml:space="preserve">Mar��lia Mendon��a, Hugo &amp; G</t>
  </si>
  <si>
    <t xml:space="preserve">When I R.I.P.</t>
  </si>
  <si>
    <t xml:space="preserve">Do We Have A Problem?</t>
  </si>
  <si>
    <t xml:space="preserve">Forever</t>
  </si>
  <si>
    <t xml:space="preserve">Gospel (with Eminem)</t>
  </si>
  <si>
    <t xml:space="preserve">Se��o</t>
  </si>
  <si>
    <t xml:space="preserve">Shawn Mendes, Camila Cabello</t>
  </si>
  <si>
    <t xml:space="preserve">NEW MAGIC WAND</t>
  </si>
  <si>
    <t xml:space="preserve">Adore You</t>
  </si>
  <si>
    <t xml:space="preserve">La Santa</t>
  </si>
  <si>
    <t xml:space="preserve">Daddy Yankee, Bad Bunny</t>
  </si>
  <si>
    <t xml:space="preserve">Something In The Way - Remastered 2021</t>
  </si>
  <si>
    <t xml:space="preserve">Sweetest Pie</t>
  </si>
  <si>
    <t xml:space="preserve">Dua Lipa, Megan Thee Stallion</t>
  </si>
  <si>
    <t xml:space="preserve">Bam Bam (feat. Ed Sheeran)</t>
  </si>
  <si>
    <t xml:space="preserve">Camila Cabello, Ed Sheeran</t>
  </si>
  <si>
    <t xml:space="preserve">Una Noche en Medell�</t>
  </si>
  <si>
    <t xml:space="preserve">Cris Mj</t>
  </si>
  <si>
    <t xml:space="preserve">Envolver</t>
  </si>
  <si>
    <t xml:space="preserve">Anitta</t>
  </si>
  <si>
    <t xml:space="preserve">Starlight</t>
  </si>
  <si>
    <t xml:space="preserve">Dave</t>
  </si>
  <si>
    <t xml:space="preserve">Hati-Hati di Jalan</t>
  </si>
  <si>
    <t xml:space="preserve">Tulus</t>
  </si>
  <si>
    <t xml:space="preserve">I'm Tired - From "Euphoria" An Original HBO Series</t>
  </si>
  <si>
    <t xml:space="preserve">DAN��A</t>
  </si>
  <si>
    <t xml:space="preserve">Mc Pedrinho, Pedro Sampaio</t>
  </si>
  <si>
    <t xml:space="preserve">Yo Voy (feat. Daddy Yankee)</t>
  </si>
  <si>
    <t xml:space="preserve">Zion &amp; Lennox</t>
  </si>
  <si>
    <t xml:space="preserve">Residente: Bzrp Music Sessions, Vol. 49</t>
  </si>
  <si>
    <t xml:space="preserve">Residente, Bizarrap</t>
  </si>
  <si>
    <t xml:space="preserve">Jordan</t>
  </si>
  <si>
    <t xml:space="preserve">Nail Tech</t>
  </si>
  <si>
    <t xml:space="preserve">Jack Harlow</t>
  </si>
  <si>
    <t xml:space="preserve">Chale</t>
  </si>
  <si>
    <t xml:space="preserve">Eden Mu��</t>
  </si>
  <si>
    <t xml:space="preserve">DARARI</t>
  </si>
  <si>
    <t xml:space="preserve">Treasure</t>
  </si>
  <si>
    <t xml:space="preserve">Ya No Somos Ni Seremos</t>
  </si>
  <si>
    <t xml:space="preserve">Christian Nodal</t>
  </si>
  <si>
    <t xml:space="preserve">Thinking with My Dick</t>
  </si>
  <si>
    <t xml:space="preserve">Kevin Gates, Juicy J</t>
  </si>
  <si>
    <t xml:space="preserve">Freaky Deaky</t>
  </si>
  <si>
    <t xml:space="preserve">Tyga, Doja Cat</t>
  </si>
  <si>
    <t xml:space="preserve">this is what falling in love feels like</t>
  </si>
  <si>
    <t xml:space="preserve">La Zona</t>
  </si>
  <si>
    <t xml:space="preserve">Bohemian Rhapsody - Remastered 2011</t>
  </si>
  <si>
    <t xml:space="preserve">Queen</t>
  </si>
  <si>
    <t xml:space="preserve">Hope</t>
  </si>
  <si>
    <t xml:space="preserve">Levitating</t>
  </si>
  <si>
    <t xml:space="preserve">Wake Me Up - Radio Edit</t>
  </si>
  <si>
    <t xml:space="preserve">jealousy, jealousy</t>
  </si>
  <si>
    <t xml:space="preserve">Mon��y so</t>
  </si>
  <si>
    <t xml:space="preserve">YEAT</t>
  </si>
  <si>
    <t xml:space="preserve">Demasiadas Mujeres</t>
  </si>
  <si>
    <t xml:space="preserve">C. Tangana</t>
  </si>
  <si>
    <t xml:space="preserve">Something Just Like This</t>
  </si>
  <si>
    <t xml:space="preserve">The Chainsmokers, Coldplay</t>
  </si>
  <si>
    <t xml:space="preserve">Closer</t>
  </si>
  <si>
    <t xml:space="preserve">The Chainsmokers, Halsey</t>
  </si>
  <si>
    <t xml:space="preserve">O.O</t>
  </si>
  <si>
    <t xml:space="preserve">NMIXX</t>
  </si>
  <si>
    <t xml:space="preserve">Somebody That I Used To Know</t>
  </si>
  <si>
    <t xml:space="preserve">Gotye, Kimbra</t>
  </si>
  <si>
    <t xml:space="preserve">Tom's Diner</t>
  </si>
  <si>
    <t xml:space="preserve">AnnenMayKantereit, Giant Rooks</t>
  </si>
  <si>
    <t xml:space="preserve">First Class</t>
  </si>
  <si>
    <t xml:space="preserve">Plan A</t>
  </si>
  <si>
    <t xml:space="preserve">Paulo Londra</t>
  </si>
  <si>
    <t xml:space="preserve">Fuera del mercado</t>
  </si>
  <si>
    <t xml:space="preserve">Danny Ocean</t>
  </si>
  <si>
    <t xml:space="preserve">X ��LTIMA</t>
  </si>
  <si>
    <t xml:space="preserve">When You're Gone</t>
  </si>
  <si>
    <t xml:space="preserve">In My Head</t>
  </si>
  <si>
    <t xml:space="preserve">Lil Tjay</t>
  </si>
  <si>
    <t xml:space="preserve">Wait a Minute!</t>
  </si>
  <si>
    <t xml:space="preserve">Willow</t>
  </si>
  <si>
    <t xml:space="preserve">LOVE DIVE</t>
  </si>
  <si>
    <t xml:space="preserve">Pantysito</t>
  </si>
  <si>
    <t xml:space="preserve">Feid, Alejo, Robi</t>
  </si>
  <si>
    <t xml:space="preserve">Chance</t>
  </si>
  <si>
    <t xml:space="preserve">Cool for the Summer</t>
  </si>
  <si>
    <t xml:space="preserve">Demi Lovato</t>
  </si>
  <si>
    <t xml:space="preserve">psychofreak (feat. WILLOW)</t>
  </si>
  <si>
    <t xml:space="preserve">Camila Cabello, Willow</t>
  </si>
  <si>
    <t xml:space="preserve">Angel Baby</t>
  </si>
  <si>
    <t xml:space="preserve">Vampiro</t>
  </si>
  <si>
    <t xml:space="preserve">Matu��, Wiu, </t>
  </si>
  <si>
    <t xml:space="preserve">Si Quieren Frontear</t>
  </si>
  <si>
    <t xml:space="preserve">De La Ghetto, Duki, Quevedo</t>
  </si>
  <si>
    <t xml:space="preserve">Right On</t>
  </si>
  <si>
    <t xml:space="preserve">Lil Baby</t>
  </si>
  <si>
    <t xml:space="preserve">Me Arrepent�</t>
  </si>
  <si>
    <t xml:space="preserve">Ak4:20, Cris Mj, Pailita</t>
  </si>
  <si>
    <t xml:space="preserve">That's Hilarious</t>
  </si>
  <si>
    <t xml:space="preserve">Soy El Unico</t>
  </si>
  <si>
    <t xml:space="preserve">Yahritza Y Su Esencia</t>
  </si>
  <si>
    <t xml:space="preserve">RUMBAT�</t>
  </si>
  <si>
    <t xml:space="preserve">sentaDONA (Remix) s2</t>
  </si>
  <si>
    <t xml:space="preserve">Lu��sa Sonza, MC Frog, Dj Gabriel do Borel, Davi K</t>
  </si>
  <si>
    <t xml:space="preserve">Falling</t>
  </si>
  <si>
    <t xml:space="preserve">Sigue</t>
  </si>
  <si>
    <t xml:space="preserve">Ed Sheeran, J Balvin</t>
  </si>
  <si>
    <t xml:space="preserve">Fim de Semana no Rio</t>
  </si>
  <si>
    <t xml:space="preserve">teto</t>
  </si>
  <si>
    <t xml:space="preserve">MANIAC</t>
  </si>
  <si>
    <t xml:space="preserve">There's Nothing Holdin' Me Back</t>
  </si>
  <si>
    <t xml:space="preserve">IDGAF (with blackbear)</t>
  </si>
  <si>
    <t xml:space="preserve">Blackbear, BoyWithUke</t>
  </si>
  <si>
    <t xml:space="preserve">Golden</t>
  </si>
  <si>
    <t xml:space="preserve">Get Lucky - Radio Edit</t>
  </si>
  <si>
    <t xml:space="preserve">Pharrell Williams, Nile Rodgers, Daft Punk</t>
  </si>
  <si>
    <t xml:space="preserve">Ain't Shit</t>
  </si>
  <si>
    <t xml:space="preserve">Nobody Like U - From "Turning Red"</t>
  </si>
  <si>
    <t xml:space="preserve">Jordan Fisher, Josh Levi, Finneas O'Connell, 4*TOWN (From Disney and Pixar���s Turning Red), Topher Ngo, Grayson Vill</t>
  </si>
  <si>
    <t xml:space="preserve">Still Life</t>
  </si>
  <si>
    <t xml:space="preserve">BIGBANG</t>
  </si>
  <si>
    <t xml:space="preserve">Photograph</t>
  </si>
  <si>
    <t xml:space="preserve">Love Yourself</t>
  </si>
  <si>
    <t xml:space="preserve">N95</t>
  </si>
  <si>
    <t xml:space="preserve">Die Hard</t>
  </si>
  <si>
    <t xml:space="preserve">Kendrick Lamar, Blxst, Amanda Reifer</t>
  </si>
  <si>
    <t xml:space="preserve">Despu��s de la P</t>
  </si>
  <si>
    <t xml:space="preserve">Un Ratito</t>
  </si>
  <si>
    <t xml:space="preserve">United In Grief</t>
  </si>
  <si>
    <t xml:space="preserve">Father Time (feat. Sampha)</t>
  </si>
  <si>
    <t xml:space="preserve">Kendrick Lamar, Sampha</t>
  </si>
  <si>
    <t xml:space="preserve">Yo No Soy Celoso</t>
  </si>
  <si>
    <t xml:space="preserve">Rich Spirit</t>
  </si>
  <si>
    <t xml:space="preserve">Cooped Up (with Roddy Ricch)</t>
  </si>
  <si>
    <t xml:space="preserve">Post Malone, Roddy Ricch</t>
  </si>
  <si>
    <t xml:space="preserve">Me Fui de Vacaciones</t>
  </si>
  <si>
    <t xml:space="preserve">Silent Hill</t>
  </si>
  <si>
    <t xml:space="preserve">Kendrick Lamar, Kodak Black</t>
  </si>
  <si>
    <t xml:space="preserve">La Corriente</t>
  </si>
  <si>
    <t xml:space="preserve">Tony Dize, Bad Bunny</t>
  </si>
  <si>
    <t xml:space="preserve">Count Me Out</t>
  </si>
  <si>
    <t xml:space="preserve">Andrea</t>
  </si>
  <si>
    <t xml:space="preserve">Buscabulla, Bad Bunny</t>
  </si>
  <si>
    <t xml:space="preserve">Dos Mil 16</t>
  </si>
  <si>
    <t xml:space="preserve">We Cry Together</t>
  </si>
  <si>
    <t xml:space="preserve">Kendrick Lamar, Taylour Paige</t>
  </si>
  <si>
    <t xml:space="preserve">Savior</t>
  </si>
  <si>
    <t xml:space="preserve">Kendrick Lamar, Sam Dew, Baby Keem</t>
  </si>
  <si>
    <t xml:space="preserve">Un Coco</t>
  </si>
  <si>
    <t xml:space="preserve">Otro Atardecer</t>
  </si>
  <si>
    <t xml:space="preserve">Bad Bunny, The Mar��</t>
  </si>
  <si>
    <t xml:space="preserve">Worldwide Steppers</t>
  </si>
  <si>
    <t xml:space="preserve">Aguacero</t>
  </si>
  <si>
    <t xml:space="preserve">Purple Hearts</t>
  </si>
  <si>
    <t xml:space="preserve">Kendrick Lamar, Ghostface Killah, Summer Walker</t>
  </si>
  <si>
    <t xml:space="preserve">Un Verano Sin Ti</t>
  </si>
  <si>
    <t xml:space="preserve">ULTRA SOLO</t>
  </si>
  <si>
    <t xml:space="preserve">Polima WestCoast, Pailita</t>
  </si>
  <si>
    <t xml:space="preserve">Ens����ame </t>
  </si>
  <si>
    <t xml:space="preserve">El Apag�</t>
  </si>
  <si>
    <t xml:space="preserve">Callaita</t>
  </si>
  <si>
    <t xml:space="preserve">Bad Bunny, Tainy</t>
  </si>
  <si>
    <t xml:space="preserve">Agosto</t>
  </si>
  <si>
    <t xml:space="preserve">House Of Memories</t>
  </si>
  <si>
    <t xml:space="preserve">Panic! At The Disco</t>
  </si>
  <si>
    <t xml:space="preserve">Mr. Morale</t>
  </si>
  <si>
    <t xml:space="preserve">Kendrick Lamar, Tanna Leone</t>
  </si>
  <si>
    <t xml:space="preserve">That That (prod. &amp; feat. SUGA of BTS)</t>
  </si>
  <si>
    <t xml:space="preserve">PSY, Suga</t>
  </si>
  <si>
    <t xml:space="preserve">In The Stars</t>
  </si>
  <si>
    <t xml:space="preserve">Benson Boone</t>
  </si>
  <si>
    <t xml:space="preserve">Rich - Interlude</t>
  </si>
  <si>
    <t xml:space="preserve">SUPERMODEL</t>
  </si>
  <si>
    <t xml:space="preserve">Stefania (Kalush Orchestra)</t>
  </si>
  <si>
    <t xml:space="preserve">KALUSH</t>
  </si>
  <si>
    <t xml:space="preserve">Thousand Miles</t>
  </si>
  <si>
    <t xml:space="preserve">Crown</t>
  </si>
  <si>
    <t xml:space="preserve">Auntie Diaries</t>
  </si>
  <si>
    <t xml:space="preserve">PUFFIN ON ZOOTIEZ</t>
  </si>
  <si>
    <t xml:space="preserve">Mirror</t>
  </si>
  <si>
    <t xml:space="preserve">Beautiful Girl</t>
  </si>
  <si>
    <t xml:space="preserve">Luciano</t>
  </si>
  <si>
    <t xml:space="preserve">Paulo Londra: Bzrp Music Sessions, Vol. 23</t>
  </si>
  <si>
    <t xml:space="preserve">Bizarrap, Paulo Londra</t>
  </si>
  <si>
    <t xml:space="preserve">Savior - Interlude</t>
  </si>
  <si>
    <t xml:space="preserve">Pasoori</t>
  </si>
  <si>
    <t xml:space="preserve">Shae Gill, Ali Sethi</t>
  </si>
  <si>
    <t xml:space="preserve">Mother I Sober (feat. Beth Gibbons of Portishead)</t>
  </si>
  <si>
    <t xml:space="preserve">Kendrick Lamar, Beth Gibbons</t>
  </si>
  <si>
    <t xml:space="preserve">TUS L��GR</t>
  </si>
  <si>
    <t xml:space="preserve">Sech, Mora</t>
  </si>
  <si>
    <t xml:space="preserve">Where Did You Go?</t>
  </si>
  <si>
    <t xml:space="preserve">MNEK, Jax Jones</t>
  </si>
  <si>
    <t xml:space="preserve">I Tried to Tell Y'all</t>
  </si>
  <si>
    <t xml:space="preserve">Ugly Dray, Tesla Jnr</t>
  </si>
  <si>
    <t xml:space="preserve">Honest (feat. Don Toliver)</t>
  </si>
  <si>
    <t xml:space="preserve">Justin Bieber, Don Toliver</t>
  </si>
  <si>
    <t xml:space="preserve">ZOOM</t>
  </si>
  <si>
    <t xml:space="preserve">Jessi</t>
  </si>
  <si>
    <t xml:space="preserve">SloMo</t>
  </si>
  <si>
    <t xml:space="preserve">FEARLESS</t>
  </si>
  <si>
    <t xml:space="preserve">10 Things I Hate About You</t>
  </si>
  <si>
    <t xml:space="preserve">Leah Kate</t>
  </si>
  <si>
    <t xml:space="preserve">SPACE MAN</t>
  </si>
  <si>
    <t xml:space="preserve">Sam Ryder</t>
  </si>
  <si>
    <t xml:space="preserve">With you</t>
  </si>
  <si>
    <t xml:space="preserve">HA SUNG WOON, Jimin</t>
  </si>
  <si>
    <t xml:space="preserve">Iris</t>
  </si>
  <si>
    <t xml:space="preserve">The Goo Goo Dolls</t>
  </si>
  <si>
    <t xml:space="preserve">The Heart Part 5</t>
  </si>
  <si>
    <t xml:space="preserve">San Lucas</t>
  </si>
  <si>
    <t xml:space="preserve">Kevin Kaarl</t>
  </si>
  <si>
    <t xml:space="preserve">This Love (Taylor���s Ve</t>
  </si>
  <si>
    <t xml:space="preserve">Good Looking</t>
  </si>
  <si>
    <t xml:space="preserve">Suki Waterhouse</t>
  </si>
  <si>
    <t xml:space="preserve">Lauren Spencer Smith</t>
  </si>
  <si>
    <t xml:space="preserve">Yet To Come</t>
  </si>
  <si>
    <t xml:space="preserve">Run BTS</t>
  </si>
  <si>
    <t xml:space="preserve">Music For a Sushi Restaurant</t>
  </si>
  <si>
    <t xml:space="preserve">Matilda</t>
  </si>
  <si>
    <t xml:space="preserve">For Youth</t>
  </si>
  <si>
    <t xml:space="preserve">Vegas (From the Original Motion Picture Soundtrack ELVIS)</t>
  </si>
  <si>
    <t xml:space="preserve">Cash In Cash Out</t>
  </si>
  <si>
    <t xml:space="preserve">Pharrell Williams, Tyler, The Creator, 21 Savage</t>
  </si>
  <si>
    <t xml:space="preserve">Potion (with Dua Lipa &amp; Young Thug)</t>
  </si>
  <si>
    <t xml:space="preserve">Calvin Harris, Dua Lipa, Young Thug</t>
  </si>
  <si>
    <t xml:space="preserve">Born Singer</t>
  </si>
  <si>
    <t xml:space="preserve">Little Freak</t>
  </si>
  <si>
    <t xml:space="preserve">La Llevo Al Cielo (Ft. ��engo F</t>
  </si>
  <si>
    <t xml:space="preserve">Nengo Flow, Anuel Aa, Chris Jedi, Chencho Corleone</t>
  </si>
  <si>
    <t xml:space="preserve">True Love</t>
  </si>
  <si>
    <t xml:space="preserve">Kanye West, XXXTENTACION</t>
  </si>
  <si>
    <t xml:space="preserve">Satellite</t>
  </si>
  <si>
    <t xml:space="preserve">Pass The Dutchie</t>
  </si>
  <si>
    <t xml:space="preserve">Musical Youth</t>
  </si>
  <si>
    <t xml:space="preserve">Villano Antillano: Bzrp Music Sessions, Vol. 51</t>
  </si>
  <si>
    <t xml:space="preserve">Bizarrap, Villano Antillano</t>
  </si>
  <si>
    <t xml:space="preserve">Love Of My Life</t>
  </si>
  <si>
    <t xml:space="preserve">Grapejuice</t>
  </si>
  <si>
    <t xml:space="preserve">So Good</t>
  </si>
  <si>
    <t xml:space="preserve">Halsey</t>
  </si>
  <si>
    <t xml:space="preserve">Belly Dancer</t>
  </si>
  <si>
    <t xml:space="preserve">BYOR, Imanbek</t>
  </si>
  <si>
    <t xml:space="preserve">Keep Driving</t>
  </si>
  <si>
    <t xml:space="preserve">Cinema</t>
  </si>
  <si>
    <t xml:space="preserve">Die Young (feat. 347aidan)</t>
  </si>
  <si>
    <t xml:space="preserve">Sleepy hallow, 347aidan</t>
  </si>
  <si>
    <t xml:space="preserve">Only Love Can Hurt Like This</t>
  </si>
  <si>
    <t xml:space="preserve">Paloma Faith</t>
  </si>
  <si>
    <t xml:space="preserve">Hold My Hand</t>
  </si>
  <si>
    <t xml:space="preserve">Daydreaming</t>
  </si>
  <si>
    <t xml:space="preserve">Marshmello, Khalid</t>
  </si>
  <si>
    <t xml:space="preserve">Nos Comemos (feat. Ozuna)</t>
  </si>
  <si>
    <t xml:space="preserve">Ozuna, Tiago pzk</t>
  </si>
  <si>
    <t xml:space="preserve">Me and Your Mama</t>
  </si>
  <si>
    <t xml:space="preserve">Childish Gambino</t>
  </si>
  <si>
    <t xml:space="preserve">Crazy What Love Can Do</t>
  </si>
  <si>
    <t xml:space="preserve">David Guetta, Ella Henderson, Becky Hill</t>
  </si>
  <si>
    <t xml:space="preserve">SLOW DANCING IN THE DARK</t>
  </si>
  <si>
    <t xml:space="preserve">Antes de Perderte</t>
  </si>
  <si>
    <t xml:space="preserve">Duki</t>
  </si>
  <si>
    <t xml:space="preserve">Boyfriends</t>
  </si>
  <si>
    <t xml:space="preserve">Sidhu Moose Wala</t>
  </si>
  <si>
    <t xml:space="preserve">Tak Ingin Usai</t>
  </si>
  <si>
    <t xml:space="preserve">Keisya Levronka</t>
  </si>
  <si>
    <t xml:space="preserve">En El Radio Un Cochinero</t>
  </si>
  <si>
    <t xml:space="preserve">Victor Cibrian</t>
  </si>
  <si>
    <t xml:space="preserve">Master of Puppets (Remastered)</t>
  </si>
  <si>
    <t xml:space="preserve">Metallica</t>
  </si>
  <si>
    <t xml:space="preserve">BREAK MY SOUL</t>
  </si>
  <si>
    <t xml:space="preserve">ULTRA SOLO REMIX</t>
  </si>
  <si>
    <t xml:space="preserve">De La Ghetto, Feid, Polima WestCoast, Paloma Mami, Pailita</t>
  </si>
  <si>
    <t xml:space="preserve">Massive</t>
  </si>
  <si>
    <t xml:space="preserve">Betty (Get Money)</t>
  </si>
  <si>
    <t xml:space="preserve">Yung Gravy</t>
  </si>
  <si>
    <t xml:space="preserve">Ojos Marrones</t>
  </si>
  <si>
    <t xml:space="preserve">Lasso</t>
  </si>
  <si>
    <t xml:space="preserve">POP!</t>
  </si>
  <si>
    <t xml:space="preserve">Nayeon</t>
  </si>
  <si>
    <t xml:space="preserve">Layla</t>
  </si>
  <si>
    <t xml:space="preserve">Sch��rze, DJ R</t>
  </si>
  <si>
    <t xml:space="preserve">MORE</t>
  </si>
  <si>
    <t xml:space="preserve">j-hope</t>
  </si>
  <si>
    <t xml:space="preserve">Sweet Child O' Mine</t>
  </si>
  <si>
    <t xml:space="preserve">Guns N' Roses</t>
  </si>
  <si>
    <t xml:space="preserve">Last Last</t>
  </si>
  <si>
    <t xml:space="preserve">Burna Boy</t>
  </si>
  <si>
    <t xml:space="preserve">Sticky</t>
  </si>
  <si>
    <t xml:space="preserve">Hot Shit (feat. Ye &amp; Lil Durk)</t>
  </si>
  <si>
    <t xml:space="preserve">Kanye West, Lil Durk, Cardi B</t>
  </si>
  <si>
    <t xml:space="preserve">Ai Preto</t>
  </si>
  <si>
    <t xml:space="preserve">L7nnon, DJ Biel do Furduncinho, Bianca</t>
  </si>
  <si>
    <t xml:space="preserve">La Loto</t>
  </si>
  <si>
    <t xml:space="preserve">Anitta, Tini, Becky G</t>
  </si>
  <si>
    <t xml:space="preserve">die first</t>
  </si>
  <si>
    <t xml:space="preserve">Nessa Barrett</t>
  </si>
  <si>
    <t xml:space="preserve">Afraid To Feel</t>
  </si>
  <si>
    <t xml:space="preserve">LF System</t>
  </si>
  <si>
    <t xml:space="preserve">Baile no Morro</t>
  </si>
  <si>
    <t xml:space="preserve">Mc Vitin Da Igrejinha, MC Tairon, DJ Win</t>
  </si>
  <si>
    <t xml:space="preserve">c��mo dormi</t>
  </si>
  <si>
    <t xml:space="preserve">Rels B</t>
  </si>
  <si>
    <t xml:space="preserve">Bad Decisions (with BTS &amp; Snoop Dogg)</t>
  </si>
  <si>
    <t xml:space="preserve">Snoop Dogg, BTS, Benny Blanco</t>
  </si>
  <si>
    <t xml:space="preserve">STAYING ALIVE (feat. Drake &amp; Lil Baby)</t>
  </si>
  <si>
    <t xml:space="preserve">Drake, DJ Khaled, Lil Baby</t>
  </si>
  <si>
    <t xml:space="preserve">Caile</t>
  </si>
  <si>
    <t xml:space="preserve">Luar La L</t>
  </si>
  <si>
    <t xml:space="preserve">Si Te La Encuentras Por Ah�</t>
  </si>
  <si>
    <t xml:space="preserve">GIVENCHY</t>
  </si>
  <si>
    <t xml:space="preserve">ALIEN SUPERSTAR</t>
  </si>
  <si>
    <t xml:space="preserve">Mary On A Cross</t>
  </si>
  <si>
    <t xml:space="preserve">Attention</t>
  </si>
  <si>
    <t xml:space="preserve">THE SHADE</t>
  </si>
  <si>
    <t xml:space="preserve">Rex Orange County</t>
  </si>
  <si>
    <t xml:space="preserve">Come Back Home - From "Purple Hearts"</t>
  </si>
  <si>
    <t xml:space="preserve">Sofia Carson</t>
  </si>
  <si>
    <t xml:space="preserve">El Rescate</t>
  </si>
  <si>
    <t xml:space="preserve">Grupo Marca Registrada, Junior H</t>
  </si>
  <si>
    <t xml:space="preserve">Heartless</t>
  </si>
  <si>
    <t xml:space="preserve">Stay With Me (with Justin Timberlake, Halsey, &amp; Pharrell)</t>
  </si>
  <si>
    <t xml:space="preserve">Calvin Harris, Halsey, Pharrell Williams, Justin Timberlake</t>
  </si>
  <si>
    <t xml:space="preserve">Siempre Pendientes</t>
  </si>
  <si>
    <t xml:space="preserve">Peso Pluma, Luis R Conriquez</t>
  </si>
  <si>
    <t xml:space="preserve">JGL</t>
  </si>
  <si>
    <t xml:space="preserve">Luis R Conriquez, La Adictiva</t>
  </si>
  <si>
    <t xml:space="preserve">Don't You Worry</t>
  </si>
  <si>
    <t xml:space="preserve">David Guetta, Shakira, Black Eyed Peas</t>
  </si>
  <si>
    <t xml:space="preserve">Pipoco</t>
  </si>
  <si>
    <t xml:space="preserve">Melody, Ana Castela, Dj Chris No Beat</t>
  </si>
  <si>
    <t xml:space="preserve">Hold Me Closer</t>
  </si>
  <si>
    <t xml:space="preserve">Elton John, Britney Spears</t>
  </si>
  <si>
    <t xml:space="preserve">Forget Me</t>
  </si>
  <si>
    <t xml:space="preserve">After LIKE</t>
  </si>
  <si>
    <t xml:space="preserve">Bound 2</t>
  </si>
  <si>
    <t xml:space="preserve">B.O.T.A. (Baddest Of Them All) - Edit</t>
  </si>
  <si>
    <t xml:space="preserve">Interplanetary Criminal, Eliza Rose</t>
  </si>
  <si>
    <t xml:space="preserve">Talk that Talk</t>
  </si>
  <si>
    <t xml:space="preserve">BILLIE EILISH.</t>
  </si>
  <si>
    <t xml:space="preserve">Armani White</t>
  </si>
  <si>
    <t xml:space="preserve">Ferxxo 100</t>
  </si>
  <si>
    <t xml:space="preserve">KU LO SA - A COLORS SHOW</t>
  </si>
  <si>
    <t xml:space="preserve">Oxlade</t>
  </si>
  <si>
    <t xml:space="preserve">Prohibidox</t>
  </si>
  <si>
    <t xml:space="preserve">Static</t>
  </si>
  <si>
    <t xml:space="preserve">The Scientist</t>
  </si>
  <si>
    <t xml:space="preserve">Sparks</t>
  </si>
  <si>
    <t xml:space="preserve">Talk</t>
  </si>
  <si>
    <t xml:space="preserve">XQ Te Pones As�</t>
  </si>
  <si>
    <t xml:space="preserve">Selfish</t>
  </si>
  <si>
    <t xml:space="preserve">PnB Rock</t>
  </si>
  <si>
    <t xml:space="preserve">Sin Se��</t>
  </si>
  <si>
    <t xml:space="preserve">Ovy On The Drums, Quevedo</t>
  </si>
  <si>
    <t xml:space="preserve">Lady Mi Amor</t>
  </si>
  <si>
    <t xml:space="preserve">Poland</t>
  </si>
  <si>
    <t xml:space="preserve">Lil Yachty</t>
  </si>
  <si>
    <t xml:space="preserve">THE LONELIEST</t>
  </si>
  <si>
    <t xml:space="preserve">Bye Bye</t>
  </si>
  <si>
    <t xml:space="preserve">Marshmello, Juice WRLD</t>
  </si>
  <si>
    <t xml:space="preserve">BABY OTAKU</t>
  </si>
  <si>
    <t xml:space="preserve">Fran C, Polima WestCoast, Nickoog Clk, Pablito Pesadilla</t>
  </si>
  <si>
    <t xml:space="preserve">Nxde</t>
  </si>
  <si>
    <t xml:space="preserve">Southstar</t>
  </si>
  <si>
    <t xml:space="preserve">we fell in love in october</t>
  </si>
  <si>
    <t xml:space="preserve">girl in red</t>
  </si>
  <si>
    <t xml:space="preserve">2 Be Loved (Am I Ready)</t>
  </si>
  <si>
    <t xml:space="preserve">Celestial</t>
  </si>
  <si>
    <t xml:space="preserve">Typa Girl</t>
  </si>
  <si>
    <t xml:space="preserve">I Really Want to Stay at Your House</t>
  </si>
  <si>
    <t xml:space="preserve">Rosa Walton, Hallie Coggins</t>
  </si>
  <si>
    <t xml:space="preserve">California Breeze</t>
  </si>
  <si>
    <t xml:space="preserve">Bamba (feat. Aitch &amp; BIA)</t>
  </si>
  <si>
    <t xml:space="preserve">Luciano, Aitch, B�</t>
  </si>
  <si>
    <t xml:space="preserve">Casei Com a Putaria</t>
  </si>
  <si>
    <t xml:space="preserve">MC Ryan SP, Love Funk, Mc Paiva ZS</t>
  </si>
  <si>
    <t xml:space="preserve">Major Distribution</t>
  </si>
  <si>
    <t xml:space="preserve">Pussy &amp; Millions (feat. Travis Scott)</t>
  </si>
  <si>
    <t xml:space="preserve">Drake, Travis Scott, 21 Savage</t>
  </si>
  <si>
    <t xml:space="preserve">Vigilante Shit</t>
  </si>
  <si>
    <t xml:space="preserve">Question...?</t>
  </si>
  <si>
    <t xml:space="preserve">On BS</t>
  </si>
  <si>
    <t xml:space="preserve">Mastermind</t>
  </si>
  <si>
    <t xml:space="preserve">Circo Loco</t>
  </si>
  <si>
    <t xml:space="preserve">Labyrinth</t>
  </si>
  <si>
    <t xml:space="preserve">Spin Bout U</t>
  </si>
  <si>
    <t xml:space="preserve">Sweet Nothing</t>
  </si>
  <si>
    <t xml:space="preserve">Would've, Could've, Should've</t>
  </si>
  <si>
    <t xml:space="preserve">Con La Brisa</t>
  </si>
  <si>
    <t xml:space="preserve">Ludwig Goransson, Foudeqush</t>
  </si>
  <si>
    <t xml:space="preserve">Privileged Rappers</t>
  </si>
  <si>
    <t xml:space="preserve">The Astronaut</t>
  </si>
  <si>
    <t xml:space="preserve">Jin</t>
  </si>
  <si>
    <t xml:space="preserve">BackOutsideBoyz</t>
  </si>
  <si>
    <t xml:space="preserve">Broke Boys</t>
  </si>
  <si>
    <t xml:space="preserve">The Great War</t>
  </si>
  <si>
    <t xml:space="preserve">My Mind &amp; Me</t>
  </si>
  <si>
    <t xml:space="preserve">Selena Gomez</t>
  </si>
  <si>
    <t xml:space="preserve">Bigger Than The Whole Sky</t>
  </si>
  <si>
    <t xml:space="preserve">A Veces (feat. Feid)</t>
  </si>
  <si>
    <t xml:space="preserve">Feid, Paulo Londra</t>
  </si>
  <si>
    <t xml:space="preserve">En La De Ella</t>
  </si>
  <si>
    <t xml:space="preserve">Feid, Sech, Jhayco</t>
  </si>
  <si>
    <t xml:space="preserve">Alone</t>
  </si>
  <si>
    <t xml:space="preserve">ID_music</t>
  </si>
  <si>
    <t xml:space="preserve">music</t>
  </si>
  <si>
    <t xml:space="preserve">Remoção pontuação</t>
  </si>
  <si>
    <t xml:space="preserve">Padronização caixa do texto</t>
  </si>
  <si>
    <t xml:space="preserve">artists</t>
  </si>
  <si>
    <t xml:space="preserve">total_artists</t>
  </si>
  <si>
    <t xml:space="preserve">Data lançamento</t>
  </si>
  <si>
    <t xml:space="preserve">Dia semana lançamento</t>
  </si>
  <si>
    <t xml:space="preserve">spotify_playlists</t>
  </si>
  <si>
    <t xml:space="preserve">spotify_charts</t>
  </si>
  <si>
    <t xml:space="preserve">apple_playlists</t>
  </si>
  <si>
    <t xml:space="preserve">apple_charts</t>
  </si>
  <si>
    <t xml:space="preserve">deezer_playlists</t>
  </si>
  <si>
    <t xml:space="preserve">deezer_charts</t>
  </si>
  <si>
    <t xml:space="preserve">I Can See You (Taylor’s Version)</t>
  </si>
  <si>
    <t xml:space="preserve">Rema, Selena G</t>
  </si>
  <si>
    <t xml:space="preserve">Frágil (feat. Grupo Frontera)</t>
  </si>
  <si>
    <t xml:space="preserve">Tá ok</t>
  </si>
  <si>
    <t xml:space="preserve">Rauw Alejandro, Rosalía</t>
  </si>
  <si>
    <t xml:space="preserve">Corazón vacío</t>
  </si>
  <si>
    <t xml:space="preserve">Novidade na Área</t>
  </si>
  <si>
    <t xml:space="preserve">1,8</t>
  </si>
  <si>
    <t xml:space="preserve">Don't Blame Me</t>
  </si>
  <si>
    <t xml:space="preserve">Jasiel Nuñez, Peso P</t>
  </si>
  <si>
    <t xml:space="preserve">Sebastian Yatra, Manuel Turizo, Beéle</t>
  </si>
  <si>
    <t xml:space="preserve">Feliz Cumpleaños Ferxxo</t>
  </si>
  <si>
    <t xml:space="preserve">Novo Balanço</t>
  </si>
  <si>
    <t xml:space="preserve">Bomba Estéreo, Bad B</t>
  </si>
  <si>
    <t xml:space="preserve">You Belong With Me (Taylor's Version)</t>
  </si>
  <si>
    <t xml:space="preserve">Tití Me Preguntó</t>
  </si>
  <si>
    <t xml:space="preserve">Acróstico</t>
  </si>
  <si>
    <t xml:space="preserve">Junior H, Eden Muñoz</t>
  </si>
  <si>
    <t xml:space="preserve">Pişman Değilim </t>
  </si>
  <si>
    <t xml:space="preserve">Semicenk feat. Doğu Swag</t>
  </si>
  <si>
    <t xml:space="preserve">Beyoncé</t>
  </si>
  <si>
    <t xml:space="preserve">Niña Bonita</t>
  </si>
  <si>
    <t xml:space="preserve">Kendrick Lamar, Beyoncé</t>
  </si>
  <si>
    <t xml:space="preserve">Cartão Black</t>
  </si>
  <si>
    <t xml:space="preserve">Zé Neto &amp; Cristiano</t>
  </si>
  <si>
    <t xml:space="preserve">Conexões de Máfia</t>
  </si>
  <si>
    <t xml:space="preserve">Matuê, Rich The Kid</t>
  </si>
  <si>
    <t xml:space="preserve">Cupid (Twin Version) </t>
  </si>
  <si>
    <t xml:space="preserve">Igualito a Mi Apá</t>
  </si>
  <si>
    <t xml:space="preserve">Despechá</t>
  </si>
  <si>
    <t xml:space="preserve">Rosalía</t>
  </si>
  <si>
    <t xml:space="preserve">Arcángel: Bzrp Music Sessions, Vol. 54</t>
  </si>
  <si>
    <t xml:space="preserve">Tiësto, Tate M</t>
  </si>
  <si>
    <t xml:space="preserve">Leo</t>
  </si>
  <si>
    <t xml:space="preserve">Marília Mendonça</t>
  </si>
  <si>
    <t xml:space="preserve">Ain’t That Some</t>
  </si>
  <si>
    <t xml:space="preserve">Thinkin' Bout Me</t>
  </si>
  <si>
    <t xml:space="preserve">Playa del Inglés</t>
  </si>
  <si>
    <t xml:space="preserve">PERO Tú</t>
  </si>
  <si>
    <t xml:space="preserve">Monotonía</t>
  </si>
  <si>
    <t xml:space="preserve">98 Braves</t>
  </si>
  <si>
    <t xml:space="preserve">Sem Aliança no Dedo</t>
  </si>
  <si>
    <t xml:space="preserve">La Canción</t>
  </si>
  <si>
    <t xml:space="preserve">Qué Hago Yuridia</t>
  </si>
  <si>
    <t xml:space="preserve">Wisin &amp; Yandel, Rosalía</t>
  </si>
  <si>
    <t xml:space="preserve">Devil Don’t Know</t>
  </si>
  <si>
    <t xml:space="preserve">Rema</t>
  </si>
  <si>
    <t xml:space="preserve">Muñecas</t>
  </si>
  <si>
    <t xml:space="preserve">Elley Duhé</t>
  </si>
  <si>
    <t xml:space="preserve">Evergreen (You Didn't Deserve Me At All)</t>
  </si>
  <si>
    <t xml:space="preserve">Agudo Mágico 3</t>
  </si>
  <si>
    <t xml:space="preserve">Michael Bublé</t>
  </si>
  <si>
    <t xml:space="preserve">José Feliciano</t>
  </si>
  <si>
    <t xml:space="preserve">Tubarão Te Amo</t>
  </si>
  <si>
    <t xml:space="preserve">DJ LK da Escócia, MC Daniel, MC RF, MC Jhenny e Tchakabum</t>
  </si>
  <si>
    <t xml:space="preserve">Gatúbela </t>
  </si>
  <si>
    <t xml:space="preserve">abcdefu</t>
  </si>
  <si>
    <t xml:space="preserve">Adassa, Mauro Castillo, Stephanie Beatriz, Rhenzy Feliz, Diane Guerrero, Carolina Gaitan</t>
  </si>
  <si>
    <t xml:space="preserve">Here We Go... Again</t>
  </si>
  <si>
    <t xml:space="preserve">Måneskin</t>
  </si>
  <si>
    <t xml:space="preserve">Tiësto, Ava</t>
  </si>
  <si>
    <t xml:space="preserve">Malvadão 3</t>
  </si>
  <si>
    <t xml:space="preserve">Xamã, Gustah, Neobeats</t>
  </si>
  <si>
    <t xml:space="preserve">Don't Break My Heart </t>
  </si>
  <si>
    <t xml:space="preserve">Justin Quiles, Lenny TavRemaez, BL</t>
  </si>
  <si>
    <t xml:space="preserve">Volví</t>
  </si>
  <si>
    <t xml:space="preserve">L'enfer</t>
  </si>
  <si>
    <t xml:space="preserve">Nostálgico</t>
  </si>
  <si>
    <t xml:space="preserve">Tiësto, Kar</t>
  </si>
  <si>
    <t xml:space="preserve">The Weeknd, Rosalía</t>
  </si>
  <si>
    <t xml:space="preserve">6,28</t>
  </si>
  <si>
    <t xml:space="preserve">Tiësto</t>
  </si>
  <si>
    <t xml:space="preserve">Vai lá em casa hoje</t>
  </si>
  <si>
    <t xml:space="preserve">Marília Mendonça, George Henrique &amp; Rodrigo</t>
  </si>
  <si>
    <t xml:space="preserve">Cúrame</t>
  </si>
  <si>
    <t xml:space="preserve">Qué Más Pues?</t>
  </si>
  <si>
    <t xml:space="preserve">Till I Collapse</t>
  </si>
  <si>
    <t xml:space="preserve">Arcangel, De La Ghetto, Justin Quiles, Lenny TavRemaez, Sech, Dalex, Dimelo Flow, Rich Music</t>
  </si>
  <si>
    <t xml:space="preserve">When I’m Gone</t>
  </si>
  <si>
    <t xml:space="preserve">Esqueça-me Se For Capaz</t>
  </si>
  <si>
    <t xml:space="preserve">Marília Mendonça &amp; Maiara e Maraisa</t>
  </si>
  <si>
    <t xml:space="preserve">Miénteme</t>
  </si>
  <si>
    <t xml:space="preserve">Súbelo</t>
  </si>
  <si>
    <t xml:space="preserve">Anuel AA, Myke Towers &amp; Jhay Cortez </t>
  </si>
  <si>
    <t xml:space="preserve">Cayó La Noche</t>
  </si>
  <si>
    <t xml:space="preserve">Quevedo, La Pantera, Juseph, Cruz Cafuné, Bejo, Abhir Hathi</t>
  </si>
  <si>
    <t xml:space="preserve">4,18</t>
  </si>
  <si>
    <t xml:space="preserve">Problemón</t>
  </si>
  <si>
    <t xml:space="preserve">Zé Felipe</t>
  </si>
  <si>
    <t xml:space="preserve">Hugo e Guilherme, Marília Mendonça </t>
  </si>
  <si>
    <t xml:space="preserve">Señorita</t>
  </si>
  <si>
    <t xml:space="preserve">Una Noche en Medellín</t>
  </si>
  <si>
    <t xml:space="preserve">Dança</t>
  </si>
  <si>
    <t xml:space="preserve">Eden Muñoz</t>
  </si>
  <si>
    <t xml:space="preserve">X última vez</t>
  </si>
  <si>
    <t xml:space="preserve">Matuê, Wiu,</t>
  </si>
  <si>
    <t xml:space="preserve">Me Arrepentí</t>
  </si>
  <si>
    <t xml:space="preserve">RUMBATón</t>
  </si>
  <si>
    <t xml:space="preserve">Luísa Sonza, MC Frog, Dj Gabriel do Borel, Davi K</t>
  </si>
  <si>
    <t xml:space="preserve">1,37</t>
  </si>
  <si>
    <t xml:space="preserve">Jordan Fisher, Josh Levi, Finneas O'Connell,Topher Ngo, Grayson Vill</t>
  </si>
  <si>
    <t xml:space="preserve">2,43</t>
  </si>
  <si>
    <t xml:space="preserve">Después de la Playa</t>
  </si>
  <si>
    <t xml:space="preserve">Bad Bunny, The MaRema</t>
  </si>
  <si>
    <t xml:space="preserve">Enséñame a Bailar</t>
  </si>
  <si>
    <t xml:space="preserve">El Apagón</t>
  </si>
  <si>
    <t xml:space="preserve">This Love</t>
  </si>
  <si>
    <t xml:space="preserve">La Llevo Al Cielo</t>
  </si>
  <si>
    <t xml:space="preserve">SchRemaze, DJ R</t>
  </si>
  <si>
    <t xml:space="preserve">6,72</t>
  </si>
  <si>
    <t xml:space="preserve">Cómo dormiste?</t>
  </si>
  <si>
    <t xml:space="preserve">Si Te La Encuentras Por Ahí</t>
  </si>
  <si>
    <t xml:space="preserve">XQ Te Pones Así</t>
  </si>
  <si>
    <t xml:space="preserve">Sin Señal</t>
  </si>
  <si>
    <t xml:space="preserve">Luciano, Aitch, Bia</t>
  </si>
  <si>
    <t xml:space="preserve">released_date</t>
  </si>
  <si>
    <t xml:space="preserve">day_week_released</t>
  </si>
  <si>
    <t xml:space="preserve">Seven </t>
  </si>
  <si>
    <t xml:space="preserve">Lala</t>
  </si>
  <si>
    <t xml:space="preserve">Vampire</t>
  </si>
  <si>
    <t xml:space="preserve">Where She Goes</t>
  </si>
  <si>
    <t xml:space="preserve">Fukumean</t>
  </si>
  <si>
    <t xml:space="preserve">La Bebe </t>
  </si>
  <si>
    <t xml:space="preserve">Un X100To</t>
  </si>
  <si>
    <t xml:space="preserve">Cupid </t>
  </si>
  <si>
    <t xml:space="preserve">What Was I Made For? </t>
  </si>
  <si>
    <t xml:space="preserve">I Can See You </t>
  </si>
  <si>
    <t xml:space="preserve">Popular </t>
  </si>
  <si>
    <t xml:space="preserve">Sabor Fresa</t>
  </si>
  <si>
    <t xml:space="preserve">Calm Down </t>
  </si>
  <si>
    <t xml:space="preserve">Mojabi Ghost</t>
  </si>
  <si>
    <t xml:space="preserve">Dance The Night </t>
  </si>
  <si>
    <t xml:space="preserve">Tulum</t>
  </si>
  <si>
    <t xml:space="preserve">Tqg</t>
  </si>
  <si>
    <t xml:space="preserve">Los Del Espacio</t>
  </si>
  <si>
    <t xml:space="preserve">Frágil </t>
  </si>
  <si>
    <t xml:space="preserve">Tqm</t>
  </si>
  <si>
    <t xml:space="preserve">Sunflower </t>
  </si>
  <si>
    <t xml:space="preserve">I'M Good </t>
  </si>
  <si>
    <t xml:space="preserve">Barbie World </t>
  </si>
  <si>
    <t xml:space="preserve">I Ain'T Worried</t>
  </si>
  <si>
    <t xml:space="preserve">Baby Don'T Hurt Me</t>
  </si>
  <si>
    <t xml:space="preserve">Amargura</t>
  </si>
  <si>
    <t xml:space="preserve">Cardigan</t>
  </si>
  <si>
    <t xml:space="preserve">Tá Ok</t>
  </si>
  <si>
    <t xml:space="preserve">Boy'S A Liar Pt. 2</t>
  </si>
  <si>
    <t xml:space="preserve">Left And Right </t>
  </si>
  <si>
    <t xml:space="preserve">Beso</t>
  </si>
  <si>
    <t xml:space="preserve">Enchanted </t>
  </si>
  <si>
    <t xml:space="preserve">Baby Hello</t>
  </si>
  <si>
    <t xml:space="preserve">Golden Hour</t>
  </si>
  <si>
    <t xml:space="preserve">Unholy </t>
  </si>
  <si>
    <t xml:space="preserve">Corazón Vacío</t>
  </si>
  <si>
    <t xml:space="preserve">Until I Found You </t>
  </si>
  <si>
    <t xml:space="preserve">Novidade Na Área</t>
  </si>
  <si>
    <t xml:space="preserve">Back To December </t>
  </si>
  <si>
    <t xml:space="preserve">Stay </t>
  </si>
  <si>
    <t xml:space="preserve">Montagem </t>
  </si>
  <si>
    <t xml:space="preserve">What It Is </t>
  </si>
  <si>
    <t xml:space="preserve">Don'T Blame Me</t>
  </si>
  <si>
    <t xml:space="preserve">All My Life </t>
  </si>
  <si>
    <t xml:space="preserve">Too Many Nights </t>
  </si>
  <si>
    <t xml:space="preserve">Cold Heart </t>
  </si>
  <si>
    <t xml:space="preserve">Set Fire To The Rain</t>
  </si>
  <si>
    <t xml:space="preserve">Lagunas</t>
  </si>
  <si>
    <t xml:space="preserve">Mine </t>
  </si>
  <si>
    <t xml:space="preserve">Vagabundo</t>
  </si>
  <si>
    <t xml:space="preserve">August</t>
  </si>
  <si>
    <t xml:space="preserve">Luna</t>
  </si>
  <si>
    <t xml:space="preserve">Miracle </t>
  </si>
  <si>
    <t xml:space="preserve">Por Las Noches</t>
  </si>
  <si>
    <t xml:space="preserve">Can'T Hold Us </t>
  </si>
  <si>
    <t xml:space="preserve">Lovely </t>
  </si>
  <si>
    <t xml:space="preserve">Omg</t>
  </si>
  <si>
    <t xml:space="preserve">505</t>
  </si>
  <si>
    <t xml:space="preserve">Calling </t>
  </si>
  <si>
    <t xml:space="preserve">Trance </t>
  </si>
  <si>
    <t xml:space="preserve">Tere Vaaste </t>
  </si>
  <si>
    <t xml:space="preserve">Quema</t>
  </si>
  <si>
    <t xml:space="preserve">Un Finde </t>
  </si>
  <si>
    <t xml:space="preserve">Jimmy Cooks </t>
  </si>
  <si>
    <t xml:space="preserve">Prc</t>
  </si>
  <si>
    <t xml:space="preserve">Every Breath You Take </t>
  </si>
  <si>
    <t xml:space="preserve">Am I Dreaming </t>
  </si>
  <si>
    <t xml:space="preserve">Why'D You Only Call Me When You'Re High?</t>
  </si>
  <si>
    <t xml:space="preserve">Snap</t>
  </si>
  <si>
    <t xml:space="preserve">Shape Of You</t>
  </si>
  <si>
    <t xml:space="preserve">Fin De Semana</t>
  </si>
  <si>
    <t xml:space="preserve">Car'S Outside</t>
  </si>
  <si>
    <t xml:space="preserve">You Belong With Me </t>
  </si>
  <si>
    <t xml:space="preserve">Better Than Revenge </t>
  </si>
  <si>
    <t xml:space="preserve">Shut Up My Moms Calling</t>
  </si>
  <si>
    <t xml:space="preserve">Es Un Secreto</t>
  </si>
  <si>
    <t xml:space="preserve">Polaris - Remix</t>
  </si>
  <si>
    <t xml:space="preserve">Annihilate </t>
  </si>
  <si>
    <t xml:space="preserve">Angel Pt 1 </t>
  </si>
  <si>
    <t xml:space="preserve">Amg</t>
  </si>
  <si>
    <t xml:space="preserve">Phir Aur Kya Chahiye </t>
  </si>
  <si>
    <t xml:space="preserve">Self Love </t>
  </si>
  <si>
    <t xml:space="preserve">Flower</t>
  </si>
  <si>
    <t xml:space="preserve">All The Way Live </t>
  </si>
  <si>
    <t xml:space="preserve">Karma </t>
  </si>
  <si>
    <t xml:space="preserve">Superhero </t>
  </si>
  <si>
    <t xml:space="preserve">Chorrito Pa Las Animas</t>
  </si>
  <si>
    <t xml:space="preserve">Ch Y La Pizza</t>
  </si>
  <si>
    <t xml:space="preserve">Snow On The Beach </t>
  </si>
  <si>
    <t xml:space="preserve">Stand By Me </t>
  </si>
  <si>
    <t xml:space="preserve">Hummingbird </t>
  </si>
  <si>
    <t xml:space="preserve">Seu Brilho Sumiu </t>
  </si>
  <si>
    <t xml:space="preserve">Cuff It</t>
  </si>
  <si>
    <t xml:space="preserve">Lilith </t>
  </si>
  <si>
    <t xml:space="preserve">69</t>
  </si>
  <si>
    <t xml:space="preserve">America Has A Problem </t>
  </si>
  <si>
    <t xml:space="preserve">Link Up </t>
  </si>
  <si>
    <t xml:space="preserve">Erro Gostoso </t>
  </si>
  <si>
    <t xml:space="preserve">Danger </t>
  </si>
  <si>
    <t xml:space="preserve">Oi Balde </t>
  </si>
  <si>
    <t xml:space="preserve">Mercho</t>
  </si>
  <si>
    <t xml:space="preserve">Glimpse Of Us</t>
  </si>
  <si>
    <t xml:space="preserve">Unforgiven </t>
  </si>
  <si>
    <t xml:space="preserve">Conexões De Máfia</t>
  </si>
  <si>
    <t xml:space="preserve">Mientras Me Curo Del Cora</t>
  </si>
  <si>
    <t xml:space="preserve">X Si Volvemos</t>
  </si>
  <si>
    <t xml:space="preserve">Ceilings</t>
  </si>
  <si>
    <t xml:space="preserve">I Am</t>
  </si>
  <si>
    <t xml:space="preserve">Double Fantasy </t>
  </si>
  <si>
    <t xml:space="preserve">Provenza</t>
  </si>
  <si>
    <t xml:space="preserve">Princess Diana </t>
  </si>
  <si>
    <t xml:space="preserve">Igualito A Mi Apá</t>
  </si>
  <si>
    <t xml:space="preserve">Shoong! </t>
  </si>
  <si>
    <t xml:space="preserve">Watch This </t>
  </si>
  <si>
    <t xml:space="preserve">Metamorphosis</t>
  </si>
  <si>
    <t xml:space="preserve">Don'T Ever Say Love Me </t>
  </si>
  <si>
    <t xml:space="preserve">Gato De Noche</t>
  </si>
  <si>
    <t xml:space="preserve">Like Crazy </t>
  </si>
  <si>
    <t xml:space="preserve">Lose Yourself </t>
  </si>
  <si>
    <t xml:space="preserve">People Pt.2 </t>
  </si>
  <si>
    <t xml:space="preserve">Remix Exclusivo</t>
  </si>
  <si>
    <t xml:space="preserve">Arcángel</t>
  </si>
  <si>
    <t xml:space="preserve">Dogtooth</t>
  </si>
  <si>
    <t xml:space="preserve">0,440972222222222</t>
  </si>
  <si>
    <t xml:space="preserve">Sorry Not Sorry</t>
  </si>
  <si>
    <t xml:space="preserve">Happy</t>
  </si>
  <si>
    <t xml:space="preserve">I Know - Pr1Svx Edit</t>
  </si>
  <si>
    <t xml:space="preserve">Save Your Tears </t>
  </si>
  <si>
    <t xml:space="preserve">Something In The Orange</t>
  </si>
  <si>
    <t xml:space="preserve">Void</t>
  </si>
  <si>
    <t xml:space="preserve">La Inocente</t>
  </si>
  <si>
    <t xml:space="preserve">Gangsta'S Paradise</t>
  </si>
  <si>
    <t xml:space="preserve">Cairo</t>
  </si>
  <si>
    <t xml:space="preserve">Say You Won'T Let Go</t>
  </si>
  <si>
    <t xml:space="preserve">Peaches </t>
  </si>
  <si>
    <t xml:space="preserve">Marisola </t>
  </si>
  <si>
    <t xml:space="preserve">Lokera</t>
  </si>
  <si>
    <t xml:space="preserve">Tormenta </t>
  </si>
  <si>
    <t xml:space="preserve">On The Street </t>
  </si>
  <si>
    <t xml:space="preserve">Ain’T That Some</t>
  </si>
  <si>
    <t xml:space="preserve">Private Landing </t>
  </si>
  <si>
    <t xml:space="preserve">Let Go</t>
  </si>
  <si>
    <t xml:space="preserve">Apna Bana Le </t>
  </si>
  <si>
    <t xml:space="preserve">Spit In My Face!</t>
  </si>
  <si>
    <t xml:space="preserve">Playa Del Inglés</t>
  </si>
  <si>
    <t xml:space="preserve">Man Made A Bar </t>
  </si>
  <si>
    <t xml:space="preserve">Pero Tú</t>
  </si>
  <si>
    <t xml:space="preserve">Wanda</t>
  </si>
  <si>
    <t xml:space="preserve">I Like You </t>
  </si>
  <si>
    <t xml:space="preserve">Sem Aliança No Dedo</t>
  </si>
  <si>
    <t xml:space="preserve">Enemy </t>
  </si>
  <si>
    <t xml:space="preserve">Devil Don’T Know</t>
  </si>
  <si>
    <t xml:space="preserve">Llylm</t>
  </si>
  <si>
    <t xml:space="preserve">I'M Not Here To Make Friends</t>
  </si>
  <si>
    <t xml:space="preserve">Trustfall</t>
  </si>
  <si>
    <t xml:space="preserve">Antifragile</t>
  </si>
  <si>
    <t xml:space="preserve">Boy'S A Liar</t>
  </si>
  <si>
    <t xml:space="preserve">Vibe </t>
  </si>
  <si>
    <t xml:space="preserve">Lift Me Up </t>
  </si>
  <si>
    <t xml:space="preserve">Star Walkin' </t>
  </si>
  <si>
    <t xml:space="preserve">Boy With Luv </t>
  </si>
  <si>
    <t xml:space="preserve">Escapism. </t>
  </si>
  <si>
    <t xml:space="preserve">Dreamers </t>
  </si>
  <si>
    <t xml:space="preserve">Tv</t>
  </si>
  <si>
    <t xml:space="preserve">I'M Not The Only One</t>
  </si>
  <si>
    <t xml:space="preserve">Besharam Rang </t>
  </si>
  <si>
    <t xml:space="preserve">One Kiss </t>
  </si>
  <si>
    <t xml:space="preserve">Wait For U </t>
  </si>
  <si>
    <t xml:space="preserve">Don'T Start Now</t>
  </si>
  <si>
    <t xml:space="preserve">Eu Gosto Assim </t>
  </si>
  <si>
    <t xml:space="preserve">Industry Baby </t>
  </si>
  <si>
    <t xml:space="preserve">Middle Of The Night</t>
  </si>
  <si>
    <t xml:space="preserve">Punto 40</t>
  </si>
  <si>
    <t xml:space="preserve">Niagara Falls </t>
  </si>
  <si>
    <t xml:space="preserve">Running Up That Hill </t>
  </si>
  <si>
    <t xml:space="preserve">Worth Nothing</t>
  </si>
  <si>
    <t xml:space="preserve">Kick Back</t>
  </si>
  <si>
    <t xml:space="preserve">Evergreen </t>
  </si>
  <si>
    <t xml:space="preserve">Levitating </t>
  </si>
  <si>
    <t xml:space="preserve">Shut Up My Moms Calling </t>
  </si>
  <si>
    <t xml:space="preserve">You'Re On Your Own, Kid</t>
  </si>
  <si>
    <t xml:space="preserve">Kesariya </t>
  </si>
  <si>
    <t xml:space="preserve">All I Want For Christmas Is You</t>
  </si>
  <si>
    <t xml:space="preserve">It'S Beginning To Look A Lot Like Christmas</t>
  </si>
  <si>
    <t xml:space="preserve">It'S The Most Wonderful Time Of The Year</t>
  </si>
  <si>
    <t xml:space="preserve">Underneath The Tree</t>
  </si>
  <si>
    <t xml:space="preserve">Happy Xmas </t>
  </si>
  <si>
    <t xml:space="preserve">Used </t>
  </si>
  <si>
    <t xml:space="preserve">A Holly Jolly Christmas </t>
  </si>
  <si>
    <t xml:space="preserve">The Christmas Song </t>
  </si>
  <si>
    <t xml:space="preserve">Wonderful Christmastime </t>
  </si>
  <si>
    <t xml:space="preserve">Do They Know It'S Christmas? </t>
  </si>
  <si>
    <t xml:space="preserve">Ghost In The Machine </t>
  </si>
  <si>
    <t xml:space="preserve">Sos</t>
  </si>
  <si>
    <t xml:space="preserve">Open Arms </t>
  </si>
  <si>
    <t xml:space="preserve">Driving Home For Christmas </t>
  </si>
  <si>
    <t xml:space="preserve">Christmas </t>
  </si>
  <si>
    <t xml:space="preserve">It'S Beginning To Look A Lot Like Christmas </t>
  </si>
  <si>
    <t xml:space="preserve">My Only Wish </t>
  </si>
  <si>
    <t xml:space="preserve">Wild Flower </t>
  </si>
  <si>
    <t xml:space="preserve">Raindrops </t>
  </si>
  <si>
    <t xml:space="preserve">Deck The Hall </t>
  </si>
  <si>
    <t xml:space="preserve">Smoking On My Ex Pack</t>
  </si>
  <si>
    <t xml:space="preserve">You Make It Feel Like Christmas </t>
  </si>
  <si>
    <t xml:space="preserve">Jingle Bells </t>
  </si>
  <si>
    <t xml:space="preserve">On Time </t>
  </si>
  <si>
    <t xml:space="preserve">Abcdefu</t>
  </si>
  <si>
    <t xml:space="preserve">Out Of Time</t>
  </si>
  <si>
    <t xml:space="preserve">We Don'T Talk About Bruno</t>
  </si>
  <si>
    <t xml:space="preserve">Good 4 U</t>
  </si>
  <si>
    <t xml:space="preserve">Kiss Me More </t>
  </si>
  <si>
    <t xml:space="preserve">I Heard You'Re Married </t>
  </si>
  <si>
    <t xml:space="preserve">Montero </t>
  </si>
  <si>
    <t xml:space="preserve">Love Nwantiti </t>
  </si>
  <si>
    <t xml:space="preserve">Dawn Fm</t>
  </si>
  <si>
    <t xml:space="preserve">Thats What I Want</t>
  </si>
  <si>
    <t xml:space="preserve">One Right Now </t>
  </si>
  <si>
    <t xml:space="preserve">Mon Amour </t>
  </si>
  <si>
    <t xml:space="preserve">Lo Siento Bb</t>
  </si>
  <si>
    <t xml:space="preserve">Money</t>
  </si>
  <si>
    <t xml:space="preserve">Moth To A Flame </t>
  </si>
  <si>
    <t xml:space="preserve">Traitor</t>
  </si>
  <si>
    <t xml:space="preserve">Drivers License</t>
  </si>
  <si>
    <t xml:space="preserve">All Too Well </t>
  </si>
  <si>
    <t xml:space="preserve">Don'T Break My Heart </t>
  </si>
  <si>
    <t xml:space="preserve">Entre Nosotros </t>
  </si>
  <si>
    <t xml:space="preserve">I Am Woman</t>
  </si>
  <si>
    <t xml:space="preserve">It'Ll Be Okay</t>
  </si>
  <si>
    <t xml:space="preserve">Every Angel Is Terrifying</t>
  </si>
  <si>
    <t xml:space="preserve">Tiago Pzk</t>
  </si>
  <si>
    <t xml:space="preserve">L'Enfer</t>
  </si>
  <si>
    <t xml:space="preserve">Better Days </t>
  </si>
  <si>
    <t xml:space="preserve">Sad Girlz Luv Money Remix </t>
  </si>
  <si>
    <t xml:space="preserve">Pushin P </t>
  </si>
  <si>
    <t xml:space="preserve">Deja Vu</t>
  </si>
  <si>
    <t xml:space="preserve">To The Moon</t>
  </si>
  <si>
    <t xml:space="preserve">Lost In The Fire</t>
  </si>
  <si>
    <t xml:space="preserve">Salimo De Noche</t>
  </si>
  <si>
    <t xml:space="preserve">Knife Talk </t>
  </si>
  <si>
    <t xml:space="preserve">Don'T Be Shy</t>
  </si>
  <si>
    <t xml:space="preserve">La Fama </t>
  </si>
  <si>
    <t xml:space="preserve">Phantom Regret By Jim</t>
  </si>
  <si>
    <t xml:space="preserve">Thought I Was Playing</t>
  </si>
  <si>
    <t xml:space="preserve">Eleven</t>
  </si>
  <si>
    <t xml:space="preserve">Mood </t>
  </si>
  <si>
    <t xml:space="preserve">Dance Crip</t>
  </si>
  <si>
    <t xml:space="preserve">Happier</t>
  </si>
  <si>
    <t xml:space="preserve">Get Into It </t>
  </si>
  <si>
    <t xml:space="preserve">Rolling In The Deep</t>
  </si>
  <si>
    <t xml:space="preserve">Favorite Crime</t>
  </si>
  <si>
    <t xml:space="preserve">Positions</t>
  </si>
  <si>
    <t xml:space="preserve">I Wanna Be Your Slave</t>
  </si>
  <si>
    <t xml:space="preserve">Vai Lá Em Casa Hoje</t>
  </si>
  <si>
    <t xml:space="preserve">Heartbreak Anniversary</t>
  </si>
  <si>
    <t xml:space="preserve">Out Out </t>
  </si>
  <si>
    <t xml:space="preserve">Pope Is A Rockstar</t>
  </si>
  <si>
    <t xml:space="preserve">2055</t>
  </si>
  <si>
    <t xml:space="preserve">Happier Than Ever </t>
  </si>
  <si>
    <t xml:space="preserve">You Broke Me First</t>
  </si>
  <si>
    <t xml:space="preserve">Way 2 Sexy </t>
  </si>
  <si>
    <t xml:space="preserve">All Of Me</t>
  </si>
  <si>
    <t xml:space="preserve">Fair Trade </t>
  </si>
  <si>
    <t xml:space="preserve">The Rumbling </t>
  </si>
  <si>
    <t xml:space="preserve">Family Ties </t>
  </si>
  <si>
    <t xml:space="preserve">Am Remix</t>
  </si>
  <si>
    <t xml:space="preserve">Leave Before You Love Me </t>
  </si>
  <si>
    <t xml:space="preserve">Permission To Dance</t>
  </si>
  <si>
    <t xml:space="preserve">Friday </t>
  </si>
  <si>
    <t xml:space="preserve">Rapstar</t>
  </si>
  <si>
    <t xml:space="preserve">25K Jacket </t>
  </si>
  <si>
    <t xml:space="preserve">When I’M Gone</t>
  </si>
  <si>
    <t xml:space="preserve">Esqueça-Me Se For Capaz</t>
  </si>
  <si>
    <t xml:space="preserve">Mamiii</t>
  </si>
  <si>
    <t xml:space="preserve">Stay Alive </t>
  </si>
  <si>
    <t xml:space="preserve">The Joker And The Queen </t>
  </si>
  <si>
    <t xml:space="preserve">City Of Gods</t>
  </si>
  <si>
    <t xml:space="preserve">She'S All I Wanna Be</t>
  </si>
  <si>
    <t xml:space="preserve">All For Us - From The Hbo Original Series Euphoria</t>
  </si>
  <si>
    <t xml:space="preserve">California Love </t>
  </si>
  <si>
    <t xml:space="preserve">Down Under </t>
  </si>
  <si>
    <t xml:space="preserve">Humble.</t>
  </si>
  <si>
    <t xml:space="preserve">212</t>
  </si>
  <si>
    <t xml:space="preserve">Hrs And Hrs</t>
  </si>
  <si>
    <t xml:space="preserve">Still Don'T Know My Name</t>
  </si>
  <si>
    <t xml:space="preserve">Mal Feito </t>
  </si>
  <si>
    <t xml:space="preserve">Gospel </t>
  </si>
  <si>
    <t xml:space="preserve">New Magic Wand</t>
  </si>
  <si>
    <t xml:space="preserve">Something In The Way </t>
  </si>
  <si>
    <t xml:space="preserve">Bam Bam </t>
  </si>
  <si>
    <t xml:space="preserve">Una Noche En Medellín</t>
  </si>
  <si>
    <t xml:space="preserve">Hati-Hati Di Jalan</t>
  </si>
  <si>
    <t xml:space="preserve">I'M Tired </t>
  </si>
  <si>
    <t xml:space="preserve">Yo Voy </t>
  </si>
  <si>
    <t xml:space="preserve">Darari</t>
  </si>
  <si>
    <t xml:space="preserve">Thinking With My Dick</t>
  </si>
  <si>
    <t xml:space="preserve">This Is What Falling In Love Feels Like</t>
  </si>
  <si>
    <t xml:space="preserve">Bohemian Rhapsody </t>
  </si>
  <si>
    <t xml:space="preserve">Wake Me Up </t>
  </si>
  <si>
    <t xml:space="preserve">Jealousy, Jealousy</t>
  </si>
  <si>
    <t xml:space="preserve">Tom'S Diner</t>
  </si>
  <si>
    <t xml:space="preserve">Fuera Del Mercado</t>
  </si>
  <si>
    <t xml:space="preserve">X Última Vez</t>
  </si>
  <si>
    <t xml:space="preserve">When You'Re Gone</t>
  </si>
  <si>
    <t xml:space="preserve">Wait A Minute!</t>
  </si>
  <si>
    <t xml:space="preserve">Love Dive</t>
  </si>
  <si>
    <t xml:space="preserve">Cool For The Summer</t>
  </si>
  <si>
    <t xml:space="preserve">Psychofreak </t>
  </si>
  <si>
    <t xml:space="preserve">That'S Hilarious</t>
  </si>
  <si>
    <t xml:space="preserve">Rumbatón</t>
  </si>
  <si>
    <t xml:space="preserve">Sentadona </t>
  </si>
  <si>
    <t xml:space="preserve">Fim De Semana No Rio</t>
  </si>
  <si>
    <t xml:space="preserve">Maniac</t>
  </si>
  <si>
    <t xml:space="preserve">There'S Nothing Holdin' Me Back</t>
  </si>
  <si>
    <t xml:space="preserve">Idgaf </t>
  </si>
  <si>
    <t xml:space="preserve">Get Lucky </t>
  </si>
  <si>
    <t xml:space="preserve">Ain'T Shit</t>
  </si>
  <si>
    <t xml:space="preserve">Nobody Like U </t>
  </si>
  <si>
    <t xml:space="preserve">Después De La Playa</t>
  </si>
  <si>
    <t xml:space="preserve">Father Time </t>
  </si>
  <si>
    <t xml:space="preserve">Cooped Up </t>
  </si>
  <si>
    <t xml:space="preserve">Me Fui De Vacaciones</t>
  </si>
  <si>
    <t xml:space="preserve">Ultra Solo</t>
  </si>
  <si>
    <t xml:space="preserve">Enséñame A Bailar</t>
  </si>
  <si>
    <t xml:space="preserve">That That </t>
  </si>
  <si>
    <t xml:space="preserve">Supermodel</t>
  </si>
  <si>
    <t xml:space="preserve">Stefania </t>
  </si>
  <si>
    <t xml:space="preserve">Puffin On Zootiez</t>
  </si>
  <si>
    <t xml:space="preserve">Savior </t>
  </si>
  <si>
    <t xml:space="preserve">Mother I Sober </t>
  </si>
  <si>
    <t xml:space="preserve">I Tried To Tell Y'All</t>
  </si>
  <si>
    <t xml:space="preserve">Honest </t>
  </si>
  <si>
    <t xml:space="preserve">Zoom</t>
  </si>
  <si>
    <t xml:space="preserve">Slomo</t>
  </si>
  <si>
    <t xml:space="preserve">Fearless</t>
  </si>
  <si>
    <t xml:space="preserve">Space Man</t>
  </si>
  <si>
    <t xml:space="preserve">With You</t>
  </si>
  <si>
    <t xml:space="preserve">Run Bts</t>
  </si>
  <si>
    <t xml:space="preserve">Music For A Sushi Restaurant</t>
  </si>
  <si>
    <t xml:space="preserve">Vegas </t>
  </si>
  <si>
    <t xml:space="preserve">Potion </t>
  </si>
  <si>
    <t xml:space="preserve">Villano Antillano</t>
  </si>
  <si>
    <t xml:space="preserve">Die Young </t>
  </si>
  <si>
    <t xml:space="preserve">Nos Comemos </t>
  </si>
  <si>
    <t xml:space="preserve">Me And Your Mama</t>
  </si>
  <si>
    <t xml:space="preserve">Slow Dancing In The Dark</t>
  </si>
  <si>
    <t xml:space="preserve">Antes De Perderte</t>
  </si>
  <si>
    <t xml:space="preserve">295</t>
  </si>
  <si>
    <t xml:space="preserve">Master Of Puppets </t>
  </si>
  <si>
    <t xml:space="preserve">Break My Soul</t>
  </si>
  <si>
    <t xml:space="preserve">Ultra Solo Remix</t>
  </si>
  <si>
    <t xml:space="preserve">Betty </t>
  </si>
  <si>
    <t xml:space="preserve">Pop!</t>
  </si>
  <si>
    <t xml:space="preserve">More</t>
  </si>
  <si>
    <t xml:space="preserve">Hot Shit </t>
  </si>
  <si>
    <t xml:space="preserve">Die First</t>
  </si>
  <si>
    <t xml:space="preserve">Baile No Morro</t>
  </si>
  <si>
    <t xml:space="preserve">Cómo Dormiste?</t>
  </si>
  <si>
    <t xml:space="preserve">Bad Decisions </t>
  </si>
  <si>
    <t xml:space="preserve">Staying Alive </t>
  </si>
  <si>
    <t xml:space="preserve">Givenchy</t>
  </si>
  <si>
    <t xml:space="preserve">Alien Superstar</t>
  </si>
  <si>
    <t xml:space="preserve">The Shade</t>
  </si>
  <si>
    <t xml:space="preserve">Come Back Home </t>
  </si>
  <si>
    <t xml:space="preserve">Stay With Me </t>
  </si>
  <si>
    <t xml:space="preserve">Jgl</t>
  </si>
  <si>
    <t xml:space="preserve">Don'T You Worry</t>
  </si>
  <si>
    <t xml:space="preserve">After Like</t>
  </si>
  <si>
    <t xml:space="preserve">B.O.T.A. </t>
  </si>
  <si>
    <t xml:space="preserve">Talk That Talk</t>
  </si>
  <si>
    <t xml:space="preserve">Billie Eilish.</t>
  </si>
  <si>
    <t xml:space="preserve">Ku Lo Sa </t>
  </si>
  <si>
    <t xml:space="preserve">Xq Te Pones Así</t>
  </si>
  <si>
    <t xml:space="preserve">The Loneliest</t>
  </si>
  <si>
    <t xml:space="preserve">Baby Otaku</t>
  </si>
  <si>
    <t xml:space="preserve">We Fell In Love In October</t>
  </si>
  <si>
    <t xml:space="preserve">2 Be Loved </t>
  </si>
  <si>
    <t xml:space="preserve">I Really Want To Stay At Your House</t>
  </si>
  <si>
    <t xml:space="preserve">Bamba </t>
  </si>
  <si>
    <t xml:space="preserve">Casei Com A Putaria</t>
  </si>
  <si>
    <t xml:space="preserve">Pussy &amp; Millions </t>
  </si>
  <si>
    <t xml:space="preserve">On Bs</t>
  </si>
  <si>
    <t xml:space="preserve">Would'Ve, Could'Ve, Should'Ve</t>
  </si>
  <si>
    <t xml:space="preserve">Backoutsideboyz</t>
  </si>
  <si>
    <t xml:space="preserve">A Veces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</si>
</sst>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dd/mm/yy"/>
    <numFmt numFmtId="168" formatCode="#,##0"/>
    <numFmt numFmtId="169" formatCode="hh:mm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1.53515625" defaultRowHeight="13.8" zeroHeight="false" outlineLevelRow="0" outlineLevelCol="0"/>
  <cols>
    <col collapsed="false" customWidth="true" hidden="false" outlineLevel="0" max="2" min="1" style="0" width="67.41"/>
    <col collapsed="false" customWidth="true" hidden="false" outlineLevel="0" max="3" min="3" style="0" width="11.03"/>
    <col collapsed="false" customWidth="true" hidden="false" outlineLevel="0" max="4" min="4" style="0" width="12.84"/>
    <col collapsed="false" customWidth="true" hidden="false" outlineLevel="0" max="5" min="5" style="0" width="14.37"/>
    <col collapsed="false" customWidth="true" hidden="false" outlineLevel="0" max="6" min="6" style="0" width="12.28"/>
    <col collapsed="false" customWidth="true" hidden="false" outlineLevel="0" max="7" min="7" style="0" width="17.01"/>
    <col collapsed="false" customWidth="true" hidden="false" outlineLevel="0" max="8" min="8" style="0" width="15.34"/>
    <col collapsed="false" customWidth="true" hidden="false" outlineLevel="0" max="9" min="9" style="0" width="96.98"/>
    <col collapsed="false" customWidth="true" hidden="false" outlineLevel="0" max="10" min="10" style="0" width="15.89"/>
    <col collapsed="false" customWidth="true" hidden="false" outlineLevel="0" max="11" min="11" style="0" width="14.22"/>
    <col collapsed="false" customWidth="true" hidden="false" outlineLevel="0" max="12" min="12" style="0" width="17.01"/>
    <col collapsed="false" customWidth="true" hidden="false" outlineLevel="0" max="13" min="13" style="0" width="15.34"/>
    <col collapsed="false" customWidth="true" hidden="false" outlineLevel="0" max="14" min="14" style="0" width="16.31"/>
    <col collapsed="false" customWidth="true" hidden="false" outlineLevel="0" max="15" min="15" style="0" width="5.05"/>
    <col collapsed="false" customWidth="true" hidden="false" outlineLevel="0" max="16" min="16" style="0" width="4.48"/>
    <col collapsed="false" customWidth="true" hidden="false" outlineLevel="0" max="17" min="17" style="0" width="6.02"/>
    <col collapsed="false" customWidth="true" hidden="false" outlineLevel="0" max="18" min="18" style="0" width="13.81"/>
    <col collapsed="false" customWidth="true" hidden="false" outlineLevel="0" max="19" min="19" style="0" width="10.47"/>
    <col collapsed="false" customWidth="true" hidden="false" outlineLevel="0" max="20" min="20" style="0" width="9.64"/>
    <col collapsed="false" customWidth="true" hidden="false" outlineLevel="0" max="21" min="21" style="0" width="14.92"/>
    <col collapsed="false" customWidth="true" hidden="false" outlineLevel="0" max="22" min="22" style="0" width="17.98"/>
    <col collapsed="false" customWidth="true" hidden="false" outlineLevel="0" max="23" min="23" style="0" width="10.89"/>
    <col collapsed="false" customWidth="true" hidden="false" outlineLevel="0" max="24" min="24" style="0" width="14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3.8" hidden="false" customHeight="false" outlineLevel="0" collapsed="false">
      <c r="A2" s="0" t="s">
        <v>24</v>
      </c>
      <c r="B2" s="0" t="s">
        <v>25</v>
      </c>
      <c r="C2" s="0" t="n">
        <v>2</v>
      </c>
      <c r="D2" s="0" t="n">
        <v>2023</v>
      </c>
      <c r="E2" s="0" t="n">
        <v>7</v>
      </c>
      <c r="F2" s="0" t="n">
        <v>14</v>
      </c>
      <c r="G2" s="0" t="n">
        <v>553</v>
      </c>
      <c r="H2" s="0" t="n">
        <v>147</v>
      </c>
      <c r="I2" s="0" t="n">
        <v>141381703</v>
      </c>
      <c r="J2" s="0" t="n">
        <v>43</v>
      </c>
      <c r="K2" s="0" t="n">
        <v>263</v>
      </c>
      <c r="L2" s="0" t="n">
        <v>45</v>
      </c>
      <c r="M2" s="0" t="n">
        <v>10</v>
      </c>
      <c r="N2" s="0" t="n">
        <v>826</v>
      </c>
      <c r="O2" s="0" t="n">
        <v>125</v>
      </c>
      <c r="P2" s="0" t="s">
        <v>26</v>
      </c>
      <c r="Q2" s="0" t="s">
        <v>27</v>
      </c>
      <c r="R2" s="0" t="n">
        <v>80</v>
      </c>
      <c r="S2" s="0" t="n">
        <v>89</v>
      </c>
      <c r="T2" s="0" t="n">
        <v>83</v>
      </c>
      <c r="U2" s="0" t="n">
        <v>31</v>
      </c>
      <c r="V2" s="0" t="n">
        <v>0</v>
      </c>
      <c r="W2" s="0" t="n">
        <v>8</v>
      </c>
      <c r="X2" s="0" t="n">
        <v>4</v>
      </c>
    </row>
    <row r="3" customFormat="false" ht="13.8" hidden="false" customHeight="false" outlineLevel="0" collapsed="false">
      <c r="A3" s="0" t="s">
        <v>28</v>
      </c>
      <c r="B3" s="0" t="s">
        <v>29</v>
      </c>
      <c r="C3" s="0" t="n">
        <v>1</v>
      </c>
      <c r="D3" s="0" t="n">
        <v>2023</v>
      </c>
      <c r="E3" s="0" t="n">
        <v>3</v>
      </c>
      <c r="F3" s="0" t="n">
        <v>23</v>
      </c>
      <c r="G3" s="0" t="n">
        <v>1474</v>
      </c>
      <c r="H3" s="0" t="n">
        <v>48</v>
      </c>
      <c r="I3" s="0" t="n">
        <v>133716286</v>
      </c>
      <c r="J3" s="0" t="n">
        <v>48</v>
      </c>
      <c r="K3" s="0" t="n">
        <v>126</v>
      </c>
      <c r="L3" s="0" t="n">
        <v>58</v>
      </c>
      <c r="M3" s="0" t="n">
        <v>14</v>
      </c>
      <c r="N3" s="0" t="n">
        <v>382</v>
      </c>
      <c r="O3" s="0" t="n">
        <v>92</v>
      </c>
      <c r="P3" s="0" t="s">
        <v>30</v>
      </c>
      <c r="Q3" s="0" t="s">
        <v>27</v>
      </c>
      <c r="R3" s="0" t="n">
        <v>71</v>
      </c>
      <c r="S3" s="0" t="n">
        <v>61</v>
      </c>
      <c r="T3" s="0" t="n">
        <v>74</v>
      </c>
      <c r="U3" s="0" t="n">
        <v>7</v>
      </c>
      <c r="V3" s="0" t="n">
        <v>0</v>
      </c>
      <c r="W3" s="0" t="n">
        <v>10</v>
      </c>
      <c r="X3" s="0" t="n">
        <v>4</v>
      </c>
    </row>
    <row r="4" customFormat="false" ht="13.8" hidden="false" customHeight="false" outlineLevel="0" collapsed="false">
      <c r="A4" s="0" t="s">
        <v>31</v>
      </c>
      <c r="B4" s="0" t="s">
        <v>32</v>
      </c>
      <c r="C4" s="0" t="n">
        <v>1</v>
      </c>
      <c r="D4" s="0" t="n">
        <v>2023</v>
      </c>
      <c r="E4" s="0" t="n">
        <v>6</v>
      </c>
      <c r="F4" s="0" t="n">
        <v>30</v>
      </c>
      <c r="G4" s="0" t="n">
        <v>1397</v>
      </c>
      <c r="H4" s="0" t="n">
        <v>113</v>
      </c>
      <c r="I4" s="0" t="n">
        <v>140003974</v>
      </c>
      <c r="J4" s="0" t="n">
        <v>94</v>
      </c>
      <c r="K4" s="0" t="n">
        <v>207</v>
      </c>
      <c r="L4" s="0" t="n">
        <v>91</v>
      </c>
      <c r="M4" s="0" t="n">
        <v>14</v>
      </c>
      <c r="N4" s="0" t="n">
        <v>949</v>
      </c>
      <c r="O4" s="0" t="n">
        <v>138</v>
      </c>
      <c r="P4" s="0" t="s">
        <v>33</v>
      </c>
      <c r="Q4" s="0" t="s">
        <v>27</v>
      </c>
      <c r="R4" s="0" t="n">
        <v>51</v>
      </c>
      <c r="S4" s="0" t="n">
        <v>32</v>
      </c>
      <c r="T4" s="0" t="n">
        <v>53</v>
      </c>
      <c r="U4" s="0" t="n">
        <v>17</v>
      </c>
      <c r="V4" s="0" t="n">
        <v>0</v>
      </c>
      <c r="W4" s="0" t="n">
        <v>31</v>
      </c>
      <c r="X4" s="0" t="n">
        <v>6</v>
      </c>
    </row>
    <row r="5" customFormat="false" ht="13.8" hidden="false" customHeight="false" outlineLevel="0" collapsed="false">
      <c r="A5" s="0" t="s">
        <v>34</v>
      </c>
      <c r="B5" s="0" t="s">
        <v>35</v>
      </c>
      <c r="C5" s="0" t="n">
        <v>1</v>
      </c>
      <c r="D5" s="0" t="n">
        <v>2019</v>
      </c>
      <c r="E5" s="0" t="n">
        <v>8</v>
      </c>
      <c r="F5" s="0" t="n">
        <v>23</v>
      </c>
      <c r="G5" s="0" t="n">
        <v>7858</v>
      </c>
      <c r="H5" s="0" t="n">
        <v>100</v>
      </c>
      <c r="I5" s="0" t="n">
        <v>800840817</v>
      </c>
      <c r="J5" s="0" t="n">
        <v>116</v>
      </c>
      <c r="K5" s="0" t="n">
        <v>207</v>
      </c>
      <c r="L5" s="0" t="n">
        <v>125</v>
      </c>
      <c r="M5" s="0" t="n">
        <v>12</v>
      </c>
      <c r="N5" s="0" t="n">
        <v>548</v>
      </c>
      <c r="O5" s="0" t="n">
        <v>170</v>
      </c>
      <c r="P5" s="0" t="s">
        <v>36</v>
      </c>
      <c r="Q5" s="0" t="s">
        <v>27</v>
      </c>
      <c r="R5" s="0" t="n">
        <v>55</v>
      </c>
      <c r="S5" s="0" t="n">
        <v>58</v>
      </c>
      <c r="T5" s="0" t="n">
        <v>72</v>
      </c>
      <c r="U5" s="0" t="n">
        <v>11</v>
      </c>
      <c r="V5" s="0" t="n">
        <v>0</v>
      </c>
      <c r="W5" s="0" t="n">
        <v>11</v>
      </c>
      <c r="X5" s="0" t="n">
        <v>15</v>
      </c>
    </row>
    <row r="6" customFormat="false" ht="13.8" hidden="false" customHeight="false" outlineLevel="0" collapsed="false">
      <c r="A6" s="0" t="s">
        <v>37</v>
      </c>
      <c r="B6" s="0" t="s">
        <v>38</v>
      </c>
      <c r="C6" s="0" t="n">
        <v>1</v>
      </c>
      <c r="D6" s="0" t="n">
        <v>2023</v>
      </c>
      <c r="E6" s="0" t="n">
        <v>5</v>
      </c>
      <c r="F6" s="0" t="n">
        <v>18</v>
      </c>
      <c r="G6" s="0" t="n">
        <v>3133</v>
      </c>
      <c r="H6" s="0" t="n">
        <v>50</v>
      </c>
      <c r="I6" s="0" t="n">
        <v>303236322</v>
      </c>
      <c r="J6" s="0" t="n">
        <v>84</v>
      </c>
      <c r="K6" s="0" t="n">
        <v>133</v>
      </c>
      <c r="L6" s="0" t="n">
        <v>87</v>
      </c>
      <c r="M6" s="0" t="n">
        <v>15</v>
      </c>
      <c r="N6" s="0" t="n">
        <v>425</v>
      </c>
      <c r="O6" s="0" t="n">
        <v>144</v>
      </c>
      <c r="P6" s="0" t="s">
        <v>36</v>
      </c>
      <c r="Q6" s="0" t="s">
        <v>39</v>
      </c>
      <c r="R6" s="0" t="n">
        <v>65</v>
      </c>
      <c r="S6" s="0" t="n">
        <v>23</v>
      </c>
      <c r="T6" s="0" t="n">
        <v>80</v>
      </c>
      <c r="U6" s="0" t="n">
        <v>14</v>
      </c>
      <c r="V6" s="0" t="n">
        <v>63</v>
      </c>
      <c r="W6" s="0" t="n">
        <v>11</v>
      </c>
      <c r="X6" s="0" t="n">
        <v>6</v>
      </c>
    </row>
    <row r="7" customFormat="false" ht="13.8" hidden="false" customHeight="false" outlineLevel="0" collapsed="false">
      <c r="A7" s="0" t="s">
        <v>40</v>
      </c>
      <c r="B7" s="0" t="s">
        <v>41</v>
      </c>
      <c r="C7" s="0" t="n">
        <v>2</v>
      </c>
      <c r="D7" s="0" t="n">
        <v>2023</v>
      </c>
      <c r="E7" s="0" t="n">
        <v>6</v>
      </c>
      <c r="F7" s="0" t="n">
        <v>1</v>
      </c>
      <c r="G7" s="0" t="n">
        <v>2186</v>
      </c>
      <c r="H7" s="0" t="n">
        <v>91</v>
      </c>
      <c r="I7" s="0" t="n">
        <v>183706234</v>
      </c>
      <c r="J7" s="0" t="n">
        <v>67</v>
      </c>
      <c r="K7" s="0" t="n">
        <v>213</v>
      </c>
      <c r="L7" s="0" t="n">
        <v>88</v>
      </c>
      <c r="M7" s="0" t="n">
        <v>17</v>
      </c>
      <c r="N7" s="0" t="n">
        <v>946</v>
      </c>
      <c r="O7" s="0" t="n">
        <v>141</v>
      </c>
      <c r="P7" s="0" t="s">
        <v>30</v>
      </c>
      <c r="Q7" s="0" t="s">
        <v>27</v>
      </c>
      <c r="R7" s="0" t="n">
        <v>92</v>
      </c>
      <c r="S7" s="0" t="n">
        <v>66</v>
      </c>
      <c r="T7" s="0" t="n">
        <v>58</v>
      </c>
      <c r="U7" s="0" t="n">
        <v>19</v>
      </c>
      <c r="V7" s="0" t="n">
        <v>0</v>
      </c>
      <c r="W7" s="0" t="n">
        <v>8</v>
      </c>
      <c r="X7" s="0" t="n">
        <v>24</v>
      </c>
    </row>
    <row r="8" customFormat="false" ht="13.8" hidden="false" customHeight="false" outlineLevel="0" collapsed="false">
      <c r="A8" s="0" t="s">
        <v>42</v>
      </c>
      <c r="B8" s="0" t="s">
        <v>43</v>
      </c>
      <c r="C8" s="0" t="n">
        <v>2</v>
      </c>
      <c r="D8" s="0" t="n">
        <v>2023</v>
      </c>
      <c r="E8" s="0" t="n">
        <v>3</v>
      </c>
      <c r="F8" s="0" t="n">
        <v>16</v>
      </c>
      <c r="G8" s="0" t="n">
        <v>3090</v>
      </c>
      <c r="H8" s="0" t="n">
        <v>50</v>
      </c>
      <c r="I8" s="0" t="n">
        <v>725980112</v>
      </c>
      <c r="J8" s="0" t="n">
        <v>34</v>
      </c>
      <c r="K8" s="0" t="n">
        <v>222</v>
      </c>
      <c r="L8" s="0" t="n">
        <v>43</v>
      </c>
      <c r="M8" s="0" t="n">
        <v>13</v>
      </c>
      <c r="N8" s="0" t="n">
        <v>418</v>
      </c>
      <c r="O8" s="0" t="n">
        <v>148</v>
      </c>
      <c r="P8" s="0" t="s">
        <v>33</v>
      </c>
      <c r="Q8" s="0" t="s">
        <v>39</v>
      </c>
      <c r="R8" s="0" t="n">
        <v>67</v>
      </c>
      <c r="S8" s="0" t="n">
        <v>83</v>
      </c>
      <c r="T8" s="0" t="n">
        <v>76</v>
      </c>
      <c r="U8" s="0" t="n">
        <v>48</v>
      </c>
      <c r="V8" s="0" t="n">
        <v>0</v>
      </c>
      <c r="W8" s="0" t="n">
        <v>8</v>
      </c>
      <c r="X8" s="0" t="n">
        <v>3</v>
      </c>
    </row>
    <row r="9" customFormat="false" ht="13.8" hidden="false" customHeight="false" outlineLevel="0" collapsed="false">
      <c r="A9" s="0" t="s">
        <v>44</v>
      </c>
      <c r="B9" s="0" t="s">
        <v>45</v>
      </c>
      <c r="C9" s="0" t="n">
        <v>1</v>
      </c>
      <c r="D9" s="0" t="n">
        <v>2023</v>
      </c>
      <c r="E9" s="0" t="n">
        <v>7</v>
      </c>
      <c r="F9" s="0" t="n">
        <v>7</v>
      </c>
      <c r="G9" s="0" t="n">
        <v>714</v>
      </c>
      <c r="H9" s="0" t="n">
        <v>43</v>
      </c>
      <c r="I9" s="0" t="n">
        <v>58149378</v>
      </c>
      <c r="J9" s="0" t="n">
        <v>25</v>
      </c>
      <c r="K9" s="0" t="n">
        <v>89</v>
      </c>
      <c r="L9" s="0" t="n">
        <v>30</v>
      </c>
      <c r="M9" s="0" t="n">
        <v>13</v>
      </c>
      <c r="N9" s="0" t="n">
        <v>194</v>
      </c>
      <c r="O9" s="0" t="n">
        <v>100</v>
      </c>
      <c r="P9" s="0" t="s">
        <v>33</v>
      </c>
      <c r="Q9" s="0" t="s">
        <v>27</v>
      </c>
      <c r="R9" s="0" t="n">
        <v>67</v>
      </c>
      <c r="S9" s="0" t="n">
        <v>26</v>
      </c>
      <c r="T9" s="0" t="n">
        <v>71</v>
      </c>
      <c r="U9" s="0" t="n">
        <v>37</v>
      </c>
      <c r="V9" s="0" t="n">
        <v>0</v>
      </c>
      <c r="W9" s="0" t="n">
        <v>11</v>
      </c>
      <c r="X9" s="0" t="n">
        <v>4</v>
      </c>
    </row>
    <row r="10" customFormat="false" ht="13.8" hidden="false" customHeight="false" outlineLevel="0" collapsed="false">
      <c r="A10" s="0" t="s">
        <v>46</v>
      </c>
      <c r="B10" s="0" t="s">
        <v>47</v>
      </c>
      <c r="C10" s="0" t="n">
        <v>1</v>
      </c>
      <c r="D10" s="0" t="n">
        <v>2023</v>
      </c>
      <c r="E10" s="0" t="n">
        <v>5</v>
      </c>
      <c r="F10" s="0" t="n">
        <v>15</v>
      </c>
      <c r="G10" s="0" t="n">
        <v>1096</v>
      </c>
      <c r="H10" s="0" t="n">
        <v>83</v>
      </c>
      <c r="I10" s="0" t="n">
        <v>95217315</v>
      </c>
      <c r="J10" s="0" t="n">
        <v>60</v>
      </c>
      <c r="K10" s="0" t="n">
        <v>210</v>
      </c>
      <c r="L10" s="0" t="n">
        <v>48</v>
      </c>
      <c r="M10" s="0" t="n">
        <v>11</v>
      </c>
      <c r="N10" s="0" t="n">
        <v>953</v>
      </c>
      <c r="O10" s="0" t="n">
        <v>130</v>
      </c>
      <c r="P10" s="0" t="s">
        <v>30</v>
      </c>
      <c r="Q10" s="0" t="s">
        <v>39</v>
      </c>
      <c r="R10" s="0" t="n">
        <v>85</v>
      </c>
      <c r="S10" s="0" t="n">
        <v>22</v>
      </c>
      <c r="T10" s="0" t="n">
        <v>62</v>
      </c>
      <c r="U10" s="0" t="n">
        <v>12</v>
      </c>
      <c r="V10" s="0" t="n">
        <v>0</v>
      </c>
      <c r="W10" s="0" t="n">
        <v>28</v>
      </c>
      <c r="X10" s="0" t="n">
        <v>9</v>
      </c>
    </row>
    <row r="11" customFormat="false" ht="13.8" hidden="false" customHeight="false" outlineLevel="0" collapsed="false">
      <c r="A11" s="0" t="s">
        <v>48</v>
      </c>
      <c r="B11" s="0" t="s">
        <v>49</v>
      </c>
      <c r="C11" s="0" t="n">
        <v>2</v>
      </c>
      <c r="D11" s="0" t="n">
        <v>2023</v>
      </c>
      <c r="E11" s="0" t="n">
        <v>3</v>
      </c>
      <c r="F11" s="0" t="n">
        <v>17</v>
      </c>
      <c r="G11" s="0" t="n">
        <v>2953</v>
      </c>
      <c r="H11" s="0" t="n">
        <v>44</v>
      </c>
      <c r="I11" s="0" t="n">
        <v>553634067</v>
      </c>
      <c r="J11" s="0" t="n">
        <v>49</v>
      </c>
      <c r="K11" s="0" t="n">
        <v>110</v>
      </c>
      <c r="L11" s="0" t="n">
        <v>66</v>
      </c>
      <c r="M11" s="0" t="n">
        <v>13</v>
      </c>
      <c r="N11" s="0" t="n">
        <v>339</v>
      </c>
      <c r="O11" s="0" t="n">
        <v>170</v>
      </c>
      <c r="P11" s="0" t="s">
        <v>50</v>
      </c>
      <c r="Q11" s="0" t="s">
        <v>39</v>
      </c>
      <c r="R11" s="0" t="n">
        <v>81</v>
      </c>
      <c r="S11" s="0" t="n">
        <v>56</v>
      </c>
      <c r="T11" s="0" t="n">
        <v>48</v>
      </c>
      <c r="U11" s="0" t="n">
        <v>21</v>
      </c>
      <c r="V11" s="0" t="n">
        <v>0</v>
      </c>
      <c r="W11" s="0" t="n">
        <v>8</v>
      </c>
      <c r="X11" s="0" t="n">
        <v>33</v>
      </c>
    </row>
    <row r="12" customFormat="false" ht="13.8" hidden="false" customHeight="false" outlineLevel="0" collapsed="false">
      <c r="A12" s="0" t="s">
        <v>51</v>
      </c>
      <c r="B12" s="0" t="s">
        <v>52</v>
      </c>
      <c r="C12" s="0" t="n">
        <v>2</v>
      </c>
      <c r="D12" s="0" t="n">
        <v>2023</v>
      </c>
      <c r="E12" s="0" t="n">
        <v>4</v>
      </c>
      <c r="F12" s="0" t="n">
        <v>17</v>
      </c>
      <c r="G12" s="0" t="n">
        <v>2876</v>
      </c>
      <c r="H12" s="0" t="n">
        <v>40</v>
      </c>
      <c r="I12" s="0" t="n">
        <v>505671438</v>
      </c>
      <c r="J12" s="0" t="n">
        <v>41</v>
      </c>
      <c r="K12" s="0" t="n">
        <v>205</v>
      </c>
      <c r="L12" s="0" t="n">
        <v>54</v>
      </c>
      <c r="M12" s="0" t="n">
        <v>12</v>
      </c>
      <c r="N12" s="0" t="n">
        <v>251</v>
      </c>
      <c r="O12" s="0" t="n">
        <v>83</v>
      </c>
      <c r="P12" s="0" t="s">
        <v>53</v>
      </c>
      <c r="Q12" s="0" t="s">
        <v>39</v>
      </c>
      <c r="R12" s="0" t="n">
        <v>57</v>
      </c>
      <c r="S12" s="0" t="n">
        <v>56</v>
      </c>
      <c r="T12" s="0" t="n">
        <v>72</v>
      </c>
      <c r="U12" s="0" t="n">
        <v>23</v>
      </c>
      <c r="V12" s="0" t="n">
        <v>0</v>
      </c>
      <c r="W12" s="0" t="n">
        <v>27</v>
      </c>
      <c r="X12" s="0" t="n">
        <v>5</v>
      </c>
    </row>
    <row r="13" customFormat="false" ht="13.8" hidden="false" customHeight="false" outlineLevel="0" collapsed="false">
      <c r="A13" s="0" t="s">
        <v>54</v>
      </c>
      <c r="B13" s="0" t="s">
        <v>55</v>
      </c>
      <c r="C13" s="0" t="n">
        <v>1</v>
      </c>
      <c r="D13" s="0" t="n">
        <v>2023</v>
      </c>
      <c r="E13" s="0" t="n">
        <v>7</v>
      </c>
      <c r="F13" s="0" t="n">
        <v>7</v>
      </c>
      <c r="G13" s="0" t="n">
        <v>422</v>
      </c>
      <c r="H13" s="0" t="n">
        <v>55</v>
      </c>
      <c r="I13" s="0" t="n">
        <v>58255150</v>
      </c>
      <c r="J13" s="0" t="n">
        <v>37</v>
      </c>
      <c r="K13" s="0" t="n">
        <v>202</v>
      </c>
      <c r="L13" s="0" t="n">
        <v>21</v>
      </c>
      <c r="M13" s="0" t="n">
        <v>5</v>
      </c>
      <c r="N13" s="0" t="n">
        <v>168</v>
      </c>
      <c r="O13" s="0" t="n">
        <v>150</v>
      </c>
      <c r="P13" s="0" t="s">
        <v>33</v>
      </c>
      <c r="Q13" s="0" t="s">
        <v>39</v>
      </c>
      <c r="R13" s="0" t="n">
        <v>78</v>
      </c>
      <c r="S13" s="0" t="n">
        <v>52</v>
      </c>
      <c r="T13" s="0" t="n">
        <v>82</v>
      </c>
      <c r="U13" s="0" t="n">
        <v>18</v>
      </c>
      <c r="V13" s="0" t="n">
        <v>0</v>
      </c>
      <c r="W13" s="0" t="n">
        <v>15</v>
      </c>
      <c r="X13" s="0" t="n">
        <v>7</v>
      </c>
    </row>
    <row r="14" customFormat="false" ht="13.8" hidden="false" customHeight="false" outlineLevel="0" collapsed="false">
      <c r="A14" s="0" t="s">
        <v>56</v>
      </c>
      <c r="B14" s="0" t="s">
        <v>57</v>
      </c>
      <c r="C14" s="0" t="n">
        <v>1</v>
      </c>
      <c r="D14" s="0" t="n">
        <v>2023</v>
      </c>
      <c r="E14" s="0" t="n">
        <v>1</v>
      </c>
      <c r="F14" s="0" t="n">
        <v>12</v>
      </c>
      <c r="G14" s="0" t="n">
        <v>12211</v>
      </c>
      <c r="H14" s="0" t="n">
        <v>115</v>
      </c>
      <c r="I14" s="0" t="n">
        <v>1316855716</v>
      </c>
      <c r="J14" s="0" t="n">
        <v>300</v>
      </c>
      <c r="K14" s="0" t="n">
        <v>215</v>
      </c>
      <c r="L14" s="0" t="n">
        <v>745</v>
      </c>
      <c r="M14" s="0" t="n">
        <v>58</v>
      </c>
      <c r="N14" s="0" t="n">
        <v>1.021</v>
      </c>
      <c r="O14" s="0" t="n">
        <v>118</v>
      </c>
      <c r="Q14" s="0" t="s">
        <v>27</v>
      </c>
      <c r="R14" s="0" t="n">
        <v>71</v>
      </c>
      <c r="S14" s="0" t="n">
        <v>65</v>
      </c>
      <c r="T14" s="0" t="n">
        <v>68</v>
      </c>
      <c r="U14" s="0" t="n">
        <v>6</v>
      </c>
      <c r="V14" s="0" t="n">
        <v>0</v>
      </c>
      <c r="W14" s="0" t="n">
        <v>3</v>
      </c>
      <c r="X14" s="0" t="n">
        <v>7</v>
      </c>
    </row>
    <row r="15" customFormat="false" ht="13.8" hidden="false" customHeight="false" outlineLevel="0" collapsed="false">
      <c r="A15" s="0" t="s">
        <v>58</v>
      </c>
      <c r="B15" s="0" t="s">
        <v>59</v>
      </c>
      <c r="C15" s="0" t="n">
        <v>1</v>
      </c>
      <c r="D15" s="0" t="n">
        <v>2023</v>
      </c>
      <c r="E15" s="0" t="n">
        <v>4</v>
      </c>
      <c r="F15" s="0" t="n">
        <v>14</v>
      </c>
      <c r="G15" s="0" t="n">
        <v>3528</v>
      </c>
      <c r="H15" s="0" t="n">
        <v>98</v>
      </c>
      <c r="I15" s="0" t="n">
        <v>387570742</v>
      </c>
      <c r="J15" s="0" t="n">
        <v>80</v>
      </c>
      <c r="K15" s="0" t="n">
        <v>156</v>
      </c>
      <c r="L15" s="0" t="n">
        <v>182</v>
      </c>
      <c r="M15" s="0" t="n">
        <v>24</v>
      </c>
      <c r="N15" s="0" t="n">
        <v>1.281</v>
      </c>
      <c r="O15" s="0" t="n">
        <v>130</v>
      </c>
      <c r="P15" s="0" t="s">
        <v>50</v>
      </c>
      <c r="Q15" s="0" t="s">
        <v>39</v>
      </c>
      <c r="R15" s="0" t="n">
        <v>51</v>
      </c>
      <c r="S15" s="0" t="n">
        <v>32</v>
      </c>
      <c r="T15" s="0" t="n">
        <v>43</v>
      </c>
      <c r="U15" s="0" t="n">
        <v>83</v>
      </c>
      <c r="V15" s="0" t="n">
        <v>0</v>
      </c>
      <c r="W15" s="0" t="n">
        <v>9</v>
      </c>
      <c r="X15" s="0" t="n">
        <v>3</v>
      </c>
    </row>
    <row r="16" customFormat="false" ht="13.8" hidden="false" customHeight="false" outlineLevel="0" collapsed="false">
      <c r="A16" s="0" t="s">
        <v>60</v>
      </c>
      <c r="B16" s="0" t="s">
        <v>61</v>
      </c>
      <c r="C16" s="0" t="n">
        <v>1</v>
      </c>
      <c r="D16" s="0" t="n">
        <v>2022</v>
      </c>
      <c r="E16" s="0" t="n">
        <v>3</v>
      </c>
      <c r="F16" s="0" t="n">
        <v>31</v>
      </c>
      <c r="G16" s="0" t="n">
        <v>23575</v>
      </c>
      <c r="H16" s="0" t="n">
        <v>130</v>
      </c>
      <c r="I16" s="0" t="n">
        <v>2513188493</v>
      </c>
      <c r="J16" s="0" t="n">
        <v>403</v>
      </c>
      <c r="K16" s="0" t="n">
        <v>198</v>
      </c>
      <c r="L16" s="0" t="n">
        <v>863</v>
      </c>
      <c r="M16" s="0" t="n">
        <v>46</v>
      </c>
      <c r="O16" s="0" t="n">
        <v>174</v>
      </c>
      <c r="P16" s="0" t="s">
        <v>53</v>
      </c>
      <c r="Q16" s="0" t="s">
        <v>39</v>
      </c>
      <c r="R16" s="0" t="n">
        <v>52</v>
      </c>
      <c r="S16" s="0" t="n">
        <v>66</v>
      </c>
      <c r="T16" s="0" t="n">
        <v>73</v>
      </c>
      <c r="U16" s="0" t="n">
        <v>34</v>
      </c>
      <c r="V16" s="0" t="n">
        <v>0</v>
      </c>
      <c r="W16" s="0" t="n">
        <v>31</v>
      </c>
      <c r="X16" s="0" t="n">
        <v>6</v>
      </c>
    </row>
    <row r="17" customFormat="false" ht="13.8" hidden="false" customHeight="false" outlineLevel="0" collapsed="false">
      <c r="A17" s="0" t="s">
        <v>62</v>
      </c>
      <c r="B17" s="0" t="s">
        <v>63</v>
      </c>
      <c r="C17" s="0" t="n">
        <v>1</v>
      </c>
      <c r="D17" s="0" t="n">
        <v>2022</v>
      </c>
      <c r="E17" s="0" t="n">
        <v>12</v>
      </c>
      <c r="F17" s="0" t="n">
        <v>8</v>
      </c>
      <c r="G17" s="0" t="n">
        <v>8109</v>
      </c>
      <c r="H17" s="0" t="n">
        <v>77</v>
      </c>
      <c r="I17" s="0" t="n">
        <v>1163093654</v>
      </c>
      <c r="J17" s="0" t="n">
        <v>183</v>
      </c>
      <c r="K17" s="0" t="n">
        <v>162</v>
      </c>
      <c r="L17" s="0" t="n">
        <v>161</v>
      </c>
      <c r="M17" s="0" t="n">
        <v>12</v>
      </c>
      <c r="N17" s="0" t="n">
        <v>187</v>
      </c>
      <c r="O17" s="0" t="n">
        <v>89</v>
      </c>
      <c r="P17" s="0" t="s">
        <v>64</v>
      </c>
      <c r="Q17" s="0" t="s">
        <v>27</v>
      </c>
      <c r="R17" s="0" t="n">
        <v>64</v>
      </c>
      <c r="S17" s="0" t="n">
        <v>43</v>
      </c>
      <c r="T17" s="0" t="n">
        <v>73</v>
      </c>
      <c r="U17" s="0" t="n">
        <v>5</v>
      </c>
      <c r="V17" s="0" t="n">
        <v>17</v>
      </c>
      <c r="W17" s="0" t="n">
        <v>16</v>
      </c>
      <c r="X17" s="0" t="n">
        <v>4</v>
      </c>
    </row>
    <row r="18" customFormat="false" ht="13.8" hidden="false" customHeight="false" outlineLevel="0" collapsed="false">
      <c r="A18" s="0" t="s">
        <v>65</v>
      </c>
      <c r="B18" s="0" t="s">
        <v>66</v>
      </c>
      <c r="C18" s="0" t="n">
        <v>1</v>
      </c>
      <c r="D18" s="0" t="n">
        <v>2023</v>
      </c>
      <c r="E18" s="0" t="n">
        <v>2</v>
      </c>
      <c r="F18" s="0" t="n">
        <v>24</v>
      </c>
      <c r="G18" s="0" t="n">
        <v>2942</v>
      </c>
      <c r="H18" s="0" t="n">
        <v>77</v>
      </c>
      <c r="I18" s="0" t="n">
        <v>496795686</v>
      </c>
      <c r="J18" s="0" t="n">
        <v>91</v>
      </c>
      <c r="K18" s="0" t="n">
        <v>212</v>
      </c>
      <c r="L18" s="0" t="n">
        <v>78</v>
      </c>
      <c r="M18" s="0" t="n">
        <v>6</v>
      </c>
      <c r="N18" s="0" t="n">
        <v>0</v>
      </c>
      <c r="O18" s="0" t="n">
        <v>120</v>
      </c>
      <c r="P18" s="0" t="s">
        <v>26</v>
      </c>
      <c r="Q18" s="0" t="s">
        <v>39</v>
      </c>
      <c r="R18" s="0" t="n">
        <v>78</v>
      </c>
      <c r="S18" s="0" t="n">
        <v>76</v>
      </c>
      <c r="T18" s="0" t="n">
        <v>59</v>
      </c>
      <c r="U18" s="0" t="n">
        <v>43</v>
      </c>
      <c r="V18" s="0" t="n">
        <v>0</v>
      </c>
      <c r="W18" s="0" t="n">
        <v>34</v>
      </c>
      <c r="X18" s="0" t="n">
        <v>3</v>
      </c>
    </row>
    <row r="19" customFormat="false" ht="13.8" hidden="false" customHeight="false" outlineLevel="0" collapsed="false">
      <c r="A19" s="0" t="s">
        <v>67</v>
      </c>
      <c r="B19" s="0" t="s">
        <v>68</v>
      </c>
      <c r="C19" s="0" t="n">
        <v>1</v>
      </c>
      <c r="D19" s="0" t="n">
        <v>2023</v>
      </c>
      <c r="E19" s="0" t="n">
        <v>7</v>
      </c>
      <c r="F19" s="0" t="n">
        <v>13</v>
      </c>
      <c r="G19" s="0" t="n">
        <v>873</v>
      </c>
      <c r="H19" s="0" t="n">
        <v>104</v>
      </c>
      <c r="I19" s="0" t="n">
        <v>30546883</v>
      </c>
      <c r="J19" s="0" t="n">
        <v>80</v>
      </c>
      <c r="K19" s="0" t="n">
        <v>227</v>
      </c>
      <c r="L19" s="0" t="n">
        <v>95</v>
      </c>
      <c r="M19" s="0" t="n">
        <v>24</v>
      </c>
      <c r="N19" s="0" t="n">
        <v>1.173</v>
      </c>
      <c r="O19" s="0" t="n">
        <v>78</v>
      </c>
      <c r="Q19" s="0" t="s">
        <v>27</v>
      </c>
      <c r="R19" s="0" t="n">
        <v>44</v>
      </c>
      <c r="S19" s="0" t="n">
        <v>14</v>
      </c>
      <c r="T19" s="0" t="n">
        <v>9</v>
      </c>
      <c r="U19" s="0" t="n">
        <v>96</v>
      </c>
      <c r="V19" s="0" t="n">
        <v>0</v>
      </c>
      <c r="W19" s="0" t="n">
        <v>10</v>
      </c>
      <c r="X19" s="0" t="n">
        <v>3</v>
      </c>
    </row>
    <row r="20" customFormat="false" ht="13.8" hidden="false" customHeight="false" outlineLevel="0" collapsed="false">
      <c r="A20" s="0" t="s">
        <v>69</v>
      </c>
      <c r="B20" s="0" t="s">
        <v>70</v>
      </c>
      <c r="C20" s="0" t="n">
        <v>2</v>
      </c>
      <c r="D20" s="0" t="n">
        <v>2023</v>
      </c>
      <c r="E20" s="0" t="n">
        <v>3</v>
      </c>
      <c r="F20" s="0" t="n">
        <v>31</v>
      </c>
      <c r="G20" s="0" t="n">
        <v>2610</v>
      </c>
      <c r="H20" s="0" t="n">
        <v>40</v>
      </c>
      <c r="I20" s="0" t="n">
        <v>335222234</v>
      </c>
      <c r="J20" s="0" t="n">
        <v>43</v>
      </c>
      <c r="K20" s="0" t="n">
        <v>100</v>
      </c>
      <c r="L20" s="0" t="n">
        <v>54</v>
      </c>
      <c r="M20" s="0" t="n">
        <v>14</v>
      </c>
      <c r="N20" s="0" t="n">
        <v>187</v>
      </c>
      <c r="O20" s="0" t="n">
        <v>100</v>
      </c>
      <c r="P20" s="0" t="s">
        <v>26</v>
      </c>
      <c r="Q20" s="0" t="s">
        <v>27</v>
      </c>
      <c r="R20" s="0" t="n">
        <v>86</v>
      </c>
      <c r="S20" s="0" t="n">
        <v>67</v>
      </c>
      <c r="T20" s="0" t="n">
        <v>66</v>
      </c>
      <c r="U20" s="0" t="n">
        <v>14</v>
      </c>
      <c r="V20" s="0" t="n">
        <v>0</v>
      </c>
      <c r="W20" s="0" t="n">
        <v>12</v>
      </c>
      <c r="X20" s="0" t="n">
        <v>16</v>
      </c>
    </row>
    <row r="21" customFormat="false" ht="13.8" hidden="false" customHeight="false" outlineLevel="0" collapsed="false">
      <c r="A21" s="0" t="s">
        <v>71</v>
      </c>
      <c r="B21" s="0" t="s">
        <v>72</v>
      </c>
      <c r="C21" s="0" t="n">
        <v>1</v>
      </c>
      <c r="D21" s="0" t="n">
        <v>2023</v>
      </c>
      <c r="E21" s="0" t="n">
        <v>3</v>
      </c>
      <c r="F21" s="0" t="n">
        <v>24</v>
      </c>
      <c r="G21" s="0" t="n">
        <v>596</v>
      </c>
      <c r="H21" s="0" t="n">
        <v>68</v>
      </c>
      <c r="I21" s="0" t="n">
        <v>363369738</v>
      </c>
      <c r="J21" s="0" t="n">
        <v>8</v>
      </c>
      <c r="K21" s="0" t="n">
        <v>104</v>
      </c>
      <c r="L21" s="0" t="n">
        <v>23</v>
      </c>
      <c r="M21" s="0" t="n">
        <v>2</v>
      </c>
      <c r="N21" s="0" t="n">
        <v>29</v>
      </c>
      <c r="O21" s="0" t="n">
        <v>120</v>
      </c>
      <c r="P21" s="0" t="s">
        <v>73</v>
      </c>
      <c r="Q21" s="0" t="s">
        <v>27</v>
      </c>
      <c r="R21" s="0" t="n">
        <v>63</v>
      </c>
      <c r="S21" s="0" t="n">
        <v>36</v>
      </c>
      <c r="T21" s="0" t="n">
        <v>73</v>
      </c>
      <c r="U21" s="0" t="n">
        <v>0</v>
      </c>
      <c r="V21" s="0" t="n">
        <v>0</v>
      </c>
      <c r="W21" s="0" t="n">
        <v>36</v>
      </c>
      <c r="X21" s="0" t="n">
        <v>4</v>
      </c>
    </row>
    <row r="22" customFormat="false" ht="13.8" hidden="false" customHeight="false" outlineLevel="0" collapsed="false">
      <c r="A22" s="0" t="s">
        <v>74</v>
      </c>
      <c r="B22" s="0" t="s">
        <v>75</v>
      </c>
      <c r="C22" s="0" t="n">
        <v>3</v>
      </c>
      <c r="D22" s="0" t="n">
        <v>2023</v>
      </c>
      <c r="E22" s="0" t="n">
        <v>6</v>
      </c>
      <c r="F22" s="0" t="n">
        <v>22</v>
      </c>
      <c r="G22" s="0" t="n">
        <v>332</v>
      </c>
      <c r="H22" s="0" t="n">
        <v>26</v>
      </c>
      <c r="I22" s="0" t="n">
        <v>86444842</v>
      </c>
      <c r="J22" s="0" t="n">
        <v>11</v>
      </c>
      <c r="K22" s="0" t="n">
        <v>163</v>
      </c>
      <c r="L22" s="0" t="n">
        <v>10</v>
      </c>
      <c r="M22" s="0" t="n">
        <v>4</v>
      </c>
      <c r="N22" s="0" t="n">
        <v>0</v>
      </c>
      <c r="O22" s="0" t="n">
        <v>140</v>
      </c>
      <c r="P22" s="0" t="s">
        <v>33</v>
      </c>
      <c r="Q22" s="0" t="s">
        <v>39</v>
      </c>
      <c r="R22" s="0" t="n">
        <v>65</v>
      </c>
      <c r="S22" s="0" t="n">
        <v>87</v>
      </c>
      <c r="T22" s="0" t="n">
        <v>74</v>
      </c>
      <c r="U22" s="0" t="n">
        <v>22</v>
      </c>
      <c r="V22" s="0" t="n">
        <v>0</v>
      </c>
      <c r="W22" s="0" t="n">
        <v>42</v>
      </c>
      <c r="X22" s="0" t="n">
        <v>4</v>
      </c>
    </row>
    <row r="23" customFormat="false" ht="13.8" hidden="false" customHeight="false" outlineLevel="0" collapsed="false">
      <c r="A23" s="0" t="s">
        <v>76</v>
      </c>
      <c r="B23" s="0" t="s">
        <v>35</v>
      </c>
      <c r="C23" s="0" t="n">
        <v>1</v>
      </c>
      <c r="D23" s="0" t="n">
        <v>2023</v>
      </c>
      <c r="E23" s="0" t="n">
        <v>7</v>
      </c>
      <c r="F23" s="0" t="n">
        <v>7</v>
      </c>
      <c r="G23" s="0" t="n">
        <v>516</v>
      </c>
      <c r="H23" s="0" t="n">
        <v>38</v>
      </c>
      <c r="I23" s="0" t="n">
        <v>52135248</v>
      </c>
      <c r="J23" s="0" t="n">
        <v>73</v>
      </c>
      <c r="K23" s="0" t="n">
        <v>119</v>
      </c>
      <c r="L23" s="0" t="n">
        <v>42</v>
      </c>
      <c r="M23" s="0" t="n">
        <v>1</v>
      </c>
      <c r="N23" s="0" t="n">
        <v>150</v>
      </c>
      <c r="O23" s="0" t="n">
        <v>123</v>
      </c>
      <c r="P23" s="0" t="s">
        <v>53</v>
      </c>
      <c r="Q23" s="0" t="s">
        <v>27</v>
      </c>
      <c r="R23" s="0" t="n">
        <v>69</v>
      </c>
      <c r="S23" s="0" t="n">
        <v>82</v>
      </c>
      <c r="T23" s="0" t="n">
        <v>76</v>
      </c>
      <c r="U23" s="0" t="n">
        <v>6</v>
      </c>
      <c r="V23" s="0" t="n">
        <v>0</v>
      </c>
      <c r="W23" s="0" t="n">
        <v>6</v>
      </c>
      <c r="X23" s="0" t="n">
        <v>3</v>
      </c>
    </row>
    <row r="24" customFormat="false" ht="13.8" hidden="false" customHeight="false" outlineLevel="0" collapsed="false">
      <c r="A24" s="0" t="s">
        <v>77</v>
      </c>
      <c r="B24" s="0" t="s">
        <v>78</v>
      </c>
      <c r="C24" s="0" t="n">
        <v>1</v>
      </c>
      <c r="D24" s="0" t="n">
        <v>2013</v>
      </c>
      <c r="E24" s="0" t="n">
        <v>1</v>
      </c>
      <c r="F24" s="0" t="n">
        <v>1</v>
      </c>
      <c r="G24" s="0" t="n">
        <v>12859</v>
      </c>
      <c r="H24" s="0" t="n">
        <v>110</v>
      </c>
      <c r="I24" s="0" t="n">
        <v>1297026226</v>
      </c>
      <c r="J24" s="0" t="n">
        <v>24</v>
      </c>
      <c r="K24" s="0" t="n">
        <v>98</v>
      </c>
      <c r="L24" s="0" t="n">
        <v>582</v>
      </c>
      <c r="M24" s="0" t="n">
        <v>2</v>
      </c>
      <c r="N24" s="0" t="n">
        <v>73</v>
      </c>
      <c r="O24" s="0" t="n">
        <v>135</v>
      </c>
      <c r="Q24" s="0" t="s">
        <v>39</v>
      </c>
      <c r="R24" s="0" t="n">
        <v>48</v>
      </c>
      <c r="S24" s="0" t="n">
        <v>44</v>
      </c>
      <c r="T24" s="0" t="n">
        <v>42</v>
      </c>
      <c r="U24" s="0" t="n">
        <v>12</v>
      </c>
      <c r="V24" s="0" t="n">
        <v>2</v>
      </c>
      <c r="W24" s="0" t="n">
        <v>11</v>
      </c>
      <c r="X24" s="0" t="n">
        <v>3</v>
      </c>
    </row>
    <row r="25" customFormat="false" ht="13.8" hidden="false" customHeight="false" outlineLevel="0" collapsed="false">
      <c r="A25" s="0" t="s">
        <v>79</v>
      </c>
      <c r="B25" s="0" t="s">
        <v>80</v>
      </c>
      <c r="C25" s="0" t="n">
        <v>2</v>
      </c>
      <c r="D25" s="0" t="n">
        <v>2023</v>
      </c>
      <c r="E25" s="0" t="n">
        <v>5</v>
      </c>
      <c r="F25" s="0" t="n">
        <v>31</v>
      </c>
      <c r="G25" s="0" t="n">
        <v>1313</v>
      </c>
      <c r="H25" s="0" t="n">
        <v>40</v>
      </c>
      <c r="I25" s="0" t="n">
        <v>200647221</v>
      </c>
      <c r="J25" s="0" t="n">
        <v>17</v>
      </c>
      <c r="K25" s="0" t="n">
        <v>152</v>
      </c>
      <c r="L25" s="0" t="n">
        <v>32</v>
      </c>
      <c r="M25" s="0" t="n">
        <v>11</v>
      </c>
      <c r="N25" s="0" t="n">
        <v>139</v>
      </c>
      <c r="O25" s="0" t="n">
        <v>133</v>
      </c>
      <c r="P25" s="0" t="s">
        <v>33</v>
      </c>
      <c r="Q25" s="0" t="s">
        <v>39</v>
      </c>
      <c r="R25" s="0" t="n">
        <v>85</v>
      </c>
      <c r="S25" s="0" t="n">
        <v>81</v>
      </c>
      <c r="T25" s="0" t="n">
        <v>67</v>
      </c>
      <c r="U25" s="0" t="n">
        <v>26</v>
      </c>
      <c r="V25" s="0" t="n">
        <v>0</v>
      </c>
      <c r="W25" s="0" t="n">
        <v>12</v>
      </c>
      <c r="X25" s="0" t="n">
        <v>5</v>
      </c>
    </row>
    <row r="26" customFormat="false" ht="13.8" hidden="false" customHeight="false" outlineLevel="0" collapsed="false">
      <c r="A26" s="0" t="s">
        <v>81</v>
      </c>
      <c r="B26" s="0" t="s">
        <v>82</v>
      </c>
      <c r="C26" s="0" t="n">
        <v>3</v>
      </c>
      <c r="D26" s="0" t="n">
        <v>2023</v>
      </c>
      <c r="E26" s="0" t="n">
        <v>6</v>
      </c>
      <c r="F26" s="0" t="n">
        <v>2</v>
      </c>
      <c r="G26" s="0" t="n">
        <v>1945</v>
      </c>
      <c r="H26" s="0" t="n">
        <v>87</v>
      </c>
      <c r="I26" s="0" t="n">
        <v>115364561</v>
      </c>
      <c r="J26" s="0" t="n">
        <v>74</v>
      </c>
      <c r="K26" s="0" t="n">
        <v>182</v>
      </c>
      <c r="L26" s="0" t="n">
        <v>87</v>
      </c>
      <c r="M26" s="0" t="n">
        <v>14</v>
      </c>
      <c r="N26" s="0" t="n">
        <v>1.093</v>
      </c>
      <c r="O26" s="0" t="n">
        <v>99</v>
      </c>
      <c r="P26" s="0" t="s">
        <v>30</v>
      </c>
      <c r="Q26" s="0" t="s">
        <v>27</v>
      </c>
      <c r="R26" s="0" t="n">
        <v>85</v>
      </c>
      <c r="S26" s="0" t="n">
        <v>83</v>
      </c>
      <c r="T26" s="0" t="n">
        <v>68</v>
      </c>
      <c r="U26" s="0" t="n">
        <v>7</v>
      </c>
      <c r="V26" s="0" t="n">
        <v>0</v>
      </c>
      <c r="W26" s="0" t="n">
        <v>36</v>
      </c>
      <c r="X26" s="0" t="n">
        <v>20</v>
      </c>
    </row>
    <row r="27" customFormat="false" ht="13.8" hidden="false" customHeight="false" outlineLevel="0" collapsed="false">
      <c r="A27" s="0" t="s">
        <v>83</v>
      </c>
      <c r="B27" s="0" t="s">
        <v>84</v>
      </c>
      <c r="C27" s="0" t="n">
        <v>1</v>
      </c>
      <c r="D27" s="0" t="n">
        <v>2023</v>
      </c>
      <c r="E27" s="0" t="n">
        <v>6</v>
      </c>
      <c r="F27" s="0" t="n">
        <v>22</v>
      </c>
      <c r="G27" s="0" t="n">
        <v>250</v>
      </c>
      <c r="H27" s="0" t="n">
        <v>26</v>
      </c>
      <c r="I27" s="0" t="n">
        <v>78300654</v>
      </c>
      <c r="J27" s="0" t="n">
        <v>16</v>
      </c>
      <c r="K27" s="0" t="n">
        <v>149</v>
      </c>
      <c r="L27" s="0" t="n">
        <v>10</v>
      </c>
      <c r="M27" s="0" t="n">
        <v>5</v>
      </c>
      <c r="N27" s="0" t="n">
        <v>168</v>
      </c>
      <c r="O27" s="0" t="n">
        <v>130</v>
      </c>
      <c r="P27" s="0" t="s">
        <v>73</v>
      </c>
      <c r="Q27" s="0" t="s">
        <v>39</v>
      </c>
      <c r="R27" s="0" t="n">
        <v>79</v>
      </c>
      <c r="S27" s="0" t="n">
        <v>96</v>
      </c>
      <c r="T27" s="0" t="n">
        <v>86</v>
      </c>
      <c r="U27" s="0" t="n">
        <v>9</v>
      </c>
      <c r="V27" s="0" t="n">
        <v>0</v>
      </c>
      <c r="W27" s="0" t="n">
        <v>9</v>
      </c>
      <c r="X27" s="0" t="n">
        <v>9</v>
      </c>
    </row>
    <row r="28" customFormat="false" ht="13.8" hidden="false" customHeight="false" outlineLevel="0" collapsed="false">
      <c r="A28" s="0" t="s">
        <v>85</v>
      </c>
      <c r="B28" s="0" t="s">
        <v>86</v>
      </c>
      <c r="C28" s="0" t="n">
        <v>2</v>
      </c>
      <c r="D28" s="0" t="n">
        <v>2022</v>
      </c>
      <c r="E28" s="0" t="n">
        <v>3</v>
      </c>
      <c r="F28" s="0" t="n">
        <v>25</v>
      </c>
      <c r="G28" s="0" t="n">
        <v>7112</v>
      </c>
      <c r="H28" s="0" t="n">
        <v>77</v>
      </c>
      <c r="I28" s="0" t="n">
        <v>899183384</v>
      </c>
      <c r="J28" s="0" t="n">
        <v>202</v>
      </c>
      <c r="K28" s="0" t="n">
        <v>119</v>
      </c>
      <c r="L28" s="0" t="n">
        <v>318</v>
      </c>
      <c r="M28" s="0" t="n">
        <v>38</v>
      </c>
      <c r="N28" s="0" t="n">
        <v>96</v>
      </c>
      <c r="O28" s="0" t="n">
        <v>107</v>
      </c>
      <c r="P28" s="0" t="s">
        <v>26</v>
      </c>
      <c r="Q28" s="0" t="s">
        <v>27</v>
      </c>
      <c r="R28" s="0" t="n">
        <v>80</v>
      </c>
      <c r="S28" s="0" t="n">
        <v>82</v>
      </c>
      <c r="T28" s="0" t="n">
        <v>80</v>
      </c>
      <c r="U28" s="0" t="n">
        <v>43</v>
      </c>
      <c r="V28" s="0" t="n">
        <v>0</v>
      </c>
      <c r="W28" s="0" t="n">
        <v>14</v>
      </c>
      <c r="X28" s="0" t="n">
        <v>4</v>
      </c>
    </row>
    <row r="29" customFormat="false" ht="13.8" hidden="false" customHeight="false" outlineLevel="0" collapsed="false">
      <c r="A29" s="0" t="s">
        <v>87</v>
      </c>
      <c r="B29" s="0" t="s">
        <v>88</v>
      </c>
      <c r="C29" s="0" t="n">
        <v>2</v>
      </c>
      <c r="D29" s="0" t="n">
        <v>2023</v>
      </c>
      <c r="E29" s="0" t="n">
        <v>6</v>
      </c>
      <c r="F29" s="0" t="n">
        <v>29</v>
      </c>
      <c r="G29" s="0" t="n">
        <v>859</v>
      </c>
      <c r="H29" s="0" t="n">
        <v>40</v>
      </c>
      <c r="I29" s="0" t="n">
        <v>61245289</v>
      </c>
      <c r="J29" s="0" t="n">
        <v>35</v>
      </c>
      <c r="K29" s="0" t="n">
        <v>109</v>
      </c>
      <c r="L29" s="0" t="n">
        <v>41</v>
      </c>
      <c r="M29" s="0" t="n">
        <v>14</v>
      </c>
      <c r="N29" s="0" t="n">
        <v>211</v>
      </c>
      <c r="O29" s="0" t="n">
        <v>122</v>
      </c>
      <c r="P29" s="0" t="s">
        <v>53</v>
      </c>
      <c r="Q29" s="0" t="s">
        <v>39</v>
      </c>
      <c r="R29" s="0" t="n">
        <v>81</v>
      </c>
      <c r="S29" s="0" t="n">
        <v>74</v>
      </c>
      <c r="T29" s="0" t="n">
        <v>71</v>
      </c>
      <c r="U29" s="0" t="n">
        <v>14</v>
      </c>
      <c r="V29" s="0" t="n">
        <v>0</v>
      </c>
      <c r="W29" s="0" t="n">
        <v>56</v>
      </c>
      <c r="X29" s="0" t="n">
        <v>4</v>
      </c>
    </row>
    <row r="30" customFormat="false" ht="13.8" hidden="false" customHeight="false" outlineLevel="0" collapsed="false">
      <c r="A30" s="0" t="s">
        <v>89</v>
      </c>
      <c r="B30" s="0" t="s">
        <v>90</v>
      </c>
      <c r="C30" s="0" t="n">
        <v>1</v>
      </c>
      <c r="D30" s="0" t="n">
        <v>2023</v>
      </c>
      <c r="E30" s="0" t="n">
        <v>1</v>
      </c>
      <c r="F30" s="0" t="n">
        <v>31</v>
      </c>
      <c r="G30" s="0" t="n">
        <v>2420</v>
      </c>
      <c r="H30" s="0" t="n">
        <v>19</v>
      </c>
      <c r="I30" s="0" t="n">
        <v>429829812</v>
      </c>
      <c r="J30" s="0" t="n">
        <v>52</v>
      </c>
      <c r="K30" s="0" t="n">
        <v>107</v>
      </c>
      <c r="L30" s="0" t="n">
        <v>15</v>
      </c>
      <c r="M30" s="0" t="n">
        <v>1</v>
      </c>
      <c r="N30" s="0" t="n">
        <v>325</v>
      </c>
      <c r="O30" s="0" t="n">
        <v>204</v>
      </c>
      <c r="P30" s="0" t="s">
        <v>53</v>
      </c>
      <c r="Q30" s="0" t="s">
        <v>27</v>
      </c>
      <c r="R30" s="0" t="n">
        <v>52</v>
      </c>
      <c r="S30" s="0" t="n">
        <v>52</v>
      </c>
      <c r="T30" s="0" t="n">
        <v>68</v>
      </c>
      <c r="U30" s="0" t="n">
        <v>46</v>
      </c>
      <c r="V30" s="0" t="n">
        <v>0</v>
      </c>
      <c r="W30" s="0" t="n">
        <v>15</v>
      </c>
      <c r="X30" s="0" t="n">
        <v>4</v>
      </c>
    </row>
    <row r="31" customFormat="false" ht="13.8" hidden="false" customHeight="false" outlineLevel="0" collapsed="false">
      <c r="A31" s="0" t="s">
        <v>91</v>
      </c>
      <c r="B31" s="0" t="s">
        <v>92</v>
      </c>
      <c r="C31" s="0" t="n">
        <v>1</v>
      </c>
      <c r="D31" s="0" t="n">
        <v>2023</v>
      </c>
      <c r="E31" s="0" t="n">
        <v>5</v>
      </c>
      <c r="F31" s="0" t="n">
        <v>25</v>
      </c>
      <c r="G31" s="0" t="n">
        <v>2988</v>
      </c>
      <c r="H31" s="0" t="n">
        <v>101</v>
      </c>
      <c r="I31" s="0" t="n">
        <v>127408954</v>
      </c>
      <c r="J31" s="0" t="n">
        <v>0</v>
      </c>
      <c r="K31" s="0" t="n">
        <v>0</v>
      </c>
      <c r="L31" s="0" t="n">
        <v>143</v>
      </c>
      <c r="M31" s="0" t="n">
        <v>38</v>
      </c>
      <c r="N31" s="0" t="n">
        <v>0</v>
      </c>
      <c r="O31" s="0" t="n">
        <v>110</v>
      </c>
      <c r="P31" s="0" t="s">
        <v>26</v>
      </c>
      <c r="Q31" s="0" t="s">
        <v>39</v>
      </c>
      <c r="R31" s="0" t="n">
        <v>67</v>
      </c>
      <c r="S31" s="0" t="n">
        <v>78</v>
      </c>
      <c r="T31" s="0" t="n">
        <v>85</v>
      </c>
      <c r="U31" s="0" t="n">
        <v>2</v>
      </c>
      <c r="V31" s="0" t="n">
        <v>0</v>
      </c>
      <c r="W31" s="0" t="n">
        <v>33</v>
      </c>
      <c r="X31" s="0" t="n">
        <v>5</v>
      </c>
    </row>
    <row r="32" customFormat="false" ht="13.8" hidden="false" customHeight="false" outlineLevel="0" collapsed="false">
      <c r="A32" s="0" t="s">
        <v>93</v>
      </c>
      <c r="B32" s="0" t="s">
        <v>94</v>
      </c>
      <c r="C32" s="0" t="n">
        <v>1</v>
      </c>
      <c r="D32" s="0" t="n">
        <v>2023</v>
      </c>
      <c r="E32" s="0" t="n">
        <v>7</v>
      </c>
      <c r="F32" s="0" t="n">
        <v>13</v>
      </c>
      <c r="G32" s="0" t="n">
        <v>864</v>
      </c>
      <c r="H32" s="0" t="n">
        <v>78</v>
      </c>
      <c r="I32" s="0" t="n">
        <v>22581161</v>
      </c>
      <c r="J32" s="0" t="n">
        <v>71</v>
      </c>
      <c r="K32" s="0" t="n">
        <v>135</v>
      </c>
      <c r="L32" s="0" t="n">
        <v>50</v>
      </c>
      <c r="M32" s="0" t="n">
        <v>1</v>
      </c>
      <c r="N32" s="0" t="n">
        <v>294</v>
      </c>
      <c r="O32" s="0" t="n">
        <v>126</v>
      </c>
      <c r="P32" s="0" t="s">
        <v>33</v>
      </c>
      <c r="Q32" s="0" t="s">
        <v>39</v>
      </c>
      <c r="R32" s="0" t="n">
        <v>74</v>
      </c>
      <c r="S32" s="0" t="n">
        <v>35</v>
      </c>
      <c r="T32" s="0" t="n">
        <v>84</v>
      </c>
      <c r="U32" s="0" t="n">
        <v>0</v>
      </c>
      <c r="V32" s="0" t="n">
        <v>0</v>
      </c>
      <c r="W32" s="0" t="n">
        <v>11</v>
      </c>
      <c r="X32" s="0" t="n">
        <v>6</v>
      </c>
    </row>
    <row r="33" customFormat="false" ht="13.8" hidden="false" customHeight="false" outlineLevel="0" collapsed="false">
      <c r="A33" s="0" t="s">
        <v>95</v>
      </c>
      <c r="B33" s="0" t="s">
        <v>96</v>
      </c>
      <c r="C33" s="0" t="n">
        <v>2</v>
      </c>
      <c r="D33" s="0" t="n">
        <v>2023</v>
      </c>
      <c r="E33" s="0" t="n">
        <v>6</v>
      </c>
      <c r="F33" s="0" t="n">
        <v>28</v>
      </c>
      <c r="G33" s="0" t="n">
        <v>266</v>
      </c>
      <c r="H33" s="0" t="n">
        <v>34</v>
      </c>
      <c r="I33" s="0" t="n">
        <v>52294266</v>
      </c>
      <c r="J33" s="0" t="n">
        <v>20</v>
      </c>
      <c r="K33" s="0" t="n">
        <v>185</v>
      </c>
      <c r="L33" s="0" t="n">
        <v>13</v>
      </c>
      <c r="M33" s="0" t="n">
        <v>8</v>
      </c>
      <c r="N33" s="0" t="n">
        <v>197</v>
      </c>
      <c r="O33" s="0" t="n">
        <v>168</v>
      </c>
      <c r="P33" s="0" t="s">
        <v>53</v>
      </c>
      <c r="Q33" s="0" t="s">
        <v>27</v>
      </c>
      <c r="R33" s="0" t="n">
        <v>56</v>
      </c>
      <c r="S33" s="0" t="n">
        <v>63</v>
      </c>
      <c r="T33" s="0" t="n">
        <v>87</v>
      </c>
      <c r="U33" s="0" t="n">
        <v>39</v>
      </c>
      <c r="V33" s="0" t="n">
        <v>0</v>
      </c>
      <c r="W33" s="0" t="n">
        <v>11</v>
      </c>
      <c r="X33" s="0" t="n">
        <v>5</v>
      </c>
    </row>
    <row r="34" customFormat="false" ht="13.8" hidden="false" customHeight="false" outlineLevel="0" collapsed="false">
      <c r="A34" s="0" t="s">
        <v>97</v>
      </c>
      <c r="B34" s="0" t="s">
        <v>98</v>
      </c>
      <c r="C34" s="0" t="n">
        <v>3</v>
      </c>
      <c r="D34" s="0" t="n">
        <v>2022</v>
      </c>
      <c r="E34" s="0" t="n">
        <v>12</v>
      </c>
      <c r="F34" s="0" t="n">
        <v>2</v>
      </c>
      <c r="G34" s="0" t="n">
        <v>6036</v>
      </c>
      <c r="H34" s="0" t="n">
        <v>88</v>
      </c>
      <c r="I34" s="0" t="n">
        <v>843957510</v>
      </c>
      <c r="J34" s="0" t="n">
        <v>113</v>
      </c>
      <c r="K34" s="0" t="n">
        <v>149</v>
      </c>
      <c r="L34" s="0" t="n">
        <v>245</v>
      </c>
      <c r="M34" s="0" t="n">
        <v>23</v>
      </c>
      <c r="N34" s="0" t="n">
        <v>27</v>
      </c>
      <c r="O34" s="0" t="n">
        <v>98</v>
      </c>
      <c r="P34" s="0" t="s">
        <v>30</v>
      </c>
      <c r="Q34" s="0" t="s">
        <v>39</v>
      </c>
      <c r="R34" s="0" t="n">
        <v>71</v>
      </c>
      <c r="S34" s="0" t="n">
        <v>17</v>
      </c>
      <c r="T34" s="0" t="n">
        <v>61</v>
      </c>
      <c r="U34" s="0" t="n">
        <v>36</v>
      </c>
      <c r="V34" s="0" t="n">
        <v>0</v>
      </c>
      <c r="W34" s="0" t="n">
        <v>8</v>
      </c>
      <c r="X34" s="0" t="n">
        <v>5</v>
      </c>
    </row>
    <row r="35" customFormat="false" ht="13.8" hidden="false" customHeight="false" outlineLevel="0" collapsed="false">
      <c r="A35" s="0" t="s">
        <v>99</v>
      </c>
      <c r="B35" s="0" t="s">
        <v>35</v>
      </c>
      <c r="C35" s="0" t="n">
        <v>1</v>
      </c>
      <c r="D35" s="0" t="n">
        <v>2022</v>
      </c>
      <c r="E35" s="0" t="n">
        <v>10</v>
      </c>
      <c r="F35" s="0" t="n">
        <v>21</v>
      </c>
      <c r="G35" s="0" t="n">
        <v>9082</v>
      </c>
      <c r="H35" s="0" t="n">
        <v>56</v>
      </c>
      <c r="I35" s="0" t="n">
        <v>999748277</v>
      </c>
      <c r="J35" s="0" t="n">
        <v>242</v>
      </c>
      <c r="K35" s="0" t="n">
        <v>142</v>
      </c>
      <c r="L35" s="0" t="n">
        <v>165</v>
      </c>
      <c r="M35" s="0" t="n">
        <v>9</v>
      </c>
      <c r="N35" s="0" t="n">
        <v>310</v>
      </c>
      <c r="O35" s="0" t="n">
        <v>97</v>
      </c>
      <c r="P35" s="0" t="s">
        <v>100</v>
      </c>
      <c r="Q35" s="0" t="s">
        <v>27</v>
      </c>
      <c r="R35" s="0" t="n">
        <v>64</v>
      </c>
      <c r="S35" s="0" t="n">
        <v>51</v>
      </c>
      <c r="T35" s="0" t="n">
        <v>63</v>
      </c>
      <c r="U35" s="0" t="n">
        <v>12</v>
      </c>
      <c r="V35" s="0" t="n">
        <v>0</v>
      </c>
      <c r="W35" s="0" t="n">
        <v>19</v>
      </c>
      <c r="X35" s="0" t="n">
        <v>5</v>
      </c>
    </row>
    <row r="36" customFormat="false" ht="13.8" hidden="false" customHeight="false" outlineLevel="0" collapsed="false">
      <c r="A36" s="0" t="s">
        <v>101</v>
      </c>
      <c r="B36" s="0" t="s">
        <v>102</v>
      </c>
      <c r="C36" s="0" t="n">
        <v>2</v>
      </c>
      <c r="D36" s="0" t="n">
        <v>2023</v>
      </c>
      <c r="E36" s="0" t="n">
        <v>2</v>
      </c>
      <c r="F36" s="0" t="n">
        <v>23</v>
      </c>
      <c r="G36" s="0" t="n">
        <v>4284</v>
      </c>
      <c r="H36" s="0" t="n">
        <v>49</v>
      </c>
      <c r="I36" s="0" t="n">
        <v>618990393</v>
      </c>
      <c r="J36" s="0" t="n">
        <v>115</v>
      </c>
      <c r="K36" s="0" t="n">
        <v>123</v>
      </c>
      <c r="L36" s="0" t="n">
        <v>184</v>
      </c>
      <c r="M36" s="0" t="n">
        <v>18</v>
      </c>
      <c r="N36" s="0" t="n">
        <v>354</v>
      </c>
      <c r="O36" s="0" t="n">
        <v>180</v>
      </c>
      <c r="P36" s="0" t="s">
        <v>100</v>
      </c>
      <c r="Q36" s="0" t="s">
        <v>39</v>
      </c>
      <c r="R36" s="0" t="n">
        <v>72</v>
      </c>
      <c r="S36" s="0" t="n">
        <v>61</v>
      </c>
      <c r="T36" s="0" t="n">
        <v>63</v>
      </c>
      <c r="U36" s="0" t="n">
        <v>67</v>
      </c>
      <c r="V36" s="0" t="n">
        <v>0</v>
      </c>
      <c r="W36" s="0" t="n">
        <v>9</v>
      </c>
      <c r="X36" s="0" t="n">
        <v>28</v>
      </c>
    </row>
    <row r="37" customFormat="false" ht="13.8" hidden="false" customHeight="false" outlineLevel="0" collapsed="false">
      <c r="A37" s="0" t="s">
        <v>103</v>
      </c>
      <c r="B37" s="0" t="s">
        <v>104</v>
      </c>
      <c r="C37" s="0" t="n">
        <v>8</v>
      </c>
      <c r="D37" s="0" t="n">
        <v>2023</v>
      </c>
      <c r="E37" s="0" t="n">
        <v>6</v>
      </c>
      <c r="F37" s="0" t="n">
        <v>1</v>
      </c>
      <c r="G37" s="0" t="n">
        <v>1150</v>
      </c>
      <c r="H37" s="0" t="n">
        <v>31</v>
      </c>
      <c r="I37" s="0" t="n">
        <v>123122413</v>
      </c>
      <c r="J37" s="0" t="n">
        <v>22</v>
      </c>
      <c r="K37" s="0" t="n">
        <v>33</v>
      </c>
      <c r="L37" s="0" t="n">
        <v>34</v>
      </c>
      <c r="M37" s="0" t="n">
        <v>7</v>
      </c>
      <c r="N37" s="0" t="n">
        <v>184</v>
      </c>
      <c r="O37" s="0" t="n">
        <v>120</v>
      </c>
      <c r="Q37" s="0" t="s">
        <v>27</v>
      </c>
      <c r="R37" s="0" t="n">
        <v>81</v>
      </c>
      <c r="S37" s="0" t="n">
        <v>63</v>
      </c>
      <c r="T37" s="0" t="n">
        <v>68</v>
      </c>
      <c r="U37" s="0" t="n">
        <v>11</v>
      </c>
      <c r="V37" s="0" t="n">
        <v>0</v>
      </c>
      <c r="W37" s="0" t="n">
        <v>11</v>
      </c>
      <c r="X37" s="0" t="n">
        <v>4</v>
      </c>
    </row>
    <row r="38" customFormat="false" ht="13.8" hidden="false" customHeight="false" outlineLevel="0" collapsed="false">
      <c r="A38" s="0" t="s">
        <v>105</v>
      </c>
      <c r="B38" s="0" t="s">
        <v>106</v>
      </c>
      <c r="C38" s="0" t="n">
        <v>2</v>
      </c>
      <c r="D38" s="0" t="n">
        <v>2023</v>
      </c>
      <c r="E38" s="0" t="n">
        <v>4</v>
      </c>
      <c r="F38" s="0" t="n">
        <v>7</v>
      </c>
      <c r="G38" s="0" t="n">
        <v>672</v>
      </c>
      <c r="H38" s="0" t="n">
        <v>34</v>
      </c>
      <c r="I38" s="0" t="n">
        <v>188933502</v>
      </c>
      <c r="J38" s="0" t="n">
        <v>19</v>
      </c>
      <c r="K38" s="0" t="n">
        <v>108</v>
      </c>
      <c r="L38" s="0" t="n">
        <v>24</v>
      </c>
      <c r="M38" s="0" t="n">
        <v>9</v>
      </c>
      <c r="N38" s="0" t="n">
        <v>212</v>
      </c>
      <c r="O38" s="0" t="n">
        <v>150</v>
      </c>
      <c r="P38" s="0" t="s">
        <v>53</v>
      </c>
      <c r="Q38" s="0" t="s">
        <v>27</v>
      </c>
      <c r="R38" s="0" t="n">
        <v>61</v>
      </c>
      <c r="S38" s="0" t="n">
        <v>39</v>
      </c>
      <c r="T38" s="0" t="n">
        <v>73</v>
      </c>
      <c r="U38" s="0" t="n">
        <v>37</v>
      </c>
      <c r="V38" s="0" t="n">
        <v>0</v>
      </c>
      <c r="W38" s="0" t="n">
        <v>11</v>
      </c>
      <c r="X38" s="0" t="n">
        <v>3</v>
      </c>
    </row>
    <row r="39" customFormat="false" ht="13.8" hidden="false" customHeight="false" outlineLevel="0" collapsed="false">
      <c r="A39" s="0" t="s">
        <v>107</v>
      </c>
      <c r="B39" s="0" t="s">
        <v>35</v>
      </c>
      <c r="C39" s="0" t="n">
        <v>1</v>
      </c>
      <c r="D39" s="0" t="n">
        <v>2014</v>
      </c>
      <c r="E39" s="0" t="n">
        <v>1</v>
      </c>
      <c r="F39" s="0" t="n">
        <v>1</v>
      </c>
      <c r="G39" s="0" t="n">
        <v>11434</v>
      </c>
      <c r="H39" s="0" t="n">
        <v>53</v>
      </c>
      <c r="I39" s="0" t="n">
        <v>1355959075</v>
      </c>
      <c r="J39" s="0" t="n">
        <v>154</v>
      </c>
      <c r="K39" s="0" t="n">
        <v>123</v>
      </c>
      <c r="L39" s="0" t="n">
        <v>410</v>
      </c>
      <c r="M39" s="0" t="n">
        <v>2</v>
      </c>
      <c r="N39" s="0" t="n">
        <v>81</v>
      </c>
      <c r="O39" s="0" t="n">
        <v>96</v>
      </c>
      <c r="P39" s="0" t="s">
        <v>33</v>
      </c>
      <c r="Q39" s="0" t="s">
        <v>27</v>
      </c>
      <c r="R39" s="0" t="n">
        <v>75</v>
      </c>
      <c r="S39" s="0" t="n">
        <v>57</v>
      </c>
      <c r="T39" s="0" t="n">
        <v>68</v>
      </c>
      <c r="U39" s="0" t="n">
        <v>9</v>
      </c>
      <c r="V39" s="0" t="n">
        <v>0</v>
      </c>
      <c r="W39" s="0" t="n">
        <v>13</v>
      </c>
      <c r="X39" s="0" t="n">
        <v>6</v>
      </c>
    </row>
    <row r="40" customFormat="false" ht="13.8" hidden="false" customHeight="false" outlineLevel="0" collapsed="false">
      <c r="A40" s="0" t="s">
        <v>108</v>
      </c>
      <c r="B40" s="0" t="s">
        <v>35</v>
      </c>
      <c r="C40" s="0" t="n">
        <v>1</v>
      </c>
      <c r="D40" s="0" t="n">
        <v>2014</v>
      </c>
      <c r="E40" s="0" t="n">
        <v>1</v>
      </c>
      <c r="F40" s="0" t="n">
        <v>1</v>
      </c>
      <c r="G40" s="0" t="n">
        <v>7830</v>
      </c>
      <c r="H40" s="0" t="n">
        <v>42</v>
      </c>
      <c r="I40" s="0" t="n">
        <v>786181836</v>
      </c>
      <c r="J40" s="0" t="n">
        <v>94</v>
      </c>
      <c r="K40" s="0" t="n">
        <v>111</v>
      </c>
      <c r="L40" s="0" t="n">
        <v>151</v>
      </c>
      <c r="M40" s="0" t="n">
        <v>4</v>
      </c>
      <c r="N40" s="0" t="n">
        <v>82</v>
      </c>
      <c r="O40" s="0" t="n">
        <v>95</v>
      </c>
      <c r="P40" s="0" t="s">
        <v>50</v>
      </c>
      <c r="Q40" s="0" t="s">
        <v>27</v>
      </c>
      <c r="R40" s="0" t="n">
        <v>60</v>
      </c>
      <c r="S40" s="0" t="n">
        <v>48</v>
      </c>
      <c r="T40" s="0" t="n">
        <v>79</v>
      </c>
      <c r="U40" s="0" t="n">
        <v>0</v>
      </c>
      <c r="V40" s="0" t="n">
        <v>0</v>
      </c>
      <c r="W40" s="0" t="n">
        <v>12</v>
      </c>
      <c r="X40" s="0" t="n">
        <v>4</v>
      </c>
    </row>
    <row r="41" customFormat="false" ht="13.8" hidden="false" customHeight="false" outlineLevel="0" collapsed="false">
      <c r="A41" s="0" t="s">
        <v>109</v>
      </c>
      <c r="B41" s="0" t="s">
        <v>84</v>
      </c>
      <c r="C41" s="0" t="n">
        <v>1</v>
      </c>
      <c r="D41" s="0" t="n">
        <v>2023</v>
      </c>
      <c r="E41" s="0" t="n">
        <v>5</v>
      </c>
      <c r="F41" s="0" t="n">
        <v>19</v>
      </c>
      <c r="G41" s="0" t="n">
        <v>584</v>
      </c>
      <c r="H41" s="0" t="n">
        <v>28</v>
      </c>
      <c r="I41" s="0" t="n">
        <v>176553476</v>
      </c>
      <c r="J41" s="0" t="n">
        <v>16</v>
      </c>
      <c r="K41" s="0" t="n">
        <v>159</v>
      </c>
      <c r="L41" s="0" t="n">
        <v>15</v>
      </c>
      <c r="M41" s="0" t="n">
        <v>6</v>
      </c>
      <c r="N41" s="0" t="n">
        <v>100</v>
      </c>
      <c r="O41" s="0" t="n">
        <v>125</v>
      </c>
      <c r="P41" s="0" t="s">
        <v>33</v>
      </c>
      <c r="Q41" s="0" t="s">
        <v>39</v>
      </c>
      <c r="R41" s="0" t="n">
        <v>79</v>
      </c>
      <c r="S41" s="0" t="n">
        <v>96</v>
      </c>
      <c r="T41" s="0" t="n">
        <v>85</v>
      </c>
      <c r="U41" s="0" t="n">
        <v>27</v>
      </c>
      <c r="V41" s="0" t="n">
        <v>0</v>
      </c>
      <c r="W41" s="0" t="n">
        <v>11</v>
      </c>
      <c r="X41" s="0" t="n">
        <v>6</v>
      </c>
    </row>
    <row r="42" customFormat="false" ht="13.8" hidden="false" customHeight="false" outlineLevel="0" collapsed="false">
      <c r="A42" s="0" t="s">
        <v>110</v>
      </c>
      <c r="B42" s="0" t="s">
        <v>111</v>
      </c>
      <c r="C42" s="0" t="n">
        <v>2</v>
      </c>
      <c r="D42" s="0" t="n">
        <v>2023</v>
      </c>
      <c r="E42" s="0" t="n">
        <v>2</v>
      </c>
      <c r="F42" s="0" t="n">
        <v>10</v>
      </c>
      <c r="G42" s="0" t="n">
        <v>692</v>
      </c>
      <c r="H42" s="0" t="n">
        <v>25</v>
      </c>
      <c r="I42" s="0" t="n">
        <v>354495408</v>
      </c>
      <c r="J42" s="0" t="n">
        <v>10</v>
      </c>
      <c r="K42" s="0" t="n">
        <v>107</v>
      </c>
      <c r="L42" s="0" t="n">
        <v>6</v>
      </c>
      <c r="M42" s="0" t="n">
        <v>3</v>
      </c>
      <c r="N42" s="0" t="n">
        <v>62</v>
      </c>
      <c r="O42" s="0" t="n">
        <v>144</v>
      </c>
      <c r="P42" s="0" t="s">
        <v>36</v>
      </c>
      <c r="Q42" s="0" t="s">
        <v>39</v>
      </c>
      <c r="R42" s="0" t="n">
        <v>56</v>
      </c>
      <c r="S42" s="0" t="n">
        <v>84</v>
      </c>
      <c r="T42" s="0" t="n">
        <v>65</v>
      </c>
      <c r="U42" s="0" t="n">
        <v>23</v>
      </c>
      <c r="V42" s="0" t="n">
        <v>0</v>
      </c>
      <c r="W42" s="0" t="n">
        <v>10</v>
      </c>
      <c r="X42" s="0" t="n">
        <v>6</v>
      </c>
    </row>
    <row r="43" customFormat="false" ht="13.8" hidden="false" customHeight="false" outlineLevel="0" collapsed="false">
      <c r="A43" s="0" t="s">
        <v>112</v>
      </c>
      <c r="B43" s="0" t="s">
        <v>113</v>
      </c>
      <c r="C43" s="0" t="n">
        <v>2</v>
      </c>
      <c r="D43" s="0" t="n">
        <v>2018</v>
      </c>
      <c r="E43" s="0" t="n">
        <v>10</v>
      </c>
      <c r="F43" s="0" t="n">
        <v>9</v>
      </c>
      <c r="G43" s="0" t="n">
        <v>24094</v>
      </c>
      <c r="H43" s="0" t="n">
        <v>78</v>
      </c>
      <c r="I43" s="0" t="n">
        <v>2808096550</v>
      </c>
      <c r="J43" s="0" t="n">
        <v>372</v>
      </c>
      <c r="K43" s="0" t="n">
        <v>117</v>
      </c>
      <c r="L43" s="0" t="n">
        <v>843</v>
      </c>
      <c r="M43" s="0" t="n">
        <v>4</v>
      </c>
      <c r="N43" s="0" t="n">
        <v>69</v>
      </c>
      <c r="O43" s="0" t="n">
        <v>90</v>
      </c>
      <c r="P43" s="0" t="s">
        <v>50</v>
      </c>
      <c r="Q43" s="0" t="s">
        <v>27</v>
      </c>
      <c r="R43" s="0" t="n">
        <v>76</v>
      </c>
      <c r="S43" s="0" t="n">
        <v>91</v>
      </c>
      <c r="T43" s="0" t="n">
        <v>50</v>
      </c>
      <c r="U43" s="0" t="n">
        <v>54</v>
      </c>
      <c r="V43" s="0" t="n">
        <v>0</v>
      </c>
      <c r="W43" s="0" t="n">
        <v>7</v>
      </c>
      <c r="X43" s="0" t="n">
        <v>5</v>
      </c>
    </row>
    <row r="44" customFormat="false" ht="13.8" hidden="false" customHeight="false" outlineLevel="0" collapsed="false">
      <c r="A44" s="0" t="s">
        <v>114</v>
      </c>
      <c r="B44" s="0" t="s">
        <v>115</v>
      </c>
      <c r="C44" s="0" t="n">
        <v>2</v>
      </c>
      <c r="D44" s="0" t="n">
        <v>2022</v>
      </c>
      <c r="E44" s="0" t="n">
        <v>8</v>
      </c>
      <c r="F44" s="0" t="n">
        <v>26</v>
      </c>
      <c r="G44" s="0" t="n">
        <v>12482</v>
      </c>
      <c r="H44" s="0" t="n">
        <v>80</v>
      </c>
      <c r="I44" s="0" t="n">
        <v>1109433169</v>
      </c>
      <c r="J44" s="0" t="n">
        <v>291</v>
      </c>
      <c r="K44" s="0" t="n">
        <v>184</v>
      </c>
      <c r="L44" s="0" t="n">
        <v>537</v>
      </c>
      <c r="M44" s="0" t="n">
        <v>45</v>
      </c>
      <c r="N44" s="0" t="n">
        <v>727</v>
      </c>
      <c r="O44" s="0" t="n">
        <v>128</v>
      </c>
      <c r="P44" s="0" t="s">
        <v>73</v>
      </c>
      <c r="Q44" s="0" t="s">
        <v>39</v>
      </c>
      <c r="R44" s="0" t="n">
        <v>56</v>
      </c>
      <c r="S44" s="0" t="n">
        <v>38</v>
      </c>
      <c r="T44" s="0" t="n">
        <v>97</v>
      </c>
      <c r="U44" s="0" t="n">
        <v>4</v>
      </c>
      <c r="V44" s="0" t="n">
        <v>0</v>
      </c>
      <c r="W44" s="0" t="n">
        <v>35</v>
      </c>
      <c r="X44" s="0" t="n">
        <v>4</v>
      </c>
    </row>
    <row r="45" customFormat="false" ht="13.8" hidden="false" customHeight="false" outlineLevel="0" collapsed="false">
      <c r="A45" s="0" t="s">
        <v>116</v>
      </c>
      <c r="B45" s="0" t="s">
        <v>117</v>
      </c>
      <c r="C45" s="0" t="n">
        <v>3</v>
      </c>
      <c r="D45" s="0" t="n">
        <v>2017</v>
      </c>
      <c r="E45" s="0" t="n">
        <v>7</v>
      </c>
      <c r="F45" s="0" t="n">
        <v>21</v>
      </c>
      <c r="G45" s="0" t="n">
        <v>13387</v>
      </c>
      <c r="H45" s="0" t="n">
        <v>64</v>
      </c>
      <c r="I45" s="0" t="n">
        <v>1047101291</v>
      </c>
      <c r="J45" s="0" t="n">
        <v>77</v>
      </c>
      <c r="K45" s="0" t="n">
        <v>58</v>
      </c>
      <c r="L45" s="0" t="n">
        <v>247</v>
      </c>
      <c r="M45" s="0" t="n">
        <v>1</v>
      </c>
      <c r="N45" s="0" t="n">
        <v>311</v>
      </c>
      <c r="O45" s="0" t="n">
        <v>79</v>
      </c>
      <c r="P45" s="0" t="s">
        <v>53</v>
      </c>
      <c r="Q45" s="0" t="s">
        <v>27</v>
      </c>
      <c r="R45" s="0" t="n">
        <v>56</v>
      </c>
      <c r="S45" s="0" t="n">
        <v>58</v>
      </c>
      <c r="T45" s="0" t="n">
        <v>56</v>
      </c>
      <c r="U45" s="0" t="n">
        <v>37</v>
      </c>
      <c r="V45" s="0" t="n">
        <v>0</v>
      </c>
      <c r="W45" s="0" t="n">
        <v>11</v>
      </c>
      <c r="X45" s="0" t="n">
        <v>10</v>
      </c>
    </row>
    <row r="46" customFormat="false" ht="13.8" hidden="false" customHeight="false" outlineLevel="0" collapsed="false">
      <c r="A46" s="0" t="s">
        <v>118</v>
      </c>
      <c r="B46" s="0" t="s">
        <v>119</v>
      </c>
      <c r="C46" s="0" t="n">
        <v>3</v>
      </c>
      <c r="D46" s="0" t="n">
        <v>2023</v>
      </c>
      <c r="E46" s="0" t="n">
        <v>6</v>
      </c>
      <c r="F46" s="0" t="n">
        <v>23</v>
      </c>
      <c r="G46" s="0" t="n">
        <v>1117</v>
      </c>
      <c r="H46" s="0" t="n">
        <v>80</v>
      </c>
      <c r="I46" s="0" t="n">
        <v>65156199</v>
      </c>
      <c r="J46" s="0" t="n">
        <v>82</v>
      </c>
      <c r="K46" s="0" t="n">
        <v>145</v>
      </c>
      <c r="L46" s="0" t="n">
        <v>65</v>
      </c>
      <c r="M46" s="0" t="n">
        <v>16</v>
      </c>
      <c r="N46" s="0" t="n">
        <v>1.133</v>
      </c>
      <c r="O46" s="0" t="n">
        <v>144</v>
      </c>
      <c r="Q46" s="0" t="s">
        <v>27</v>
      </c>
      <c r="R46" s="0" t="n">
        <v>77</v>
      </c>
      <c r="S46" s="0" t="n">
        <v>75</v>
      </c>
      <c r="T46" s="0" t="n">
        <v>58</v>
      </c>
      <c r="U46" s="0" t="n">
        <v>52</v>
      </c>
      <c r="V46" s="0" t="n">
        <v>0</v>
      </c>
      <c r="W46" s="0" t="n">
        <v>23</v>
      </c>
      <c r="X46" s="0" t="n">
        <v>25</v>
      </c>
    </row>
    <row r="47" customFormat="false" ht="13.8" hidden="false" customHeight="false" outlineLevel="0" collapsed="false">
      <c r="A47" s="0" t="s">
        <v>120</v>
      </c>
      <c r="B47" s="0" t="s">
        <v>57</v>
      </c>
      <c r="C47" s="0" t="n">
        <v>1</v>
      </c>
      <c r="D47" s="0" t="n">
        <v>2020</v>
      </c>
      <c r="E47" s="0" t="n">
        <v>11</v>
      </c>
      <c r="F47" s="0" t="n">
        <v>27</v>
      </c>
      <c r="G47" s="0" t="n">
        <v>3372</v>
      </c>
      <c r="H47" s="0" t="n">
        <v>19</v>
      </c>
      <c r="I47" s="0" t="n">
        <v>570515054</v>
      </c>
      <c r="J47" s="0" t="n">
        <v>65</v>
      </c>
      <c r="K47" s="0" t="n">
        <v>48</v>
      </c>
      <c r="L47" s="0" t="n">
        <v>138</v>
      </c>
      <c r="M47" s="0" t="n">
        <v>1</v>
      </c>
      <c r="N47" s="0" t="n">
        <v>102</v>
      </c>
      <c r="O47" s="0" t="n">
        <v>122</v>
      </c>
      <c r="P47" s="0" t="s">
        <v>33</v>
      </c>
      <c r="Q47" s="0" t="s">
        <v>27</v>
      </c>
      <c r="R47" s="0" t="n">
        <v>67</v>
      </c>
      <c r="S47" s="0" t="n">
        <v>49</v>
      </c>
      <c r="T47" s="0" t="n">
        <v>64</v>
      </c>
      <c r="U47" s="0" t="n">
        <v>10</v>
      </c>
      <c r="V47" s="0" t="n">
        <v>0</v>
      </c>
      <c r="W47" s="0" t="n">
        <v>10</v>
      </c>
      <c r="X47" s="0" t="n">
        <v>3</v>
      </c>
    </row>
    <row r="48" customFormat="false" ht="13.8" hidden="false" customHeight="false" outlineLevel="0" collapsed="false">
      <c r="A48" s="0" t="s">
        <v>121</v>
      </c>
      <c r="B48" s="0" t="s">
        <v>122</v>
      </c>
      <c r="C48" s="0" t="n">
        <v>1</v>
      </c>
      <c r="D48" s="0" t="n">
        <v>2022</v>
      </c>
      <c r="E48" s="0" t="n">
        <v>5</v>
      </c>
      <c r="F48" s="0" t="n">
        <v>13</v>
      </c>
      <c r="G48" s="0" t="n">
        <v>8431</v>
      </c>
      <c r="H48" s="0" t="n">
        <v>76</v>
      </c>
      <c r="I48" s="0" t="n">
        <v>1085685420</v>
      </c>
      <c r="J48" s="0" t="n">
        <v>241</v>
      </c>
      <c r="K48" s="0" t="n">
        <v>127</v>
      </c>
      <c r="L48" s="0" t="n">
        <v>458</v>
      </c>
      <c r="M48" s="0" t="n">
        <v>37</v>
      </c>
      <c r="N48" s="0" t="n">
        <v>332</v>
      </c>
      <c r="O48" s="0" t="n">
        <v>140</v>
      </c>
      <c r="Q48" s="0" t="s">
        <v>27</v>
      </c>
      <c r="R48" s="0" t="n">
        <v>71</v>
      </c>
      <c r="S48" s="0" t="n">
        <v>82</v>
      </c>
      <c r="T48" s="0" t="n">
        <v>81</v>
      </c>
      <c r="U48" s="0" t="n">
        <v>11</v>
      </c>
      <c r="V48" s="0" t="n">
        <v>0</v>
      </c>
      <c r="W48" s="0" t="n">
        <v>6</v>
      </c>
      <c r="X48" s="0" t="n">
        <v>5</v>
      </c>
    </row>
    <row r="49" customFormat="false" ht="13.8" hidden="false" customHeight="false" outlineLevel="0" collapsed="false">
      <c r="A49" s="0" t="s">
        <v>123</v>
      </c>
      <c r="B49" s="0" t="s">
        <v>124</v>
      </c>
      <c r="C49" s="0" t="n">
        <v>1</v>
      </c>
      <c r="D49" s="0" t="n">
        <v>2016</v>
      </c>
      <c r="E49" s="0" t="n">
        <v>11</v>
      </c>
      <c r="F49" s="0" t="n">
        <v>24</v>
      </c>
      <c r="G49" s="0" t="n">
        <v>2483</v>
      </c>
      <c r="H49" s="0" t="n">
        <v>59</v>
      </c>
      <c r="I49" s="0" t="n">
        <v>1647990401</v>
      </c>
      <c r="J49" s="0" t="n">
        <v>68</v>
      </c>
      <c r="K49" s="0" t="n">
        <v>21</v>
      </c>
      <c r="L49" s="0" t="n">
        <v>24</v>
      </c>
      <c r="M49" s="0" t="n">
        <v>0</v>
      </c>
      <c r="N49" s="0" t="n">
        <v>259</v>
      </c>
      <c r="O49" s="0" t="n">
        <v>134</v>
      </c>
      <c r="P49" s="0" t="s">
        <v>30</v>
      </c>
      <c r="Q49" s="0" t="s">
        <v>39</v>
      </c>
      <c r="R49" s="0" t="n">
        <v>59</v>
      </c>
      <c r="S49" s="0" t="n">
        <v>51</v>
      </c>
      <c r="T49" s="0" t="n">
        <v>52</v>
      </c>
      <c r="U49" s="0" t="n">
        <v>9</v>
      </c>
      <c r="V49" s="0" t="n">
        <v>0</v>
      </c>
      <c r="W49" s="0" t="n">
        <v>15</v>
      </c>
      <c r="X49" s="0" t="n">
        <v>7</v>
      </c>
    </row>
    <row r="50" customFormat="false" ht="13.8" hidden="false" customHeight="false" outlineLevel="0" collapsed="false">
      <c r="A50" s="0" t="s">
        <v>125</v>
      </c>
      <c r="B50" s="0" t="s">
        <v>126</v>
      </c>
      <c r="C50" s="0" t="n">
        <v>2</v>
      </c>
      <c r="D50" s="0" t="n">
        <v>2016</v>
      </c>
      <c r="E50" s="0" t="n">
        <v>9</v>
      </c>
      <c r="F50" s="0" t="n">
        <v>21</v>
      </c>
      <c r="G50" s="0" t="n">
        <v>29536</v>
      </c>
      <c r="H50" s="0" t="n">
        <v>79</v>
      </c>
      <c r="I50" s="0" t="n">
        <v>2565529693</v>
      </c>
      <c r="J50" s="0" t="n">
        <v>281</v>
      </c>
      <c r="K50" s="0" t="n">
        <v>137</v>
      </c>
      <c r="L50" s="0" t="n">
        <v>2.445</v>
      </c>
      <c r="M50" s="0" t="n">
        <v>1</v>
      </c>
      <c r="N50" s="0" t="n">
        <v>140</v>
      </c>
      <c r="O50" s="0" t="n">
        <v>186</v>
      </c>
      <c r="P50" s="0" t="s">
        <v>73</v>
      </c>
      <c r="Q50" s="0" t="s">
        <v>27</v>
      </c>
      <c r="R50" s="0" t="n">
        <v>68</v>
      </c>
      <c r="S50" s="0" t="n">
        <v>49</v>
      </c>
      <c r="T50" s="0" t="n">
        <v>59</v>
      </c>
      <c r="U50" s="0" t="n">
        <v>16</v>
      </c>
      <c r="V50" s="0" t="n">
        <v>0</v>
      </c>
      <c r="W50" s="0" t="n">
        <v>13</v>
      </c>
      <c r="X50" s="0" t="n">
        <v>28</v>
      </c>
    </row>
    <row r="51" customFormat="false" ht="13.8" hidden="false" customHeight="false" outlineLevel="0" collapsed="false">
      <c r="A51" s="0" t="s">
        <v>127</v>
      </c>
      <c r="B51" s="0" t="s">
        <v>128</v>
      </c>
      <c r="C51" s="0" t="n">
        <v>2</v>
      </c>
      <c r="D51" s="0" t="n">
        <v>2023</v>
      </c>
      <c r="E51" s="0" t="n">
        <v>2</v>
      </c>
      <c r="F51" s="0" t="n">
        <v>24</v>
      </c>
      <c r="G51" s="0" t="n">
        <v>3408</v>
      </c>
      <c r="H51" s="0" t="n">
        <v>47</v>
      </c>
      <c r="I51" s="0" t="n">
        <v>518745108</v>
      </c>
      <c r="J51" s="0" t="n">
        <v>87</v>
      </c>
      <c r="K51" s="0" t="n">
        <v>86</v>
      </c>
      <c r="L51" s="0" t="n">
        <v>74</v>
      </c>
      <c r="M51" s="0" t="n">
        <v>1</v>
      </c>
      <c r="N51" s="0" t="n">
        <v>16</v>
      </c>
      <c r="O51" s="0" t="n">
        <v>67</v>
      </c>
      <c r="P51" s="0" t="s">
        <v>30</v>
      </c>
      <c r="Q51" s="0" t="s">
        <v>39</v>
      </c>
      <c r="R51" s="0" t="n">
        <v>53</v>
      </c>
      <c r="S51" s="0" t="n">
        <v>50</v>
      </c>
      <c r="T51" s="0" t="n">
        <v>53</v>
      </c>
      <c r="U51" s="0" t="n">
        <v>23</v>
      </c>
      <c r="V51" s="0" t="n">
        <v>0</v>
      </c>
      <c r="W51" s="0" t="n">
        <v>44</v>
      </c>
      <c r="X51" s="0" t="n">
        <v>7</v>
      </c>
    </row>
    <row r="52" customFormat="false" ht="13.8" hidden="false" customHeight="false" outlineLevel="0" collapsed="false">
      <c r="A52" s="0" t="s">
        <v>129</v>
      </c>
      <c r="B52" s="0" t="s">
        <v>130</v>
      </c>
      <c r="C52" s="0" t="n">
        <v>3</v>
      </c>
      <c r="D52" s="0" t="n">
        <v>2023</v>
      </c>
      <c r="E52" s="0" t="n">
        <v>6</v>
      </c>
      <c r="F52" s="0" t="n">
        <v>2</v>
      </c>
      <c r="G52" s="0" t="n">
        <v>1298</v>
      </c>
      <c r="H52" s="0" t="n">
        <v>38</v>
      </c>
      <c r="I52" s="0" t="n">
        <v>107753850</v>
      </c>
      <c r="J52" s="0" t="n">
        <v>44</v>
      </c>
      <c r="K52" s="0" t="n">
        <v>64</v>
      </c>
      <c r="L52" s="0" t="n">
        <v>57</v>
      </c>
      <c r="M52" s="0" t="n">
        <v>10</v>
      </c>
      <c r="N52" s="0" t="n">
        <v>110</v>
      </c>
      <c r="O52" s="0" t="n">
        <v>106</v>
      </c>
      <c r="P52" s="0" t="s">
        <v>131</v>
      </c>
      <c r="Q52" s="0" t="s">
        <v>39</v>
      </c>
      <c r="R52" s="0" t="n">
        <v>72</v>
      </c>
      <c r="S52" s="0" t="n">
        <v>17</v>
      </c>
      <c r="T52" s="0" t="n">
        <v>64</v>
      </c>
      <c r="U52" s="0" t="n">
        <v>7</v>
      </c>
      <c r="V52" s="0" t="n">
        <v>0</v>
      </c>
      <c r="W52" s="0" t="n">
        <v>10</v>
      </c>
      <c r="X52" s="0" t="n">
        <v>5</v>
      </c>
    </row>
    <row r="53" customFormat="false" ht="13.8" hidden="false" customHeight="false" outlineLevel="0" collapsed="false">
      <c r="A53" s="0" t="s">
        <v>132</v>
      </c>
      <c r="B53" s="0" t="s">
        <v>133</v>
      </c>
      <c r="C53" s="0" t="n">
        <v>3</v>
      </c>
      <c r="D53" s="0" t="n">
        <v>2023</v>
      </c>
      <c r="E53" s="0" t="n">
        <v>4</v>
      </c>
      <c r="F53" s="0" t="n">
        <v>6</v>
      </c>
      <c r="G53" s="0" t="n">
        <v>4277</v>
      </c>
      <c r="H53" s="0" t="n">
        <v>66</v>
      </c>
      <c r="I53" s="0" t="n">
        <v>177740666</v>
      </c>
      <c r="J53" s="0" t="n">
        <v>145</v>
      </c>
      <c r="K53" s="0" t="n">
        <v>111</v>
      </c>
      <c r="L53" s="0" t="n">
        <v>213</v>
      </c>
      <c r="M53" s="0" t="n">
        <v>11</v>
      </c>
      <c r="N53" s="0" t="n">
        <v>810</v>
      </c>
      <c r="O53" s="0" t="n">
        <v>128</v>
      </c>
      <c r="P53" s="0" t="s">
        <v>73</v>
      </c>
      <c r="Q53" s="0" t="s">
        <v>27</v>
      </c>
      <c r="R53" s="0" t="n">
        <v>60</v>
      </c>
      <c r="S53" s="0" t="n">
        <v>23</v>
      </c>
      <c r="T53" s="0" t="n">
        <v>91</v>
      </c>
      <c r="U53" s="0" t="n">
        <v>0</v>
      </c>
      <c r="V53" s="0" t="n">
        <v>0</v>
      </c>
      <c r="W53" s="0" t="n">
        <v>12</v>
      </c>
      <c r="X53" s="0" t="n">
        <v>3</v>
      </c>
    </row>
    <row r="54" customFormat="false" ht="13.8" hidden="false" customHeight="false" outlineLevel="0" collapsed="false">
      <c r="A54" s="0" t="s">
        <v>134</v>
      </c>
      <c r="B54" s="0" t="s">
        <v>135</v>
      </c>
      <c r="C54" s="0" t="n">
        <v>1</v>
      </c>
      <c r="D54" s="0" t="n">
        <v>2023</v>
      </c>
      <c r="E54" s="0" t="n">
        <v>2</v>
      </c>
      <c r="F54" s="0" t="n">
        <v>24</v>
      </c>
      <c r="G54" s="0" t="n">
        <v>1133</v>
      </c>
      <c r="H54" s="0" t="n">
        <v>39</v>
      </c>
      <c r="I54" s="0" t="n">
        <v>153372011</v>
      </c>
      <c r="J54" s="0" t="n">
        <v>14</v>
      </c>
      <c r="K54" s="0" t="n">
        <v>71</v>
      </c>
      <c r="L54" s="0" t="n">
        <v>23</v>
      </c>
      <c r="M54" s="0" t="n">
        <v>10</v>
      </c>
      <c r="N54" s="0" t="n">
        <v>176</v>
      </c>
      <c r="O54" s="0" t="n">
        <v>107</v>
      </c>
      <c r="P54" s="0" t="s">
        <v>53</v>
      </c>
      <c r="Q54" s="0" t="s">
        <v>39</v>
      </c>
      <c r="R54" s="0" t="n">
        <v>92</v>
      </c>
      <c r="S54" s="0" t="n">
        <v>55</v>
      </c>
      <c r="T54" s="0" t="n">
        <v>70</v>
      </c>
      <c r="U54" s="0" t="n">
        <v>18</v>
      </c>
      <c r="V54" s="0" t="n">
        <v>0</v>
      </c>
      <c r="W54" s="0" t="n">
        <v>15</v>
      </c>
      <c r="X54" s="0" t="n">
        <v>7</v>
      </c>
    </row>
    <row r="55" customFormat="false" ht="13.8" hidden="false" customHeight="false" outlineLevel="0" collapsed="false">
      <c r="A55" s="0" t="s">
        <v>136</v>
      </c>
      <c r="B55" s="0" t="s">
        <v>137</v>
      </c>
      <c r="C55" s="0" t="n">
        <v>1</v>
      </c>
      <c r="D55" s="0" t="n">
        <v>2023</v>
      </c>
      <c r="E55" s="0" t="n">
        <v>6</v>
      </c>
      <c r="F55" s="0" t="n">
        <v>15</v>
      </c>
      <c r="G55" s="0" t="n">
        <v>2259</v>
      </c>
      <c r="H55" s="0" t="n">
        <v>59</v>
      </c>
      <c r="I55" s="0" t="n">
        <v>57876440</v>
      </c>
      <c r="J55" s="0" t="n">
        <v>0</v>
      </c>
      <c r="K55" s="0" t="n">
        <v>0</v>
      </c>
      <c r="L55" s="0" t="n">
        <v>109</v>
      </c>
      <c r="M55" s="0" t="n">
        <v>17</v>
      </c>
      <c r="N55" s="0" t="n">
        <v>0</v>
      </c>
      <c r="O55" s="0" t="n">
        <v>130</v>
      </c>
      <c r="P55" s="0" t="s">
        <v>73</v>
      </c>
      <c r="Q55" s="0" t="s">
        <v>39</v>
      </c>
      <c r="R55" s="0" t="n">
        <v>67</v>
      </c>
      <c r="S55" s="0" t="n">
        <v>96</v>
      </c>
      <c r="T55" s="0" t="n">
        <v>88</v>
      </c>
      <c r="U55" s="0" t="n">
        <v>12</v>
      </c>
      <c r="V55" s="0" t="n">
        <v>19</v>
      </c>
      <c r="W55" s="0" t="n">
        <v>8</v>
      </c>
      <c r="X55" s="0" t="n">
        <v>4</v>
      </c>
    </row>
    <row r="56" customFormat="false" ht="13.8" hidden="false" customHeight="false" outlineLevel="0" collapsed="false">
      <c r="A56" s="0" t="s">
        <v>138</v>
      </c>
      <c r="B56" s="0" t="s">
        <v>139</v>
      </c>
      <c r="C56" s="0" t="n">
        <v>1</v>
      </c>
      <c r="D56" s="0" t="n">
        <v>2012</v>
      </c>
      <c r="E56" s="0" t="n">
        <v>10</v>
      </c>
      <c r="F56" s="0" t="n">
        <v>15</v>
      </c>
      <c r="G56" s="0" t="n">
        <v>18371</v>
      </c>
      <c r="H56" s="0" t="n">
        <v>83</v>
      </c>
      <c r="I56" s="0" t="n">
        <v>1813673666</v>
      </c>
      <c r="J56" s="0" t="n">
        <v>250</v>
      </c>
      <c r="K56" s="0" t="n">
        <v>122</v>
      </c>
      <c r="L56" s="0" t="n">
        <v>3.394</v>
      </c>
      <c r="M56" s="0" t="n">
        <v>19</v>
      </c>
      <c r="O56" s="0" t="n">
        <v>123</v>
      </c>
      <c r="P56" s="0" t="s">
        <v>100</v>
      </c>
      <c r="Q56" s="0" t="s">
        <v>39</v>
      </c>
      <c r="R56" s="0" t="n">
        <v>45</v>
      </c>
      <c r="S56" s="0" t="n">
        <v>13</v>
      </c>
      <c r="T56" s="0" t="n">
        <v>54</v>
      </c>
      <c r="U56" s="0" t="n">
        <v>70</v>
      </c>
      <c r="V56" s="0" t="n">
        <v>0</v>
      </c>
      <c r="W56" s="0" t="n">
        <v>9</v>
      </c>
      <c r="X56" s="0" t="n">
        <v>4</v>
      </c>
    </row>
    <row r="57" customFormat="false" ht="13.8" hidden="false" customHeight="false" outlineLevel="0" collapsed="false">
      <c r="A57" s="0" t="s">
        <v>140</v>
      </c>
      <c r="B57" s="0" t="s">
        <v>124</v>
      </c>
      <c r="C57" s="0" t="n">
        <v>1</v>
      </c>
      <c r="D57" s="0" t="n">
        <v>2019</v>
      </c>
      <c r="E57" s="0" t="n">
        <v>11</v>
      </c>
      <c r="F57" s="0" t="n">
        <v>29</v>
      </c>
      <c r="G57" s="0" t="n">
        <v>43899</v>
      </c>
      <c r="H57" s="0" t="n">
        <v>69</v>
      </c>
      <c r="I57" s="0" t="n">
        <v>3703895074</v>
      </c>
      <c r="J57" s="0" t="n">
        <v>672</v>
      </c>
      <c r="K57" s="0" t="n">
        <v>199</v>
      </c>
      <c r="L57" s="0" t="n">
        <v>3.421</v>
      </c>
      <c r="M57" s="0" t="n">
        <v>20</v>
      </c>
      <c r="O57" s="0" t="n">
        <v>171</v>
      </c>
      <c r="P57" s="0" t="s">
        <v>30</v>
      </c>
      <c r="Q57" s="0" t="s">
        <v>27</v>
      </c>
      <c r="R57" s="0" t="n">
        <v>50</v>
      </c>
      <c r="S57" s="0" t="n">
        <v>38</v>
      </c>
      <c r="T57" s="0" t="n">
        <v>80</v>
      </c>
      <c r="U57" s="0" t="n">
        <v>0</v>
      </c>
      <c r="V57" s="0" t="n">
        <v>0</v>
      </c>
      <c r="W57" s="0" t="n">
        <v>9</v>
      </c>
      <c r="X57" s="0" t="n">
        <v>7</v>
      </c>
    </row>
    <row r="58" customFormat="false" ht="13.8" hidden="false" customHeight="false" outlineLevel="0" collapsed="false">
      <c r="A58" s="0" t="s">
        <v>141</v>
      </c>
      <c r="B58" s="0" t="s">
        <v>142</v>
      </c>
      <c r="C58" s="0" t="n">
        <v>1</v>
      </c>
      <c r="D58" s="0" t="n">
        <v>2023</v>
      </c>
      <c r="E58" s="0" t="n">
        <v>2</v>
      </c>
      <c r="F58" s="0" t="n">
        <v>24</v>
      </c>
      <c r="G58" s="0" t="n">
        <v>2649</v>
      </c>
      <c r="H58" s="0" t="n">
        <v>42</v>
      </c>
      <c r="I58" s="0" t="n">
        <v>256483385</v>
      </c>
      <c r="J58" s="0" t="n">
        <v>67</v>
      </c>
      <c r="K58" s="0" t="n">
        <v>79</v>
      </c>
      <c r="L58" s="0" t="n">
        <v>57</v>
      </c>
      <c r="M58" s="0" t="n">
        <v>1</v>
      </c>
      <c r="N58" s="0" t="n">
        <v>615</v>
      </c>
      <c r="O58" s="0" t="n">
        <v>137</v>
      </c>
      <c r="P58" s="0" t="s">
        <v>73</v>
      </c>
      <c r="Q58" s="0" t="s">
        <v>39</v>
      </c>
      <c r="R58" s="0" t="n">
        <v>64</v>
      </c>
      <c r="S58" s="0" t="n">
        <v>88</v>
      </c>
      <c r="T58" s="0" t="n">
        <v>72</v>
      </c>
      <c r="U58" s="0" t="n">
        <v>51</v>
      </c>
      <c r="V58" s="0" t="n">
        <v>0</v>
      </c>
      <c r="W58" s="0" t="n">
        <v>17</v>
      </c>
      <c r="X58" s="0" t="n">
        <v>5</v>
      </c>
    </row>
    <row r="59" customFormat="false" ht="13.8" hidden="false" customHeight="false" outlineLevel="0" collapsed="false">
      <c r="A59" s="0" t="s">
        <v>143</v>
      </c>
      <c r="B59" s="0" t="s">
        <v>144</v>
      </c>
      <c r="C59" s="0" t="n">
        <v>1</v>
      </c>
      <c r="D59" s="0" t="n">
        <v>2022</v>
      </c>
      <c r="E59" s="0" t="n">
        <v>5</v>
      </c>
      <c r="F59" s="0" t="n">
        <v>26</v>
      </c>
      <c r="G59" s="0" t="n">
        <v>6804</v>
      </c>
      <c r="H59" s="0" t="n">
        <v>45</v>
      </c>
      <c r="I59" s="0" t="n">
        <v>1214083358</v>
      </c>
      <c r="J59" s="0" t="n">
        <v>139</v>
      </c>
      <c r="K59" s="0" t="n">
        <v>111</v>
      </c>
      <c r="L59" s="0" t="n">
        <v>161</v>
      </c>
      <c r="M59" s="0" t="n">
        <v>15</v>
      </c>
      <c r="N59" s="0" t="n">
        <v>210</v>
      </c>
      <c r="O59" s="0" t="n">
        <v>125</v>
      </c>
      <c r="P59" s="0" t="s">
        <v>73</v>
      </c>
      <c r="Q59" s="0" t="s">
        <v>39</v>
      </c>
      <c r="R59" s="0" t="n">
        <v>84</v>
      </c>
      <c r="S59" s="0" t="n">
        <v>85</v>
      </c>
      <c r="T59" s="0" t="n">
        <v>68</v>
      </c>
      <c r="U59" s="0" t="n">
        <v>58</v>
      </c>
      <c r="V59" s="0" t="n">
        <v>0</v>
      </c>
      <c r="W59" s="0" t="n">
        <v>22</v>
      </c>
      <c r="X59" s="0" t="n">
        <v>4</v>
      </c>
    </row>
    <row r="60" customFormat="false" ht="13.8" hidden="false" customHeight="false" outlineLevel="0" collapsed="false">
      <c r="A60" s="0" t="s">
        <v>145</v>
      </c>
      <c r="B60" s="0" t="s">
        <v>135</v>
      </c>
      <c r="C60" s="0" t="n">
        <v>1</v>
      </c>
      <c r="D60" s="0" t="n">
        <v>2023</v>
      </c>
      <c r="E60" s="0" t="n">
        <v>7</v>
      </c>
      <c r="F60" s="0" t="n">
        <v>14</v>
      </c>
      <c r="G60" s="0" t="n">
        <v>525</v>
      </c>
      <c r="H60" s="0" t="n">
        <v>41</v>
      </c>
      <c r="I60" s="0" t="n">
        <v>16011326</v>
      </c>
      <c r="J60" s="0" t="n">
        <v>34</v>
      </c>
      <c r="K60" s="0" t="n">
        <v>115</v>
      </c>
      <c r="L60" s="0" t="n">
        <v>39</v>
      </c>
      <c r="M60" s="0" t="n">
        <v>6</v>
      </c>
      <c r="N60" s="0" t="n">
        <v>216</v>
      </c>
      <c r="O60" s="0" t="n">
        <v>128</v>
      </c>
      <c r="Q60" s="0" t="s">
        <v>39</v>
      </c>
      <c r="R60" s="0" t="n">
        <v>86</v>
      </c>
      <c r="S60" s="0" t="n">
        <v>42</v>
      </c>
      <c r="T60" s="0" t="n">
        <v>72</v>
      </c>
      <c r="U60" s="0" t="n">
        <v>59</v>
      </c>
      <c r="V60" s="0" t="n">
        <v>0</v>
      </c>
      <c r="W60" s="0" t="n">
        <v>9</v>
      </c>
      <c r="X60" s="0" t="n">
        <v>19</v>
      </c>
    </row>
    <row r="61" customFormat="false" ht="13.8" hidden="false" customHeight="false" outlineLevel="0" collapsed="false">
      <c r="A61" s="0" t="s">
        <v>146</v>
      </c>
      <c r="B61" s="0" t="s">
        <v>35</v>
      </c>
      <c r="C61" s="0" t="n">
        <v>1</v>
      </c>
      <c r="D61" s="0" t="n">
        <v>2020</v>
      </c>
      <c r="E61" s="0" t="n">
        <v>7</v>
      </c>
      <c r="F61" s="0" t="n">
        <v>24</v>
      </c>
      <c r="G61" s="0" t="n">
        <v>7923</v>
      </c>
      <c r="H61" s="0" t="n">
        <v>29</v>
      </c>
      <c r="I61" s="0" t="n">
        <v>812019557</v>
      </c>
      <c r="J61" s="0" t="n">
        <v>106</v>
      </c>
      <c r="K61" s="0" t="n">
        <v>112</v>
      </c>
      <c r="L61" s="0" t="n">
        <v>142</v>
      </c>
      <c r="M61" s="0" t="n">
        <v>4</v>
      </c>
      <c r="N61" s="0" t="n">
        <v>215</v>
      </c>
      <c r="O61" s="0" t="n">
        <v>130</v>
      </c>
      <c r="Q61" s="0" t="s">
        <v>39</v>
      </c>
      <c r="R61" s="0" t="n">
        <v>61</v>
      </c>
      <c r="S61" s="0" t="n">
        <v>53</v>
      </c>
      <c r="T61" s="0" t="n">
        <v>58</v>
      </c>
      <c r="U61" s="0" t="n">
        <v>55</v>
      </c>
      <c r="V61" s="0" t="n">
        <v>0</v>
      </c>
      <c r="W61" s="0" t="n">
        <v>27</v>
      </c>
      <c r="X61" s="0" t="n">
        <v>4</v>
      </c>
    </row>
    <row r="62" customFormat="false" ht="13.8" hidden="false" customHeight="false" outlineLevel="0" collapsed="false">
      <c r="A62" s="0" t="s">
        <v>147</v>
      </c>
      <c r="B62" s="0" t="s">
        <v>148</v>
      </c>
      <c r="C62" s="0" t="n">
        <v>2</v>
      </c>
      <c r="D62" s="0" t="n">
        <v>2023</v>
      </c>
      <c r="E62" s="0" t="n">
        <v>5</v>
      </c>
      <c r="F62" s="0" t="n">
        <v>4</v>
      </c>
      <c r="G62" s="0" t="n">
        <v>731</v>
      </c>
      <c r="H62" s="0" t="n">
        <v>15</v>
      </c>
      <c r="I62" s="0" t="n">
        <v>111947664</v>
      </c>
      <c r="J62" s="0" t="n">
        <v>27</v>
      </c>
      <c r="K62" s="0" t="n">
        <v>17</v>
      </c>
      <c r="L62" s="0" t="n">
        <v>73</v>
      </c>
      <c r="M62" s="0" t="n">
        <v>4</v>
      </c>
      <c r="N62" s="0" t="n">
        <v>167</v>
      </c>
      <c r="O62" s="0" t="n">
        <v>130</v>
      </c>
      <c r="P62" s="0" t="s">
        <v>26</v>
      </c>
      <c r="Q62" s="0" t="s">
        <v>27</v>
      </c>
      <c r="R62" s="0" t="n">
        <v>86</v>
      </c>
      <c r="S62" s="0" t="n">
        <v>59</v>
      </c>
      <c r="T62" s="0" t="n">
        <v>96</v>
      </c>
      <c r="U62" s="0" t="n">
        <v>50</v>
      </c>
      <c r="V62" s="0" t="n">
        <v>1</v>
      </c>
      <c r="W62" s="0" t="n">
        <v>9</v>
      </c>
      <c r="X62" s="0" t="n">
        <v>5</v>
      </c>
    </row>
    <row r="63" customFormat="false" ht="13.8" hidden="false" customHeight="false" outlineLevel="0" collapsed="false">
      <c r="A63" s="0" t="s">
        <v>149</v>
      </c>
      <c r="B63" s="0" t="s">
        <v>150</v>
      </c>
      <c r="C63" s="0" t="n">
        <v>2</v>
      </c>
      <c r="D63" s="0" t="n">
        <v>2023</v>
      </c>
      <c r="E63" s="0" t="n">
        <v>2</v>
      </c>
      <c r="F63" s="0" t="n">
        <v>3</v>
      </c>
      <c r="G63" s="0" t="n">
        <v>5184</v>
      </c>
      <c r="H63" s="0" t="n">
        <v>41</v>
      </c>
      <c r="I63" s="0" t="n">
        <v>156338624</v>
      </c>
      <c r="J63" s="0" t="n">
        <v>154</v>
      </c>
      <c r="K63" s="0" t="n">
        <v>84</v>
      </c>
      <c r="L63" s="0" t="n">
        <v>102</v>
      </c>
      <c r="M63" s="0" t="n">
        <v>14</v>
      </c>
      <c r="N63" s="0" t="n">
        <v>37</v>
      </c>
      <c r="O63" s="0" t="n">
        <v>133</v>
      </c>
      <c r="P63" s="0" t="s">
        <v>33</v>
      </c>
      <c r="Q63" s="0" t="s">
        <v>27</v>
      </c>
      <c r="R63" s="0" t="n">
        <v>70</v>
      </c>
      <c r="S63" s="0" t="n">
        <v>86</v>
      </c>
      <c r="T63" s="0" t="n">
        <v>81</v>
      </c>
      <c r="U63" s="0" t="n">
        <v>25</v>
      </c>
      <c r="V63" s="0" t="n">
        <v>0</v>
      </c>
      <c r="W63" s="0" t="n">
        <v>25</v>
      </c>
      <c r="X63" s="0" t="n">
        <v>5</v>
      </c>
    </row>
    <row r="64" customFormat="false" ht="13.8" hidden="false" customHeight="false" outlineLevel="0" collapsed="false">
      <c r="A64" s="0" t="s">
        <v>151</v>
      </c>
      <c r="B64" s="0" t="s">
        <v>152</v>
      </c>
      <c r="C64" s="0" t="n">
        <v>3</v>
      </c>
      <c r="D64" s="0" t="n">
        <v>2022</v>
      </c>
      <c r="E64" s="0" t="n">
        <v>6</v>
      </c>
      <c r="F64" s="0" t="n">
        <v>24</v>
      </c>
      <c r="G64" s="0" t="n">
        <v>3107</v>
      </c>
      <c r="H64" s="0" t="n">
        <v>39</v>
      </c>
      <c r="I64" s="0" t="n">
        <v>720434240</v>
      </c>
      <c r="J64" s="0" t="n">
        <v>38</v>
      </c>
      <c r="K64" s="0" t="n">
        <v>0</v>
      </c>
      <c r="L64" s="0" t="n">
        <v>4</v>
      </c>
      <c r="M64" s="0" t="n">
        <v>0</v>
      </c>
      <c r="N64" s="0" t="n">
        <v>0</v>
      </c>
      <c r="O64" s="0" t="n">
        <v>101</v>
      </c>
      <c r="P64" s="0" t="s">
        <v>50</v>
      </c>
      <c r="Q64" s="0" t="s">
        <v>27</v>
      </c>
      <c r="R64" s="0" t="n">
        <v>88</v>
      </c>
      <c r="S64" s="0" t="n">
        <v>72</v>
      </c>
      <c r="T64" s="0" t="n">
        <v>59</v>
      </c>
      <c r="U64" s="0" t="n">
        <v>62</v>
      </c>
      <c r="V64" s="0" t="n">
        <v>0</v>
      </c>
      <c r="W64" s="0" t="n">
        <v>9</v>
      </c>
      <c r="X64" s="0" t="n">
        <v>3</v>
      </c>
    </row>
    <row r="65" customFormat="false" ht="13.8" hidden="false" customHeight="false" outlineLevel="0" collapsed="false">
      <c r="A65" s="0" t="s">
        <v>153</v>
      </c>
      <c r="B65" s="0" t="s">
        <v>154</v>
      </c>
      <c r="C65" s="0" t="n">
        <v>2</v>
      </c>
      <c r="D65" s="0" t="n">
        <v>2023</v>
      </c>
      <c r="E65" s="0" t="n">
        <v>3</v>
      </c>
      <c r="F65" s="0" t="n">
        <v>24</v>
      </c>
      <c r="G65" s="0" t="n">
        <v>4053</v>
      </c>
      <c r="H65" s="0" t="n">
        <v>50</v>
      </c>
      <c r="I65" s="0" t="n">
        <v>357925728</v>
      </c>
      <c r="J65" s="0" t="n">
        <v>82</v>
      </c>
      <c r="K65" s="0" t="n">
        <v>121</v>
      </c>
      <c r="L65" s="0" t="n">
        <v>182</v>
      </c>
      <c r="M65" s="0" t="n">
        <v>12</v>
      </c>
      <c r="N65" s="0" t="n">
        <v>171</v>
      </c>
      <c r="O65" s="0" t="n">
        <v>95</v>
      </c>
      <c r="P65" s="0" t="s">
        <v>33</v>
      </c>
      <c r="Q65" s="0" t="s">
        <v>39</v>
      </c>
      <c r="R65" s="0" t="n">
        <v>77</v>
      </c>
      <c r="S65" s="0" t="n">
        <v>53</v>
      </c>
      <c r="T65" s="0" t="n">
        <v>64</v>
      </c>
      <c r="U65" s="0" t="n">
        <v>74</v>
      </c>
      <c r="V65" s="0" t="n">
        <v>0</v>
      </c>
      <c r="W65" s="0" t="n">
        <v>17</v>
      </c>
      <c r="X65" s="0" t="n">
        <v>14</v>
      </c>
    </row>
    <row r="66" customFormat="false" ht="13.8" hidden="false" customHeight="false" outlineLevel="0" collapsed="false">
      <c r="A66" s="0" t="s">
        <v>155</v>
      </c>
      <c r="B66" s="0" t="s">
        <v>156</v>
      </c>
      <c r="C66" s="0" t="n">
        <v>2</v>
      </c>
      <c r="D66" s="0" t="n">
        <v>2022</v>
      </c>
      <c r="E66" s="0" t="n">
        <v>10</v>
      </c>
      <c r="F66" s="0" t="n">
        <v>6</v>
      </c>
      <c r="G66" s="0" t="n">
        <v>4637</v>
      </c>
      <c r="H66" s="0" t="n">
        <v>38</v>
      </c>
      <c r="I66" s="0" t="n">
        <v>674072710</v>
      </c>
      <c r="J66" s="0" t="n">
        <v>63</v>
      </c>
      <c r="K66" s="0" t="n">
        <v>79</v>
      </c>
      <c r="L66" s="0" t="n">
        <v>89</v>
      </c>
      <c r="M66" s="0" t="n">
        <v>11</v>
      </c>
      <c r="N66" s="0" t="n">
        <v>16</v>
      </c>
      <c r="O66" s="0" t="n">
        <v>98</v>
      </c>
      <c r="P66" s="0" t="s">
        <v>30</v>
      </c>
      <c r="Q66" s="0" t="s">
        <v>39</v>
      </c>
      <c r="R66" s="0" t="n">
        <v>90</v>
      </c>
      <c r="S66" s="0" t="n">
        <v>40</v>
      </c>
      <c r="T66" s="0" t="n">
        <v>59</v>
      </c>
      <c r="U66" s="0" t="n">
        <v>0</v>
      </c>
      <c r="V66" s="0" t="n">
        <v>0</v>
      </c>
      <c r="W66" s="0" t="n">
        <v>10</v>
      </c>
      <c r="X66" s="0" t="n">
        <v>29</v>
      </c>
    </row>
    <row r="67" customFormat="false" ht="13.8" hidden="false" customHeight="false" outlineLevel="0" collapsed="false">
      <c r="A67" s="0" t="s">
        <v>157</v>
      </c>
      <c r="B67" s="0" t="s">
        <v>158</v>
      </c>
      <c r="C67" s="0" t="n">
        <v>1</v>
      </c>
      <c r="D67" s="0" t="n">
        <v>1999</v>
      </c>
      <c r="E67" s="0" t="n">
        <v>1</v>
      </c>
      <c r="F67" s="0" t="n">
        <v>1</v>
      </c>
      <c r="G67" s="0" t="n">
        <v>31358</v>
      </c>
      <c r="H67" s="0" t="n">
        <v>43</v>
      </c>
      <c r="I67" s="0" t="n">
        <v>1755214421</v>
      </c>
      <c r="J67" s="0" t="n">
        <v>196</v>
      </c>
      <c r="K67" s="0" t="n">
        <v>2</v>
      </c>
      <c r="L67" s="0" t="n">
        <v>4.053</v>
      </c>
      <c r="M67" s="0" t="n">
        <v>5</v>
      </c>
      <c r="N67" s="0" t="n">
        <v>0</v>
      </c>
      <c r="O67" s="0" t="n">
        <v>173</v>
      </c>
      <c r="P67" s="0" t="s">
        <v>26</v>
      </c>
      <c r="Q67" s="0" t="s">
        <v>27</v>
      </c>
      <c r="R67" s="0" t="n">
        <v>43</v>
      </c>
      <c r="S67" s="0" t="n">
        <v>28</v>
      </c>
      <c r="T67" s="0" t="n">
        <v>66</v>
      </c>
      <c r="U67" s="0" t="n">
        <v>0</v>
      </c>
      <c r="V67" s="0" t="n">
        <v>0</v>
      </c>
      <c r="W67" s="0" t="n">
        <v>23</v>
      </c>
      <c r="X67" s="0" t="n">
        <v>3</v>
      </c>
    </row>
    <row r="68" customFormat="false" ht="13.8" hidden="false" customHeight="false" outlineLevel="0" collapsed="false">
      <c r="A68" s="0" t="s">
        <v>159</v>
      </c>
      <c r="B68" s="0" t="s">
        <v>35</v>
      </c>
      <c r="C68" s="0" t="n">
        <v>1</v>
      </c>
      <c r="D68" s="0" t="n">
        <v>2022</v>
      </c>
      <c r="E68" s="0" t="n">
        <v>10</v>
      </c>
      <c r="F68" s="0" t="n">
        <v>21</v>
      </c>
      <c r="G68" s="0" t="n">
        <v>3818</v>
      </c>
      <c r="H68" s="0" t="n">
        <v>23</v>
      </c>
      <c r="I68" s="0" t="n">
        <v>404562836</v>
      </c>
      <c r="J68" s="0" t="n">
        <v>37</v>
      </c>
      <c r="K68" s="0" t="n">
        <v>55</v>
      </c>
      <c r="L68" s="0" t="n">
        <v>32</v>
      </c>
      <c r="M68" s="0" t="n">
        <v>0</v>
      </c>
      <c r="N68" s="0" t="n">
        <v>272</v>
      </c>
      <c r="O68" s="0" t="n">
        <v>90</v>
      </c>
      <c r="P68" s="0" t="s">
        <v>64</v>
      </c>
      <c r="Q68" s="0" t="s">
        <v>27</v>
      </c>
      <c r="R68" s="0" t="n">
        <v>64</v>
      </c>
      <c r="S68" s="0" t="n">
        <v>10</v>
      </c>
      <c r="T68" s="0" t="n">
        <v>62</v>
      </c>
      <c r="U68" s="0" t="n">
        <v>7</v>
      </c>
      <c r="V68" s="0" t="n">
        <v>0</v>
      </c>
      <c r="W68" s="0" t="n">
        <v>48</v>
      </c>
      <c r="X68" s="0" t="n">
        <v>7</v>
      </c>
    </row>
    <row r="69" customFormat="false" ht="13.8" hidden="false" customHeight="false" outlineLevel="0" collapsed="false">
      <c r="A69" s="0" t="s">
        <v>160</v>
      </c>
      <c r="B69" s="0" t="s">
        <v>161</v>
      </c>
      <c r="C69" s="0" t="n">
        <v>1</v>
      </c>
      <c r="D69" s="0" t="n">
        <v>2022</v>
      </c>
      <c r="E69" s="0" t="n">
        <v>12</v>
      </c>
      <c r="F69" s="0" t="n">
        <v>2</v>
      </c>
      <c r="G69" s="0" t="n">
        <v>3506</v>
      </c>
      <c r="H69" s="0" t="n">
        <v>56</v>
      </c>
      <c r="I69" s="0" t="n">
        <v>373199958</v>
      </c>
      <c r="J69" s="0" t="n">
        <v>105</v>
      </c>
      <c r="K69" s="0" t="n">
        <v>64</v>
      </c>
      <c r="L69" s="0" t="n">
        <v>169</v>
      </c>
      <c r="M69" s="0" t="n">
        <v>8</v>
      </c>
      <c r="N69" s="0" t="n">
        <v>529</v>
      </c>
      <c r="O69" s="0" t="n">
        <v>198</v>
      </c>
      <c r="P69" s="0" t="s">
        <v>131</v>
      </c>
      <c r="Q69" s="0" t="s">
        <v>39</v>
      </c>
      <c r="R69" s="0" t="n">
        <v>59</v>
      </c>
      <c r="S69" s="0" t="n">
        <v>71</v>
      </c>
      <c r="T69" s="0" t="n">
        <v>42</v>
      </c>
      <c r="U69" s="0" t="n">
        <v>55</v>
      </c>
      <c r="V69" s="0" t="n">
        <v>0</v>
      </c>
      <c r="W69" s="0" t="n">
        <v>10</v>
      </c>
      <c r="X69" s="0" t="n">
        <v>7</v>
      </c>
    </row>
    <row r="70" customFormat="false" ht="13.8" hidden="false" customHeight="false" outlineLevel="0" collapsed="false">
      <c r="A70" s="0" t="s">
        <v>162</v>
      </c>
      <c r="B70" s="0" t="s">
        <v>163</v>
      </c>
      <c r="C70" s="0" t="n">
        <v>1</v>
      </c>
      <c r="D70" s="0" t="n">
        <v>2023</v>
      </c>
      <c r="E70" s="0" t="n">
        <v>7</v>
      </c>
      <c r="F70" s="0" t="n">
        <v>14</v>
      </c>
      <c r="G70" s="0" t="n">
        <v>410</v>
      </c>
      <c r="H70" s="0" t="n">
        <v>36</v>
      </c>
      <c r="I70" s="0" t="n">
        <v>14780425</v>
      </c>
      <c r="J70" s="0" t="n">
        <v>36</v>
      </c>
      <c r="K70" s="0" t="n">
        <v>32</v>
      </c>
      <c r="L70" s="0" t="n">
        <v>31</v>
      </c>
      <c r="M70" s="0" t="n">
        <v>1</v>
      </c>
      <c r="N70" s="0" t="n">
        <v>26</v>
      </c>
      <c r="O70" s="0" t="n">
        <v>140</v>
      </c>
      <c r="P70" s="0" t="s">
        <v>30</v>
      </c>
      <c r="Q70" s="0" t="s">
        <v>27</v>
      </c>
      <c r="R70" s="0" t="n">
        <v>56</v>
      </c>
      <c r="S70" s="0" t="n">
        <v>48</v>
      </c>
      <c r="T70" s="0" t="n">
        <v>73</v>
      </c>
      <c r="U70" s="0" t="n">
        <v>0</v>
      </c>
      <c r="V70" s="0" t="n">
        <v>0</v>
      </c>
      <c r="W70" s="0" t="n">
        <v>35</v>
      </c>
      <c r="X70" s="0" t="n">
        <v>4</v>
      </c>
    </row>
    <row r="71" customFormat="false" ht="13.8" hidden="false" customHeight="false" outlineLevel="0" collapsed="false">
      <c r="A71" s="0" t="s">
        <v>164</v>
      </c>
      <c r="B71" s="0" t="s">
        <v>35</v>
      </c>
      <c r="C71" s="0" t="n">
        <v>1</v>
      </c>
      <c r="D71" s="0" t="n">
        <v>2023</v>
      </c>
      <c r="E71" s="0" t="n">
        <v>7</v>
      </c>
      <c r="F71" s="0" t="n">
        <v>7</v>
      </c>
      <c r="G71" s="0" t="n">
        <v>148</v>
      </c>
      <c r="H71" s="0" t="n">
        <v>24</v>
      </c>
      <c r="I71" s="0" t="n">
        <v>39578178</v>
      </c>
      <c r="J71" s="0" t="n">
        <v>32</v>
      </c>
      <c r="K71" s="0" t="n">
        <v>93</v>
      </c>
      <c r="L71" s="0" t="n">
        <v>8</v>
      </c>
      <c r="M71" s="0" t="n">
        <v>2</v>
      </c>
      <c r="N71" s="0" t="n">
        <v>5</v>
      </c>
      <c r="O71" s="0" t="n">
        <v>82</v>
      </c>
      <c r="P71" s="0" t="s">
        <v>64</v>
      </c>
      <c r="Q71" s="0" t="s">
        <v>27</v>
      </c>
      <c r="R71" s="0" t="n">
        <v>51</v>
      </c>
      <c r="S71" s="0" t="n">
        <v>22</v>
      </c>
      <c r="T71" s="0" t="n">
        <v>53</v>
      </c>
      <c r="U71" s="0" t="n">
        <v>1</v>
      </c>
      <c r="V71" s="0" t="n">
        <v>0</v>
      </c>
      <c r="W71" s="0" t="n">
        <v>15</v>
      </c>
      <c r="X71" s="0" t="n">
        <v>3</v>
      </c>
    </row>
    <row r="72" customFormat="false" ht="13.8" hidden="false" customHeight="false" outlineLevel="0" collapsed="false">
      <c r="A72" s="0" t="s">
        <v>165</v>
      </c>
      <c r="B72" s="0" t="s">
        <v>166</v>
      </c>
      <c r="C72" s="0" t="n">
        <v>2</v>
      </c>
      <c r="D72" s="0" t="n">
        <v>2023</v>
      </c>
      <c r="E72" s="0" t="n">
        <v>6</v>
      </c>
      <c r="F72" s="0" t="n">
        <v>23</v>
      </c>
      <c r="G72" s="0" t="n">
        <v>1004</v>
      </c>
      <c r="H72" s="0" t="n">
        <v>35</v>
      </c>
      <c r="I72" s="0" t="n">
        <v>54266102</v>
      </c>
      <c r="J72" s="0" t="n">
        <v>42</v>
      </c>
      <c r="K72" s="0" t="n">
        <v>80</v>
      </c>
      <c r="L72" s="0" t="n">
        <v>58</v>
      </c>
      <c r="M72" s="0" t="n">
        <v>3</v>
      </c>
      <c r="N72" s="0" t="n">
        <v>169</v>
      </c>
      <c r="O72" s="0" t="n">
        <v>130</v>
      </c>
      <c r="P72" s="0" t="s">
        <v>30</v>
      </c>
      <c r="Q72" s="0" t="s">
        <v>39</v>
      </c>
      <c r="R72" s="0" t="n">
        <v>77</v>
      </c>
      <c r="S72" s="0" t="n">
        <v>84</v>
      </c>
      <c r="T72" s="0" t="n">
        <v>89</v>
      </c>
      <c r="U72" s="0" t="n">
        <v>17</v>
      </c>
      <c r="V72" s="0" t="n">
        <v>0</v>
      </c>
      <c r="W72" s="0" t="n">
        <v>43</v>
      </c>
      <c r="X72" s="0" t="n">
        <v>5</v>
      </c>
    </row>
    <row r="73" customFormat="false" ht="13.8" hidden="false" customHeight="false" outlineLevel="0" collapsed="false">
      <c r="A73" s="0" t="s">
        <v>167</v>
      </c>
      <c r="B73" s="0" t="s">
        <v>168</v>
      </c>
      <c r="C73" s="0" t="n">
        <v>1</v>
      </c>
      <c r="D73" s="0" t="n">
        <v>2020</v>
      </c>
      <c r="E73" s="0" t="n">
        <v>6</v>
      </c>
      <c r="F73" s="0" t="n">
        <v>28</v>
      </c>
      <c r="G73" s="0" t="n">
        <v>22543</v>
      </c>
      <c r="H73" s="0" t="n">
        <v>63</v>
      </c>
      <c r="I73" s="0" t="n">
        <v>2557975762</v>
      </c>
      <c r="J73" s="0" t="n">
        <v>386</v>
      </c>
      <c r="K73" s="0" t="n">
        <v>144</v>
      </c>
      <c r="L73" s="0" t="n">
        <v>707</v>
      </c>
      <c r="M73" s="0" t="n">
        <v>28</v>
      </c>
      <c r="O73" s="0" t="n">
        <v>81</v>
      </c>
      <c r="P73" s="0" t="s">
        <v>26</v>
      </c>
      <c r="Q73" s="0" t="s">
        <v>27</v>
      </c>
      <c r="R73" s="0" t="n">
        <v>76</v>
      </c>
      <c r="S73" s="0" t="n">
        <v>53</v>
      </c>
      <c r="T73" s="0" t="n">
        <v>53</v>
      </c>
      <c r="U73" s="0" t="n">
        <v>44</v>
      </c>
      <c r="V73" s="0" t="n">
        <v>0</v>
      </c>
      <c r="W73" s="0" t="n">
        <v>9</v>
      </c>
      <c r="X73" s="0" t="n">
        <v>9</v>
      </c>
    </row>
    <row r="74" customFormat="false" ht="13.8" hidden="false" customHeight="false" outlineLevel="0" collapsed="false">
      <c r="A74" s="0" t="s">
        <v>169</v>
      </c>
      <c r="B74" s="0" t="s">
        <v>170</v>
      </c>
      <c r="C74" s="0" t="n">
        <v>1</v>
      </c>
      <c r="D74" s="0" t="n">
        <v>2022</v>
      </c>
      <c r="E74" s="0" t="n">
        <v>7</v>
      </c>
      <c r="F74" s="0" t="n">
        <v>15</v>
      </c>
      <c r="G74" s="0" t="n">
        <v>4511</v>
      </c>
      <c r="H74" s="0" t="n">
        <v>36</v>
      </c>
      <c r="I74" s="0" t="n">
        <v>751134527</v>
      </c>
      <c r="J74" s="0" t="n">
        <v>70</v>
      </c>
      <c r="K74" s="0" t="n">
        <v>58</v>
      </c>
      <c r="L74" s="0" t="n">
        <v>109</v>
      </c>
      <c r="M74" s="0" t="n">
        <v>18</v>
      </c>
      <c r="N74" s="0" t="n">
        <v>230</v>
      </c>
      <c r="O74" s="0" t="n">
        <v>94</v>
      </c>
      <c r="P74" s="0" t="s">
        <v>30</v>
      </c>
      <c r="Q74" s="0" t="s">
        <v>39</v>
      </c>
      <c r="R74" s="0" t="n">
        <v>51</v>
      </c>
      <c r="S74" s="0" t="n">
        <v>14</v>
      </c>
      <c r="T74" s="0" t="n">
        <v>59</v>
      </c>
      <c r="U74" s="0" t="n">
        <v>65</v>
      </c>
      <c r="V74" s="0" t="n">
        <v>18</v>
      </c>
      <c r="W74" s="0" t="n">
        <v>25</v>
      </c>
      <c r="X74" s="0" t="n">
        <v>3</v>
      </c>
    </row>
    <row r="75" customFormat="false" ht="13.8" hidden="false" customHeight="false" outlineLevel="0" collapsed="false">
      <c r="A75" s="0" t="s">
        <v>171</v>
      </c>
      <c r="B75" s="0" t="s">
        <v>172</v>
      </c>
      <c r="C75" s="0" t="n">
        <v>1</v>
      </c>
      <c r="D75" s="0" t="n">
        <v>2012</v>
      </c>
      <c r="E75" s="0" t="n">
        <v>5</v>
      </c>
      <c r="F75" s="0" t="n">
        <v>14</v>
      </c>
      <c r="G75" s="0" t="n">
        <v>16413</v>
      </c>
      <c r="H75" s="0" t="n">
        <v>61</v>
      </c>
      <c r="I75" s="0" t="n">
        <v>2282771485</v>
      </c>
      <c r="J75" s="0" t="n">
        <v>166</v>
      </c>
      <c r="K75" s="0" t="n">
        <v>87</v>
      </c>
      <c r="L75" s="0" t="n">
        <v>1.056</v>
      </c>
      <c r="M75" s="0" t="n">
        <v>1</v>
      </c>
      <c r="O75" s="0" t="n">
        <v>124</v>
      </c>
      <c r="P75" s="0" t="s">
        <v>131</v>
      </c>
      <c r="Q75" s="0" t="s">
        <v>27</v>
      </c>
      <c r="R75" s="0" t="n">
        <v>61</v>
      </c>
      <c r="S75" s="0" t="n">
        <v>41</v>
      </c>
      <c r="T75" s="0" t="n">
        <v>81</v>
      </c>
      <c r="U75" s="0" t="n">
        <v>5</v>
      </c>
      <c r="V75" s="0" t="n">
        <v>2</v>
      </c>
      <c r="W75" s="0" t="n">
        <v>10</v>
      </c>
      <c r="X75" s="0" t="n">
        <v>3</v>
      </c>
    </row>
    <row r="76" customFormat="false" ht="13.8" hidden="false" customHeight="false" outlineLevel="0" collapsed="false">
      <c r="A76" s="0" t="s">
        <v>173</v>
      </c>
      <c r="B76" s="0" t="s">
        <v>174</v>
      </c>
      <c r="C76" s="0" t="n">
        <v>2</v>
      </c>
      <c r="D76" s="0" t="n">
        <v>2022</v>
      </c>
      <c r="E76" s="0" t="n">
        <v>7</v>
      </c>
      <c r="F76" s="0" t="n">
        <v>6</v>
      </c>
      <c r="G76" s="0" t="n">
        <v>8506</v>
      </c>
      <c r="H76" s="0" t="n">
        <v>45</v>
      </c>
      <c r="I76" s="0" t="n">
        <v>1356565093</v>
      </c>
      <c r="J76" s="0" t="n">
        <v>94</v>
      </c>
      <c r="K76" s="0" t="n">
        <v>65</v>
      </c>
      <c r="L76" s="0" t="n">
        <v>164</v>
      </c>
      <c r="M76" s="0" t="n">
        <v>14</v>
      </c>
      <c r="N76" s="0" t="n">
        <v>176</v>
      </c>
      <c r="O76" s="0" t="n">
        <v>128</v>
      </c>
      <c r="P76" s="0" t="s">
        <v>50</v>
      </c>
      <c r="Q76" s="0" t="s">
        <v>27</v>
      </c>
      <c r="R76" s="0" t="n">
        <v>62</v>
      </c>
      <c r="S76" s="0" t="n">
        <v>55</v>
      </c>
      <c r="T76" s="0" t="n">
        <v>78</v>
      </c>
      <c r="U76" s="0" t="n">
        <v>1</v>
      </c>
      <c r="V76" s="0" t="n">
        <v>3</v>
      </c>
      <c r="W76" s="0" t="n">
        <v>23</v>
      </c>
      <c r="X76" s="0" t="n">
        <v>4</v>
      </c>
    </row>
    <row r="77" customFormat="false" ht="13.8" hidden="false" customHeight="false" outlineLevel="0" collapsed="false">
      <c r="A77" s="0" t="s">
        <v>175</v>
      </c>
      <c r="B77" s="0" t="s">
        <v>176</v>
      </c>
      <c r="C77" s="0" t="n">
        <v>1</v>
      </c>
      <c r="D77" s="0" t="n">
        <v>2008</v>
      </c>
      <c r="E77" s="0" t="n">
        <v>1</v>
      </c>
      <c r="F77" s="0" t="n">
        <v>1</v>
      </c>
      <c r="G77" s="0" t="n">
        <v>33898</v>
      </c>
      <c r="H77" s="0" t="n">
        <v>62</v>
      </c>
      <c r="I77" s="0" t="n">
        <v>1592909789</v>
      </c>
      <c r="J77" s="0" t="n">
        <v>233</v>
      </c>
      <c r="K77" s="0" t="n">
        <v>0</v>
      </c>
      <c r="L77" s="0" t="n">
        <v>4.095</v>
      </c>
      <c r="M77" s="0" t="n">
        <v>9</v>
      </c>
      <c r="N77" s="0" t="n">
        <v>0</v>
      </c>
      <c r="O77" s="0" t="n">
        <v>138</v>
      </c>
      <c r="P77" s="0" t="s">
        <v>33</v>
      </c>
      <c r="Q77" s="0" t="s">
        <v>39</v>
      </c>
      <c r="R77" s="0" t="n">
        <v>49</v>
      </c>
      <c r="S77" s="0" t="n">
        <v>42</v>
      </c>
      <c r="T77" s="0" t="n">
        <v>62</v>
      </c>
      <c r="U77" s="0" t="n">
        <v>9</v>
      </c>
      <c r="V77" s="0" t="n">
        <v>0</v>
      </c>
      <c r="W77" s="0" t="n">
        <v>11</v>
      </c>
      <c r="X77" s="0" t="n">
        <v>3</v>
      </c>
    </row>
    <row r="78" customFormat="false" ht="13.8" hidden="false" customHeight="false" outlineLevel="0" collapsed="false">
      <c r="A78" s="0" t="s">
        <v>177</v>
      </c>
      <c r="B78" s="0" t="s">
        <v>178</v>
      </c>
      <c r="C78" s="0" t="n">
        <v>1</v>
      </c>
      <c r="D78" s="0" t="n">
        <v>2022</v>
      </c>
      <c r="E78" s="0" t="n">
        <v>7</v>
      </c>
      <c r="F78" s="0" t="n">
        <v>17</v>
      </c>
      <c r="G78" s="0" t="n">
        <v>3246</v>
      </c>
      <c r="H78" s="0" t="n">
        <v>23</v>
      </c>
      <c r="I78" s="0" t="n">
        <v>635412045</v>
      </c>
      <c r="J78" s="0" t="n">
        <v>94</v>
      </c>
      <c r="K78" s="0" t="n">
        <v>85</v>
      </c>
      <c r="L78" s="0" t="n">
        <v>68</v>
      </c>
      <c r="M78" s="0" t="n">
        <v>1</v>
      </c>
      <c r="N78" s="0" t="n">
        <v>84</v>
      </c>
      <c r="O78" s="0" t="n">
        <v>132</v>
      </c>
      <c r="P78" s="0" t="s">
        <v>100</v>
      </c>
      <c r="Q78" s="0" t="s">
        <v>27</v>
      </c>
      <c r="R78" s="0" t="n">
        <v>58</v>
      </c>
      <c r="S78" s="0" t="n">
        <v>27</v>
      </c>
      <c r="T78" s="0" t="n">
        <v>48</v>
      </c>
      <c r="U78" s="0" t="n">
        <v>50</v>
      </c>
      <c r="V78" s="0" t="n">
        <v>0</v>
      </c>
      <c r="W78" s="0" t="n">
        <v>12</v>
      </c>
      <c r="X78" s="0" t="n">
        <v>3</v>
      </c>
    </row>
    <row r="79" customFormat="false" ht="13.8" hidden="false" customHeight="false" outlineLevel="0" collapsed="false">
      <c r="A79" s="0" t="s">
        <v>179</v>
      </c>
      <c r="B79" s="0" t="s">
        <v>180</v>
      </c>
      <c r="C79" s="0" t="n">
        <v>2</v>
      </c>
      <c r="D79" s="0" t="n">
        <v>2022</v>
      </c>
      <c r="E79" s="0" t="n">
        <v>9</v>
      </c>
      <c r="F79" s="0" t="n">
        <v>22</v>
      </c>
      <c r="G79" s="0" t="n">
        <v>8576</v>
      </c>
      <c r="H79" s="0" t="n">
        <v>42</v>
      </c>
      <c r="I79" s="0" t="n">
        <v>1230675890</v>
      </c>
      <c r="J79" s="0" t="n">
        <v>216</v>
      </c>
      <c r="K79" s="0" t="n">
        <v>108</v>
      </c>
      <c r="L79" s="0" t="n">
        <v>331</v>
      </c>
      <c r="M79" s="0" t="n">
        <v>26</v>
      </c>
      <c r="N79" s="0" t="n">
        <v>154</v>
      </c>
      <c r="O79" s="0" t="n">
        <v>131</v>
      </c>
      <c r="P79" s="0" t="s">
        <v>50</v>
      </c>
      <c r="Q79" s="0" t="s">
        <v>27</v>
      </c>
      <c r="R79" s="0" t="n">
        <v>71</v>
      </c>
      <c r="S79" s="0" t="n">
        <v>24</v>
      </c>
      <c r="T79" s="0" t="n">
        <v>47</v>
      </c>
      <c r="U79" s="0" t="n">
        <v>1</v>
      </c>
      <c r="V79" s="0" t="n">
        <v>0</v>
      </c>
      <c r="W79" s="0" t="n">
        <v>27</v>
      </c>
      <c r="X79" s="0" t="n">
        <v>9</v>
      </c>
    </row>
    <row r="80" customFormat="false" ht="13.8" hidden="false" customHeight="false" outlineLevel="0" collapsed="false">
      <c r="A80" s="0" t="s">
        <v>181</v>
      </c>
      <c r="B80" s="0" t="s">
        <v>182</v>
      </c>
      <c r="C80" s="0" t="n">
        <v>2</v>
      </c>
      <c r="D80" s="0" t="n">
        <v>2022</v>
      </c>
      <c r="E80" s="0" t="n">
        <v>12</v>
      </c>
      <c r="F80" s="0" t="n">
        <v>20</v>
      </c>
      <c r="G80" s="0" t="n">
        <v>3618</v>
      </c>
      <c r="H80" s="0" t="n">
        <v>38</v>
      </c>
      <c r="I80" s="0" t="n">
        <v>585695368</v>
      </c>
      <c r="J80" s="0" t="n">
        <v>47</v>
      </c>
      <c r="K80" s="0" t="n">
        <v>74</v>
      </c>
      <c r="L80" s="0" t="n">
        <v>80</v>
      </c>
      <c r="M80" s="0" t="n">
        <v>14</v>
      </c>
      <c r="N80" s="0" t="n">
        <v>194</v>
      </c>
      <c r="O80" s="0" t="n">
        <v>168</v>
      </c>
      <c r="P80" s="0" t="s">
        <v>53</v>
      </c>
      <c r="Q80" s="0" t="s">
        <v>39</v>
      </c>
      <c r="R80" s="0" t="n">
        <v>78</v>
      </c>
      <c r="S80" s="0" t="n">
        <v>58</v>
      </c>
      <c r="T80" s="0" t="n">
        <v>73</v>
      </c>
      <c r="U80" s="0" t="n">
        <v>5</v>
      </c>
      <c r="V80" s="0" t="n">
        <v>0</v>
      </c>
      <c r="W80" s="0" t="n">
        <v>10</v>
      </c>
      <c r="X80" s="0" t="n">
        <v>7</v>
      </c>
    </row>
    <row r="81" customFormat="false" ht="13.8" hidden="false" customHeight="false" outlineLevel="0" collapsed="false">
      <c r="A81" s="0" t="s">
        <v>183</v>
      </c>
      <c r="B81" s="0" t="s">
        <v>184</v>
      </c>
      <c r="C81" s="0" t="n">
        <v>1</v>
      </c>
      <c r="D81" s="0" t="n">
        <v>2023</v>
      </c>
      <c r="E81" s="0" t="n">
        <v>6</v>
      </c>
      <c r="F81" s="0" t="n">
        <v>22</v>
      </c>
      <c r="G81" s="0" t="n">
        <v>370</v>
      </c>
      <c r="H81" s="0" t="n">
        <v>20</v>
      </c>
      <c r="I81" s="0" t="n">
        <v>43857627</v>
      </c>
      <c r="J81" s="0" t="n">
        <v>12</v>
      </c>
      <c r="K81" s="0" t="n">
        <v>16</v>
      </c>
      <c r="L81" s="0" t="n">
        <v>18</v>
      </c>
      <c r="M81" s="0" t="n">
        <v>4</v>
      </c>
      <c r="N81" s="0" t="n">
        <v>93</v>
      </c>
      <c r="O81" s="0" t="n">
        <v>98</v>
      </c>
      <c r="P81" s="0" t="s">
        <v>30</v>
      </c>
      <c r="Q81" s="0" t="s">
        <v>27</v>
      </c>
      <c r="R81" s="0" t="n">
        <v>68</v>
      </c>
      <c r="S81" s="0" t="n">
        <v>40</v>
      </c>
      <c r="T81" s="0" t="n">
        <v>79</v>
      </c>
      <c r="U81" s="0" t="n">
        <v>33</v>
      </c>
      <c r="V81" s="0" t="n">
        <v>0</v>
      </c>
      <c r="W81" s="0" t="n">
        <v>30</v>
      </c>
      <c r="X81" s="0" t="n">
        <v>6</v>
      </c>
    </row>
    <row r="82" customFormat="false" ht="13.8" hidden="false" customHeight="false" outlineLevel="0" collapsed="false">
      <c r="A82" s="0" t="s">
        <v>185</v>
      </c>
      <c r="B82" s="0" t="s">
        <v>186</v>
      </c>
      <c r="C82" s="0" t="n">
        <v>1</v>
      </c>
      <c r="D82" s="0" t="n">
        <v>1975</v>
      </c>
      <c r="E82" s="0" t="n">
        <v>1</v>
      </c>
      <c r="F82" s="0" t="n">
        <v>1</v>
      </c>
      <c r="G82" s="0" t="n">
        <v>31123</v>
      </c>
      <c r="H82" s="0" t="n">
        <v>55</v>
      </c>
      <c r="I82" s="0" t="n">
        <v>2009094673</v>
      </c>
      <c r="J82" s="0" t="n">
        <v>300</v>
      </c>
      <c r="K82" s="0" t="n">
        <v>65</v>
      </c>
      <c r="L82" s="0" t="n">
        <v>1.003</v>
      </c>
      <c r="M82" s="0" t="n">
        <v>1</v>
      </c>
      <c r="N82" s="0" t="n">
        <v>0</v>
      </c>
      <c r="O82" s="0" t="n">
        <v>102</v>
      </c>
      <c r="P82" s="0" t="s">
        <v>30</v>
      </c>
      <c r="Q82" s="0" t="s">
        <v>27</v>
      </c>
      <c r="R82" s="0" t="n">
        <v>48</v>
      </c>
      <c r="S82" s="0" t="n">
        <v>50</v>
      </c>
      <c r="T82" s="0" t="n">
        <v>73</v>
      </c>
      <c r="U82" s="0" t="n">
        <v>43</v>
      </c>
      <c r="V82" s="0" t="n">
        <v>0</v>
      </c>
      <c r="W82" s="0" t="n">
        <v>15</v>
      </c>
      <c r="X82" s="0" t="n">
        <v>4</v>
      </c>
    </row>
    <row r="83" customFormat="false" ht="13.8" hidden="false" customHeight="false" outlineLevel="0" collapsed="false">
      <c r="A83" s="0" t="s">
        <v>187</v>
      </c>
      <c r="B83" s="0" t="s">
        <v>188</v>
      </c>
      <c r="C83" s="0" t="n">
        <v>2</v>
      </c>
      <c r="D83" s="0" t="n">
        <v>2022</v>
      </c>
      <c r="E83" s="0" t="n">
        <v>4</v>
      </c>
      <c r="F83" s="0" t="n">
        <v>22</v>
      </c>
      <c r="G83" s="0" t="n">
        <v>2790</v>
      </c>
      <c r="H83" s="0" t="n">
        <v>30</v>
      </c>
      <c r="I83" s="0" t="n">
        <v>600976848</v>
      </c>
      <c r="J83" s="0" t="n">
        <v>60</v>
      </c>
      <c r="K83" s="0" t="n">
        <v>96</v>
      </c>
      <c r="L83" s="0" t="n">
        <v>71</v>
      </c>
      <c r="M83" s="0" t="n">
        <v>0</v>
      </c>
      <c r="N83" s="0" t="n">
        <v>115</v>
      </c>
      <c r="O83" s="0" t="n">
        <v>101</v>
      </c>
      <c r="P83" s="0" t="s">
        <v>131</v>
      </c>
      <c r="Q83" s="0" t="s">
        <v>27</v>
      </c>
      <c r="R83" s="0" t="n">
        <v>34</v>
      </c>
      <c r="S83" s="0" t="n">
        <v>32</v>
      </c>
      <c r="T83" s="0" t="n">
        <v>57</v>
      </c>
      <c r="U83" s="0" t="n">
        <v>78</v>
      </c>
      <c r="V83" s="0" t="n">
        <v>0</v>
      </c>
      <c r="W83" s="0" t="n">
        <v>20</v>
      </c>
      <c r="X83" s="0" t="n">
        <v>3</v>
      </c>
    </row>
    <row r="84" customFormat="false" ht="13.8" hidden="false" customHeight="false" outlineLevel="0" collapsed="false">
      <c r="A84" s="0" t="s">
        <v>189</v>
      </c>
      <c r="B84" s="0" t="s">
        <v>190</v>
      </c>
      <c r="C84" s="0" t="n">
        <v>2</v>
      </c>
      <c r="D84" s="0" t="n">
        <v>2023</v>
      </c>
      <c r="E84" s="0" t="n">
        <v>6</v>
      </c>
      <c r="F84" s="0" t="n">
        <v>23</v>
      </c>
      <c r="G84" s="0" t="n">
        <v>267</v>
      </c>
      <c r="H84" s="0" t="n">
        <v>9</v>
      </c>
      <c r="I84" s="0" t="n">
        <v>39709092</v>
      </c>
      <c r="J84" s="0" t="n">
        <v>9</v>
      </c>
      <c r="K84" s="0" t="n">
        <v>6</v>
      </c>
      <c r="L84" s="0" t="n">
        <v>25</v>
      </c>
      <c r="M84" s="0" t="n">
        <v>2</v>
      </c>
      <c r="N84" s="0" t="n">
        <v>72</v>
      </c>
      <c r="O84" s="0" t="n">
        <v>130</v>
      </c>
      <c r="P84" s="0" t="s">
        <v>33</v>
      </c>
      <c r="Q84" s="0" t="s">
        <v>27</v>
      </c>
      <c r="R84" s="0" t="n">
        <v>63</v>
      </c>
      <c r="S84" s="0" t="n">
        <v>36</v>
      </c>
      <c r="T84" s="0" t="n">
        <v>34</v>
      </c>
      <c r="U84" s="0" t="n">
        <v>76</v>
      </c>
      <c r="V84" s="0" t="n">
        <v>0</v>
      </c>
      <c r="W84" s="0" t="n">
        <v>35</v>
      </c>
      <c r="X84" s="0" t="n">
        <v>9</v>
      </c>
    </row>
    <row r="85" customFormat="false" ht="13.8" hidden="false" customHeight="false" outlineLevel="0" collapsed="false">
      <c r="A85" s="0" t="s">
        <v>191</v>
      </c>
      <c r="B85" s="0" t="s">
        <v>35</v>
      </c>
      <c r="C85" s="0" t="n">
        <v>1</v>
      </c>
      <c r="D85" s="0" t="n">
        <v>2023</v>
      </c>
      <c r="E85" s="0" t="n">
        <v>7</v>
      </c>
      <c r="F85" s="0" t="n">
        <v>7</v>
      </c>
      <c r="G85" s="0" t="n">
        <v>139</v>
      </c>
      <c r="H85" s="0" t="n">
        <v>17</v>
      </c>
      <c r="I85" s="0" t="n">
        <v>39228929</v>
      </c>
      <c r="J85" s="0" t="n">
        <v>16</v>
      </c>
      <c r="K85" s="0" t="n">
        <v>72</v>
      </c>
      <c r="L85" s="0" t="n">
        <v>5</v>
      </c>
      <c r="M85" s="0" t="n">
        <v>0</v>
      </c>
      <c r="N85" s="0" t="n">
        <v>8</v>
      </c>
      <c r="O85" s="0" t="n">
        <v>142</v>
      </c>
      <c r="P85" s="0" t="s">
        <v>50</v>
      </c>
      <c r="Q85" s="0" t="s">
        <v>27</v>
      </c>
      <c r="R85" s="0" t="n">
        <v>50</v>
      </c>
      <c r="S85" s="0" t="n">
        <v>20</v>
      </c>
      <c r="T85" s="0" t="n">
        <v>64</v>
      </c>
      <c r="U85" s="0" t="n">
        <v>1</v>
      </c>
      <c r="V85" s="0" t="n">
        <v>0</v>
      </c>
      <c r="W85" s="0" t="n">
        <v>12</v>
      </c>
      <c r="X85" s="0" t="n">
        <v>3</v>
      </c>
    </row>
    <row r="86" customFormat="false" ht="13.8" hidden="false" customHeight="false" outlineLevel="0" collapsed="false">
      <c r="A86" s="0" t="s">
        <v>192</v>
      </c>
      <c r="B86" s="0" t="s">
        <v>193</v>
      </c>
      <c r="C86" s="0" t="n">
        <v>2</v>
      </c>
      <c r="D86" s="0" t="n">
        <v>2021</v>
      </c>
      <c r="E86" s="0" t="n">
        <v>7</v>
      </c>
      <c r="F86" s="0" t="n">
        <v>9</v>
      </c>
      <c r="G86" s="0" t="n">
        <v>17050</v>
      </c>
      <c r="H86" s="0" t="n">
        <v>36</v>
      </c>
      <c r="I86" s="0" t="n">
        <v>2665343922</v>
      </c>
      <c r="J86" s="0" t="n">
        <v>492</v>
      </c>
      <c r="K86" s="0" t="n">
        <v>99</v>
      </c>
      <c r="L86" s="0" t="n">
        <v>798</v>
      </c>
      <c r="M86" s="0" t="n">
        <v>31</v>
      </c>
      <c r="N86" s="0" t="n">
        <v>0</v>
      </c>
      <c r="O86" s="0" t="n">
        <v>170</v>
      </c>
      <c r="P86" s="0" t="s">
        <v>30</v>
      </c>
      <c r="Q86" s="0" t="s">
        <v>27</v>
      </c>
      <c r="R86" s="0" t="n">
        <v>59</v>
      </c>
      <c r="S86" s="0" t="n">
        <v>48</v>
      </c>
      <c r="T86" s="0" t="n">
        <v>76</v>
      </c>
      <c r="U86" s="0" t="n">
        <v>4</v>
      </c>
      <c r="V86" s="0" t="n">
        <v>0</v>
      </c>
      <c r="W86" s="0" t="n">
        <v>10</v>
      </c>
      <c r="X86" s="0" t="n">
        <v>5</v>
      </c>
    </row>
    <row r="87" customFormat="false" ht="13.8" hidden="false" customHeight="false" outlineLevel="0" collapsed="false">
      <c r="A87" s="0" t="s">
        <v>194</v>
      </c>
      <c r="B87" s="0" t="s">
        <v>195</v>
      </c>
      <c r="C87" s="0" t="n">
        <v>2</v>
      </c>
      <c r="D87" s="0" t="n">
        <v>2023</v>
      </c>
      <c r="E87" s="0" t="n">
        <v>3</v>
      </c>
      <c r="F87" s="0" t="n">
        <v>3</v>
      </c>
      <c r="G87" s="0" t="n">
        <v>2114</v>
      </c>
      <c r="H87" s="0" t="n">
        <v>44</v>
      </c>
      <c r="I87" s="0" t="n">
        <v>223633238</v>
      </c>
      <c r="J87" s="0" t="n">
        <v>80</v>
      </c>
      <c r="K87" s="0" t="n">
        <v>75</v>
      </c>
      <c r="L87" s="0" t="n">
        <v>110</v>
      </c>
      <c r="M87" s="0" t="n">
        <v>11</v>
      </c>
      <c r="N87" s="0" t="n">
        <v>323</v>
      </c>
      <c r="O87" s="0" t="n">
        <v>124</v>
      </c>
      <c r="P87" s="0" t="s">
        <v>64</v>
      </c>
      <c r="Q87" s="0" t="s">
        <v>39</v>
      </c>
      <c r="R87" s="0" t="n">
        <v>78</v>
      </c>
      <c r="S87" s="0" t="n">
        <v>70</v>
      </c>
      <c r="T87" s="0" t="n">
        <v>68</v>
      </c>
      <c r="U87" s="0" t="n">
        <v>3</v>
      </c>
      <c r="V87" s="0" t="n">
        <v>1</v>
      </c>
      <c r="W87" s="0" t="n">
        <v>11</v>
      </c>
      <c r="X87" s="0" t="n">
        <v>4</v>
      </c>
    </row>
    <row r="88" customFormat="false" ht="13.8" hidden="false" customHeight="false" outlineLevel="0" collapsed="false">
      <c r="A88" s="0" t="s">
        <v>196</v>
      </c>
      <c r="B88" s="0" t="s">
        <v>197</v>
      </c>
      <c r="C88" s="0" t="n">
        <v>1</v>
      </c>
      <c r="D88" s="0" t="n">
        <v>2018</v>
      </c>
      <c r="E88" s="0" t="n">
        <v>11</v>
      </c>
      <c r="F88" s="0" t="n">
        <v>8</v>
      </c>
      <c r="G88" s="0" t="n">
        <v>17836</v>
      </c>
      <c r="H88" s="0" t="n">
        <v>53</v>
      </c>
      <c r="I88" s="0" t="n">
        <v>2887241814</v>
      </c>
      <c r="J88" s="0" t="n">
        <v>440</v>
      </c>
      <c r="K88" s="0" t="n">
        <v>125</v>
      </c>
      <c r="L88" s="0" t="n">
        <v>1.8</v>
      </c>
      <c r="M88" s="0" t="n">
        <v>0</v>
      </c>
      <c r="O88" s="0" t="n">
        <v>110</v>
      </c>
      <c r="P88" s="0" t="s">
        <v>30</v>
      </c>
      <c r="Q88" s="0" t="s">
        <v>27</v>
      </c>
      <c r="R88" s="0" t="n">
        <v>50</v>
      </c>
      <c r="S88" s="0" t="n">
        <v>45</v>
      </c>
      <c r="T88" s="0" t="n">
        <v>41</v>
      </c>
      <c r="U88" s="0" t="n">
        <v>75</v>
      </c>
      <c r="V88" s="0" t="n">
        <v>0</v>
      </c>
      <c r="W88" s="0" t="n">
        <v>11</v>
      </c>
      <c r="X88" s="0" t="n">
        <v>3</v>
      </c>
    </row>
    <row r="89" customFormat="false" ht="13.8" hidden="false" customHeight="false" outlineLevel="0" collapsed="false">
      <c r="A89" s="0" t="s">
        <v>198</v>
      </c>
      <c r="B89" s="0" t="s">
        <v>199</v>
      </c>
      <c r="C89" s="0" t="n">
        <v>2</v>
      </c>
      <c r="D89" s="0" t="n">
        <v>2022</v>
      </c>
      <c r="E89" s="0" t="n">
        <v>5</v>
      </c>
      <c r="F89" s="0" t="n">
        <v>6</v>
      </c>
      <c r="G89" s="0" t="n">
        <v>8870</v>
      </c>
      <c r="H89" s="0" t="n">
        <v>43</v>
      </c>
      <c r="I89" s="0" t="n">
        <v>1440757818</v>
      </c>
      <c r="J89" s="0" t="n">
        <v>104</v>
      </c>
      <c r="K89" s="0" t="n">
        <v>120</v>
      </c>
      <c r="L89" s="0" t="n">
        <v>141</v>
      </c>
      <c r="M89" s="0" t="n">
        <v>26</v>
      </c>
      <c r="N89" s="0" t="n">
        <v>49</v>
      </c>
      <c r="O89" s="0" t="n">
        <v>92</v>
      </c>
      <c r="P89" s="0" t="s">
        <v>30</v>
      </c>
      <c r="Q89" s="0" t="s">
        <v>39</v>
      </c>
      <c r="R89" s="0" t="n">
        <v>91</v>
      </c>
      <c r="S89" s="0" t="n">
        <v>43</v>
      </c>
      <c r="T89" s="0" t="n">
        <v>71</v>
      </c>
      <c r="U89" s="0" t="n">
        <v>9</v>
      </c>
      <c r="V89" s="0" t="n">
        <v>0</v>
      </c>
      <c r="W89" s="0" t="n">
        <v>9</v>
      </c>
      <c r="X89" s="0" t="n">
        <v>8</v>
      </c>
    </row>
    <row r="90" customFormat="false" ht="13.8" hidden="false" customHeight="false" outlineLevel="0" collapsed="false">
      <c r="A90" s="0" t="s">
        <v>200</v>
      </c>
      <c r="B90" s="0" t="s">
        <v>201</v>
      </c>
      <c r="C90" s="0" t="n">
        <v>1</v>
      </c>
      <c r="D90" s="0" t="n">
        <v>2015</v>
      </c>
      <c r="E90" s="0" t="n">
        <v>6</v>
      </c>
      <c r="F90" s="0" t="n">
        <v>22</v>
      </c>
      <c r="G90" s="0" t="n">
        <v>6060</v>
      </c>
      <c r="H90" s="0" t="n">
        <v>53</v>
      </c>
      <c r="I90" s="0" t="n">
        <v>165484133</v>
      </c>
      <c r="J90" s="0" t="n">
        <v>150</v>
      </c>
      <c r="K90" s="0" t="n">
        <v>148</v>
      </c>
      <c r="L90" s="0" t="n">
        <v>2.703</v>
      </c>
      <c r="M90" s="0" t="n">
        <v>22</v>
      </c>
      <c r="N90" s="0" t="n">
        <v>1.451</v>
      </c>
      <c r="O90" s="0" t="n">
        <v>116</v>
      </c>
      <c r="P90" s="0" t="s">
        <v>50</v>
      </c>
      <c r="Q90" s="0" t="s">
        <v>27</v>
      </c>
      <c r="R90" s="0" t="n">
        <v>82</v>
      </c>
      <c r="S90" s="0" t="n">
        <v>40</v>
      </c>
      <c r="T90" s="0" t="n">
        <v>66</v>
      </c>
      <c r="U90" s="0" t="n">
        <v>39</v>
      </c>
      <c r="V90" s="0" t="n">
        <v>51</v>
      </c>
      <c r="W90" s="0" t="n">
        <v>25</v>
      </c>
      <c r="X90" s="0" t="n">
        <v>7</v>
      </c>
    </row>
    <row r="91" customFormat="false" ht="13.8" hidden="false" customHeight="false" outlineLevel="0" collapsed="false">
      <c r="A91" s="0" t="s">
        <v>202</v>
      </c>
      <c r="B91" s="0" t="s">
        <v>203</v>
      </c>
      <c r="C91" s="0" t="n">
        <v>2</v>
      </c>
      <c r="D91" s="0" t="n">
        <v>2012</v>
      </c>
      <c r="E91" s="0" t="n">
        <v>6</v>
      </c>
      <c r="F91" s="0" t="n">
        <v>20</v>
      </c>
      <c r="G91" s="0" t="n">
        <v>641</v>
      </c>
      <c r="H91" s="0" t="n">
        <v>50</v>
      </c>
      <c r="I91" s="0" t="n">
        <v>58054811</v>
      </c>
      <c r="J91" s="0" t="n">
        <v>1</v>
      </c>
      <c r="K91" s="0" t="n">
        <v>52</v>
      </c>
      <c r="L91" s="0" t="n">
        <v>8</v>
      </c>
      <c r="M91" s="0" t="n">
        <v>0</v>
      </c>
      <c r="N91" s="0" t="n">
        <v>1.17</v>
      </c>
      <c r="O91" s="0" t="n">
        <v>129</v>
      </c>
      <c r="P91" s="0" t="s">
        <v>36</v>
      </c>
      <c r="Q91" s="0" t="s">
        <v>27</v>
      </c>
      <c r="R91" s="0" t="n">
        <v>63</v>
      </c>
      <c r="S91" s="0" t="n">
        <v>84</v>
      </c>
      <c r="T91" s="0" t="n">
        <v>82</v>
      </c>
      <c r="U91" s="0" t="n">
        <v>70</v>
      </c>
      <c r="V91" s="0" t="n">
        <v>8</v>
      </c>
      <c r="W91" s="0" t="n">
        <v>9</v>
      </c>
      <c r="X91" s="0" t="n">
        <v>7</v>
      </c>
    </row>
    <row r="92" customFormat="false" ht="13.8" hidden="false" customHeight="false" outlineLevel="0" collapsed="false">
      <c r="A92" s="0" t="s">
        <v>204</v>
      </c>
      <c r="B92" s="0" t="s">
        <v>205</v>
      </c>
      <c r="C92" s="0" t="n">
        <v>1</v>
      </c>
      <c r="D92" s="0" t="n">
        <v>2023</v>
      </c>
      <c r="E92" s="0" t="n">
        <v>3</v>
      </c>
      <c r="F92" s="0" t="n">
        <v>24</v>
      </c>
      <c r="G92" s="0" t="n">
        <v>1446</v>
      </c>
      <c r="H92" s="0" t="n">
        <v>12</v>
      </c>
      <c r="I92" s="0" t="n">
        <v>157058870</v>
      </c>
      <c r="J92" s="0" t="n">
        <v>57</v>
      </c>
      <c r="K92" s="0" t="n">
        <v>97</v>
      </c>
      <c r="L92" s="0" t="n">
        <v>35</v>
      </c>
      <c r="M92" s="0" t="n">
        <v>0</v>
      </c>
      <c r="N92" s="0" t="n">
        <v>429</v>
      </c>
      <c r="O92" s="0" t="n">
        <v>98</v>
      </c>
      <c r="P92" s="0" t="s">
        <v>64</v>
      </c>
      <c r="Q92" s="0" t="s">
        <v>27</v>
      </c>
      <c r="R92" s="0" t="n">
        <v>71</v>
      </c>
      <c r="S92" s="0" t="n">
        <v>67</v>
      </c>
      <c r="T92" s="0" t="n">
        <v>60</v>
      </c>
      <c r="U92" s="0" t="n">
        <v>19</v>
      </c>
      <c r="V92" s="0" t="n">
        <v>0</v>
      </c>
      <c r="W92" s="0" t="n">
        <v>12</v>
      </c>
      <c r="X92" s="0" t="n">
        <v>3</v>
      </c>
    </row>
    <row r="93" customFormat="false" ht="13.8" hidden="false" customHeight="false" outlineLevel="0" collapsed="false">
      <c r="A93" s="0" t="s">
        <v>206</v>
      </c>
      <c r="B93" s="0" t="s">
        <v>207</v>
      </c>
      <c r="C93" s="0" t="n">
        <v>1</v>
      </c>
      <c r="D93" s="0" t="n">
        <v>2023</v>
      </c>
      <c r="E93" s="0" t="n">
        <v>3</v>
      </c>
      <c r="F93" s="0" t="n">
        <v>17</v>
      </c>
      <c r="G93" s="0" t="n">
        <v>804</v>
      </c>
      <c r="H93" s="0" t="n">
        <v>25</v>
      </c>
      <c r="I93" s="0" t="n">
        <v>95131998</v>
      </c>
      <c r="J93" s="0" t="n">
        <v>29</v>
      </c>
      <c r="K93" s="0" t="n">
        <v>76</v>
      </c>
      <c r="L93" s="0" t="n">
        <v>24</v>
      </c>
      <c r="M93" s="0" t="n">
        <v>0</v>
      </c>
      <c r="N93" s="0" t="n">
        <v>162</v>
      </c>
      <c r="O93" s="0" t="n">
        <v>172</v>
      </c>
      <c r="P93" s="0" t="s">
        <v>30</v>
      </c>
      <c r="Q93" s="0" t="s">
        <v>39</v>
      </c>
      <c r="R93" s="0" t="n">
        <v>74</v>
      </c>
      <c r="S93" s="0" t="n">
        <v>76</v>
      </c>
      <c r="T93" s="0" t="n">
        <v>76</v>
      </c>
      <c r="U93" s="0" t="n">
        <v>6</v>
      </c>
      <c r="V93" s="0" t="n">
        <v>0</v>
      </c>
      <c r="W93" s="0" t="n">
        <v>10</v>
      </c>
      <c r="X93" s="0" t="n">
        <v>9</v>
      </c>
    </row>
    <row r="94" customFormat="false" ht="13.8" hidden="false" customHeight="false" outlineLevel="0" collapsed="false">
      <c r="A94" s="0" t="s">
        <v>208</v>
      </c>
      <c r="B94" s="0" t="s">
        <v>209</v>
      </c>
      <c r="C94" s="0" t="n">
        <v>2</v>
      </c>
      <c r="D94" s="0" t="n">
        <v>2023</v>
      </c>
      <c r="E94" s="0" t="n">
        <v>3</v>
      </c>
      <c r="F94" s="0" t="n">
        <v>17</v>
      </c>
      <c r="G94" s="0" t="n">
        <v>1962</v>
      </c>
      <c r="H94" s="0" t="n">
        <v>38</v>
      </c>
      <c r="I94" s="0" t="n">
        <v>250305248</v>
      </c>
      <c r="J94" s="0" t="n">
        <v>28</v>
      </c>
      <c r="K94" s="0" t="n">
        <v>89</v>
      </c>
      <c r="L94" s="0" t="n">
        <v>29</v>
      </c>
      <c r="M94" s="0" t="n">
        <v>5</v>
      </c>
      <c r="N94" s="0" t="n">
        <v>82</v>
      </c>
      <c r="O94" s="0" t="n">
        <v>150</v>
      </c>
      <c r="P94" s="0" t="s">
        <v>50</v>
      </c>
      <c r="Q94" s="0" t="s">
        <v>27</v>
      </c>
      <c r="R94" s="0" t="n">
        <v>68</v>
      </c>
      <c r="S94" s="0" t="n">
        <v>14</v>
      </c>
      <c r="T94" s="0" t="n">
        <v>76</v>
      </c>
      <c r="U94" s="0" t="n">
        <v>4</v>
      </c>
      <c r="V94" s="0" t="n">
        <v>0</v>
      </c>
      <c r="W94" s="0" t="n">
        <v>10</v>
      </c>
      <c r="X94" s="0" t="n">
        <v>4</v>
      </c>
    </row>
    <row r="95" customFormat="false" ht="13.8" hidden="false" customHeight="false" outlineLevel="0" collapsed="false">
      <c r="A95" s="0" t="s">
        <v>210</v>
      </c>
      <c r="B95" s="0" t="s">
        <v>35</v>
      </c>
      <c r="C95" s="0" t="n">
        <v>1</v>
      </c>
      <c r="D95" s="0" t="n">
        <v>2017</v>
      </c>
      <c r="E95" s="0" t="n">
        <v>11</v>
      </c>
      <c r="F95" s="0" t="n">
        <v>8</v>
      </c>
      <c r="G95" s="0" t="n">
        <v>4875</v>
      </c>
      <c r="H95" s="0" t="n">
        <v>23</v>
      </c>
      <c r="I95" s="0" t="n">
        <v>685032533</v>
      </c>
      <c r="J95" s="0" t="n">
        <v>19</v>
      </c>
      <c r="K95" s="0" t="n">
        <v>45</v>
      </c>
      <c r="L95" s="0" t="n">
        <v>0</v>
      </c>
      <c r="M95" s="0" t="n">
        <v>0</v>
      </c>
      <c r="N95" s="0" t="n">
        <v>10</v>
      </c>
      <c r="O95" s="0" t="n">
        <v>136</v>
      </c>
      <c r="P95" s="0" t="s">
        <v>36</v>
      </c>
      <c r="Q95" s="0" t="s">
        <v>39</v>
      </c>
      <c r="R95" s="0" t="n">
        <v>62</v>
      </c>
      <c r="S95" s="0" t="n">
        <v>19</v>
      </c>
      <c r="T95" s="0" t="n">
        <v>53</v>
      </c>
      <c r="U95" s="0" t="n">
        <v>11</v>
      </c>
      <c r="V95" s="0" t="n">
        <v>0</v>
      </c>
      <c r="W95" s="0" t="n">
        <v>6</v>
      </c>
      <c r="X95" s="0" t="n">
        <v>4</v>
      </c>
    </row>
    <row r="96" customFormat="false" ht="13.8" hidden="false" customHeight="false" outlineLevel="0" collapsed="false">
      <c r="A96" s="0" t="s">
        <v>211</v>
      </c>
      <c r="B96" s="0" t="s">
        <v>212</v>
      </c>
      <c r="C96" s="0" t="n">
        <v>1</v>
      </c>
      <c r="D96" s="0" t="n">
        <v>2020</v>
      </c>
      <c r="E96" s="0" t="n">
        <v>6</v>
      </c>
      <c r="F96" s="0" t="n">
        <v>5</v>
      </c>
      <c r="G96" s="0" t="n">
        <v>31</v>
      </c>
      <c r="H96" s="0" t="n">
        <v>39</v>
      </c>
      <c r="I96" s="0" t="n">
        <v>38411956</v>
      </c>
      <c r="J96" s="0" t="n">
        <v>2</v>
      </c>
      <c r="K96" s="0" t="n">
        <v>107</v>
      </c>
      <c r="L96" s="0" t="n">
        <v>8</v>
      </c>
      <c r="M96" s="0" t="n">
        <v>0</v>
      </c>
      <c r="N96" s="0" t="n">
        <v>0</v>
      </c>
      <c r="O96" s="0" t="n">
        <v>88</v>
      </c>
      <c r="P96" s="0" t="s">
        <v>30</v>
      </c>
      <c r="Q96" s="0" t="s">
        <v>39</v>
      </c>
      <c r="R96" s="0" t="n">
        <v>53</v>
      </c>
      <c r="S96" s="0" t="n">
        <v>34</v>
      </c>
      <c r="T96" s="0" t="n">
        <v>47</v>
      </c>
      <c r="U96" s="0" t="n">
        <v>9</v>
      </c>
      <c r="V96" s="0" t="n">
        <v>0</v>
      </c>
      <c r="W96" s="0" t="n">
        <v>83</v>
      </c>
      <c r="X96" s="0" t="n">
        <v>4</v>
      </c>
    </row>
    <row r="97" customFormat="false" ht="13.8" hidden="false" customHeight="false" outlineLevel="0" collapsed="false">
      <c r="A97" s="0" t="s">
        <v>213</v>
      </c>
      <c r="B97" s="0" t="s">
        <v>214</v>
      </c>
      <c r="C97" s="0" t="n">
        <v>2</v>
      </c>
      <c r="D97" s="0" t="n">
        <v>2023</v>
      </c>
      <c r="E97" s="0" t="n">
        <v>5</v>
      </c>
      <c r="F97" s="0" t="n">
        <v>12</v>
      </c>
      <c r="G97" s="0" t="n">
        <v>2175</v>
      </c>
      <c r="H97" s="0" t="n">
        <v>23</v>
      </c>
      <c r="I97" s="0" t="n">
        <v>144565150</v>
      </c>
      <c r="J97" s="0" t="n">
        <v>69</v>
      </c>
      <c r="K97" s="0" t="n">
        <v>145</v>
      </c>
      <c r="L97" s="0" t="n">
        <v>69</v>
      </c>
      <c r="M97" s="0" t="n">
        <v>2</v>
      </c>
      <c r="N97" s="0" t="n">
        <v>478</v>
      </c>
      <c r="O97" s="0" t="n">
        <v>143</v>
      </c>
      <c r="P97" s="0" t="s">
        <v>215</v>
      </c>
      <c r="Q97" s="0" t="s">
        <v>27</v>
      </c>
      <c r="R97" s="0" t="n">
        <v>83</v>
      </c>
      <c r="S97" s="0" t="n">
        <v>69</v>
      </c>
      <c r="T97" s="0" t="n">
        <v>44</v>
      </c>
      <c r="U97" s="0" t="n">
        <v>15</v>
      </c>
      <c r="V97" s="0" t="n">
        <v>0</v>
      </c>
      <c r="W97" s="0" t="n">
        <v>10</v>
      </c>
      <c r="X97" s="0" t="n">
        <v>33</v>
      </c>
    </row>
    <row r="98" customFormat="false" ht="13.8" hidden="false" customHeight="false" outlineLevel="0" collapsed="false">
      <c r="A98" s="0" t="s">
        <v>216</v>
      </c>
      <c r="B98" s="0" t="s">
        <v>217</v>
      </c>
      <c r="C98" s="0" t="n">
        <v>1</v>
      </c>
      <c r="D98" s="0" t="n">
        <v>2023</v>
      </c>
      <c r="E98" s="0" t="n">
        <v>3</v>
      </c>
      <c r="F98" s="0" t="n">
        <v>17</v>
      </c>
      <c r="G98" s="0" t="n">
        <v>2000</v>
      </c>
      <c r="H98" s="0" t="n">
        <v>46</v>
      </c>
      <c r="I98" s="0" t="n">
        <v>127567540</v>
      </c>
      <c r="J98" s="0" t="n">
        <v>49</v>
      </c>
      <c r="K98" s="0" t="n">
        <v>105</v>
      </c>
      <c r="L98" s="0" t="n">
        <v>63</v>
      </c>
      <c r="M98" s="0" t="n">
        <v>1</v>
      </c>
      <c r="N98" s="0" t="n">
        <v>0</v>
      </c>
      <c r="O98" s="0" t="n">
        <v>100</v>
      </c>
      <c r="P98" s="0" t="s">
        <v>53</v>
      </c>
      <c r="Q98" s="0" t="s">
        <v>39</v>
      </c>
      <c r="R98" s="0" t="n">
        <v>49</v>
      </c>
      <c r="S98" s="0" t="n">
        <v>17</v>
      </c>
      <c r="T98" s="0" t="n">
        <v>35</v>
      </c>
      <c r="U98" s="0" t="n">
        <v>71</v>
      </c>
      <c r="V98" s="0" t="n">
        <v>9</v>
      </c>
      <c r="W98" s="0" t="n">
        <v>11</v>
      </c>
      <c r="X98" s="0" t="n">
        <v>3</v>
      </c>
    </row>
    <row r="99" customFormat="false" ht="13.8" hidden="false" customHeight="false" outlineLevel="0" collapsed="false">
      <c r="A99" s="0" t="s">
        <v>218</v>
      </c>
      <c r="B99" s="0" t="s">
        <v>63</v>
      </c>
      <c r="C99" s="0" t="n">
        <v>1</v>
      </c>
      <c r="D99" s="0" t="n">
        <v>2022</v>
      </c>
      <c r="E99" s="0" t="n">
        <v>12</v>
      </c>
      <c r="F99" s="0" t="n">
        <v>9</v>
      </c>
      <c r="G99" s="0" t="n">
        <v>2839</v>
      </c>
      <c r="H99" s="0" t="n">
        <v>25</v>
      </c>
      <c r="I99" s="0" t="n">
        <v>399686758</v>
      </c>
      <c r="J99" s="0" t="n">
        <v>58</v>
      </c>
      <c r="K99" s="0" t="n">
        <v>156</v>
      </c>
      <c r="L99" s="0" t="n">
        <v>42</v>
      </c>
      <c r="M99" s="0" t="n">
        <v>1</v>
      </c>
      <c r="N99" s="0" t="n">
        <v>236</v>
      </c>
      <c r="O99" s="0" t="n">
        <v>143</v>
      </c>
      <c r="P99" s="0" t="s">
        <v>33</v>
      </c>
      <c r="Q99" s="0" t="s">
        <v>27</v>
      </c>
      <c r="R99" s="0" t="n">
        <v>56</v>
      </c>
      <c r="S99" s="0" t="n">
        <v>39</v>
      </c>
      <c r="T99" s="0" t="n">
        <v>55</v>
      </c>
      <c r="U99" s="0" t="n">
        <v>14</v>
      </c>
      <c r="V99" s="0" t="n">
        <v>0</v>
      </c>
      <c r="W99" s="0" t="n">
        <v>11</v>
      </c>
      <c r="X99" s="0" t="n">
        <v>13</v>
      </c>
    </row>
    <row r="100" customFormat="false" ht="13.8" hidden="false" customHeight="false" outlineLevel="0" collapsed="false">
      <c r="A100" s="0" t="s">
        <v>219</v>
      </c>
      <c r="B100" s="0" t="s">
        <v>217</v>
      </c>
      <c r="C100" s="0" t="n">
        <v>1</v>
      </c>
      <c r="D100" s="0" t="n">
        <v>2011</v>
      </c>
      <c r="E100" s="0" t="n">
        <v>1</v>
      </c>
      <c r="F100" s="0" t="n">
        <v>1</v>
      </c>
      <c r="G100" s="0" t="n">
        <v>20333</v>
      </c>
      <c r="H100" s="0" t="n">
        <v>52</v>
      </c>
      <c r="I100" s="0" t="n">
        <v>983637508</v>
      </c>
      <c r="J100" s="0" t="n">
        <v>89</v>
      </c>
      <c r="K100" s="0" t="n">
        <v>143</v>
      </c>
      <c r="L100" s="0" t="n">
        <v>1.632</v>
      </c>
      <c r="M100" s="0" t="n">
        <v>3</v>
      </c>
      <c r="N100" s="0" t="n">
        <v>200</v>
      </c>
      <c r="O100" s="0" t="n">
        <v>112</v>
      </c>
      <c r="P100" s="0" t="s">
        <v>30</v>
      </c>
      <c r="Q100" s="0" t="s">
        <v>39</v>
      </c>
      <c r="R100" s="0" t="n">
        <v>56</v>
      </c>
      <c r="S100" s="0" t="n">
        <v>24</v>
      </c>
      <c r="T100" s="0" t="n">
        <v>66</v>
      </c>
      <c r="U100" s="0" t="n">
        <v>7</v>
      </c>
      <c r="V100" s="0" t="n">
        <v>0</v>
      </c>
      <c r="W100" s="0" t="n">
        <v>12</v>
      </c>
      <c r="X100" s="0" t="n">
        <v>3</v>
      </c>
    </row>
    <row r="101" customFormat="false" ht="13.8" hidden="false" customHeight="false" outlineLevel="0" collapsed="false">
      <c r="A101" s="0" t="s">
        <v>220</v>
      </c>
      <c r="B101" s="0" t="s">
        <v>221</v>
      </c>
      <c r="C101" s="0" t="n">
        <v>1</v>
      </c>
      <c r="D101" s="0" t="n">
        <v>2023</v>
      </c>
      <c r="E101" s="0" t="n">
        <v>6</v>
      </c>
      <c r="F101" s="0" t="n">
        <v>9</v>
      </c>
      <c r="G101" s="0" t="n">
        <v>674</v>
      </c>
      <c r="H101" s="0" t="n">
        <v>47</v>
      </c>
      <c r="I101" s="0" t="n">
        <v>118482347</v>
      </c>
      <c r="J101" s="0" t="n">
        <v>20</v>
      </c>
      <c r="K101" s="0" t="n">
        <v>106</v>
      </c>
      <c r="L101" s="0" t="n">
        <v>25</v>
      </c>
      <c r="M101" s="0" t="n">
        <v>4</v>
      </c>
      <c r="N101" s="0" t="n">
        <v>78</v>
      </c>
      <c r="O101" s="0" t="n">
        <v>93</v>
      </c>
      <c r="P101" s="0" t="s">
        <v>73</v>
      </c>
      <c r="Q101" s="0" t="s">
        <v>27</v>
      </c>
      <c r="R101" s="0" t="n">
        <v>62</v>
      </c>
      <c r="S101" s="0" t="n">
        <v>57</v>
      </c>
      <c r="T101" s="0" t="n">
        <v>59</v>
      </c>
      <c r="U101" s="0" t="n">
        <v>3</v>
      </c>
      <c r="V101" s="0" t="n">
        <v>0</v>
      </c>
      <c r="W101" s="0" t="n">
        <v>38</v>
      </c>
      <c r="X101" s="0" t="n">
        <v>3</v>
      </c>
    </row>
    <row r="102" customFormat="false" ht="13.8" hidden="false" customHeight="false" outlineLevel="0" collapsed="false">
      <c r="A102" s="0" t="s">
        <v>222</v>
      </c>
      <c r="B102" s="0" t="s">
        <v>35</v>
      </c>
      <c r="C102" s="0" t="n">
        <v>1</v>
      </c>
      <c r="D102" s="0" t="n">
        <v>2012</v>
      </c>
      <c r="E102" s="0" t="n">
        <v>1</v>
      </c>
      <c r="F102" s="0" t="n">
        <v>1</v>
      </c>
      <c r="G102" s="0" t="n">
        <v>8448</v>
      </c>
      <c r="H102" s="0" t="n">
        <v>23</v>
      </c>
      <c r="I102" s="0" t="n">
        <v>882831184</v>
      </c>
      <c r="J102" s="0" t="n">
        <v>160</v>
      </c>
      <c r="K102" s="0" t="n">
        <v>110</v>
      </c>
      <c r="L102" s="0" t="n">
        <v>163</v>
      </c>
      <c r="M102" s="0" t="n">
        <v>0</v>
      </c>
      <c r="N102" s="0" t="n">
        <v>5</v>
      </c>
      <c r="O102" s="0" t="n">
        <v>206</v>
      </c>
      <c r="P102" s="0" t="s">
        <v>73</v>
      </c>
      <c r="Q102" s="0" t="s">
        <v>27</v>
      </c>
      <c r="R102" s="0" t="n">
        <v>43</v>
      </c>
      <c r="S102" s="0" t="n">
        <v>50</v>
      </c>
      <c r="T102" s="0" t="n">
        <v>55</v>
      </c>
      <c r="U102" s="0" t="n">
        <v>50</v>
      </c>
      <c r="V102" s="0" t="n">
        <v>0</v>
      </c>
      <c r="W102" s="0" t="n">
        <v>15</v>
      </c>
      <c r="X102" s="0" t="n">
        <v>10</v>
      </c>
    </row>
    <row r="103" customFormat="false" ht="13.8" hidden="false" customHeight="false" outlineLevel="0" collapsed="false">
      <c r="A103" s="0" t="s">
        <v>223</v>
      </c>
      <c r="B103" s="0" t="s">
        <v>224</v>
      </c>
      <c r="C103" s="0" t="n">
        <v>3</v>
      </c>
      <c r="D103" s="0" t="n">
        <v>2022</v>
      </c>
      <c r="E103" s="0" t="n">
        <v>12</v>
      </c>
      <c r="F103" s="0" t="n">
        <v>2</v>
      </c>
      <c r="G103" s="0" t="n">
        <v>2110</v>
      </c>
      <c r="H103" s="0" t="n">
        <v>58</v>
      </c>
      <c r="I103" s="0" t="n">
        <v>286400165</v>
      </c>
      <c r="J103" s="0" t="n">
        <v>17</v>
      </c>
      <c r="K103" s="0" t="n">
        <v>119</v>
      </c>
      <c r="L103" s="0" t="n">
        <v>19</v>
      </c>
      <c r="M103" s="0" t="n">
        <v>2</v>
      </c>
      <c r="N103" s="0" t="n">
        <v>266</v>
      </c>
      <c r="O103" s="0" t="n">
        <v>88</v>
      </c>
      <c r="P103" s="0" t="s">
        <v>73</v>
      </c>
      <c r="Q103" s="0" t="s">
        <v>39</v>
      </c>
      <c r="R103" s="0" t="n">
        <v>68</v>
      </c>
      <c r="S103" s="0" t="n">
        <v>17</v>
      </c>
      <c r="T103" s="0" t="n">
        <v>71</v>
      </c>
      <c r="U103" s="0" t="n">
        <v>15</v>
      </c>
      <c r="V103" s="0" t="n">
        <v>0</v>
      </c>
      <c r="W103" s="0" t="n">
        <v>11</v>
      </c>
      <c r="X103" s="0" t="n">
        <v>5</v>
      </c>
    </row>
    <row r="104" customFormat="false" ht="13.8" hidden="false" customHeight="false" outlineLevel="0" collapsed="false">
      <c r="A104" s="0" t="s">
        <v>225</v>
      </c>
      <c r="B104" s="0" t="s">
        <v>163</v>
      </c>
      <c r="C104" s="0" t="n">
        <v>1</v>
      </c>
      <c r="D104" s="0" t="n">
        <v>2023</v>
      </c>
      <c r="E104" s="0" t="n">
        <v>4</v>
      </c>
      <c r="F104" s="0" t="n">
        <v>14</v>
      </c>
      <c r="G104" s="0" t="n">
        <v>2528</v>
      </c>
      <c r="H104" s="0" t="n">
        <v>39</v>
      </c>
      <c r="I104" s="0" t="n">
        <v>172825906</v>
      </c>
      <c r="J104" s="0" t="n">
        <v>56</v>
      </c>
      <c r="K104" s="0" t="n">
        <v>91</v>
      </c>
      <c r="L104" s="0" t="n">
        <v>59</v>
      </c>
      <c r="M104" s="0" t="n">
        <v>3</v>
      </c>
      <c r="N104" s="0" t="n">
        <v>486</v>
      </c>
      <c r="O104" s="0" t="n">
        <v>170</v>
      </c>
      <c r="P104" s="0" t="s">
        <v>50</v>
      </c>
      <c r="Q104" s="0" t="s">
        <v>27</v>
      </c>
      <c r="R104" s="0" t="n">
        <v>50</v>
      </c>
      <c r="S104" s="0" t="n">
        <v>37</v>
      </c>
      <c r="T104" s="0" t="n">
        <v>90</v>
      </c>
      <c r="U104" s="0" t="n">
        <v>0</v>
      </c>
      <c r="V104" s="0" t="n">
        <v>0</v>
      </c>
      <c r="W104" s="0" t="n">
        <v>12</v>
      </c>
      <c r="X104" s="0" t="n">
        <v>5</v>
      </c>
    </row>
    <row r="105" customFormat="false" ht="13.8" hidden="false" customHeight="false" outlineLevel="0" collapsed="false">
      <c r="A105" s="0" t="s">
        <v>226</v>
      </c>
      <c r="B105" s="0" t="s">
        <v>227</v>
      </c>
      <c r="C105" s="0" t="n">
        <v>1</v>
      </c>
      <c r="D105" s="0" t="n">
        <v>2004</v>
      </c>
      <c r="E105" s="0" t="n">
        <v>1</v>
      </c>
      <c r="F105" s="0" t="n">
        <v>1</v>
      </c>
      <c r="G105" s="0" t="n">
        <v>12985</v>
      </c>
      <c r="H105" s="0" t="n">
        <v>61</v>
      </c>
      <c r="I105" s="0" t="n">
        <v>1241559043</v>
      </c>
      <c r="J105" s="0" t="n">
        <v>49</v>
      </c>
      <c r="K105" s="0" t="n">
        <v>98</v>
      </c>
      <c r="L105" s="0" t="n">
        <v>2.394</v>
      </c>
      <c r="M105" s="0" t="n">
        <v>5</v>
      </c>
      <c r="N105" s="0" t="n">
        <v>204</v>
      </c>
      <c r="O105" s="0" t="n">
        <v>84</v>
      </c>
      <c r="P105" s="0" t="s">
        <v>100</v>
      </c>
      <c r="Q105" s="0" t="s">
        <v>39</v>
      </c>
      <c r="R105" s="0" t="n">
        <v>62</v>
      </c>
      <c r="S105" s="0" t="n">
        <v>24</v>
      </c>
      <c r="T105" s="0" t="n">
        <v>67</v>
      </c>
      <c r="U105" s="0" t="n">
        <v>21</v>
      </c>
      <c r="V105" s="0" t="n">
        <v>0</v>
      </c>
      <c r="W105" s="0" t="n">
        <v>13</v>
      </c>
      <c r="X105" s="0" t="n">
        <v>28</v>
      </c>
    </row>
    <row r="106" customFormat="false" ht="13.8" hidden="false" customHeight="false" outlineLevel="0" collapsed="false">
      <c r="A106" s="0" t="s">
        <v>228</v>
      </c>
      <c r="B106" s="0" t="s">
        <v>55</v>
      </c>
      <c r="C106" s="0" t="n">
        <v>1</v>
      </c>
      <c r="D106" s="0" t="n">
        <v>2023</v>
      </c>
      <c r="E106" s="0" t="n">
        <v>7</v>
      </c>
      <c r="F106" s="0" t="n">
        <v>7</v>
      </c>
      <c r="G106" s="0" t="n">
        <v>77</v>
      </c>
      <c r="H106" s="0" t="n">
        <v>35</v>
      </c>
      <c r="I106" s="0" t="n">
        <v>29562220</v>
      </c>
      <c r="J106" s="0" t="n">
        <v>8</v>
      </c>
      <c r="K106" s="0" t="n">
        <v>166</v>
      </c>
      <c r="L106" s="0" t="n">
        <v>4</v>
      </c>
      <c r="M106" s="0" t="n">
        <v>4</v>
      </c>
      <c r="N106" s="0" t="n">
        <v>34</v>
      </c>
      <c r="O106" s="0" t="n">
        <v>134</v>
      </c>
      <c r="P106" s="0" t="s">
        <v>100</v>
      </c>
      <c r="Q106" s="0" t="s">
        <v>39</v>
      </c>
      <c r="R106" s="0" t="n">
        <v>81</v>
      </c>
      <c r="S106" s="0" t="n">
        <v>53</v>
      </c>
      <c r="T106" s="0" t="n">
        <v>72</v>
      </c>
      <c r="U106" s="0" t="n">
        <v>51</v>
      </c>
      <c r="V106" s="0" t="n">
        <v>0</v>
      </c>
      <c r="W106" s="0" t="n">
        <v>12</v>
      </c>
      <c r="X106" s="0" t="n">
        <v>5</v>
      </c>
    </row>
    <row r="107" customFormat="false" ht="13.8" hidden="false" customHeight="false" outlineLevel="0" collapsed="false">
      <c r="A107" s="0" t="s">
        <v>229</v>
      </c>
      <c r="B107" s="0" t="s">
        <v>230</v>
      </c>
      <c r="C107" s="0" t="n">
        <v>1</v>
      </c>
      <c r="D107" s="0" t="n">
        <v>2022</v>
      </c>
      <c r="E107" s="0" t="n">
        <v>4</v>
      </c>
      <c r="F107" s="0" t="n">
        <v>20</v>
      </c>
      <c r="G107" s="0" t="n">
        <v>266</v>
      </c>
      <c r="H107" s="0" t="n">
        <v>27</v>
      </c>
      <c r="I107" s="0" t="n">
        <v>77309611</v>
      </c>
      <c r="J107" s="0" t="n">
        <v>6</v>
      </c>
      <c r="K107" s="0" t="n">
        <v>40</v>
      </c>
      <c r="L107" s="0" t="n">
        <v>6</v>
      </c>
      <c r="M107" s="0" t="n">
        <v>6</v>
      </c>
      <c r="N107" s="0" t="n">
        <v>202</v>
      </c>
      <c r="O107" s="0" t="n">
        <v>158</v>
      </c>
      <c r="P107" s="0" t="s">
        <v>131</v>
      </c>
      <c r="Q107" s="0" t="s">
        <v>27</v>
      </c>
      <c r="R107" s="0" t="n">
        <v>54</v>
      </c>
      <c r="S107" s="0" t="n">
        <v>50</v>
      </c>
      <c r="T107" s="0" t="n">
        <v>40</v>
      </c>
      <c r="U107" s="0" t="n">
        <v>61</v>
      </c>
      <c r="V107" s="0" t="n">
        <v>0</v>
      </c>
      <c r="W107" s="0" t="n">
        <v>10</v>
      </c>
      <c r="X107" s="0" t="n">
        <v>6</v>
      </c>
    </row>
    <row r="108" customFormat="false" ht="13.8" hidden="false" customHeight="false" outlineLevel="0" collapsed="false">
      <c r="A108" s="0" t="s">
        <v>231</v>
      </c>
      <c r="B108" s="0" t="s">
        <v>232</v>
      </c>
      <c r="C108" s="0" t="n">
        <v>3</v>
      </c>
      <c r="D108" s="0" t="n">
        <v>2017</v>
      </c>
      <c r="E108" s="0" t="n">
        <v>11</v>
      </c>
      <c r="F108" s="0" t="n">
        <v>10</v>
      </c>
      <c r="G108" s="0" t="n">
        <v>21097</v>
      </c>
      <c r="H108" s="0" t="n">
        <v>52</v>
      </c>
      <c r="I108" s="0" t="n">
        <v>1605224506</v>
      </c>
      <c r="J108" s="0" t="n">
        <v>384</v>
      </c>
      <c r="K108" s="0" t="n">
        <v>135</v>
      </c>
      <c r="L108" s="0" t="n">
        <v>1.034</v>
      </c>
      <c r="M108" s="0" t="n">
        <v>37</v>
      </c>
      <c r="N108" s="0" t="n">
        <v>312</v>
      </c>
      <c r="O108" s="0" t="n">
        <v>116</v>
      </c>
      <c r="P108" s="0" t="s">
        <v>30</v>
      </c>
      <c r="Q108" s="0" t="s">
        <v>27</v>
      </c>
      <c r="R108" s="0" t="n">
        <v>80</v>
      </c>
      <c r="S108" s="0" t="n">
        <v>92</v>
      </c>
      <c r="T108" s="0" t="n">
        <v>80</v>
      </c>
      <c r="U108" s="0" t="n">
        <v>4</v>
      </c>
      <c r="V108" s="0" t="n">
        <v>0</v>
      </c>
      <c r="W108" s="0" t="n">
        <v>10</v>
      </c>
      <c r="X108" s="0" t="n">
        <v>3</v>
      </c>
    </row>
    <row r="109" customFormat="false" ht="13.8" hidden="false" customHeight="false" outlineLevel="0" collapsed="false">
      <c r="A109" s="0" t="s">
        <v>233</v>
      </c>
      <c r="B109" s="0" t="s">
        <v>234</v>
      </c>
      <c r="C109" s="0" t="n">
        <v>1</v>
      </c>
      <c r="D109" s="0" t="n">
        <v>2017</v>
      </c>
      <c r="E109" s="0" t="n">
        <v>4</v>
      </c>
      <c r="F109" s="0" t="n">
        <v>28</v>
      </c>
      <c r="G109" s="0" t="n">
        <v>3423</v>
      </c>
      <c r="H109" s="0" t="n">
        <v>21</v>
      </c>
      <c r="I109" s="0" t="n">
        <v>1116995633</v>
      </c>
      <c r="J109" s="0" t="n">
        <v>41</v>
      </c>
      <c r="K109" s="0" t="n">
        <v>100</v>
      </c>
      <c r="L109" s="0" t="n">
        <v>59</v>
      </c>
      <c r="M109" s="0" t="n">
        <v>1</v>
      </c>
      <c r="N109" s="0" t="n">
        <v>32</v>
      </c>
      <c r="O109" s="0" t="n">
        <v>117</v>
      </c>
      <c r="P109" s="0" t="s">
        <v>30</v>
      </c>
      <c r="Q109" s="0" t="s">
        <v>27</v>
      </c>
      <c r="R109" s="0" t="n">
        <v>61</v>
      </c>
      <c r="S109" s="0" t="n">
        <v>45</v>
      </c>
      <c r="T109" s="0" t="n">
        <v>69</v>
      </c>
      <c r="U109" s="0" t="n">
        <v>2</v>
      </c>
      <c r="V109" s="0" t="n">
        <v>0</v>
      </c>
      <c r="W109" s="0" t="n">
        <v>9</v>
      </c>
      <c r="X109" s="0" t="n">
        <v>3</v>
      </c>
    </row>
    <row r="110" customFormat="false" ht="13.8" hidden="false" customHeight="false" outlineLevel="0" collapsed="false">
      <c r="A110" s="0" t="s">
        <v>235</v>
      </c>
      <c r="B110" s="0" t="s">
        <v>236</v>
      </c>
      <c r="C110" s="0" t="n">
        <v>1</v>
      </c>
      <c r="D110" s="0" t="n">
        <v>2021</v>
      </c>
      <c r="E110" s="0" t="n">
        <v>3</v>
      </c>
      <c r="F110" s="0" t="n">
        <v>11</v>
      </c>
      <c r="G110" s="0" t="n">
        <v>4198</v>
      </c>
      <c r="H110" s="0" t="n">
        <v>44</v>
      </c>
      <c r="I110" s="0" t="n">
        <v>838079900</v>
      </c>
      <c r="J110" s="0" t="n">
        <v>98</v>
      </c>
      <c r="K110" s="0" t="n">
        <v>108</v>
      </c>
      <c r="L110" s="0" t="n">
        <v>327</v>
      </c>
      <c r="M110" s="0" t="n">
        <v>17</v>
      </c>
      <c r="N110" s="0" t="n">
        <v>153</v>
      </c>
      <c r="O110" s="0" t="n">
        <v>114</v>
      </c>
      <c r="P110" s="0" t="s">
        <v>33</v>
      </c>
      <c r="Q110" s="0" t="s">
        <v>39</v>
      </c>
      <c r="R110" s="0" t="n">
        <v>77</v>
      </c>
      <c r="S110" s="0" t="n">
        <v>65</v>
      </c>
      <c r="T110" s="0" t="n">
        <v>72</v>
      </c>
      <c r="U110" s="0" t="n">
        <v>2</v>
      </c>
      <c r="V110" s="0" t="n">
        <v>0</v>
      </c>
      <c r="W110" s="0" t="n">
        <v>7</v>
      </c>
      <c r="X110" s="0" t="n">
        <v>5</v>
      </c>
    </row>
    <row r="111" customFormat="false" ht="13.8" hidden="false" customHeight="false" outlineLevel="0" collapsed="false">
      <c r="A111" s="0" t="s">
        <v>237</v>
      </c>
      <c r="B111" s="0" t="s">
        <v>238</v>
      </c>
      <c r="C111" s="0" t="n">
        <v>1</v>
      </c>
      <c r="D111" s="0" t="n">
        <v>2011</v>
      </c>
      <c r="E111" s="0" t="n">
        <v>1</v>
      </c>
      <c r="F111" s="0" t="n">
        <v>1</v>
      </c>
      <c r="G111" s="0" t="n">
        <v>14739</v>
      </c>
      <c r="H111" s="0" t="n">
        <v>43</v>
      </c>
      <c r="I111" s="0" t="n">
        <v>1163620694</v>
      </c>
      <c r="J111" s="0" t="n">
        <v>88</v>
      </c>
      <c r="K111" s="0" t="n">
        <v>112</v>
      </c>
      <c r="L111" s="0" t="n">
        <v>2.163</v>
      </c>
      <c r="M111" s="0" t="n">
        <v>5</v>
      </c>
      <c r="N111" s="0" t="n">
        <v>519</v>
      </c>
      <c r="O111" s="0" t="n">
        <v>108</v>
      </c>
      <c r="P111" s="0" t="s">
        <v>50</v>
      </c>
      <c r="Q111" s="0" t="s">
        <v>39</v>
      </c>
      <c r="R111" s="0" t="n">
        <v>61</v>
      </c>
      <c r="S111" s="0" t="n">
        <v>47</v>
      </c>
      <c r="T111" s="0" t="n">
        <v>68</v>
      </c>
      <c r="U111" s="0" t="n">
        <v>0</v>
      </c>
      <c r="V111" s="0" t="n">
        <v>0</v>
      </c>
      <c r="W111" s="0" t="n">
        <v>13</v>
      </c>
      <c r="X111" s="0" t="n">
        <v>3</v>
      </c>
    </row>
    <row r="112" customFormat="false" ht="13.8" hidden="false" customHeight="false" outlineLevel="0" collapsed="false">
      <c r="A112" s="0" t="s">
        <v>239</v>
      </c>
      <c r="B112" s="0" t="s">
        <v>240</v>
      </c>
      <c r="C112" s="0" t="n">
        <v>2</v>
      </c>
      <c r="D112" s="0" t="n">
        <v>2012</v>
      </c>
      <c r="E112" s="0" t="n">
        <v>1</v>
      </c>
      <c r="F112" s="0" t="n">
        <v>1</v>
      </c>
      <c r="G112" s="0" t="n">
        <v>26792</v>
      </c>
      <c r="H112" s="0" t="n">
        <v>32</v>
      </c>
      <c r="I112" s="0" t="n">
        <v>1093605526</v>
      </c>
      <c r="J112" s="0" t="n">
        <v>69</v>
      </c>
      <c r="K112" s="0" t="n">
        <v>113</v>
      </c>
      <c r="L112" s="0" t="n">
        <v>695</v>
      </c>
      <c r="M112" s="0" t="n">
        <v>0</v>
      </c>
      <c r="N112" s="0" t="n">
        <v>458</v>
      </c>
      <c r="O112" s="0" t="n">
        <v>144</v>
      </c>
      <c r="P112" s="0" t="s">
        <v>100</v>
      </c>
      <c r="Q112" s="0" t="s">
        <v>39</v>
      </c>
      <c r="R112" s="0" t="n">
        <v>74</v>
      </c>
      <c r="S112" s="0" t="n">
        <v>37</v>
      </c>
      <c r="T112" s="0" t="n">
        <v>53</v>
      </c>
      <c r="U112" s="0" t="n">
        <v>7</v>
      </c>
      <c r="V112" s="0" t="n">
        <v>0</v>
      </c>
      <c r="W112" s="0" t="n">
        <v>21</v>
      </c>
      <c r="X112" s="0" t="n">
        <v>10</v>
      </c>
    </row>
    <row r="113" customFormat="false" ht="13.8" hidden="false" customHeight="false" outlineLevel="0" collapsed="false">
      <c r="A113" s="0" t="s">
        <v>241</v>
      </c>
      <c r="B113" s="0" t="s">
        <v>242</v>
      </c>
      <c r="C113" s="0" t="n">
        <v>1</v>
      </c>
      <c r="D113" s="0" t="n">
        <v>2022</v>
      </c>
      <c r="E113" s="0" t="n">
        <v>12</v>
      </c>
      <c r="F113" s="0" t="n">
        <v>2</v>
      </c>
      <c r="G113" s="0" t="n">
        <v>213</v>
      </c>
      <c r="H113" s="0" t="n">
        <v>6</v>
      </c>
      <c r="I113" s="0" t="n">
        <v>179659294</v>
      </c>
      <c r="J113" s="0" t="n">
        <v>7</v>
      </c>
      <c r="K113" s="0" t="n">
        <v>6</v>
      </c>
      <c r="L113" s="0" t="n">
        <v>0</v>
      </c>
      <c r="M113" s="0" t="n">
        <v>0</v>
      </c>
      <c r="N113" s="0" t="n">
        <v>48</v>
      </c>
      <c r="O113" s="0" t="n">
        <v>130</v>
      </c>
      <c r="P113" s="0" t="s">
        <v>33</v>
      </c>
      <c r="Q113" s="0" t="s">
        <v>27</v>
      </c>
      <c r="R113" s="0" t="n">
        <v>51</v>
      </c>
      <c r="S113" s="0" t="n">
        <v>18</v>
      </c>
      <c r="T113" s="0" t="n">
        <v>44</v>
      </c>
      <c r="U113" s="0" t="n">
        <v>76</v>
      </c>
      <c r="V113" s="0" t="n">
        <v>0</v>
      </c>
      <c r="W113" s="0" t="n">
        <v>11</v>
      </c>
      <c r="X113" s="0" t="n">
        <v>3</v>
      </c>
    </row>
    <row r="114" customFormat="false" ht="13.8" hidden="false" customHeight="false" outlineLevel="0" collapsed="false">
      <c r="A114" s="0" t="s">
        <v>243</v>
      </c>
      <c r="B114" s="0" t="s">
        <v>244</v>
      </c>
      <c r="C114" s="0" t="n">
        <v>2</v>
      </c>
      <c r="D114" s="0" t="n">
        <v>2023</v>
      </c>
      <c r="E114" s="0" t="n">
        <v>6</v>
      </c>
      <c r="F114" s="0" t="n">
        <v>22</v>
      </c>
      <c r="G114" s="0" t="n">
        <v>58</v>
      </c>
      <c r="H114" s="0" t="n">
        <v>18</v>
      </c>
      <c r="I114" s="0" t="n">
        <v>39058561</v>
      </c>
      <c r="J114" s="0" t="n">
        <v>2</v>
      </c>
      <c r="K114" s="0" t="n">
        <v>106</v>
      </c>
      <c r="L114" s="0" t="n">
        <v>4</v>
      </c>
      <c r="M114" s="0" t="n">
        <v>2</v>
      </c>
      <c r="N114" s="0" t="n">
        <v>184</v>
      </c>
      <c r="O114" s="0" t="n">
        <v>116</v>
      </c>
      <c r="P114" s="0" t="s">
        <v>26</v>
      </c>
      <c r="Q114" s="0" t="s">
        <v>27</v>
      </c>
      <c r="R114" s="0" t="n">
        <v>77</v>
      </c>
      <c r="S114" s="0" t="n">
        <v>79</v>
      </c>
      <c r="T114" s="0" t="n">
        <v>62</v>
      </c>
      <c r="U114" s="0" t="n">
        <v>33</v>
      </c>
      <c r="V114" s="0" t="n">
        <v>1</v>
      </c>
      <c r="W114" s="0" t="n">
        <v>15</v>
      </c>
      <c r="X114" s="0" t="n">
        <v>3</v>
      </c>
    </row>
    <row r="115" customFormat="false" ht="13.8" hidden="false" customHeight="false" outlineLevel="0" collapsed="false">
      <c r="A115" s="0" t="s">
        <v>245</v>
      </c>
      <c r="B115" s="0" t="s">
        <v>35</v>
      </c>
      <c r="C115" s="0" t="n">
        <v>1</v>
      </c>
      <c r="D115" s="0" t="n">
        <v>2023</v>
      </c>
      <c r="E115" s="0" t="n">
        <v>7</v>
      </c>
      <c r="F115" s="0" t="n">
        <v>7</v>
      </c>
      <c r="G115" s="0" t="n">
        <v>99</v>
      </c>
      <c r="H115" s="0" t="n">
        <v>15</v>
      </c>
      <c r="I115" s="0" t="n">
        <v>36912123</v>
      </c>
      <c r="J115" s="0" t="n">
        <v>21</v>
      </c>
      <c r="K115" s="0" t="n">
        <v>52</v>
      </c>
      <c r="L115" s="0" t="n">
        <v>6</v>
      </c>
      <c r="M115" s="0" t="n">
        <v>1</v>
      </c>
      <c r="N115" s="0" t="n">
        <v>0</v>
      </c>
      <c r="O115" s="0" t="n">
        <v>121</v>
      </c>
      <c r="P115" s="0" t="s">
        <v>73</v>
      </c>
      <c r="Q115" s="0" t="s">
        <v>27</v>
      </c>
      <c r="R115" s="0" t="n">
        <v>65</v>
      </c>
      <c r="S115" s="0" t="n">
        <v>49</v>
      </c>
      <c r="T115" s="0" t="n">
        <v>78</v>
      </c>
      <c r="U115" s="0" t="n">
        <v>0</v>
      </c>
      <c r="V115" s="0" t="n">
        <v>0</v>
      </c>
      <c r="W115" s="0" t="n">
        <v>17</v>
      </c>
      <c r="X115" s="0" t="n">
        <v>4</v>
      </c>
    </row>
    <row r="116" customFormat="false" ht="13.8" hidden="false" customHeight="false" outlineLevel="0" collapsed="false">
      <c r="A116" s="0" t="s">
        <v>246</v>
      </c>
      <c r="B116" s="0" t="s">
        <v>247</v>
      </c>
      <c r="C116" s="0" t="n">
        <v>1</v>
      </c>
      <c r="D116" s="0" t="n">
        <v>1985</v>
      </c>
      <c r="E116" s="0" t="n">
        <v>2</v>
      </c>
      <c r="F116" s="0" t="n">
        <v>17</v>
      </c>
      <c r="G116" s="0" t="n">
        <v>41751</v>
      </c>
      <c r="H116" s="0" t="n">
        <v>25</v>
      </c>
      <c r="I116" s="0" t="n">
        <v>1205951614</v>
      </c>
      <c r="J116" s="0" t="n">
        <v>101</v>
      </c>
      <c r="K116" s="0" t="n">
        <v>32</v>
      </c>
      <c r="L116" s="0" t="n">
        <v>2.655</v>
      </c>
      <c r="M116" s="0" t="n">
        <v>0</v>
      </c>
      <c r="N116" s="0" t="n">
        <v>666</v>
      </c>
      <c r="O116" s="0" t="n">
        <v>112</v>
      </c>
      <c r="P116" s="0" t="s">
        <v>73</v>
      </c>
      <c r="Q116" s="0" t="s">
        <v>27</v>
      </c>
      <c r="R116" s="0" t="n">
        <v>64</v>
      </c>
      <c r="S116" s="0" t="n">
        <v>54</v>
      </c>
      <c r="T116" s="0" t="n">
        <v>81</v>
      </c>
      <c r="U116" s="0" t="n">
        <v>36</v>
      </c>
      <c r="V116" s="0" t="n">
        <v>0</v>
      </c>
      <c r="W116" s="0" t="n">
        <v>11</v>
      </c>
      <c r="X116" s="0" t="n">
        <v>6</v>
      </c>
    </row>
    <row r="117" customFormat="false" ht="13.8" hidden="false" customHeight="false" outlineLevel="0" collapsed="false">
      <c r="A117" s="0" t="s">
        <v>248</v>
      </c>
      <c r="B117" s="0" t="s">
        <v>249</v>
      </c>
      <c r="C117" s="0" t="n">
        <v>1</v>
      </c>
      <c r="D117" s="0" t="n">
        <v>2014</v>
      </c>
      <c r="E117" s="0" t="n">
        <v>12</v>
      </c>
      <c r="F117" s="0" t="n">
        <v>9</v>
      </c>
      <c r="G117" s="0" t="n">
        <v>21164</v>
      </c>
      <c r="H117" s="0" t="n">
        <v>36</v>
      </c>
      <c r="I117" s="0" t="n">
        <v>1791000570</v>
      </c>
      <c r="J117" s="0" t="n">
        <v>80</v>
      </c>
      <c r="K117" s="0" t="n">
        <v>65</v>
      </c>
      <c r="L117" s="0" t="n">
        <v>476</v>
      </c>
      <c r="M117" s="0" t="n">
        <v>0</v>
      </c>
      <c r="N117" s="0" t="n">
        <v>14</v>
      </c>
      <c r="O117" s="0" t="n">
        <v>100</v>
      </c>
      <c r="P117" s="0" t="s">
        <v>131</v>
      </c>
      <c r="Q117" s="0" t="s">
        <v>39</v>
      </c>
      <c r="R117" s="0" t="n">
        <v>70</v>
      </c>
      <c r="S117" s="0" t="n">
        <v>47</v>
      </c>
      <c r="T117" s="0" t="n">
        <v>52</v>
      </c>
      <c r="U117" s="0" t="n">
        <v>30</v>
      </c>
      <c r="V117" s="0" t="n">
        <v>0</v>
      </c>
      <c r="W117" s="0" t="n">
        <v>6</v>
      </c>
      <c r="X117" s="0" t="n">
        <v>33</v>
      </c>
    </row>
    <row r="118" customFormat="false" ht="13.8" hidden="false" customHeight="false" outlineLevel="0" collapsed="false">
      <c r="A118" s="0" t="s">
        <v>250</v>
      </c>
      <c r="B118" s="0" t="s">
        <v>251</v>
      </c>
      <c r="C118" s="0" t="n">
        <v>1</v>
      </c>
      <c r="D118" s="0" t="n">
        <v>2023</v>
      </c>
      <c r="E118" s="0" t="n">
        <v>2</v>
      </c>
      <c r="F118" s="0" t="n">
        <v>25</v>
      </c>
      <c r="G118" s="0" t="n">
        <v>2988</v>
      </c>
      <c r="H118" s="0" t="n">
        <v>59</v>
      </c>
      <c r="I118" s="0" t="n">
        <v>201660859</v>
      </c>
      <c r="J118" s="0" t="n">
        <v>74</v>
      </c>
      <c r="K118" s="0" t="n">
        <v>102</v>
      </c>
      <c r="L118" s="0" t="n">
        <v>145</v>
      </c>
      <c r="M118" s="0" t="n">
        <v>18</v>
      </c>
      <c r="N118" s="0" t="n">
        <v>925</v>
      </c>
      <c r="O118" s="0" t="n">
        <v>150</v>
      </c>
      <c r="P118" s="0" t="s">
        <v>215</v>
      </c>
      <c r="Q118" s="0" t="s">
        <v>39</v>
      </c>
      <c r="R118" s="0" t="n">
        <v>55</v>
      </c>
      <c r="S118" s="0" t="n">
        <v>30</v>
      </c>
      <c r="T118" s="0" t="n">
        <v>78</v>
      </c>
      <c r="U118" s="0" t="n">
        <v>24</v>
      </c>
      <c r="V118" s="0" t="n">
        <v>0</v>
      </c>
      <c r="W118" s="0" t="n">
        <v>12</v>
      </c>
      <c r="X118" s="0" t="n">
        <v>8</v>
      </c>
    </row>
    <row r="119" customFormat="false" ht="13.8" hidden="false" customHeight="false" outlineLevel="0" collapsed="false">
      <c r="A119" s="0" t="s">
        <v>252</v>
      </c>
      <c r="B119" s="0" t="s">
        <v>253</v>
      </c>
      <c r="C119" s="0" t="n">
        <v>2</v>
      </c>
      <c r="D119" s="0" t="n">
        <v>2023</v>
      </c>
      <c r="E119" s="0" t="n">
        <v>2</v>
      </c>
      <c r="F119" s="0" t="n">
        <v>8</v>
      </c>
      <c r="G119" s="0" t="n">
        <v>893</v>
      </c>
      <c r="H119" s="0" t="n">
        <v>38</v>
      </c>
      <c r="I119" s="0" t="n">
        <v>248088961</v>
      </c>
      <c r="J119" s="0" t="n">
        <v>19</v>
      </c>
      <c r="K119" s="0" t="n">
        <v>23</v>
      </c>
      <c r="L119" s="0" t="n">
        <v>24</v>
      </c>
      <c r="M119" s="0" t="n">
        <v>3</v>
      </c>
      <c r="N119" s="0" t="n">
        <v>88</v>
      </c>
      <c r="O119" s="0" t="n">
        <v>120</v>
      </c>
      <c r="P119" s="0" t="s">
        <v>33</v>
      </c>
      <c r="Q119" s="0" t="s">
        <v>39</v>
      </c>
      <c r="R119" s="0" t="n">
        <v>84</v>
      </c>
      <c r="S119" s="0" t="n">
        <v>96</v>
      </c>
      <c r="T119" s="0" t="n">
        <v>71</v>
      </c>
      <c r="U119" s="0" t="n">
        <v>18</v>
      </c>
      <c r="V119" s="0" t="n">
        <v>0</v>
      </c>
      <c r="W119" s="0" t="n">
        <v>34</v>
      </c>
      <c r="X119" s="0" t="n">
        <v>17</v>
      </c>
    </row>
    <row r="120" customFormat="false" ht="13.8" hidden="false" customHeight="false" outlineLevel="0" collapsed="false">
      <c r="A120" s="0" t="s">
        <v>254</v>
      </c>
      <c r="B120" s="0" t="s">
        <v>255</v>
      </c>
      <c r="C120" s="0" t="n">
        <v>3</v>
      </c>
      <c r="D120" s="0" t="n">
        <v>2023</v>
      </c>
      <c r="E120" s="0" t="n">
        <v>5</v>
      </c>
      <c r="F120" s="0" t="n">
        <v>12</v>
      </c>
      <c r="G120" s="0" t="n">
        <v>1094</v>
      </c>
      <c r="H120" s="0" t="n">
        <v>34</v>
      </c>
      <c r="I120" s="0" t="n">
        <v>90839753</v>
      </c>
      <c r="J120" s="0" t="n">
        <v>40</v>
      </c>
      <c r="K120" s="0" t="n">
        <v>58</v>
      </c>
      <c r="L120" s="0" t="n">
        <v>47</v>
      </c>
      <c r="M120" s="0" t="n">
        <v>8</v>
      </c>
      <c r="N120" s="0" t="n">
        <v>203</v>
      </c>
      <c r="O120" s="0" t="n">
        <v>127</v>
      </c>
      <c r="P120" s="0" t="s">
        <v>26</v>
      </c>
      <c r="Q120" s="0" t="s">
        <v>39</v>
      </c>
      <c r="R120" s="0" t="n">
        <v>82</v>
      </c>
      <c r="S120" s="0" t="n">
        <v>89</v>
      </c>
      <c r="T120" s="0" t="n">
        <v>85</v>
      </c>
      <c r="U120" s="0" t="n">
        <v>4</v>
      </c>
      <c r="V120" s="0" t="n">
        <v>0</v>
      </c>
      <c r="W120" s="0" t="n">
        <v>23</v>
      </c>
      <c r="X120" s="0" t="n">
        <v>6</v>
      </c>
    </row>
    <row r="121" customFormat="false" ht="13.8" hidden="false" customHeight="false" outlineLevel="0" collapsed="false">
      <c r="A121" s="0" t="s">
        <v>256</v>
      </c>
      <c r="B121" s="0" t="s">
        <v>35</v>
      </c>
      <c r="C121" s="0" t="n">
        <v>1</v>
      </c>
      <c r="D121" s="0" t="n">
        <v>2020</v>
      </c>
      <c r="E121" s="0" t="n">
        <v>7</v>
      </c>
      <c r="F121" s="0" t="n">
        <v>24</v>
      </c>
      <c r="G121" s="0" t="n">
        <v>7324</v>
      </c>
      <c r="H121" s="0" t="n">
        <v>22</v>
      </c>
      <c r="I121" s="0" t="n">
        <v>607123776</v>
      </c>
      <c r="J121" s="0" t="n">
        <v>25</v>
      </c>
      <c r="K121" s="0" t="n">
        <v>81</v>
      </c>
      <c r="L121" s="0" t="n">
        <v>61</v>
      </c>
      <c r="M121" s="0" t="n">
        <v>1</v>
      </c>
      <c r="N121" s="0" t="n">
        <v>44</v>
      </c>
      <c r="O121" s="0" t="n">
        <v>90</v>
      </c>
      <c r="P121" s="0" t="s">
        <v>33</v>
      </c>
      <c r="Q121" s="0" t="s">
        <v>27</v>
      </c>
      <c r="R121" s="0" t="n">
        <v>51</v>
      </c>
      <c r="S121" s="0" t="n">
        <v>42</v>
      </c>
      <c r="T121" s="0" t="n">
        <v>61</v>
      </c>
      <c r="U121" s="0" t="n">
        <v>53</v>
      </c>
      <c r="V121" s="0" t="n">
        <v>0</v>
      </c>
      <c r="W121" s="0" t="n">
        <v>9</v>
      </c>
      <c r="X121" s="0" t="n">
        <v>3</v>
      </c>
    </row>
    <row r="122" customFormat="false" ht="13.8" hidden="false" customHeight="false" outlineLevel="0" collapsed="false">
      <c r="A122" s="0" t="s">
        <v>257</v>
      </c>
      <c r="B122" s="0" t="s">
        <v>111</v>
      </c>
      <c r="C122" s="0" t="n">
        <v>2</v>
      </c>
      <c r="D122" s="0" t="n">
        <v>2023</v>
      </c>
      <c r="E122" s="0" t="n">
        <v>6</v>
      </c>
      <c r="F122" s="0" t="n">
        <v>22</v>
      </c>
      <c r="G122" s="0" t="n">
        <v>201</v>
      </c>
      <c r="H122" s="0" t="n">
        <v>11</v>
      </c>
      <c r="I122" s="0" t="n">
        <v>55842345</v>
      </c>
      <c r="J122" s="0" t="n">
        <v>19</v>
      </c>
      <c r="K122" s="0" t="n">
        <v>117</v>
      </c>
      <c r="L122" s="0" t="n">
        <v>8</v>
      </c>
      <c r="M122" s="0" t="n">
        <v>1</v>
      </c>
      <c r="N122" s="0" t="n">
        <v>74</v>
      </c>
      <c r="O122" s="0" t="n">
        <v>128</v>
      </c>
      <c r="P122" s="0" t="s">
        <v>36</v>
      </c>
      <c r="Q122" s="0" t="s">
        <v>39</v>
      </c>
      <c r="R122" s="0" t="n">
        <v>75</v>
      </c>
      <c r="S122" s="0" t="n">
        <v>79</v>
      </c>
      <c r="T122" s="0" t="n">
        <v>63</v>
      </c>
      <c r="U122" s="0" t="n">
        <v>33</v>
      </c>
      <c r="V122" s="0" t="n">
        <v>0</v>
      </c>
      <c r="W122" s="0" t="n">
        <v>15</v>
      </c>
      <c r="X122" s="0" t="n">
        <v>4</v>
      </c>
    </row>
    <row r="123" customFormat="false" ht="13.8" hidden="false" customHeight="false" outlineLevel="0" collapsed="false">
      <c r="A123" s="0" t="s">
        <v>258</v>
      </c>
      <c r="B123" s="0" t="s">
        <v>259</v>
      </c>
      <c r="C123" s="0" t="n">
        <v>2</v>
      </c>
      <c r="D123" s="0" t="n">
        <v>2023</v>
      </c>
      <c r="E123" s="0" t="n">
        <v>3</v>
      </c>
      <c r="F123" s="0" t="n">
        <v>10</v>
      </c>
      <c r="G123" s="0" t="n">
        <v>5120</v>
      </c>
      <c r="H123" s="0" t="n">
        <v>48</v>
      </c>
      <c r="I123" s="0" t="n">
        <v>211050784</v>
      </c>
      <c r="J123" s="0" t="n">
        <v>161</v>
      </c>
      <c r="K123" s="0" t="n">
        <v>115</v>
      </c>
      <c r="L123" s="0" t="n">
        <v>246</v>
      </c>
      <c r="M123" s="0" t="n">
        <v>9</v>
      </c>
      <c r="N123" s="0" t="n">
        <v>638</v>
      </c>
      <c r="O123" s="0" t="n">
        <v>143</v>
      </c>
      <c r="P123" s="0" t="s">
        <v>36</v>
      </c>
      <c r="Q123" s="0" t="s">
        <v>27</v>
      </c>
      <c r="R123" s="0" t="n">
        <v>64</v>
      </c>
      <c r="S123" s="0" t="n">
        <v>31</v>
      </c>
      <c r="T123" s="0" t="n">
        <v>87</v>
      </c>
      <c r="U123" s="0" t="n">
        <v>4</v>
      </c>
      <c r="V123" s="0" t="n">
        <v>4</v>
      </c>
      <c r="W123" s="0" t="n">
        <v>8</v>
      </c>
      <c r="X123" s="0" t="n">
        <v>4</v>
      </c>
    </row>
    <row r="124" customFormat="false" ht="13.8" hidden="false" customHeight="false" outlineLevel="0" collapsed="false">
      <c r="A124" s="0" t="s">
        <v>260</v>
      </c>
      <c r="B124" s="0" t="s">
        <v>261</v>
      </c>
      <c r="C124" s="0" t="n">
        <v>1</v>
      </c>
      <c r="D124" s="0" t="n">
        <v>2022</v>
      </c>
      <c r="E124" s="0" t="n">
        <v>7</v>
      </c>
      <c r="F124" s="0" t="n">
        <v>15</v>
      </c>
      <c r="G124" s="0" t="n">
        <v>2346</v>
      </c>
      <c r="H124" s="0" t="n">
        <v>27</v>
      </c>
      <c r="I124" s="0" t="n">
        <v>342897938</v>
      </c>
      <c r="J124" s="0" t="n">
        <v>69</v>
      </c>
      <c r="K124" s="0" t="n">
        <v>12</v>
      </c>
      <c r="L124" s="0" t="n">
        <v>38</v>
      </c>
      <c r="M124" s="0" t="n">
        <v>8</v>
      </c>
      <c r="N124" s="0" t="n">
        <v>64</v>
      </c>
      <c r="O124" s="0" t="n">
        <v>139</v>
      </c>
      <c r="P124" s="0" t="s">
        <v>64</v>
      </c>
      <c r="Q124" s="0" t="s">
        <v>27</v>
      </c>
      <c r="R124" s="0" t="n">
        <v>74</v>
      </c>
      <c r="S124" s="0" t="n">
        <v>68</v>
      </c>
      <c r="T124" s="0" t="n">
        <v>68</v>
      </c>
      <c r="U124" s="0" t="n">
        <v>3</v>
      </c>
      <c r="V124" s="0" t="n">
        <v>0</v>
      </c>
      <c r="W124" s="0" t="n">
        <v>26</v>
      </c>
      <c r="X124" s="0" t="n">
        <v>4</v>
      </c>
    </row>
    <row r="125" customFormat="false" ht="13.8" hidden="false" customHeight="false" outlineLevel="0" collapsed="false">
      <c r="A125" s="0" t="s">
        <v>262</v>
      </c>
      <c r="B125" s="0" t="s">
        <v>263</v>
      </c>
      <c r="C125" s="0" t="n">
        <v>2</v>
      </c>
      <c r="D125" s="0" t="n">
        <v>2022</v>
      </c>
      <c r="E125" s="0" t="n">
        <v>12</v>
      </c>
      <c r="F125" s="0" t="n">
        <v>9</v>
      </c>
      <c r="G125" s="0" t="n">
        <v>763</v>
      </c>
      <c r="H125" s="0" t="n">
        <v>26</v>
      </c>
      <c r="I125" s="0" t="n">
        <v>2762</v>
      </c>
      <c r="J125" s="0" t="n">
        <v>21</v>
      </c>
      <c r="K125" s="0" t="n">
        <v>110</v>
      </c>
      <c r="L125" s="0" t="n">
        <v>21</v>
      </c>
      <c r="M125" s="0" t="n">
        <v>9</v>
      </c>
      <c r="N125" s="0" t="n">
        <v>71</v>
      </c>
      <c r="O125" s="0" t="n">
        <v>162</v>
      </c>
      <c r="P125" s="0" t="s">
        <v>131</v>
      </c>
      <c r="Q125" s="0" t="s">
        <v>27</v>
      </c>
      <c r="R125" s="0" t="n">
        <v>49</v>
      </c>
      <c r="S125" s="0" t="n">
        <v>78</v>
      </c>
      <c r="T125" s="0" t="n">
        <v>64</v>
      </c>
      <c r="U125" s="0" t="n">
        <v>19</v>
      </c>
      <c r="V125" s="0" t="n">
        <v>0</v>
      </c>
      <c r="W125" s="0" t="n">
        <v>11</v>
      </c>
      <c r="X125" s="0" t="n">
        <v>4</v>
      </c>
    </row>
    <row r="126" customFormat="false" ht="13.8" hidden="false" customHeight="false" outlineLevel="0" collapsed="false">
      <c r="A126" s="0" t="s">
        <v>264</v>
      </c>
      <c r="B126" s="0" t="s">
        <v>265</v>
      </c>
      <c r="C126" s="0" t="n">
        <v>1</v>
      </c>
      <c r="D126" s="0" t="n">
        <v>2021</v>
      </c>
      <c r="E126" s="0" t="n">
        <v>6</v>
      </c>
      <c r="F126" s="0" t="n">
        <v>11</v>
      </c>
      <c r="G126" s="0" t="n">
        <v>457</v>
      </c>
      <c r="H126" s="0" t="n">
        <v>24</v>
      </c>
      <c r="I126" s="0" t="n">
        <v>330346424</v>
      </c>
      <c r="J126" s="0" t="n">
        <v>8</v>
      </c>
      <c r="K126" s="0" t="n">
        <v>116</v>
      </c>
      <c r="L126" s="0" t="n">
        <v>4</v>
      </c>
      <c r="M126" s="0" t="n">
        <v>3</v>
      </c>
      <c r="N126" s="0" t="n">
        <v>2</v>
      </c>
      <c r="O126" s="0" t="n">
        <v>92</v>
      </c>
      <c r="Q126" s="0" t="s">
        <v>27</v>
      </c>
      <c r="R126" s="0" t="n">
        <v>81</v>
      </c>
      <c r="S126" s="0" t="n">
        <v>39</v>
      </c>
      <c r="T126" s="0" t="n">
        <v>60</v>
      </c>
      <c r="U126" s="0" t="n">
        <v>31</v>
      </c>
      <c r="V126" s="0" t="n">
        <v>0</v>
      </c>
      <c r="W126" s="0" t="n">
        <v>7</v>
      </c>
      <c r="X126" s="0" t="n">
        <v>3</v>
      </c>
    </row>
    <row r="127" customFormat="false" ht="13.8" hidden="false" customHeight="false" outlineLevel="0" collapsed="false">
      <c r="A127" s="0" t="s">
        <v>266</v>
      </c>
      <c r="B127" s="0" t="s">
        <v>267</v>
      </c>
      <c r="C127" s="0" t="n">
        <v>1</v>
      </c>
      <c r="D127" s="0" t="n">
        <v>2022</v>
      </c>
      <c r="E127" s="0" t="n">
        <v>8</v>
      </c>
      <c r="F127" s="0" t="n">
        <v>19</v>
      </c>
      <c r="G127" s="0" t="n">
        <v>3430</v>
      </c>
      <c r="H127" s="0" t="n">
        <v>38</v>
      </c>
      <c r="I127" s="0" t="n">
        <v>601863821</v>
      </c>
      <c r="J127" s="0" t="n">
        <v>45</v>
      </c>
      <c r="K127" s="0" t="n">
        <v>69</v>
      </c>
      <c r="L127" s="0" t="n">
        <v>52</v>
      </c>
      <c r="M127" s="0" t="n">
        <v>4</v>
      </c>
      <c r="N127" s="0" t="n">
        <v>3</v>
      </c>
      <c r="O127" s="0" t="n">
        <v>95</v>
      </c>
      <c r="P127" s="0" t="s">
        <v>33</v>
      </c>
      <c r="Q127" s="0" t="s">
        <v>27</v>
      </c>
      <c r="R127" s="0" t="n">
        <v>87</v>
      </c>
      <c r="S127" s="0" t="n">
        <v>57</v>
      </c>
      <c r="T127" s="0" t="n">
        <v>55</v>
      </c>
      <c r="U127" s="0" t="n">
        <v>10</v>
      </c>
      <c r="V127" s="0" t="n">
        <v>0</v>
      </c>
      <c r="W127" s="0" t="n">
        <v>29</v>
      </c>
      <c r="X127" s="0" t="n">
        <v>7</v>
      </c>
    </row>
    <row r="128" customFormat="false" ht="13.8" hidden="false" customHeight="false" outlineLevel="0" collapsed="false">
      <c r="A128" s="0" t="s">
        <v>268</v>
      </c>
      <c r="B128" s="0" t="s">
        <v>269</v>
      </c>
      <c r="C128" s="0" t="n">
        <v>3</v>
      </c>
      <c r="D128" s="0" t="n">
        <v>2011</v>
      </c>
      <c r="E128" s="0" t="n">
        <v>8</v>
      </c>
      <c r="F128" s="0" t="n">
        <v>16</v>
      </c>
      <c r="G128" s="0" t="n">
        <v>6074</v>
      </c>
      <c r="H128" s="0" t="n">
        <v>52</v>
      </c>
      <c r="I128" s="0" t="n">
        <v>1953533826</v>
      </c>
      <c r="J128" s="0" t="n">
        <v>201</v>
      </c>
      <c r="K128" s="0" t="n">
        <v>44</v>
      </c>
      <c r="L128" s="0" t="n">
        <v>6.551</v>
      </c>
      <c r="M128" s="0" t="n">
        <v>2</v>
      </c>
      <c r="N128" s="0" t="n">
        <v>0</v>
      </c>
      <c r="O128" s="0" t="n">
        <v>146</v>
      </c>
      <c r="P128" s="0" t="s">
        <v>50</v>
      </c>
      <c r="Q128" s="0" t="s">
        <v>27</v>
      </c>
      <c r="R128" s="0" t="n">
        <v>63</v>
      </c>
      <c r="S128" s="0" t="n">
        <v>88</v>
      </c>
      <c r="T128" s="0" t="n">
        <v>93</v>
      </c>
      <c r="U128" s="0" t="n">
        <v>3</v>
      </c>
      <c r="V128" s="0" t="n">
        <v>0</v>
      </c>
      <c r="W128" s="0" t="n">
        <v>10</v>
      </c>
      <c r="X128" s="0" t="n">
        <v>8</v>
      </c>
    </row>
    <row r="129" customFormat="false" ht="13.8" hidden="false" customHeight="false" outlineLevel="0" collapsed="false">
      <c r="A129" s="0" t="s">
        <v>270</v>
      </c>
      <c r="B129" s="0" t="s">
        <v>61</v>
      </c>
      <c r="C129" s="0" t="n">
        <v>1</v>
      </c>
      <c r="D129" s="0" t="n">
        <v>2019</v>
      </c>
      <c r="E129" s="0" t="n">
        <v>11</v>
      </c>
      <c r="F129" s="0" t="n">
        <v>17</v>
      </c>
      <c r="G129" s="0" t="n">
        <v>21915</v>
      </c>
      <c r="H129" s="0" t="n">
        <v>34</v>
      </c>
      <c r="I129" s="0" t="n">
        <v>2322580122</v>
      </c>
      <c r="J129" s="0" t="n">
        <v>437</v>
      </c>
      <c r="K129" s="0" t="n">
        <v>115</v>
      </c>
      <c r="L129" s="0" t="n">
        <v>1.212</v>
      </c>
      <c r="M129" s="0" t="n">
        <v>12</v>
      </c>
      <c r="O129" s="0" t="n">
        <v>95</v>
      </c>
      <c r="Q129" s="0" t="s">
        <v>27</v>
      </c>
      <c r="R129" s="0" t="n">
        <v>55</v>
      </c>
      <c r="S129" s="0" t="n">
        <v>56</v>
      </c>
      <c r="T129" s="0" t="n">
        <v>82</v>
      </c>
      <c r="U129" s="0" t="n">
        <v>12</v>
      </c>
      <c r="V129" s="0" t="n">
        <v>0</v>
      </c>
      <c r="W129" s="0" t="n">
        <v>34</v>
      </c>
      <c r="X129" s="0" t="n">
        <v>5</v>
      </c>
    </row>
    <row r="130" customFormat="false" ht="13.8" hidden="false" customHeight="false" outlineLevel="0" collapsed="false">
      <c r="A130" s="0" t="s">
        <v>271</v>
      </c>
      <c r="B130" s="0" t="s">
        <v>272</v>
      </c>
      <c r="C130" s="0" t="n">
        <v>2</v>
      </c>
      <c r="D130" s="0" t="n">
        <v>2017</v>
      </c>
      <c r="E130" s="0" t="n">
        <v>8</v>
      </c>
      <c r="F130" s="0" t="n">
        <v>11</v>
      </c>
      <c r="G130" s="0" t="n">
        <v>15032</v>
      </c>
      <c r="H130" s="0" t="n">
        <v>30</v>
      </c>
      <c r="I130" s="0" t="n">
        <v>2355719893</v>
      </c>
      <c r="J130" s="0" t="n">
        <v>221</v>
      </c>
      <c r="K130" s="0" t="n">
        <v>96</v>
      </c>
      <c r="L130" s="0" t="n">
        <v>1.078</v>
      </c>
      <c r="M130" s="0" t="n">
        <v>2</v>
      </c>
      <c r="N130" s="0" t="n">
        <v>136</v>
      </c>
      <c r="O130" s="0" t="n">
        <v>115</v>
      </c>
      <c r="P130" s="0" t="s">
        <v>100</v>
      </c>
      <c r="Q130" s="0" t="s">
        <v>39</v>
      </c>
      <c r="R130" s="0" t="n">
        <v>35</v>
      </c>
      <c r="S130" s="0" t="n">
        <v>12</v>
      </c>
      <c r="T130" s="0" t="n">
        <v>30</v>
      </c>
      <c r="U130" s="0" t="n">
        <v>93</v>
      </c>
      <c r="V130" s="0" t="n">
        <v>0</v>
      </c>
      <c r="W130" s="0" t="n">
        <v>10</v>
      </c>
      <c r="X130" s="0" t="n">
        <v>3</v>
      </c>
    </row>
    <row r="131" customFormat="false" ht="13.8" hidden="false" customHeight="false" outlineLevel="0" collapsed="false">
      <c r="A131" s="0" t="s">
        <v>273</v>
      </c>
      <c r="B131" s="0" t="s">
        <v>166</v>
      </c>
      <c r="C131" s="0" t="n">
        <v>2</v>
      </c>
      <c r="D131" s="0" t="n">
        <v>2023</v>
      </c>
      <c r="E131" s="0" t="n">
        <v>6</v>
      </c>
      <c r="F131" s="0" t="n">
        <v>21</v>
      </c>
      <c r="G131" s="0" t="n">
        <v>871</v>
      </c>
      <c r="H131" s="0" t="n">
        <v>32</v>
      </c>
      <c r="I131" s="0" t="n">
        <v>66902503</v>
      </c>
      <c r="J131" s="0" t="n">
        <v>25</v>
      </c>
      <c r="K131" s="0" t="n">
        <v>59</v>
      </c>
      <c r="L131" s="0" t="n">
        <v>32</v>
      </c>
      <c r="M131" s="0" t="n">
        <v>5</v>
      </c>
      <c r="N131" s="0" t="n">
        <v>88</v>
      </c>
      <c r="O131" s="0" t="n">
        <v>128</v>
      </c>
      <c r="P131" s="0" t="s">
        <v>26</v>
      </c>
      <c r="Q131" s="0" t="s">
        <v>27</v>
      </c>
      <c r="R131" s="0" t="n">
        <v>78</v>
      </c>
      <c r="S131" s="0" t="n">
        <v>59</v>
      </c>
      <c r="T131" s="0" t="n">
        <v>65</v>
      </c>
      <c r="U131" s="0" t="n">
        <v>10</v>
      </c>
      <c r="V131" s="0" t="n">
        <v>0</v>
      </c>
      <c r="W131" s="0" t="n">
        <v>26</v>
      </c>
      <c r="X131" s="0" t="n">
        <v>5</v>
      </c>
    </row>
    <row r="132" customFormat="false" ht="13.8" hidden="false" customHeight="false" outlineLevel="0" collapsed="false">
      <c r="A132" s="0" t="s">
        <v>274</v>
      </c>
      <c r="B132" s="0" t="s">
        <v>275</v>
      </c>
      <c r="C132" s="0" t="n">
        <v>1</v>
      </c>
      <c r="D132" s="0" t="n">
        <v>2023</v>
      </c>
      <c r="E132" s="0" t="n">
        <v>5</v>
      </c>
      <c r="F132" s="0" t="n">
        <v>15</v>
      </c>
      <c r="G132" s="0" t="n">
        <v>451</v>
      </c>
      <c r="H132" s="0" t="n">
        <v>33</v>
      </c>
      <c r="I132" s="0" t="n">
        <v>96273746</v>
      </c>
      <c r="J132" s="0" t="n">
        <v>10</v>
      </c>
      <c r="K132" s="0" t="n">
        <v>126</v>
      </c>
      <c r="L132" s="0" t="n">
        <v>7</v>
      </c>
      <c r="M132" s="0" t="n">
        <v>0</v>
      </c>
      <c r="N132" s="0" t="n">
        <v>148</v>
      </c>
      <c r="O132" s="0" t="n">
        <v>130</v>
      </c>
      <c r="P132" s="0" t="s">
        <v>100</v>
      </c>
      <c r="Q132" s="0" t="s">
        <v>39</v>
      </c>
      <c r="R132" s="0" t="n">
        <v>82</v>
      </c>
      <c r="S132" s="0" t="n">
        <v>69</v>
      </c>
      <c r="T132" s="0" t="n">
        <v>83</v>
      </c>
      <c r="U132" s="0" t="n">
        <v>3</v>
      </c>
      <c r="V132" s="0" t="n">
        <v>0</v>
      </c>
      <c r="W132" s="0" t="n">
        <v>27</v>
      </c>
      <c r="X132" s="0" t="n">
        <v>5</v>
      </c>
    </row>
    <row r="133" customFormat="false" ht="13.8" hidden="false" customHeight="false" outlineLevel="0" collapsed="false">
      <c r="A133" s="0" t="s">
        <v>276</v>
      </c>
      <c r="B133" s="0" t="s">
        <v>55</v>
      </c>
      <c r="C133" s="0" t="n">
        <v>1</v>
      </c>
      <c r="D133" s="0" t="n">
        <v>2023</v>
      </c>
      <c r="E133" s="0" t="n">
        <v>1</v>
      </c>
      <c r="F133" s="0" t="n">
        <v>2</v>
      </c>
      <c r="G133" s="0" t="n">
        <v>1783</v>
      </c>
      <c r="H133" s="0" t="n">
        <v>27</v>
      </c>
      <c r="I133" s="0" t="n">
        <v>430977451</v>
      </c>
      <c r="J133" s="0" t="n">
        <v>26</v>
      </c>
      <c r="K133" s="0" t="n">
        <v>124</v>
      </c>
      <c r="L133" s="0" t="n">
        <v>15</v>
      </c>
      <c r="M133" s="0" t="n">
        <v>1</v>
      </c>
      <c r="N133" s="0" t="n">
        <v>22</v>
      </c>
      <c r="O133" s="0" t="n">
        <v>127</v>
      </c>
      <c r="P133" s="0" t="s">
        <v>36</v>
      </c>
      <c r="Q133" s="0" t="s">
        <v>39</v>
      </c>
      <c r="R133" s="0" t="n">
        <v>80</v>
      </c>
      <c r="S133" s="0" t="n">
        <v>74</v>
      </c>
      <c r="T133" s="0" t="n">
        <v>77</v>
      </c>
      <c r="U133" s="0" t="n">
        <v>36</v>
      </c>
      <c r="V133" s="0" t="n">
        <v>0</v>
      </c>
      <c r="W133" s="0" t="n">
        <v>11</v>
      </c>
      <c r="X133" s="0" t="n">
        <v>4</v>
      </c>
    </row>
    <row r="134" customFormat="false" ht="13.8" hidden="false" customHeight="false" outlineLevel="0" collapsed="false">
      <c r="A134" s="0" t="s">
        <v>277</v>
      </c>
      <c r="B134" s="0" t="s">
        <v>217</v>
      </c>
      <c r="C134" s="0" t="n">
        <v>1</v>
      </c>
      <c r="D134" s="0" t="n">
        <v>2011</v>
      </c>
      <c r="E134" s="0" t="n">
        <v>1</v>
      </c>
      <c r="F134" s="0" t="n">
        <v>1</v>
      </c>
      <c r="G134" s="0" t="n">
        <v>9389</v>
      </c>
      <c r="H134" s="0" t="n">
        <v>46</v>
      </c>
      <c r="I134" s="0" t="n">
        <v>284819874</v>
      </c>
      <c r="J134" s="0" t="n">
        <v>24</v>
      </c>
      <c r="K134" s="0" t="n">
        <v>122</v>
      </c>
      <c r="L134" s="0" t="n">
        <v>282</v>
      </c>
      <c r="M134" s="0" t="n">
        <v>3</v>
      </c>
      <c r="N134" s="0" t="n">
        <v>368</v>
      </c>
      <c r="O134" s="0" t="n">
        <v>150</v>
      </c>
      <c r="P134" s="0" t="s">
        <v>50</v>
      </c>
      <c r="Q134" s="0" t="s">
        <v>27</v>
      </c>
      <c r="R134" s="0" t="n">
        <v>42</v>
      </c>
      <c r="S134" s="0" t="n">
        <v>20</v>
      </c>
      <c r="T134" s="0" t="n">
        <v>86</v>
      </c>
      <c r="U134" s="0" t="n">
        <v>21</v>
      </c>
      <c r="V134" s="0" t="n">
        <v>0</v>
      </c>
      <c r="W134" s="0" t="n">
        <v>9</v>
      </c>
      <c r="X134" s="0" t="n">
        <v>9</v>
      </c>
    </row>
    <row r="135" customFormat="false" ht="13.8" hidden="false" customHeight="false" outlineLevel="0" collapsed="false">
      <c r="A135" s="0" t="s">
        <v>278</v>
      </c>
      <c r="B135" s="0" t="s">
        <v>279</v>
      </c>
      <c r="C135" s="0" t="n">
        <v>2</v>
      </c>
      <c r="D135" s="0" t="n">
        <v>2023</v>
      </c>
      <c r="E135" s="0" t="n">
        <v>1</v>
      </c>
      <c r="F135" s="0" t="n">
        <v>11</v>
      </c>
      <c r="G135" s="0" t="n">
        <v>5724</v>
      </c>
      <c r="H135" s="0" t="n">
        <v>44</v>
      </c>
      <c r="I135" s="0" t="n">
        <v>721975598</v>
      </c>
      <c r="J135" s="0" t="n">
        <v>119</v>
      </c>
      <c r="K135" s="0" t="n">
        <v>108</v>
      </c>
      <c r="L135" s="0" t="n">
        <v>254</v>
      </c>
      <c r="M135" s="0" t="n">
        <v>29</v>
      </c>
      <c r="N135" s="0" t="n">
        <v>22</v>
      </c>
      <c r="O135" s="0" t="n">
        <v>122</v>
      </c>
      <c r="P135" s="0" t="s">
        <v>50</v>
      </c>
      <c r="Q135" s="0" t="s">
        <v>39</v>
      </c>
      <c r="R135" s="0" t="n">
        <v>78</v>
      </c>
      <c r="S135" s="0" t="n">
        <v>50</v>
      </c>
      <c r="T135" s="0" t="n">
        <v>63</v>
      </c>
      <c r="U135" s="0" t="n">
        <v>27</v>
      </c>
      <c r="V135" s="0" t="n">
        <v>0</v>
      </c>
      <c r="W135" s="0" t="n">
        <v>9</v>
      </c>
      <c r="X135" s="0" t="n">
        <v>5</v>
      </c>
    </row>
    <row r="136" customFormat="false" ht="13.8" hidden="false" customHeight="false" outlineLevel="0" collapsed="false">
      <c r="A136" s="0" t="n">
        <v>505</v>
      </c>
      <c r="B136" s="0" t="s">
        <v>78</v>
      </c>
      <c r="C136" s="0" t="n">
        <v>1</v>
      </c>
      <c r="D136" s="0" t="n">
        <v>2007</v>
      </c>
      <c r="E136" s="0" t="n">
        <v>4</v>
      </c>
      <c r="F136" s="0" t="n">
        <v>20</v>
      </c>
      <c r="G136" s="0" t="n">
        <v>13985</v>
      </c>
      <c r="H136" s="0" t="n">
        <v>25</v>
      </c>
      <c r="I136" s="0" t="n">
        <v>1217120710</v>
      </c>
      <c r="J136" s="0" t="n">
        <v>30</v>
      </c>
      <c r="K136" s="0" t="n">
        <v>80</v>
      </c>
      <c r="L136" s="0" t="n">
        <v>588</v>
      </c>
      <c r="M136" s="0" t="n">
        <v>1</v>
      </c>
      <c r="N136" s="0" t="n">
        <v>1</v>
      </c>
      <c r="O136" s="0" t="n">
        <v>140</v>
      </c>
      <c r="Q136" s="0" t="s">
        <v>27</v>
      </c>
      <c r="R136" s="0" t="n">
        <v>52</v>
      </c>
      <c r="S136" s="0" t="n">
        <v>20</v>
      </c>
      <c r="T136" s="0" t="n">
        <v>85</v>
      </c>
      <c r="U136" s="0" t="n">
        <v>0</v>
      </c>
      <c r="V136" s="0" t="n">
        <v>0</v>
      </c>
      <c r="W136" s="0" t="n">
        <v>7</v>
      </c>
      <c r="X136" s="0" t="n">
        <v>5</v>
      </c>
    </row>
    <row r="137" customFormat="false" ht="13.8" hidden="false" customHeight="false" outlineLevel="0" collapsed="false">
      <c r="A137" s="0" t="s">
        <v>280</v>
      </c>
      <c r="B137" s="0" t="s">
        <v>281</v>
      </c>
      <c r="C137" s="0" t="n">
        <v>4</v>
      </c>
      <c r="D137" s="0" t="n">
        <v>2023</v>
      </c>
      <c r="E137" s="0" t="n">
        <v>6</v>
      </c>
      <c r="F137" s="0" t="n">
        <v>2</v>
      </c>
      <c r="G137" s="0" t="n">
        <v>1051</v>
      </c>
      <c r="H137" s="0" t="n">
        <v>16</v>
      </c>
      <c r="I137" s="0" t="n">
        <v>109276132</v>
      </c>
      <c r="J137" s="0" t="n">
        <v>31</v>
      </c>
      <c r="K137" s="0" t="n">
        <v>37</v>
      </c>
      <c r="L137" s="0" t="n">
        <v>31</v>
      </c>
      <c r="M137" s="0" t="n">
        <v>0</v>
      </c>
      <c r="N137" s="0" t="n">
        <v>189</v>
      </c>
      <c r="O137" s="0" t="n">
        <v>140</v>
      </c>
      <c r="Q137" s="0" t="s">
        <v>27</v>
      </c>
      <c r="R137" s="0" t="n">
        <v>63</v>
      </c>
      <c r="S137" s="0" t="n">
        <v>22</v>
      </c>
      <c r="T137" s="0" t="n">
        <v>54</v>
      </c>
      <c r="U137" s="0" t="n">
        <v>46</v>
      </c>
      <c r="V137" s="0" t="n">
        <v>0</v>
      </c>
      <c r="W137" s="0" t="n">
        <v>12</v>
      </c>
      <c r="X137" s="0" t="n">
        <v>8</v>
      </c>
    </row>
    <row r="138" customFormat="false" ht="13.8" hidden="false" customHeight="false" outlineLevel="0" collapsed="false">
      <c r="A138" s="0" t="s">
        <v>282</v>
      </c>
      <c r="B138" s="0" t="s">
        <v>283</v>
      </c>
      <c r="C138" s="0" t="n">
        <v>3</v>
      </c>
      <c r="D138" s="0" t="n">
        <v>2022</v>
      </c>
      <c r="E138" s="0" t="n">
        <v>12</v>
      </c>
      <c r="F138" s="0" t="n">
        <v>2</v>
      </c>
      <c r="G138" s="0" t="n">
        <v>1682</v>
      </c>
      <c r="H138" s="0" t="n">
        <v>46</v>
      </c>
      <c r="I138" s="0" t="n">
        <v>276259178</v>
      </c>
      <c r="J138" s="0" t="n">
        <v>24</v>
      </c>
      <c r="K138" s="0" t="n">
        <v>90</v>
      </c>
      <c r="L138" s="0" t="n">
        <v>30</v>
      </c>
      <c r="M138" s="0" t="n">
        <v>1</v>
      </c>
      <c r="N138" s="0" t="n">
        <v>176</v>
      </c>
      <c r="O138" s="0" t="n">
        <v>119</v>
      </c>
      <c r="P138" s="0" t="s">
        <v>30</v>
      </c>
      <c r="Q138" s="0" t="s">
        <v>39</v>
      </c>
      <c r="R138" s="0" t="n">
        <v>75</v>
      </c>
      <c r="S138" s="0" t="n">
        <v>48</v>
      </c>
      <c r="T138" s="0" t="n">
        <v>53</v>
      </c>
      <c r="U138" s="0" t="n">
        <v>18</v>
      </c>
      <c r="V138" s="0" t="n">
        <v>0</v>
      </c>
      <c r="W138" s="0" t="n">
        <v>18</v>
      </c>
      <c r="X138" s="0" t="n">
        <v>34</v>
      </c>
    </row>
    <row r="139" customFormat="false" ht="13.8" hidden="false" customHeight="false" outlineLevel="0" collapsed="false">
      <c r="A139" s="0" t="s">
        <v>284</v>
      </c>
      <c r="B139" s="0" t="s">
        <v>285</v>
      </c>
      <c r="C139" s="0" t="n">
        <v>5</v>
      </c>
      <c r="D139" s="0" t="n">
        <v>2023</v>
      </c>
      <c r="E139" s="0" t="n">
        <v>5</v>
      </c>
      <c r="F139" s="0" t="n">
        <v>22</v>
      </c>
      <c r="G139" s="0" t="n">
        <v>182</v>
      </c>
      <c r="H139" s="0" t="n">
        <v>8</v>
      </c>
      <c r="I139" s="0" t="n">
        <v>54225632</v>
      </c>
      <c r="J139" s="0" t="n">
        <v>3</v>
      </c>
      <c r="K139" s="0" t="n">
        <v>88</v>
      </c>
      <c r="L139" s="0" t="n">
        <v>1</v>
      </c>
      <c r="M139" s="0" t="n">
        <v>0</v>
      </c>
      <c r="N139" s="0" t="n">
        <v>52</v>
      </c>
      <c r="O139" s="0" t="n">
        <v>110</v>
      </c>
      <c r="P139" s="0" t="s">
        <v>73</v>
      </c>
      <c r="Q139" s="0" t="s">
        <v>39</v>
      </c>
      <c r="R139" s="0" t="n">
        <v>76</v>
      </c>
      <c r="S139" s="0" t="n">
        <v>96</v>
      </c>
      <c r="T139" s="0" t="n">
        <v>72</v>
      </c>
      <c r="U139" s="0" t="n">
        <v>32</v>
      </c>
      <c r="V139" s="0" t="n">
        <v>0</v>
      </c>
      <c r="W139" s="0" t="n">
        <v>9</v>
      </c>
      <c r="X139" s="0" t="n">
        <v>4</v>
      </c>
    </row>
    <row r="140" customFormat="false" ht="13.8" hidden="false" customHeight="false" outlineLevel="0" collapsed="false">
      <c r="A140" s="0" t="s">
        <v>286</v>
      </c>
      <c r="B140" s="0" t="s">
        <v>287</v>
      </c>
      <c r="C140" s="0" t="n">
        <v>1</v>
      </c>
      <c r="D140" s="0" t="n">
        <v>2017</v>
      </c>
      <c r="E140" s="0" t="n">
        <v>1</v>
      </c>
      <c r="F140" s="0" t="n">
        <v>1</v>
      </c>
      <c r="G140" s="0" t="n">
        <v>16596</v>
      </c>
      <c r="H140" s="0" t="n">
        <v>13</v>
      </c>
      <c r="I140" s="0" t="n">
        <v>2559529074</v>
      </c>
      <c r="J140" s="0" t="n">
        <v>7</v>
      </c>
      <c r="K140" s="0" t="n">
        <v>0</v>
      </c>
      <c r="L140" s="0" t="n">
        <v>2.094</v>
      </c>
      <c r="M140" s="0" t="n">
        <v>0</v>
      </c>
      <c r="N140" s="0" t="n">
        <v>0</v>
      </c>
      <c r="O140" s="0" t="n">
        <v>95</v>
      </c>
      <c r="P140" s="0" t="s">
        <v>64</v>
      </c>
      <c r="Q140" s="0" t="s">
        <v>27</v>
      </c>
      <c r="R140" s="0" t="n">
        <v>60</v>
      </c>
      <c r="S140" s="0" t="n">
        <v>17</v>
      </c>
      <c r="T140" s="0" t="n">
        <v>45</v>
      </c>
      <c r="U140" s="0" t="n">
        <v>16</v>
      </c>
      <c r="V140" s="0" t="n">
        <v>0</v>
      </c>
      <c r="W140" s="0" t="n">
        <v>11</v>
      </c>
      <c r="X140" s="0" t="n">
        <v>2</v>
      </c>
    </row>
    <row r="141" customFormat="false" ht="13.8" hidden="false" customHeight="false" outlineLevel="0" collapsed="false">
      <c r="A141" s="0" t="s">
        <v>288</v>
      </c>
      <c r="B141" s="0" t="s">
        <v>178</v>
      </c>
      <c r="C141" s="0" t="n">
        <v>1</v>
      </c>
      <c r="D141" s="0" t="n">
        <v>2022</v>
      </c>
      <c r="E141" s="0" t="n">
        <v>7</v>
      </c>
      <c r="F141" s="0" t="n">
        <v>20</v>
      </c>
      <c r="G141" s="0" t="n">
        <v>2335</v>
      </c>
      <c r="H141" s="0" t="n">
        <v>23</v>
      </c>
      <c r="I141" s="0" t="n">
        <v>681583126</v>
      </c>
      <c r="J141" s="0" t="n">
        <v>82</v>
      </c>
      <c r="K141" s="0" t="n">
        <v>55</v>
      </c>
      <c r="L141" s="0" t="n">
        <v>50</v>
      </c>
      <c r="M141" s="0" t="n">
        <v>0</v>
      </c>
      <c r="N141" s="0" t="n">
        <v>9</v>
      </c>
      <c r="O141" s="0" t="n">
        <v>132</v>
      </c>
      <c r="P141" s="0" t="s">
        <v>53</v>
      </c>
      <c r="Q141" s="0" t="s">
        <v>27</v>
      </c>
      <c r="R141" s="0" t="n">
        <v>56</v>
      </c>
      <c r="S141" s="0" t="n">
        <v>20</v>
      </c>
      <c r="T141" s="0" t="n">
        <v>55</v>
      </c>
      <c r="U141" s="0" t="n">
        <v>45</v>
      </c>
      <c r="V141" s="0" t="n">
        <v>1</v>
      </c>
      <c r="W141" s="0" t="n">
        <v>32</v>
      </c>
      <c r="X141" s="0" t="n">
        <v>3</v>
      </c>
    </row>
    <row r="142" customFormat="false" ht="13.8" hidden="false" customHeight="false" outlineLevel="0" collapsed="false">
      <c r="A142" s="0" t="s">
        <v>289</v>
      </c>
      <c r="B142" s="0" t="s">
        <v>236</v>
      </c>
      <c r="C142" s="0" t="n">
        <v>1</v>
      </c>
      <c r="D142" s="0" t="n">
        <v>2017</v>
      </c>
      <c r="E142" s="0" t="n">
        <v>1</v>
      </c>
      <c r="F142" s="0" t="n">
        <v>31</v>
      </c>
      <c r="G142" s="0" t="n">
        <v>18986</v>
      </c>
      <c r="H142" s="0" t="n">
        <v>23</v>
      </c>
      <c r="I142" s="0" t="n">
        <v>2594040133</v>
      </c>
      <c r="J142" s="0" t="n">
        <v>250</v>
      </c>
      <c r="K142" s="0" t="n">
        <v>121</v>
      </c>
      <c r="L142" s="0" t="n">
        <v>2.969</v>
      </c>
      <c r="M142" s="0" t="n">
        <v>10</v>
      </c>
      <c r="N142" s="0" t="n">
        <v>31</v>
      </c>
      <c r="O142" s="0" t="n">
        <v>125</v>
      </c>
      <c r="P142" s="0" t="s">
        <v>131</v>
      </c>
      <c r="Q142" s="0" t="s">
        <v>39</v>
      </c>
      <c r="R142" s="0" t="n">
        <v>77</v>
      </c>
      <c r="S142" s="0" t="n">
        <v>74</v>
      </c>
      <c r="T142" s="0" t="n">
        <v>78</v>
      </c>
      <c r="U142" s="0" t="n">
        <v>4</v>
      </c>
      <c r="V142" s="0" t="n">
        <v>0</v>
      </c>
      <c r="W142" s="0" t="n">
        <v>23</v>
      </c>
      <c r="X142" s="0" t="n">
        <v>11</v>
      </c>
    </row>
    <row r="143" customFormat="false" ht="13.8" hidden="false" customHeight="false" outlineLevel="0" collapsed="false">
      <c r="A143" s="0" t="s">
        <v>290</v>
      </c>
      <c r="B143" s="0" t="s">
        <v>291</v>
      </c>
      <c r="C143" s="0" t="n">
        <v>4</v>
      </c>
      <c r="D143" s="0" t="n">
        <v>2023</v>
      </c>
      <c r="E143" s="0" t="n">
        <v>5</v>
      </c>
      <c r="F143" s="0" t="n">
        <v>19</v>
      </c>
      <c r="G143" s="0" t="n">
        <v>283</v>
      </c>
      <c r="H143" s="0" t="n">
        <v>7</v>
      </c>
      <c r="I143" s="0" t="n">
        <v>81102253</v>
      </c>
      <c r="J143" s="0" t="n">
        <v>6</v>
      </c>
      <c r="K143" s="0" t="n">
        <v>9</v>
      </c>
      <c r="L143" s="0" t="n">
        <v>26</v>
      </c>
      <c r="M143" s="0" t="n">
        <v>1</v>
      </c>
      <c r="N143" s="0" t="n">
        <v>66</v>
      </c>
      <c r="O143" s="0" t="n">
        <v>124</v>
      </c>
      <c r="P143" s="0" t="s">
        <v>215</v>
      </c>
      <c r="Q143" s="0" t="s">
        <v>39</v>
      </c>
      <c r="R143" s="0" t="n">
        <v>84</v>
      </c>
      <c r="S143" s="0" t="n">
        <v>65</v>
      </c>
      <c r="T143" s="0" t="n">
        <v>50</v>
      </c>
      <c r="U143" s="0" t="n">
        <v>67</v>
      </c>
      <c r="V143" s="0" t="n">
        <v>0</v>
      </c>
      <c r="W143" s="0" t="n">
        <v>13</v>
      </c>
      <c r="X143" s="0" t="n">
        <v>6</v>
      </c>
    </row>
    <row r="144" customFormat="false" ht="13.8" hidden="false" customHeight="false" outlineLevel="0" collapsed="false">
      <c r="A144" s="0" t="s">
        <v>292</v>
      </c>
      <c r="B144" s="0" t="s">
        <v>293</v>
      </c>
      <c r="C144" s="0" t="n">
        <v>2</v>
      </c>
      <c r="D144" s="0" t="n">
        <v>2023</v>
      </c>
      <c r="E144" s="0" t="n">
        <v>6</v>
      </c>
      <c r="F144" s="0" t="n">
        <v>1</v>
      </c>
      <c r="G144" s="0" t="n">
        <v>293</v>
      </c>
      <c r="H144" s="0" t="n">
        <v>8</v>
      </c>
      <c r="I144" s="0" t="n">
        <v>11956641</v>
      </c>
      <c r="J144" s="0" t="n">
        <v>5</v>
      </c>
      <c r="K144" s="0" t="n">
        <v>2</v>
      </c>
      <c r="L144" s="0" t="n">
        <v>30</v>
      </c>
      <c r="M144" s="0" t="n">
        <v>2</v>
      </c>
      <c r="N144" s="0" t="n">
        <v>66</v>
      </c>
      <c r="O144" s="0" t="n">
        <v>133</v>
      </c>
      <c r="P144" s="0" t="s">
        <v>26</v>
      </c>
      <c r="Q144" s="0" t="s">
        <v>39</v>
      </c>
      <c r="R144" s="0" t="n">
        <v>93</v>
      </c>
      <c r="S144" s="0" t="n">
        <v>68</v>
      </c>
      <c r="T144" s="0" t="n">
        <v>65</v>
      </c>
      <c r="U144" s="0" t="n">
        <v>42</v>
      </c>
      <c r="V144" s="0" t="n">
        <v>0</v>
      </c>
      <c r="W144" s="0" t="n">
        <v>12</v>
      </c>
      <c r="X144" s="0" t="n">
        <v>25</v>
      </c>
    </row>
    <row r="145" customFormat="false" ht="13.8" hidden="false" customHeight="false" outlineLevel="0" collapsed="false">
      <c r="A145" s="0" t="s">
        <v>294</v>
      </c>
      <c r="B145" s="0" t="s">
        <v>227</v>
      </c>
      <c r="C145" s="0" t="n">
        <v>1</v>
      </c>
      <c r="D145" s="0" t="n">
        <v>2002</v>
      </c>
      <c r="E145" s="0" t="n">
        <v>1</v>
      </c>
      <c r="F145" s="0" t="n">
        <v>1</v>
      </c>
      <c r="G145" s="0" t="n">
        <v>21081</v>
      </c>
      <c r="H145" s="0" t="n">
        <v>43</v>
      </c>
      <c r="I145" s="0" t="n">
        <v>1687664027</v>
      </c>
      <c r="J145" s="0" t="n">
        <v>98</v>
      </c>
      <c r="K145" s="0" t="n">
        <v>76</v>
      </c>
      <c r="L145" s="0" t="n">
        <v>3.889</v>
      </c>
      <c r="M145" s="0" t="n">
        <v>5</v>
      </c>
      <c r="N145" s="0" t="n">
        <v>0</v>
      </c>
      <c r="O145" s="0" t="n">
        <v>112</v>
      </c>
      <c r="P145" s="0" t="s">
        <v>73</v>
      </c>
      <c r="Q145" s="0" t="s">
        <v>27</v>
      </c>
      <c r="R145" s="0" t="n">
        <v>92</v>
      </c>
      <c r="S145" s="0" t="n">
        <v>67</v>
      </c>
      <c r="T145" s="0" t="n">
        <v>66</v>
      </c>
      <c r="U145" s="0" t="n">
        <v>0</v>
      </c>
      <c r="V145" s="0" t="n">
        <v>0</v>
      </c>
      <c r="W145" s="0" t="n">
        <v>36</v>
      </c>
      <c r="X145" s="0" t="n">
        <v>9</v>
      </c>
    </row>
    <row r="146" customFormat="false" ht="13.8" hidden="false" customHeight="false" outlineLevel="0" collapsed="false">
      <c r="A146" s="0" t="s">
        <v>295</v>
      </c>
      <c r="B146" s="0" t="s">
        <v>296</v>
      </c>
      <c r="C146" s="0" t="n">
        <v>3</v>
      </c>
      <c r="D146" s="0" t="n">
        <v>2023</v>
      </c>
      <c r="E146" s="0" t="n">
        <v>7</v>
      </c>
      <c r="F146" s="0" t="n">
        <v>13</v>
      </c>
      <c r="G146" s="0" t="n">
        <v>437</v>
      </c>
      <c r="H146" s="0" t="n">
        <v>31</v>
      </c>
      <c r="I146" s="0" t="n">
        <v>11599388</v>
      </c>
      <c r="J146" s="0" t="n">
        <v>17</v>
      </c>
      <c r="K146" s="0" t="n">
        <v>29</v>
      </c>
      <c r="L146" s="0" t="n">
        <v>26</v>
      </c>
      <c r="M146" s="0" t="n">
        <v>3</v>
      </c>
      <c r="N146" s="0" t="n">
        <v>208</v>
      </c>
      <c r="O146" s="0" t="n">
        <v>97</v>
      </c>
      <c r="Q146" s="0" t="s">
        <v>27</v>
      </c>
      <c r="R146" s="0" t="n">
        <v>79</v>
      </c>
      <c r="S146" s="0" t="n">
        <v>92</v>
      </c>
      <c r="T146" s="0" t="n">
        <v>89</v>
      </c>
      <c r="U146" s="0" t="n">
        <v>5</v>
      </c>
      <c r="V146" s="0" t="n">
        <v>0</v>
      </c>
      <c r="W146" s="0" t="n">
        <v>6</v>
      </c>
      <c r="X146" s="0" t="n">
        <v>5</v>
      </c>
    </row>
    <row r="147" customFormat="false" ht="13.8" hidden="false" customHeight="false" outlineLevel="0" collapsed="false">
      <c r="A147" s="0" t="s">
        <v>297</v>
      </c>
      <c r="B147" s="0" t="s">
        <v>298</v>
      </c>
      <c r="C147" s="0" t="n">
        <v>2</v>
      </c>
      <c r="D147" s="0" t="n">
        <v>2016</v>
      </c>
      <c r="E147" s="0" t="n">
        <v>11</v>
      </c>
      <c r="F147" s="0" t="n">
        <v>24</v>
      </c>
      <c r="G147" s="0" t="n">
        <v>1275</v>
      </c>
      <c r="H147" s="0" t="n">
        <v>32</v>
      </c>
      <c r="I147" s="0" t="n">
        <v>611700552</v>
      </c>
      <c r="J147" s="0" t="n">
        <v>13</v>
      </c>
      <c r="K147" s="0" t="n">
        <v>8</v>
      </c>
      <c r="L147" s="0" t="n">
        <v>5</v>
      </c>
      <c r="M147" s="0" t="n">
        <v>0</v>
      </c>
      <c r="N147" s="0" t="n">
        <v>1</v>
      </c>
      <c r="O147" s="0" t="n">
        <v>90</v>
      </c>
      <c r="P147" s="0" t="s">
        <v>33</v>
      </c>
      <c r="Q147" s="0" t="s">
        <v>39</v>
      </c>
      <c r="R147" s="0" t="n">
        <v>59</v>
      </c>
      <c r="S147" s="0" t="n">
        <v>52</v>
      </c>
      <c r="T147" s="0" t="n">
        <v>48</v>
      </c>
      <c r="U147" s="0" t="n">
        <v>38</v>
      </c>
      <c r="V147" s="0" t="n">
        <v>5</v>
      </c>
      <c r="W147" s="0" t="n">
        <v>10</v>
      </c>
      <c r="X147" s="0" t="n">
        <v>11</v>
      </c>
    </row>
    <row r="148" customFormat="false" ht="13.8" hidden="false" customHeight="false" outlineLevel="0" collapsed="false">
      <c r="A148" s="0" t="s">
        <v>299</v>
      </c>
      <c r="B148" s="0" t="s">
        <v>300</v>
      </c>
      <c r="C148" s="0" t="n">
        <v>2</v>
      </c>
      <c r="D148" s="0" t="n">
        <v>2022</v>
      </c>
      <c r="E148" s="0" t="n">
        <v>5</v>
      </c>
      <c r="F148" s="0" t="n">
        <v>6</v>
      </c>
      <c r="G148" s="0" t="n">
        <v>6135</v>
      </c>
      <c r="H148" s="0" t="n">
        <v>38</v>
      </c>
      <c r="I148" s="0" t="n">
        <v>1133865788</v>
      </c>
      <c r="J148" s="0" t="n">
        <v>71</v>
      </c>
      <c r="K148" s="0" t="n">
        <v>113</v>
      </c>
      <c r="L148" s="0" t="n">
        <v>99</v>
      </c>
      <c r="M148" s="0" t="n">
        <v>13</v>
      </c>
      <c r="N148" s="0" t="n">
        <v>28</v>
      </c>
      <c r="O148" s="0" t="n">
        <v>80</v>
      </c>
      <c r="P148" s="0" t="s">
        <v>215</v>
      </c>
      <c r="Q148" s="0" t="s">
        <v>39</v>
      </c>
      <c r="R148" s="0" t="n">
        <v>65</v>
      </c>
      <c r="S148" s="0" t="n">
        <v>27</v>
      </c>
      <c r="T148" s="0" t="n">
        <v>69</v>
      </c>
      <c r="U148" s="0" t="n">
        <v>8</v>
      </c>
      <c r="V148" s="0" t="n">
        <v>0</v>
      </c>
      <c r="W148" s="0" t="n">
        <v>53</v>
      </c>
      <c r="X148" s="0" t="n">
        <v>4</v>
      </c>
    </row>
    <row r="149" customFormat="false" ht="13.8" hidden="false" customHeight="false" outlineLevel="0" collapsed="false">
      <c r="A149" s="0" t="s">
        <v>301</v>
      </c>
      <c r="B149" s="0" t="s">
        <v>302</v>
      </c>
      <c r="C149" s="0" t="n">
        <v>1</v>
      </c>
      <c r="D149" s="0" t="n">
        <v>2004</v>
      </c>
      <c r="E149" s="0" t="n">
        <v>1</v>
      </c>
      <c r="F149" s="0" t="n">
        <v>1</v>
      </c>
      <c r="G149" s="0" t="n">
        <v>20015</v>
      </c>
      <c r="H149" s="0" t="n">
        <v>16</v>
      </c>
      <c r="I149" s="0" t="n">
        <v>1089402494</v>
      </c>
      <c r="J149" s="0" t="n">
        <v>107</v>
      </c>
      <c r="K149" s="0" t="n">
        <v>69</v>
      </c>
      <c r="L149" s="0" t="n">
        <v>5.239</v>
      </c>
      <c r="M149" s="0" t="n">
        <v>0</v>
      </c>
      <c r="N149" s="0" t="n">
        <v>558</v>
      </c>
      <c r="O149" s="0" t="n">
        <v>172</v>
      </c>
      <c r="P149" s="0" t="s">
        <v>36</v>
      </c>
      <c r="Q149" s="0" t="s">
        <v>27</v>
      </c>
      <c r="R149" s="0" t="n">
        <v>45</v>
      </c>
      <c r="S149" s="0" t="n">
        <v>33</v>
      </c>
      <c r="T149" s="0" t="n">
        <v>59</v>
      </c>
      <c r="U149" s="0" t="n">
        <v>6</v>
      </c>
      <c r="V149" s="0" t="n">
        <v>0</v>
      </c>
      <c r="W149" s="0" t="n">
        <v>8</v>
      </c>
      <c r="X149" s="0" t="n">
        <v>3</v>
      </c>
    </row>
    <row r="150" customFormat="false" ht="13.8" hidden="false" customHeight="false" outlineLevel="0" collapsed="false">
      <c r="A150" s="0" t="s">
        <v>303</v>
      </c>
      <c r="B150" s="0" t="s">
        <v>304</v>
      </c>
      <c r="C150" s="0" t="n">
        <v>1</v>
      </c>
      <c r="D150" s="0" t="n">
        <v>2019</v>
      </c>
      <c r="E150" s="0" t="n">
        <v>5</v>
      </c>
      <c r="F150" s="0" t="n">
        <v>10</v>
      </c>
      <c r="G150" s="0" t="n">
        <v>1507</v>
      </c>
      <c r="H150" s="0" t="n">
        <v>14</v>
      </c>
      <c r="I150" s="0" t="n">
        <v>411747614</v>
      </c>
      <c r="J150" s="0" t="n">
        <v>24</v>
      </c>
      <c r="K150" s="0" t="n">
        <v>71</v>
      </c>
      <c r="L150" s="0" t="n">
        <v>44</v>
      </c>
      <c r="M150" s="0" t="n">
        <v>1</v>
      </c>
      <c r="N150" s="0" t="n">
        <v>195</v>
      </c>
      <c r="O150" s="0" t="n">
        <v>120</v>
      </c>
      <c r="P150" s="0" t="s">
        <v>100</v>
      </c>
      <c r="Q150" s="0" t="s">
        <v>27</v>
      </c>
      <c r="R150" s="0" t="n">
        <v>60</v>
      </c>
      <c r="S150" s="0" t="n">
        <v>24</v>
      </c>
      <c r="T150" s="0" t="n">
        <v>35</v>
      </c>
      <c r="U150" s="0" t="n">
        <v>73</v>
      </c>
      <c r="V150" s="0" t="n">
        <v>0</v>
      </c>
      <c r="W150" s="0" t="n">
        <v>31</v>
      </c>
      <c r="X150" s="0" t="n">
        <v>3</v>
      </c>
    </row>
    <row r="151" customFormat="false" ht="13.8" hidden="false" customHeight="false" outlineLevel="0" collapsed="false">
      <c r="A151" s="0" t="s">
        <v>305</v>
      </c>
      <c r="B151" s="0" t="s">
        <v>306</v>
      </c>
      <c r="C151" s="0" t="n">
        <v>1</v>
      </c>
      <c r="D151" s="0" t="n">
        <v>2023</v>
      </c>
      <c r="E151" s="0" t="n">
        <v>1</v>
      </c>
      <c r="F151" s="0" t="n">
        <v>27</v>
      </c>
      <c r="G151" s="0" t="n">
        <v>539</v>
      </c>
      <c r="H151" s="0" t="n">
        <v>21</v>
      </c>
      <c r="I151" s="0" t="n">
        <v>255932395</v>
      </c>
      <c r="J151" s="0" t="n">
        <v>7</v>
      </c>
      <c r="K151" s="0" t="n">
        <v>71</v>
      </c>
      <c r="L151" s="0" t="n">
        <v>4</v>
      </c>
      <c r="M151" s="0" t="n">
        <v>2</v>
      </c>
      <c r="N151" s="0" t="n">
        <v>13</v>
      </c>
      <c r="O151" s="0" t="n">
        <v>140</v>
      </c>
      <c r="P151" s="0" t="s">
        <v>73</v>
      </c>
      <c r="Q151" s="0" t="s">
        <v>39</v>
      </c>
      <c r="R151" s="0" t="n">
        <v>74</v>
      </c>
      <c r="S151" s="0" t="n">
        <v>96</v>
      </c>
      <c r="T151" s="0" t="n">
        <v>80</v>
      </c>
      <c r="U151" s="0" t="n">
        <v>18</v>
      </c>
      <c r="V151" s="0" t="n">
        <v>0</v>
      </c>
      <c r="W151" s="0" t="n">
        <v>5</v>
      </c>
      <c r="X151" s="0" t="n">
        <v>5</v>
      </c>
    </row>
    <row r="152" customFormat="false" ht="13.8" hidden="false" customHeight="false" outlineLevel="0" collapsed="false">
      <c r="A152" s="0" t="s">
        <v>307</v>
      </c>
      <c r="B152" s="0" t="s">
        <v>308</v>
      </c>
      <c r="C152" s="0" t="n">
        <v>1</v>
      </c>
      <c r="D152" s="0" t="n">
        <v>2023</v>
      </c>
      <c r="E152" s="0" t="n">
        <v>6</v>
      </c>
      <c r="F152" s="0" t="n">
        <v>30</v>
      </c>
      <c r="G152" s="0" t="n">
        <v>86</v>
      </c>
      <c r="H152" s="0" t="n">
        <v>8</v>
      </c>
      <c r="I152" s="0" t="n">
        <v>31873544</v>
      </c>
      <c r="J152" s="0" t="n">
        <v>7</v>
      </c>
      <c r="K152" s="0" t="n">
        <v>76</v>
      </c>
      <c r="L152" s="0" t="n">
        <v>3</v>
      </c>
      <c r="M152" s="0" t="n">
        <v>1</v>
      </c>
      <c r="N152" s="0" t="n">
        <v>93</v>
      </c>
      <c r="O152" s="0" t="n">
        <v>128</v>
      </c>
      <c r="P152" s="0" t="s">
        <v>36</v>
      </c>
      <c r="Q152" s="0" t="s">
        <v>39</v>
      </c>
      <c r="R152" s="0" t="n">
        <v>81</v>
      </c>
      <c r="S152" s="0" t="n">
        <v>90</v>
      </c>
      <c r="T152" s="0" t="n">
        <v>77</v>
      </c>
      <c r="U152" s="0" t="n">
        <v>1</v>
      </c>
      <c r="V152" s="0" t="n">
        <v>0</v>
      </c>
      <c r="W152" s="0" t="n">
        <v>9</v>
      </c>
      <c r="X152" s="0" t="n">
        <v>5</v>
      </c>
    </row>
    <row r="153" customFormat="false" ht="13.8" hidden="false" customHeight="false" outlineLevel="0" collapsed="false">
      <c r="A153" s="0" t="s">
        <v>309</v>
      </c>
      <c r="B153" s="0" t="s">
        <v>265</v>
      </c>
      <c r="C153" s="0" t="n">
        <v>1</v>
      </c>
      <c r="D153" s="0" t="n">
        <v>2023</v>
      </c>
      <c r="E153" s="0" t="n">
        <v>5</v>
      </c>
      <c r="F153" s="0" t="n">
        <v>26</v>
      </c>
      <c r="G153" s="0" t="n">
        <v>324</v>
      </c>
      <c r="H153" s="0" t="n">
        <v>14</v>
      </c>
      <c r="I153" s="0" t="n">
        <v>95053634</v>
      </c>
      <c r="J153" s="0" t="n">
        <v>13</v>
      </c>
      <c r="K153" s="0" t="n">
        <v>110</v>
      </c>
      <c r="L153" s="0" t="n">
        <v>8</v>
      </c>
      <c r="M153" s="0" t="n">
        <v>2</v>
      </c>
      <c r="N153" s="0" t="n">
        <v>60</v>
      </c>
      <c r="O153" s="0" t="n">
        <v>122</v>
      </c>
      <c r="Q153" s="0" t="s">
        <v>27</v>
      </c>
      <c r="R153" s="0" t="n">
        <v>78</v>
      </c>
      <c r="S153" s="0" t="n">
        <v>70</v>
      </c>
      <c r="T153" s="0" t="n">
        <v>81</v>
      </c>
      <c r="U153" s="0" t="n">
        <v>57</v>
      </c>
      <c r="V153" s="0" t="n">
        <v>0</v>
      </c>
      <c r="W153" s="0" t="n">
        <v>10</v>
      </c>
      <c r="X153" s="0" t="n">
        <v>5</v>
      </c>
    </row>
    <row r="154" customFormat="false" ht="13.8" hidden="false" customHeight="false" outlineLevel="0" collapsed="false">
      <c r="A154" s="0" t="s">
        <v>310</v>
      </c>
      <c r="B154" s="0" t="s">
        <v>311</v>
      </c>
      <c r="C154" s="0" t="n">
        <v>2</v>
      </c>
      <c r="D154" s="0" t="n">
        <v>2010</v>
      </c>
      <c r="E154" s="0" t="n">
        <v>1</v>
      </c>
      <c r="F154" s="0" t="n">
        <v>1</v>
      </c>
      <c r="G154" s="0" t="n">
        <v>17138</v>
      </c>
      <c r="H154" s="0" t="n">
        <v>37</v>
      </c>
      <c r="I154" s="0" t="n">
        <v>1279434863</v>
      </c>
      <c r="J154" s="0" t="n">
        <v>119</v>
      </c>
      <c r="K154" s="0" t="n">
        <v>81</v>
      </c>
      <c r="L154" s="0" t="n">
        <v>974</v>
      </c>
      <c r="M154" s="0" t="n">
        <v>1</v>
      </c>
      <c r="N154" s="0" t="n">
        <v>503</v>
      </c>
      <c r="O154" s="0" t="n">
        <v>130</v>
      </c>
      <c r="Q154" s="0" t="s">
        <v>27</v>
      </c>
      <c r="R154" s="0" t="n">
        <v>47</v>
      </c>
      <c r="S154" s="0" t="n">
        <v>86</v>
      </c>
      <c r="T154" s="0" t="n">
        <v>92</v>
      </c>
      <c r="U154" s="0" t="n">
        <v>8</v>
      </c>
      <c r="V154" s="0" t="n">
        <v>0</v>
      </c>
      <c r="W154" s="0" t="n">
        <v>5</v>
      </c>
      <c r="X154" s="0" t="n">
        <v>24</v>
      </c>
    </row>
    <row r="155" customFormat="false" ht="13.8" hidden="false" customHeight="false" outlineLevel="0" collapsed="false">
      <c r="A155" s="0" t="s">
        <v>312</v>
      </c>
      <c r="B155" s="0" t="s">
        <v>313</v>
      </c>
      <c r="C155" s="0" t="n">
        <v>2</v>
      </c>
      <c r="D155" s="0" t="n">
        <v>2023</v>
      </c>
      <c r="E155" s="0" t="n">
        <v>2</v>
      </c>
      <c r="F155" s="0" t="n">
        <v>2</v>
      </c>
      <c r="G155" s="0" t="n">
        <v>894</v>
      </c>
      <c r="H155" s="0" t="n">
        <v>9</v>
      </c>
      <c r="I155" s="0" t="n">
        <v>233801632</v>
      </c>
      <c r="J155" s="0" t="n">
        <v>14</v>
      </c>
      <c r="K155" s="0" t="n">
        <v>88</v>
      </c>
      <c r="L155" s="0" t="n">
        <v>66</v>
      </c>
      <c r="M155" s="0" t="n">
        <v>3</v>
      </c>
      <c r="N155" s="0" t="n">
        <v>72</v>
      </c>
      <c r="O155" s="0" t="n">
        <v>160</v>
      </c>
      <c r="P155" s="0" t="s">
        <v>36</v>
      </c>
      <c r="Q155" s="0" t="s">
        <v>27</v>
      </c>
      <c r="R155" s="0" t="n">
        <v>69</v>
      </c>
      <c r="S155" s="0" t="n">
        <v>61</v>
      </c>
      <c r="T155" s="0" t="n">
        <v>71</v>
      </c>
      <c r="U155" s="0" t="n">
        <v>33</v>
      </c>
      <c r="V155" s="0" t="n">
        <v>0</v>
      </c>
      <c r="W155" s="0" t="n">
        <v>31</v>
      </c>
      <c r="X155" s="0" t="n">
        <v>20</v>
      </c>
    </row>
    <row r="156" customFormat="false" ht="13.8" hidden="false" customHeight="false" outlineLevel="0" collapsed="false">
      <c r="A156" s="0" t="s">
        <v>314</v>
      </c>
      <c r="B156" s="0" t="s">
        <v>315</v>
      </c>
      <c r="C156" s="0" t="n">
        <v>1</v>
      </c>
      <c r="D156" s="0" t="n">
        <v>2012</v>
      </c>
      <c r="E156" s="0" t="n">
        <v>12</v>
      </c>
      <c r="F156" s="0" t="n">
        <v>5</v>
      </c>
      <c r="G156" s="0" t="n">
        <v>1622</v>
      </c>
      <c r="H156" s="0" t="n">
        <v>9</v>
      </c>
      <c r="I156" s="0" t="n">
        <v>1481349984</v>
      </c>
      <c r="J156" s="0" t="n">
        <v>0</v>
      </c>
      <c r="K156" s="0" t="n">
        <v>0</v>
      </c>
      <c r="L156" s="0" t="n">
        <v>356</v>
      </c>
      <c r="M156" s="0" t="n">
        <v>0</v>
      </c>
      <c r="N156" s="0" t="n">
        <v>0</v>
      </c>
      <c r="O156" s="0" t="n">
        <v>144</v>
      </c>
      <c r="P156" s="0" t="s">
        <v>33</v>
      </c>
      <c r="Q156" s="0" t="s">
        <v>27</v>
      </c>
      <c r="R156" s="0" t="n">
        <v>73</v>
      </c>
      <c r="S156" s="0" t="n">
        <v>87</v>
      </c>
      <c r="T156" s="0" t="n">
        <v>70</v>
      </c>
      <c r="U156" s="0" t="n">
        <v>6</v>
      </c>
      <c r="V156" s="0" t="n">
        <v>0</v>
      </c>
      <c r="W156" s="0" t="n">
        <v>28</v>
      </c>
      <c r="X156" s="0" t="n">
        <v>5</v>
      </c>
    </row>
    <row r="157" customFormat="false" ht="13.8" hidden="false" customHeight="false" outlineLevel="0" collapsed="false">
      <c r="A157" s="0" t="s">
        <v>316</v>
      </c>
      <c r="B157" s="0" t="s">
        <v>317</v>
      </c>
      <c r="C157" s="0" t="n">
        <v>3</v>
      </c>
      <c r="D157" s="0" t="n">
        <v>2023</v>
      </c>
      <c r="E157" s="0" t="n">
        <v>4</v>
      </c>
      <c r="F157" s="0" t="n">
        <v>4</v>
      </c>
      <c r="G157" s="0" t="n">
        <v>561</v>
      </c>
      <c r="H157" s="0" t="n">
        <v>14</v>
      </c>
      <c r="I157" s="0" t="n">
        <v>142095275</v>
      </c>
      <c r="J157" s="0" t="n">
        <v>4</v>
      </c>
      <c r="K157" s="0" t="n">
        <v>14</v>
      </c>
      <c r="L157" s="0" t="n">
        <v>12</v>
      </c>
      <c r="M157" s="0" t="n">
        <v>5</v>
      </c>
      <c r="N157" s="0" t="n">
        <v>56</v>
      </c>
      <c r="O157" s="0" t="n">
        <v>192</v>
      </c>
      <c r="P157" s="0" t="s">
        <v>26</v>
      </c>
      <c r="Q157" s="0" t="s">
        <v>27</v>
      </c>
      <c r="R157" s="0" t="n">
        <v>50</v>
      </c>
      <c r="S157" s="0" t="n">
        <v>85</v>
      </c>
      <c r="T157" s="0" t="n">
        <v>52</v>
      </c>
      <c r="U157" s="0" t="n">
        <v>11</v>
      </c>
      <c r="V157" s="0" t="n">
        <v>0</v>
      </c>
      <c r="W157" s="0" t="n">
        <v>28</v>
      </c>
      <c r="X157" s="0" t="n">
        <v>6</v>
      </c>
    </row>
    <row r="158" customFormat="false" ht="13.8" hidden="false" customHeight="false" outlineLevel="0" collapsed="false">
      <c r="A158" s="0" t="s">
        <v>318</v>
      </c>
      <c r="B158" s="0" t="s">
        <v>319</v>
      </c>
      <c r="C158" s="0" t="n">
        <v>2</v>
      </c>
      <c r="D158" s="0" t="n">
        <v>2022</v>
      </c>
      <c r="E158" s="0" t="n">
        <v>6</v>
      </c>
      <c r="F158" s="0" t="n">
        <v>17</v>
      </c>
      <c r="G158" s="0" t="n">
        <v>5871</v>
      </c>
      <c r="H158" s="0" t="n">
        <v>27</v>
      </c>
      <c r="I158" s="0" t="n">
        <v>618885532</v>
      </c>
      <c r="J158" s="0" t="n">
        <v>81</v>
      </c>
      <c r="K158" s="0" t="n">
        <v>121</v>
      </c>
      <c r="L158" s="0" t="n">
        <v>58</v>
      </c>
      <c r="M158" s="0" t="n">
        <v>1</v>
      </c>
      <c r="N158" s="0" t="n">
        <v>34</v>
      </c>
      <c r="O158" s="0" t="n">
        <v>163</v>
      </c>
      <c r="Q158" s="0" t="s">
        <v>27</v>
      </c>
      <c r="R158" s="0" t="n">
        <v>54</v>
      </c>
      <c r="S158" s="0" t="n">
        <v>40</v>
      </c>
      <c r="T158" s="0" t="n">
        <v>67</v>
      </c>
      <c r="U158" s="0" t="n">
        <v>0</v>
      </c>
      <c r="V158" s="0" t="n">
        <v>0</v>
      </c>
      <c r="W158" s="0" t="n">
        <v>9</v>
      </c>
      <c r="X158" s="0" t="n">
        <v>17</v>
      </c>
    </row>
    <row r="159" customFormat="false" ht="13.8" hidden="false" customHeight="false" outlineLevel="0" collapsed="false">
      <c r="A159" s="0" t="s">
        <v>320</v>
      </c>
      <c r="B159" s="0" t="s">
        <v>122</v>
      </c>
      <c r="C159" s="0" t="n">
        <v>1</v>
      </c>
      <c r="D159" s="0" t="n">
        <v>2013</v>
      </c>
      <c r="E159" s="0" t="n">
        <v>1</v>
      </c>
      <c r="F159" s="0" t="n">
        <v>1</v>
      </c>
      <c r="G159" s="0" t="n">
        <v>29215</v>
      </c>
      <c r="H159" s="0" t="n">
        <v>43</v>
      </c>
      <c r="I159" s="0" t="n">
        <v>2011464183</v>
      </c>
      <c r="J159" s="0" t="n">
        <v>179</v>
      </c>
      <c r="K159" s="0" t="n">
        <v>97</v>
      </c>
      <c r="L159" s="0" t="n">
        <v>3.394</v>
      </c>
      <c r="M159" s="0" t="n">
        <v>11</v>
      </c>
      <c r="N159" s="0" t="n">
        <v>153</v>
      </c>
      <c r="O159" s="0" t="n">
        <v>122</v>
      </c>
      <c r="P159" s="0" t="s">
        <v>30</v>
      </c>
      <c r="Q159" s="0" t="s">
        <v>39</v>
      </c>
      <c r="R159" s="0" t="n">
        <v>66</v>
      </c>
      <c r="S159" s="0" t="n">
        <v>48</v>
      </c>
      <c r="T159" s="0" t="n">
        <v>71</v>
      </c>
      <c r="U159" s="0" t="n">
        <v>6</v>
      </c>
      <c r="V159" s="0" t="n">
        <v>0</v>
      </c>
      <c r="W159" s="0" t="n">
        <v>12</v>
      </c>
      <c r="X159" s="0" t="n">
        <v>4</v>
      </c>
    </row>
    <row r="160" customFormat="false" ht="13.8" hidden="false" customHeight="false" outlineLevel="0" collapsed="false">
      <c r="A160" s="0" t="s">
        <v>321</v>
      </c>
      <c r="B160" s="0" t="s">
        <v>322</v>
      </c>
      <c r="C160" s="0" t="n">
        <v>1</v>
      </c>
      <c r="D160" s="0" t="n">
        <v>2021</v>
      </c>
      <c r="E160" s="0" t="n">
        <v>3</v>
      </c>
      <c r="F160" s="0" t="n">
        <v>19</v>
      </c>
      <c r="G160" s="0" t="n">
        <v>5866</v>
      </c>
      <c r="H160" s="0" t="n">
        <v>24</v>
      </c>
      <c r="I160" s="0" t="n">
        <v>1167330737</v>
      </c>
      <c r="J160" s="0" t="n">
        <v>107</v>
      </c>
      <c r="K160" s="0" t="n">
        <v>38</v>
      </c>
      <c r="L160" s="0" t="n">
        <v>95</v>
      </c>
      <c r="M160" s="0" t="n">
        <v>0</v>
      </c>
      <c r="O160" s="0" t="n">
        <v>154</v>
      </c>
      <c r="P160" s="0" t="s">
        <v>50</v>
      </c>
      <c r="Q160" s="0" t="s">
        <v>27</v>
      </c>
      <c r="R160" s="0" t="n">
        <v>61</v>
      </c>
      <c r="S160" s="0" t="n">
        <v>41</v>
      </c>
      <c r="T160" s="0" t="n">
        <v>74</v>
      </c>
      <c r="U160" s="0" t="n">
        <v>21</v>
      </c>
      <c r="V160" s="0" t="n">
        <v>0</v>
      </c>
      <c r="W160" s="0" t="n">
        <v>40</v>
      </c>
      <c r="X160" s="0" t="n">
        <v>6</v>
      </c>
    </row>
    <row r="161" customFormat="false" ht="13.8" hidden="false" customHeight="false" outlineLevel="0" collapsed="false">
      <c r="A161" s="0" t="s">
        <v>323</v>
      </c>
      <c r="B161" s="0" t="s">
        <v>324</v>
      </c>
      <c r="C161" s="0" t="n">
        <v>1</v>
      </c>
      <c r="D161" s="0" t="n">
        <v>2019</v>
      </c>
      <c r="E161" s="0" t="n">
        <v>10</v>
      </c>
      <c r="F161" s="0" t="n">
        <v>4</v>
      </c>
      <c r="G161" s="0" t="n">
        <v>3859</v>
      </c>
      <c r="H161" s="0" t="n">
        <v>26</v>
      </c>
      <c r="I161" s="0" t="n">
        <v>929964809</v>
      </c>
      <c r="J161" s="0" t="n">
        <v>133</v>
      </c>
      <c r="K161" s="0" t="n">
        <v>181</v>
      </c>
      <c r="L161" s="0" t="n">
        <v>3</v>
      </c>
      <c r="M161" s="0" t="n">
        <v>0</v>
      </c>
      <c r="O161" s="0" t="n">
        <v>117</v>
      </c>
      <c r="P161" s="0" t="s">
        <v>36</v>
      </c>
      <c r="Q161" s="0" t="s">
        <v>39</v>
      </c>
      <c r="R161" s="0" t="n">
        <v>73</v>
      </c>
      <c r="S161" s="0" t="n">
        <v>31</v>
      </c>
      <c r="T161" s="0" t="n">
        <v>69</v>
      </c>
      <c r="U161" s="0" t="n">
        <v>6</v>
      </c>
      <c r="V161" s="0" t="n">
        <v>0</v>
      </c>
      <c r="W161" s="0" t="n">
        <v>11</v>
      </c>
      <c r="X161" s="0" t="n">
        <v>4</v>
      </c>
    </row>
    <row r="162" customFormat="false" ht="13.8" hidden="false" customHeight="false" outlineLevel="0" collapsed="false">
      <c r="A162" s="0" t="s">
        <v>325</v>
      </c>
      <c r="B162" s="0" t="s">
        <v>326</v>
      </c>
      <c r="C162" s="0" t="n">
        <v>2</v>
      </c>
      <c r="D162" s="0" t="n">
        <v>2023</v>
      </c>
      <c r="E162" s="0" t="n">
        <v>1</v>
      </c>
      <c r="F162" s="0" t="n">
        <v>23</v>
      </c>
      <c r="G162" s="0" t="n">
        <v>961</v>
      </c>
      <c r="H162" s="0" t="n">
        <v>26</v>
      </c>
      <c r="I162" s="0" t="n">
        <v>436027885</v>
      </c>
      <c r="J162" s="0" t="n">
        <v>19</v>
      </c>
      <c r="K162" s="0" t="n">
        <v>143</v>
      </c>
      <c r="L162" s="0" t="n">
        <v>10</v>
      </c>
      <c r="M162" s="0" t="n">
        <v>6</v>
      </c>
      <c r="N162" s="0" t="n">
        <v>15</v>
      </c>
      <c r="O162" s="0" t="n">
        <v>138</v>
      </c>
      <c r="P162" s="0" t="s">
        <v>73</v>
      </c>
      <c r="Q162" s="0" t="s">
        <v>39</v>
      </c>
      <c r="R162" s="0" t="n">
        <v>78</v>
      </c>
      <c r="S162" s="0" t="n">
        <v>89</v>
      </c>
      <c r="T162" s="0" t="n">
        <v>83</v>
      </c>
      <c r="U162" s="0" t="n">
        <v>10</v>
      </c>
      <c r="V162" s="0" t="n">
        <v>0</v>
      </c>
      <c r="W162" s="0" t="n">
        <v>12</v>
      </c>
      <c r="X162" s="0" t="n">
        <v>5</v>
      </c>
    </row>
    <row r="163" customFormat="false" ht="13.8" hidden="false" customHeight="false" outlineLevel="0" collapsed="false">
      <c r="A163" s="0" t="s">
        <v>327</v>
      </c>
      <c r="B163" s="0" t="s">
        <v>328</v>
      </c>
      <c r="C163" s="0" t="n">
        <v>1</v>
      </c>
      <c r="D163" s="0" t="n">
        <v>2004</v>
      </c>
      <c r="E163" s="0" t="n">
        <v>7</v>
      </c>
      <c r="F163" s="0" t="n">
        <v>13</v>
      </c>
      <c r="G163" s="0" t="n">
        <v>6457</v>
      </c>
      <c r="H163" s="0" t="n">
        <v>18</v>
      </c>
      <c r="I163" s="0" t="n">
        <v>657723613</v>
      </c>
      <c r="J163" s="0" t="n">
        <v>98</v>
      </c>
      <c r="K163" s="0" t="n">
        <v>95</v>
      </c>
      <c r="L163" s="0" t="n">
        <v>453</v>
      </c>
      <c r="M163" s="0" t="n">
        <v>0</v>
      </c>
      <c r="N163" s="0" t="n">
        <v>454</v>
      </c>
      <c r="O163" s="0" t="n">
        <v>96</v>
      </c>
      <c r="Q163" s="0" t="s">
        <v>27</v>
      </c>
      <c r="R163" s="0" t="n">
        <v>86</v>
      </c>
      <c r="S163" s="0" t="n">
        <v>74</v>
      </c>
      <c r="T163" s="0" t="n">
        <v>80</v>
      </c>
      <c r="U163" s="0" t="n">
        <v>33</v>
      </c>
      <c r="V163" s="0" t="n">
        <v>0</v>
      </c>
      <c r="W163" s="0" t="n">
        <v>8</v>
      </c>
      <c r="X163" s="0" t="n">
        <v>6</v>
      </c>
    </row>
    <row r="164" customFormat="false" ht="13.8" hidden="false" customHeight="false" outlineLevel="0" collapsed="false">
      <c r="A164" s="0" t="s">
        <v>329</v>
      </c>
      <c r="B164" s="0" t="s">
        <v>330</v>
      </c>
      <c r="C164" s="0" t="n">
        <v>3</v>
      </c>
      <c r="D164" s="0" t="n">
        <v>2016</v>
      </c>
      <c r="E164" s="0" t="n">
        <v>4</v>
      </c>
      <c r="F164" s="0" t="n">
        <v>4</v>
      </c>
      <c r="G164" s="0" t="n">
        <v>43257</v>
      </c>
      <c r="H164" s="0" t="n">
        <v>24</v>
      </c>
      <c r="I164" s="0" t="n">
        <v>2713922350</v>
      </c>
      <c r="J164" s="0" t="n">
        <v>433</v>
      </c>
      <c r="K164" s="0" t="n">
        <v>107</v>
      </c>
      <c r="L164" s="0" t="n">
        <v>3.631</v>
      </c>
      <c r="M164" s="0" t="n">
        <v>0</v>
      </c>
      <c r="N164" s="0" t="n">
        <v>26</v>
      </c>
      <c r="O164" s="0" t="n">
        <v>104</v>
      </c>
      <c r="P164" s="0" t="s">
        <v>30</v>
      </c>
      <c r="Q164" s="0" t="s">
        <v>27</v>
      </c>
      <c r="R164" s="0" t="n">
        <v>77</v>
      </c>
      <c r="S164" s="0" t="n">
        <v>36</v>
      </c>
      <c r="T164" s="0" t="n">
        <v>63</v>
      </c>
      <c r="U164" s="0" t="n">
        <v>1</v>
      </c>
      <c r="V164" s="0" t="n">
        <v>0</v>
      </c>
      <c r="W164" s="0" t="n">
        <v>36</v>
      </c>
      <c r="X164" s="0" t="n">
        <v>5</v>
      </c>
    </row>
    <row r="165" customFormat="false" ht="13.8" hidden="false" customHeight="false" outlineLevel="0" collapsed="false">
      <c r="A165" s="0" t="s">
        <v>331</v>
      </c>
      <c r="B165" s="0" t="s">
        <v>35</v>
      </c>
      <c r="C165" s="0" t="n">
        <v>1</v>
      </c>
      <c r="D165" s="0" t="n">
        <v>2010</v>
      </c>
      <c r="E165" s="0" t="n">
        <v>1</v>
      </c>
      <c r="F165" s="0" t="n">
        <v>1</v>
      </c>
      <c r="G165" s="0" t="n">
        <v>4564</v>
      </c>
      <c r="H165" s="0" t="n">
        <v>16</v>
      </c>
      <c r="I165" s="0" t="n">
        <v>621660989</v>
      </c>
      <c r="J165" s="0" t="n">
        <v>24</v>
      </c>
      <c r="K165" s="0" t="n">
        <v>101</v>
      </c>
      <c r="L165" s="0" t="n">
        <v>113</v>
      </c>
      <c r="M165" s="0" t="n">
        <v>0</v>
      </c>
      <c r="N165" s="0" t="n">
        <v>40</v>
      </c>
      <c r="O165" s="0" t="n">
        <v>164</v>
      </c>
      <c r="P165" s="0" t="s">
        <v>64</v>
      </c>
      <c r="Q165" s="0" t="s">
        <v>27</v>
      </c>
      <c r="R165" s="0" t="n">
        <v>45</v>
      </c>
      <c r="S165" s="0" t="n">
        <v>24</v>
      </c>
      <c r="T165" s="0" t="n">
        <v>62</v>
      </c>
      <c r="U165" s="0" t="n">
        <v>8</v>
      </c>
      <c r="V165" s="0" t="n">
        <v>0</v>
      </c>
      <c r="W165" s="0" t="n">
        <v>16</v>
      </c>
      <c r="X165" s="0" t="n">
        <v>3</v>
      </c>
    </row>
    <row r="166" customFormat="false" ht="13.8" hidden="false" customHeight="false" outlineLevel="0" collapsed="false">
      <c r="A166" s="0" t="s">
        <v>332</v>
      </c>
      <c r="B166" s="0" t="s">
        <v>124</v>
      </c>
      <c r="C166" s="0" t="n">
        <v>1</v>
      </c>
      <c r="D166" s="0" t="n">
        <v>2020</v>
      </c>
      <c r="E166" s="0" t="n">
        <v>3</v>
      </c>
      <c r="F166" s="0" t="n">
        <v>20</v>
      </c>
      <c r="G166" s="0" t="n">
        <v>12688</v>
      </c>
      <c r="H166" s="0" t="n">
        <v>13</v>
      </c>
      <c r="I166" s="0" t="n">
        <v>1591223784</v>
      </c>
      <c r="J166" s="0" t="n">
        <v>197</v>
      </c>
      <c r="K166" s="0" t="n">
        <v>115</v>
      </c>
      <c r="L166" s="0" t="n">
        <v>112</v>
      </c>
      <c r="M166" s="0" t="n">
        <v>0</v>
      </c>
      <c r="N166" s="0" t="n">
        <v>200</v>
      </c>
      <c r="O166" s="0" t="n">
        <v>118</v>
      </c>
      <c r="Q166" s="0" t="s">
        <v>27</v>
      </c>
      <c r="R166" s="0" t="n">
        <v>68</v>
      </c>
      <c r="S166" s="0" t="n">
        <v>61</v>
      </c>
      <c r="T166" s="0" t="n">
        <v>82</v>
      </c>
      <c r="U166" s="0" t="n">
        <v>2</v>
      </c>
      <c r="V166" s="0" t="n">
        <v>0</v>
      </c>
      <c r="W166" s="0" t="n">
        <v>50</v>
      </c>
      <c r="X166" s="0" t="n">
        <v>3</v>
      </c>
    </row>
    <row r="167" customFormat="false" ht="13.8" hidden="false" customHeight="false" outlineLevel="0" collapsed="false">
      <c r="A167" s="0" t="s">
        <v>333</v>
      </c>
      <c r="B167" s="0" t="s">
        <v>334</v>
      </c>
      <c r="C167" s="0" t="n">
        <v>1</v>
      </c>
      <c r="D167" s="0" t="n">
        <v>2010</v>
      </c>
      <c r="E167" s="0" t="n">
        <v>5</v>
      </c>
      <c r="F167" s="0" t="n">
        <v>25</v>
      </c>
      <c r="G167" s="0" t="n">
        <v>13801</v>
      </c>
      <c r="H167" s="0" t="n">
        <v>19</v>
      </c>
      <c r="I167" s="0" t="n">
        <v>950906471</v>
      </c>
      <c r="J167" s="0" t="n">
        <v>137</v>
      </c>
      <c r="K167" s="0" t="n">
        <v>125</v>
      </c>
      <c r="L167" s="0" t="n">
        <v>435</v>
      </c>
      <c r="M167" s="0" t="n">
        <v>6</v>
      </c>
      <c r="N167" s="0" t="n">
        <v>285</v>
      </c>
      <c r="O167" s="0" t="n">
        <v>81</v>
      </c>
      <c r="P167" s="0" t="s">
        <v>26</v>
      </c>
      <c r="Q167" s="0" t="s">
        <v>39</v>
      </c>
      <c r="R167" s="0" t="n">
        <v>68</v>
      </c>
      <c r="S167" s="0" t="n">
        <v>51</v>
      </c>
      <c r="T167" s="0" t="n">
        <v>60</v>
      </c>
      <c r="U167" s="0" t="n">
        <v>3</v>
      </c>
      <c r="V167" s="0" t="n">
        <v>0</v>
      </c>
      <c r="W167" s="0" t="n">
        <v>19</v>
      </c>
      <c r="X167" s="0" t="n">
        <v>10</v>
      </c>
    </row>
    <row r="168" customFormat="false" ht="13.8" hidden="false" customHeight="false" outlineLevel="0" collapsed="false">
      <c r="A168" s="0" t="s">
        <v>335</v>
      </c>
      <c r="B168" s="0" t="s">
        <v>336</v>
      </c>
      <c r="C168" s="0" t="n">
        <v>1</v>
      </c>
      <c r="D168" s="0" t="n">
        <v>1983</v>
      </c>
      <c r="E168" s="0" t="n">
        <v>1</v>
      </c>
      <c r="F168" s="0" t="n">
        <v>6</v>
      </c>
      <c r="G168" s="0" t="n">
        <v>22439</v>
      </c>
      <c r="H168" s="0" t="n">
        <v>19</v>
      </c>
      <c r="I168" s="0" t="n">
        <v>1593270737</v>
      </c>
      <c r="J168" s="0" t="n">
        <v>211</v>
      </c>
      <c r="K168" s="0" t="n">
        <v>74</v>
      </c>
      <c r="L168" s="0" t="n">
        <v>929</v>
      </c>
      <c r="M168" s="0" t="n">
        <v>0</v>
      </c>
      <c r="N168" s="0" t="n">
        <v>129</v>
      </c>
      <c r="O168" s="0" t="n">
        <v>117</v>
      </c>
      <c r="P168" s="0" t="s">
        <v>30</v>
      </c>
      <c r="Q168" s="0" t="s">
        <v>27</v>
      </c>
      <c r="R168" s="0" t="n">
        <v>82</v>
      </c>
      <c r="S168" s="0" t="n">
        <v>73</v>
      </c>
      <c r="T168" s="0" t="n">
        <v>45</v>
      </c>
      <c r="U168" s="0" t="n">
        <v>54</v>
      </c>
      <c r="V168" s="0" t="n">
        <v>0</v>
      </c>
      <c r="W168" s="0" t="n">
        <v>7</v>
      </c>
      <c r="X168" s="0" t="n">
        <v>3</v>
      </c>
    </row>
    <row r="169" customFormat="false" ht="13.8" hidden="false" customHeight="false" outlineLevel="0" collapsed="false">
      <c r="A169" s="0" t="s">
        <v>337</v>
      </c>
      <c r="B169" s="0" t="s">
        <v>338</v>
      </c>
      <c r="C169" s="0" t="n">
        <v>1</v>
      </c>
      <c r="D169" s="0" t="n">
        <v>2015</v>
      </c>
      <c r="E169" s="0" t="n">
        <v>2</v>
      </c>
      <c r="F169" s="0" t="n">
        <v>2</v>
      </c>
      <c r="G169" s="0" t="n">
        <v>18515</v>
      </c>
      <c r="H169" s="0" t="n">
        <v>35</v>
      </c>
      <c r="I169" s="0" t="n">
        <v>1410088830</v>
      </c>
      <c r="J169" s="0" t="n">
        <v>70</v>
      </c>
      <c r="K169" s="0" t="n">
        <v>82</v>
      </c>
      <c r="L169" s="0" t="n">
        <v>939</v>
      </c>
      <c r="M169" s="0" t="n">
        <v>1</v>
      </c>
      <c r="N169" s="0" t="n">
        <v>162</v>
      </c>
      <c r="O169" s="0" t="n">
        <v>174</v>
      </c>
      <c r="P169" s="0" t="s">
        <v>50</v>
      </c>
      <c r="Q169" s="0" t="s">
        <v>27</v>
      </c>
      <c r="R169" s="0" t="n">
        <v>45</v>
      </c>
      <c r="S169" s="0" t="n">
        <v>10</v>
      </c>
      <c r="T169" s="0" t="n">
        <v>37</v>
      </c>
      <c r="U169" s="0" t="n">
        <v>97</v>
      </c>
      <c r="V169" s="0" t="n">
        <v>25</v>
      </c>
      <c r="W169" s="0" t="n">
        <v>64</v>
      </c>
      <c r="X169" s="0" t="n">
        <v>4</v>
      </c>
    </row>
    <row r="170" customFormat="false" ht="13.8" hidden="false" customHeight="false" outlineLevel="0" collapsed="false">
      <c r="A170" s="0" t="s">
        <v>339</v>
      </c>
      <c r="B170" s="0" t="s">
        <v>340</v>
      </c>
      <c r="C170" s="0" t="n">
        <v>2</v>
      </c>
      <c r="D170" s="0" t="n">
        <v>2011</v>
      </c>
      <c r="E170" s="0" t="n">
        <v>1</v>
      </c>
      <c r="F170" s="0" t="n">
        <v>1</v>
      </c>
      <c r="G170" s="0" t="n">
        <v>36843</v>
      </c>
      <c r="H170" s="0" t="n">
        <v>21</v>
      </c>
      <c r="I170" s="0" t="n">
        <v>1235005533</v>
      </c>
      <c r="J170" s="0" t="n">
        <v>321</v>
      </c>
      <c r="K170" s="0" t="n">
        <v>91</v>
      </c>
      <c r="L170" s="0" t="n">
        <v>4.607</v>
      </c>
      <c r="M170" s="0" t="n">
        <v>1</v>
      </c>
      <c r="N170" s="0" t="n">
        <v>58</v>
      </c>
      <c r="O170" s="0" t="n">
        <v>128</v>
      </c>
      <c r="P170" s="0" t="s">
        <v>30</v>
      </c>
      <c r="Q170" s="0" t="s">
        <v>27</v>
      </c>
      <c r="R170" s="0" t="n">
        <v>73</v>
      </c>
      <c r="S170" s="0" t="n">
        <v>60</v>
      </c>
      <c r="T170" s="0" t="n">
        <v>77</v>
      </c>
      <c r="U170" s="0" t="n">
        <v>3</v>
      </c>
      <c r="V170" s="0" t="n">
        <v>0</v>
      </c>
      <c r="W170" s="0" t="n">
        <v>11</v>
      </c>
      <c r="X170" s="0" t="n">
        <v>4</v>
      </c>
    </row>
    <row r="171" customFormat="false" ht="13.8" hidden="false" customHeight="false" outlineLevel="0" collapsed="false">
      <c r="A171" s="0" t="s">
        <v>341</v>
      </c>
      <c r="B171" s="0" t="s">
        <v>315</v>
      </c>
      <c r="C171" s="0" t="n">
        <v>1</v>
      </c>
      <c r="D171" s="0" t="n">
        <v>2012</v>
      </c>
      <c r="E171" s="0" t="n">
        <v>12</v>
      </c>
      <c r="F171" s="0" t="n">
        <v>5</v>
      </c>
      <c r="G171" s="0" t="n">
        <v>2420</v>
      </c>
      <c r="H171" s="0" t="n">
        <v>11</v>
      </c>
      <c r="I171" s="0" t="n">
        <v>1661187319</v>
      </c>
      <c r="J171" s="0" t="n">
        <v>0</v>
      </c>
      <c r="K171" s="0" t="n">
        <v>0</v>
      </c>
      <c r="L171" s="0" t="n">
        <v>806</v>
      </c>
      <c r="M171" s="0" t="n">
        <v>0</v>
      </c>
      <c r="N171" s="0" t="n">
        <v>0</v>
      </c>
      <c r="O171" s="0" t="n">
        <v>145</v>
      </c>
      <c r="Q171" s="0" t="s">
        <v>27</v>
      </c>
      <c r="R171" s="0" t="n">
        <v>60</v>
      </c>
      <c r="S171" s="0" t="n">
        <v>43</v>
      </c>
      <c r="T171" s="0" t="n">
        <v>27</v>
      </c>
      <c r="U171" s="0" t="n">
        <v>94</v>
      </c>
      <c r="V171" s="0" t="n">
        <v>0</v>
      </c>
      <c r="W171" s="0" t="n">
        <v>14</v>
      </c>
      <c r="X171" s="0" t="n">
        <v>4</v>
      </c>
    </row>
    <row r="172" customFormat="false" ht="13.8" hidden="false" customHeight="false" outlineLevel="0" collapsed="false">
      <c r="A172" s="0" t="s">
        <v>342</v>
      </c>
      <c r="B172" s="0" t="s">
        <v>343</v>
      </c>
      <c r="C172" s="0" t="n">
        <v>1</v>
      </c>
      <c r="D172" s="0" t="n">
        <v>2018</v>
      </c>
      <c r="E172" s="0" t="n">
        <v>5</v>
      </c>
      <c r="F172" s="0" t="n">
        <v>25</v>
      </c>
      <c r="G172" s="0" t="n">
        <v>5897</v>
      </c>
      <c r="H172" s="0" t="n">
        <v>19</v>
      </c>
      <c r="I172" s="0" t="n">
        <v>1374581173</v>
      </c>
      <c r="J172" s="0" t="n">
        <v>0</v>
      </c>
      <c r="K172" s="0" t="n">
        <v>0</v>
      </c>
      <c r="L172" s="0" t="n">
        <v>885</v>
      </c>
      <c r="M172" s="0" t="n">
        <v>0</v>
      </c>
      <c r="N172" s="0" t="n">
        <v>0</v>
      </c>
      <c r="O172" s="0" t="n">
        <v>150</v>
      </c>
      <c r="P172" s="0" t="s">
        <v>30</v>
      </c>
      <c r="Q172" s="0" t="s">
        <v>39</v>
      </c>
      <c r="R172" s="0" t="n">
        <v>65</v>
      </c>
      <c r="S172" s="0" t="n">
        <v>51</v>
      </c>
      <c r="T172" s="0" t="n">
        <v>55</v>
      </c>
      <c r="U172" s="0" t="n">
        <v>73</v>
      </c>
      <c r="V172" s="0" t="n">
        <v>0</v>
      </c>
      <c r="W172" s="0" t="n">
        <v>14</v>
      </c>
      <c r="X172" s="0" t="n">
        <v>3</v>
      </c>
    </row>
    <row r="173" customFormat="false" ht="13.8" hidden="false" customHeight="false" outlineLevel="0" collapsed="false">
      <c r="A173" s="0" t="s">
        <v>344</v>
      </c>
      <c r="B173" s="0" t="s">
        <v>345</v>
      </c>
      <c r="C173" s="0" t="n">
        <v>3</v>
      </c>
      <c r="D173" s="0" t="n">
        <v>2023</v>
      </c>
      <c r="E173" s="0" t="n">
        <v>6</v>
      </c>
      <c r="F173" s="0" t="n">
        <v>2</v>
      </c>
      <c r="G173" s="0" t="n">
        <v>727</v>
      </c>
      <c r="H173" s="0" t="n">
        <v>16</v>
      </c>
      <c r="I173" s="0" t="n">
        <v>94186466</v>
      </c>
      <c r="J173" s="0" t="n">
        <v>17</v>
      </c>
      <c r="K173" s="0" t="n">
        <v>60</v>
      </c>
      <c r="L173" s="0" t="n">
        <v>28</v>
      </c>
      <c r="M173" s="0" t="n">
        <v>1</v>
      </c>
      <c r="N173" s="0" t="n">
        <v>44</v>
      </c>
      <c r="O173" s="0" t="n">
        <v>90</v>
      </c>
      <c r="P173" s="0" t="s">
        <v>36</v>
      </c>
      <c r="Q173" s="0" t="s">
        <v>39</v>
      </c>
      <c r="R173" s="0" t="n">
        <v>60</v>
      </c>
      <c r="S173" s="0" t="n">
        <v>13</v>
      </c>
      <c r="T173" s="0" t="n">
        <v>53</v>
      </c>
      <c r="U173" s="0" t="n">
        <v>4</v>
      </c>
      <c r="V173" s="0" t="n">
        <v>0</v>
      </c>
      <c r="W173" s="0" t="n">
        <v>21</v>
      </c>
      <c r="X173" s="0" t="n">
        <v>4</v>
      </c>
    </row>
    <row r="174" customFormat="false" ht="13.8" hidden="false" customHeight="false" outlineLevel="0" collapsed="false">
      <c r="A174" s="0" t="s">
        <v>346</v>
      </c>
      <c r="B174" s="0" t="s">
        <v>78</v>
      </c>
      <c r="C174" s="0" t="n">
        <v>1</v>
      </c>
      <c r="D174" s="0" t="n">
        <v>2013</v>
      </c>
      <c r="E174" s="0" t="n">
        <v>1</v>
      </c>
      <c r="F174" s="0" t="n">
        <v>1</v>
      </c>
      <c r="G174" s="0" t="n">
        <v>33783</v>
      </c>
      <c r="H174" s="0" t="n">
        <v>26</v>
      </c>
      <c r="I174" s="0" t="n">
        <v>1788326445</v>
      </c>
      <c r="J174" s="0" t="n">
        <v>133</v>
      </c>
      <c r="K174" s="0" t="n">
        <v>92</v>
      </c>
      <c r="L174" s="0" t="n">
        <v>2.733</v>
      </c>
      <c r="M174" s="0" t="n">
        <v>1</v>
      </c>
      <c r="N174" s="0" t="n">
        <v>26</v>
      </c>
      <c r="O174" s="0" t="n">
        <v>85</v>
      </c>
      <c r="P174" s="0" t="s">
        <v>33</v>
      </c>
      <c r="Q174" s="0" t="s">
        <v>27</v>
      </c>
      <c r="R174" s="0" t="n">
        <v>55</v>
      </c>
      <c r="S174" s="0" t="n">
        <v>42</v>
      </c>
      <c r="T174" s="0" t="n">
        <v>53</v>
      </c>
      <c r="U174" s="0" t="n">
        <v>17</v>
      </c>
      <c r="V174" s="0" t="n">
        <v>0</v>
      </c>
      <c r="W174" s="0" t="n">
        <v>22</v>
      </c>
      <c r="X174" s="0" t="n">
        <v>3</v>
      </c>
    </row>
    <row r="175" customFormat="false" ht="13.8" hidden="false" customHeight="false" outlineLevel="0" collapsed="false">
      <c r="A175" s="0" t="s">
        <v>347</v>
      </c>
      <c r="B175" s="0" t="s">
        <v>236</v>
      </c>
      <c r="C175" s="0" t="n">
        <v>1</v>
      </c>
      <c r="D175" s="0" t="n">
        <v>2012</v>
      </c>
      <c r="E175" s="0" t="n">
        <v>1</v>
      </c>
      <c r="F175" s="0" t="n">
        <v>1</v>
      </c>
      <c r="G175" s="0" t="n">
        <v>26694</v>
      </c>
      <c r="H175" s="0" t="n">
        <v>13</v>
      </c>
      <c r="I175" s="0" t="n">
        <v>1840364617</v>
      </c>
      <c r="J175" s="0" t="n">
        <v>65</v>
      </c>
      <c r="K175" s="0" t="n">
        <v>82</v>
      </c>
      <c r="L175" s="0" t="n">
        <v>3.425</v>
      </c>
      <c r="M175" s="0" t="n">
        <v>4</v>
      </c>
      <c r="N175" s="0" t="n">
        <v>13</v>
      </c>
      <c r="O175" s="0" t="n">
        <v>180</v>
      </c>
      <c r="P175" s="0" t="s">
        <v>215</v>
      </c>
      <c r="Q175" s="0" t="s">
        <v>27</v>
      </c>
      <c r="R175" s="0" t="n">
        <v>33</v>
      </c>
      <c r="S175" s="0" t="n">
        <v>38</v>
      </c>
      <c r="T175" s="0" t="n">
        <v>71</v>
      </c>
      <c r="U175" s="0" t="n">
        <v>20</v>
      </c>
      <c r="V175" s="0" t="n">
        <v>0</v>
      </c>
      <c r="W175" s="0" t="n">
        <v>28</v>
      </c>
      <c r="X175" s="0" t="n">
        <v>5</v>
      </c>
    </row>
    <row r="176" customFormat="false" ht="13.8" hidden="false" customHeight="false" outlineLevel="0" collapsed="false">
      <c r="A176" s="0" t="s">
        <v>348</v>
      </c>
      <c r="B176" s="0" t="s">
        <v>349</v>
      </c>
      <c r="C176" s="0" t="n">
        <v>1</v>
      </c>
      <c r="D176" s="0" t="n">
        <v>2023</v>
      </c>
      <c r="E176" s="0" t="n">
        <v>4</v>
      </c>
      <c r="F176" s="0" t="n">
        <v>12</v>
      </c>
      <c r="G176" s="0" t="n">
        <v>356</v>
      </c>
      <c r="H176" s="0" t="n">
        <v>16</v>
      </c>
      <c r="I176" s="0" t="n">
        <v>143573775</v>
      </c>
      <c r="J176" s="0" t="n">
        <v>35</v>
      </c>
      <c r="K176" s="0" t="n">
        <v>102</v>
      </c>
      <c r="L176" s="0" t="n">
        <v>8</v>
      </c>
      <c r="M176" s="0" t="n">
        <v>1</v>
      </c>
      <c r="N176" s="0" t="n">
        <v>117</v>
      </c>
      <c r="O176" s="0" t="n">
        <v>166</v>
      </c>
      <c r="P176" s="0" t="s">
        <v>30</v>
      </c>
      <c r="Q176" s="0" t="s">
        <v>27</v>
      </c>
      <c r="R176" s="0" t="n">
        <v>57</v>
      </c>
      <c r="S176" s="0" t="n">
        <v>84</v>
      </c>
      <c r="T176" s="0" t="n">
        <v>94</v>
      </c>
      <c r="U176" s="0" t="n">
        <v>11</v>
      </c>
      <c r="V176" s="0" t="n">
        <v>0</v>
      </c>
      <c r="W176" s="0" t="n">
        <v>37</v>
      </c>
      <c r="X176" s="0" t="n">
        <v>9</v>
      </c>
    </row>
    <row r="177" customFormat="false" ht="13.8" hidden="false" customHeight="false" outlineLevel="0" collapsed="false">
      <c r="A177" s="0" t="s">
        <v>350</v>
      </c>
      <c r="B177" s="0" t="s">
        <v>124</v>
      </c>
      <c r="C177" s="0" t="n">
        <v>1</v>
      </c>
      <c r="D177" s="0" t="n">
        <v>2016</v>
      </c>
      <c r="E177" s="0" t="n">
        <v>11</v>
      </c>
      <c r="F177" s="0" t="n">
        <v>25</v>
      </c>
      <c r="G177" s="0" t="n">
        <v>6518</v>
      </c>
      <c r="H177" s="0" t="n">
        <v>17</v>
      </c>
      <c r="I177" s="0" t="n">
        <v>684675814</v>
      </c>
      <c r="J177" s="0" t="n">
        <v>45</v>
      </c>
      <c r="K177" s="0" t="n">
        <v>85</v>
      </c>
      <c r="L177" s="0" t="n">
        <v>238</v>
      </c>
      <c r="M177" s="0" t="n">
        <v>1</v>
      </c>
      <c r="N177" s="0" t="n">
        <v>47</v>
      </c>
      <c r="O177" s="0" t="n">
        <v>160</v>
      </c>
      <c r="P177" s="0" t="s">
        <v>64</v>
      </c>
      <c r="Q177" s="0" t="s">
        <v>27</v>
      </c>
      <c r="R177" s="0" t="n">
        <v>71</v>
      </c>
      <c r="S177" s="0" t="n">
        <v>40</v>
      </c>
      <c r="T177" s="0" t="n">
        <v>50</v>
      </c>
      <c r="U177" s="0" t="n">
        <v>16</v>
      </c>
      <c r="V177" s="0" t="n">
        <v>0</v>
      </c>
      <c r="W177" s="0" t="n">
        <v>16</v>
      </c>
      <c r="X177" s="0" t="n">
        <v>22</v>
      </c>
    </row>
    <row r="178" customFormat="false" ht="13.8" hidden="false" customHeight="false" outlineLevel="0" collapsed="false">
      <c r="A178" s="0" t="s">
        <v>351</v>
      </c>
      <c r="B178" s="0" t="s">
        <v>35</v>
      </c>
      <c r="C178" s="0" t="n">
        <v>1</v>
      </c>
      <c r="D178" s="0" t="n">
        <v>2014</v>
      </c>
      <c r="E178" s="0" t="n">
        <v>1</v>
      </c>
      <c r="F178" s="0" t="n">
        <v>1</v>
      </c>
      <c r="G178" s="0" t="n">
        <v>21335</v>
      </c>
      <c r="H178" s="0" t="n">
        <v>13</v>
      </c>
      <c r="I178" s="0" t="n">
        <v>1113838873</v>
      </c>
      <c r="J178" s="0" t="n">
        <v>328</v>
      </c>
      <c r="K178" s="0" t="n">
        <v>70</v>
      </c>
      <c r="L178" s="0" t="n">
        <v>1.378</v>
      </c>
      <c r="M178" s="0" t="n">
        <v>9</v>
      </c>
      <c r="N178" s="0" t="n">
        <v>20</v>
      </c>
      <c r="O178" s="0" t="n">
        <v>160</v>
      </c>
      <c r="P178" s="0" t="s">
        <v>73</v>
      </c>
      <c r="Q178" s="0" t="s">
        <v>27</v>
      </c>
      <c r="R178" s="0" t="n">
        <v>65</v>
      </c>
      <c r="S178" s="0" t="n">
        <v>95</v>
      </c>
      <c r="T178" s="0" t="n">
        <v>80</v>
      </c>
      <c r="U178" s="0" t="n">
        <v>5</v>
      </c>
      <c r="V178" s="0" t="n">
        <v>0</v>
      </c>
      <c r="W178" s="0" t="n">
        <v>41</v>
      </c>
      <c r="X178" s="0" t="n">
        <v>16</v>
      </c>
    </row>
    <row r="179" customFormat="false" ht="13.8" hidden="false" customHeight="false" outlineLevel="0" collapsed="false">
      <c r="A179" s="0" t="s">
        <v>352</v>
      </c>
      <c r="B179" s="0" t="s">
        <v>78</v>
      </c>
      <c r="C179" s="0" t="n">
        <v>1</v>
      </c>
      <c r="D179" s="0" t="n">
        <v>2013</v>
      </c>
      <c r="E179" s="0" t="n">
        <v>1</v>
      </c>
      <c r="F179" s="0" t="n">
        <v>1</v>
      </c>
      <c r="G179" s="0" t="n">
        <v>23389</v>
      </c>
      <c r="H179" s="0" t="n">
        <v>29</v>
      </c>
      <c r="I179" s="0" t="n">
        <v>1267333350</v>
      </c>
      <c r="J179" s="0" t="n">
        <v>54</v>
      </c>
      <c r="K179" s="0" t="n">
        <v>70</v>
      </c>
      <c r="L179" s="0" t="n">
        <v>1.089</v>
      </c>
      <c r="M179" s="0" t="n">
        <v>2</v>
      </c>
      <c r="N179" s="0" t="n">
        <v>1</v>
      </c>
      <c r="O179" s="0" t="n">
        <v>92</v>
      </c>
      <c r="P179" s="0" t="s">
        <v>50</v>
      </c>
      <c r="Q179" s="0" t="s">
        <v>27</v>
      </c>
      <c r="R179" s="0" t="n">
        <v>70</v>
      </c>
      <c r="S179" s="0" t="n">
        <v>81</v>
      </c>
      <c r="T179" s="0" t="n">
        <v>63</v>
      </c>
      <c r="U179" s="0" t="n">
        <v>4</v>
      </c>
      <c r="V179" s="0" t="n">
        <v>0</v>
      </c>
      <c r="W179" s="0" t="n">
        <v>8</v>
      </c>
      <c r="X179" s="0" t="n">
        <v>4</v>
      </c>
    </row>
    <row r="180" customFormat="false" ht="13.8" hidden="false" customHeight="false" outlineLevel="0" collapsed="false">
      <c r="A180" s="0" t="s">
        <v>353</v>
      </c>
      <c r="B180" s="0" t="s">
        <v>354</v>
      </c>
      <c r="C180" s="0" t="n">
        <v>1</v>
      </c>
      <c r="D180" s="0" t="n">
        <v>2022</v>
      </c>
      <c r="E180" s="0" t="n">
        <v>3</v>
      </c>
      <c r="F180" s="0" t="n">
        <v>19</v>
      </c>
      <c r="G180" s="0" t="n">
        <v>3202</v>
      </c>
      <c r="H180" s="0" t="n">
        <v>18</v>
      </c>
      <c r="I180" s="0" t="n">
        <v>726307468</v>
      </c>
      <c r="J180" s="0" t="n">
        <v>148</v>
      </c>
      <c r="K180" s="0" t="n">
        <v>80</v>
      </c>
      <c r="L180" s="0" t="n">
        <v>226</v>
      </c>
      <c r="M180" s="0" t="n">
        <v>24</v>
      </c>
      <c r="N180" s="0" t="n">
        <v>0</v>
      </c>
      <c r="O180" s="0" t="n">
        <v>170</v>
      </c>
      <c r="Q180" s="0" t="s">
        <v>27</v>
      </c>
      <c r="R180" s="0" t="n">
        <v>56</v>
      </c>
      <c r="S180" s="0" t="n">
        <v>53</v>
      </c>
      <c r="T180" s="0" t="n">
        <v>64</v>
      </c>
      <c r="U180" s="0" t="n">
        <v>11</v>
      </c>
      <c r="V180" s="0" t="n">
        <v>0</v>
      </c>
      <c r="W180" s="0" t="n">
        <v>45</v>
      </c>
      <c r="X180" s="0" t="n">
        <v>6</v>
      </c>
    </row>
    <row r="181" customFormat="false" ht="13.8" hidden="false" customHeight="false" outlineLevel="0" collapsed="false">
      <c r="A181" s="0" t="s">
        <v>355</v>
      </c>
      <c r="B181" s="0" t="s">
        <v>287</v>
      </c>
      <c r="C181" s="0" t="n">
        <v>1</v>
      </c>
      <c r="D181" s="0" t="n">
        <v>2017</v>
      </c>
      <c r="E181" s="0" t="n">
        <v>1</v>
      </c>
      <c r="F181" s="0" t="n">
        <v>6</v>
      </c>
      <c r="G181" s="0" t="n">
        <v>32181</v>
      </c>
      <c r="H181" s="0" t="n">
        <v>10</v>
      </c>
      <c r="I181" s="0" t="n">
        <v>3562543890</v>
      </c>
      <c r="J181" s="0" t="n">
        <v>33</v>
      </c>
      <c r="K181" s="0" t="n">
        <v>0</v>
      </c>
      <c r="L181" s="0" t="n">
        <v>6.808</v>
      </c>
      <c r="M181" s="0" t="n">
        <v>7</v>
      </c>
      <c r="N181" s="0" t="n">
        <v>0</v>
      </c>
      <c r="O181" s="0" t="n">
        <v>96</v>
      </c>
      <c r="P181" s="0" t="s">
        <v>30</v>
      </c>
      <c r="Q181" s="0" t="s">
        <v>39</v>
      </c>
      <c r="R181" s="0" t="n">
        <v>83</v>
      </c>
      <c r="S181" s="0" t="n">
        <v>93</v>
      </c>
      <c r="T181" s="0" t="n">
        <v>65</v>
      </c>
      <c r="U181" s="0" t="n">
        <v>58</v>
      </c>
      <c r="V181" s="0" t="n">
        <v>0</v>
      </c>
      <c r="W181" s="0" t="n">
        <v>9</v>
      </c>
      <c r="X181" s="0" t="n">
        <v>8</v>
      </c>
    </row>
    <row r="182" customFormat="false" ht="13.8" hidden="false" customHeight="false" outlineLevel="0" collapsed="false">
      <c r="A182" s="0" t="s">
        <v>356</v>
      </c>
      <c r="B182" s="0" t="s">
        <v>357</v>
      </c>
      <c r="C182" s="0" t="n">
        <v>1</v>
      </c>
      <c r="D182" s="0" t="n">
        <v>2014</v>
      </c>
      <c r="E182" s="0" t="n">
        <v>11</v>
      </c>
      <c r="F182" s="0" t="n">
        <v>17</v>
      </c>
      <c r="G182" s="0" t="n">
        <v>7124</v>
      </c>
      <c r="H182" s="0" t="n">
        <v>18</v>
      </c>
      <c r="I182" s="0" t="n">
        <v>1131090940</v>
      </c>
      <c r="J182" s="0" t="n">
        <v>60</v>
      </c>
      <c r="K182" s="0" t="n">
        <v>20</v>
      </c>
      <c r="L182" s="0" t="n">
        <v>2</v>
      </c>
      <c r="M182" s="0" t="n">
        <v>0</v>
      </c>
      <c r="O182" s="0" t="n">
        <v>120</v>
      </c>
      <c r="P182" s="0" t="s">
        <v>64</v>
      </c>
      <c r="Q182" s="0" t="s">
        <v>27</v>
      </c>
      <c r="R182" s="0" t="n">
        <v>67</v>
      </c>
      <c r="S182" s="0" t="n">
        <v>40</v>
      </c>
      <c r="T182" s="0" t="n">
        <v>52</v>
      </c>
      <c r="U182" s="0" t="n">
        <v>86</v>
      </c>
      <c r="V182" s="0" t="n">
        <v>0</v>
      </c>
      <c r="W182" s="0" t="n">
        <v>12</v>
      </c>
      <c r="X182" s="0" t="n">
        <v>4</v>
      </c>
    </row>
    <row r="183" customFormat="false" ht="13.8" hidden="false" customHeight="false" outlineLevel="0" collapsed="false">
      <c r="A183" s="0" t="s">
        <v>358</v>
      </c>
      <c r="B183" s="0" t="s">
        <v>359</v>
      </c>
      <c r="C183" s="0" t="n">
        <v>2</v>
      </c>
      <c r="D183" s="0" t="n">
        <v>2023</v>
      </c>
      <c r="E183" s="0" t="n">
        <v>1</v>
      </c>
      <c r="F183" s="0" t="n">
        <v>13</v>
      </c>
      <c r="G183" s="0" t="n">
        <v>592</v>
      </c>
      <c r="H183" s="0" t="n">
        <v>14</v>
      </c>
      <c r="I183" s="0" t="n">
        <v>307370144</v>
      </c>
      <c r="J183" s="0" t="n">
        <v>11</v>
      </c>
      <c r="K183" s="0" t="n">
        <v>84</v>
      </c>
      <c r="L183" s="0" t="n">
        <v>6</v>
      </c>
      <c r="M183" s="0" t="n">
        <v>1</v>
      </c>
      <c r="N183" s="0" t="n">
        <v>30</v>
      </c>
      <c r="O183" s="0" t="n">
        <v>98</v>
      </c>
      <c r="Q183" s="0" t="s">
        <v>27</v>
      </c>
      <c r="R183" s="0" t="n">
        <v>70</v>
      </c>
      <c r="S183" s="0" t="n">
        <v>37</v>
      </c>
      <c r="T183" s="0" t="n">
        <v>54</v>
      </c>
      <c r="U183" s="0" t="n">
        <v>6</v>
      </c>
      <c r="V183" s="0" t="n">
        <v>0</v>
      </c>
      <c r="W183" s="0" t="n">
        <v>9</v>
      </c>
      <c r="X183" s="0" t="n">
        <v>8</v>
      </c>
    </row>
    <row r="184" customFormat="false" ht="13.8" hidden="false" customHeight="false" outlineLevel="0" collapsed="false">
      <c r="A184" s="0" t="s">
        <v>360</v>
      </c>
      <c r="B184" s="0" t="s">
        <v>361</v>
      </c>
      <c r="C184" s="0" t="n">
        <v>1</v>
      </c>
      <c r="D184" s="0" t="n">
        <v>1992</v>
      </c>
      <c r="E184" s="0" t="n">
        <v>9</v>
      </c>
      <c r="F184" s="0" t="n">
        <v>21</v>
      </c>
      <c r="G184" s="0" t="n">
        <v>36724</v>
      </c>
      <c r="H184" s="0" t="n">
        <v>7</v>
      </c>
      <c r="I184" s="0" t="n">
        <v>1271293243</v>
      </c>
      <c r="J184" s="0" t="n">
        <v>146</v>
      </c>
      <c r="K184" s="0" t="n">
        <v>72</v>
      </c>
      <c r="L184" s="0" t="n">
        <v>6.807</v>
      </c>
      <c r="M184" s="0" t="n">
        <v>5</v>
      </c>
      <c r="N184" s="0" t="n">
        <v>80</v>
      </c>
      <c r="O184" s="0" t="n">
        <v>92</v>
      </c>
      <c r="P184" s="0" t="s">
        <v>73</v>
      </c>
      <c r="Q184" s="0" t="s">
        <v>27</v>
      </c>
      <c r="R184" s="0" t="n">
        <v>53</v>
      </c>
      <c r="S184" s="0" t="n">
        <v>12</v>
      </c>
      <c r="T184" s="0" t="n">
        <v>34</v>
      </c>
      <c r="U184" s="0" t="n">
        <v>1</v>
      </c>
      <c r="V184" s="0" t="n">
        <v>0</v>
      </c>
      <c r="W184" s="0" t="n">
        <v>12</v>
      </c>
      <c r="X184" s="0" t="n">
        <v>4</v>
      </c>
    </row>
    <row r="185" customFormat="false" ht="13.8" hidden="false" customHeight="false" outlineLevel="0" collapsed="false">
      <c r="A185" s="0" t="s">
        <v>362</v>
      </c>
      <c r="B185" s="0" t="s">
        <v>363</v>
      </c>
      <c r="C185" s="0" t="n">
        <v>1</v>
      </c>
      <c r="D185" s="0" t="n">
        <v>2019</v>
      </c>
      <c r="E185" s="0" t="n">
        <v>10</v>
      </c>
      <c r="F185" s="0" t="n">
        <v>18</v>
      </c>
      <c r="G185" s="0" t="n">
        <v>794</v>
      </c>
      <c r="H185" s="0" t="n">
        <v>10</v>
      </c>
      <c r="I185" s="0" t="n">
        <v>265882712</v>
      </c>
      <c r="J185" s="0" t="n">
        <v>38</v>
      </c>
      <c r="K185" s="0" t="n">
        <v>25</v>
      </c>
      <c r="L185" s="0" t="n">
        <v>61</v>
      </c>
      <c r="M185" s="0" t="n">
        <v>0</v>
      </c>
      <c r="N185" s="0" t="n">
        <v>263</v>
      </c>
      <c r="O185" s="0" t="n">
        <v>150</v>
      </c>
      <c r="P185" s="0" t="s">
        <v>36</v>
      </c>
      <c r="Q185" s="0" t="s">
        <v>27</v>
      </c>
      <c r="R185" s="0" t="n">
        <v>34</v>
      </c>
      <c r="S185" s="0" t="n">
        <v>24</v>
      </c>
      <c r="T185" s="0" t="n">
        <v>56</v>
      </c>
      <c r="U185" s="0" t="n">
        <v>4</v>
      </c>
      <c r="V185" s="0" t="n">
        <v>0</v>
      </c>
      <c r="W185" s="0" t="n">
        <v>11</v>
      </c>
      <c r="X185" s="0" t="n">
        <v>3</v>
      </c>
    </row>
    <row r="186" customFormat="false" ht="13.8" hidden="false" customHeight="false" outlineLevel="0" collapsed="false">
      <c r="A186" s="0" t="s">
        <v>364</v>
      </c>
      <c r="B186" s="0" t="s">
        <v>365</v>
      </c>
      <c r="C186" s="0" t="n">
        <v>1</v>
      </c>
      <c r="D186" s="0" t="n">
        <v>2017</v>
      </c>
      <c r="E186" s="0" t="n">
        <v>3</v>
      </c>
      <c r="F186" s="0" t="n">
        <v>21</v>
      </c>
      <c r="G186" s="0" t="n">
        <v>13091</v>
      </c>
      <c r="H186" s="0" t="n">
        <v>17</v>
      </c>
      <c r="I186" s="0" t="n">
        <v>841749534</v>
      </c>
      <c r="J186" s="0" t="n">
        <v>61</v>
      </c>
      <c r="K186" s="0" t="n">
        <v>96</v>
      </c>
      <c r="L186" s="0" t="n">
        <v>790</v>
      </c>
      <c r="M186" s="0" t="n">
        <v>2</v>
      </c>
      <c r="N186" s="0" t="n">
        <v>116</v>
      </c>
      <c r="O186" s="0" t="n">
        <v>94</v>
      </c>
      <c r="P186" s="0" t="s">
        <v>33</v>
      </c>
      <c r="Q186" s="0" t="s">
        <v>27</v>
      </c>
      <c r="R186" s="0" t="n">
        <v>37</v>
      </c>
      <c r="S186" s="0" t="n">
        <v>17</v>
      </c>
      <c r="T186" s="0" t="n">
        <v>47</v>
      </c>
      <c r="U186" s="0" t="n">
        <v>2</v>
      </c>
      <c r="V186" s="0" t="n">
        <v>46</v>
      </c>
      <c r="W186" s="0" t="n">
        <v>11</v>
      </c>
      <c r="X186" s="0" t="n">
        <v>3</v>
      </c>
    </row>
    <row r="187" customFormat="false" ht="13.8" hidden="false" customHeight="false" outlineLevel="0" collapsed="false">
      <c r="A187" s="0" t="s">
        <v>366</v>
      </c>
      <c r="B187" s="0" t="s">
        <v>367</v>
      </c>
      <c r="C187" s="0" t="n">
        <v>1</v>
      </c>
      <c r="D187" s="0" t="n">
        <v>2023</v>
      </c>
      <c r="E187" s="0" t="n">
        <v>5</v>
      </c>
      <c r="F187" s="0" t="n">
        <v>19</v>
      </c>
      <c r="G187" s="0" t="n">
        <v>67</v>
      </c>
      <c r="H187" s="0" t="n">
        <v>8</v>
      </c>
      <c r="I187" s="0" t="n">
        <v>47956378</v>
      </c>
      <c r="J187" s="0" t="n">
        <v>7</v>
      </c>
      <c r="K187" s="0" t="n">
        <v>10</v>
      </c>
      <c r="L187" s="0" t="n">
        <v>0</v>
      </c>
      <c r="M187" s="0" t="n">
        <v>0</v>
      </c>
      <c r="N187" s="0" t="n">
        <v>57</v>
      </c>
      <c r="O187" s="0" t="n">
        <v>90</v>
      </c>
      <c r="P187" s="0" t="s">
        <v>100</v>
      </c>
      <c r="Q187" s="0" t="s">
        <v>39</v>
      </c>
      <c r="R187" s="0" t="n">
        <v>74</v>
      </c>
      <c r="S187" s="0" t="n">
        <v>36</v>
      </c>
      <c r="T187" s="0" t="n">
        <v>63</v>
      </c>
      <c r="U187" s="0" t="n">
        <v>26</v>
      </c>
      <c r="V187" s="0" t="n">
        <v>0</v>
      </c>
      <c r="W187" s="0" t="n">
        <v>27</v>
      </c>
      <c r="X187" s="0" t="n">
        <v>5</v>
      </c>
    </row>
    <row r="188" customFormat="false" ht="13.8" hidden="false" customHeight="false" outlineLevel="0" collapsed="false">
      <c r="A188" s="0" t="s">
        <v>368</v>
      </c>
      <c r="B188" s="0" t="s">
        <v>369</v>
      </c>
      <c r="C188" s="0" t="n">
        <v>1</v>
      </c>
      <c r="D188" s="0" t="n">
        <v>2016</v>
      </c>
      <c r="E188" s="0" t="n">
        <v>8</v>
      </c>
      <c r="F188" s="0" t="n">
        <v>20</v>
      </c>
      <c r="G188" s="0" t="n">
        <v>21574</v>
      </c>
      <c r="H188" s="0" t="n">
        <v>30</v>
      </c>
      <c r="I188" s="0" t="n">
        <v>806397070</v>
      </c>
      <c r="J188" s="0" t="n">
        <v>112</v>
      </c>
      <c r="K188" s="0" t="n">
        <v>68</v>
      </c>
      <c r="L188" s="0" t="n">
        <v>266</v>
      </c>
      <c r="M188" s="0" t="n">
        <v>1</v>
      </c>
      <c r="N188" s="0" t="n">
        <v>39</v>
      </c>
      <c r="O188" s="0" t="n">
        <v>160</v>
      </c>
      <c r="P188" s="0" t="s">
        <v>36</v>
      </c>
      <c r="Q188" s="0" t="s">
        <v>27</v>
      </c>
      <c r="R188" s="0" t="n">
        <v>54</v>
      </c>
      <c r="S188" s="0" t="n">
        <v>54</v>
      </c>
      <c r="T188" s="0" t="n">
        <v>55</v>
      </c>
      <c r="U188" s="0" t="n">
        <v>67</v>
      </c>
      <c r="V188" s="0" t="n">
        <v>0</v>
      </c>
      <c r="W188" s="0" t="n">
        <v>42</v>
      </c>
      <c r="X188" s="0" t="n">
        <v>11</v>
      </c>
    </row>
    <row r="189" customFormat="false" ht="13.8" hidden="false" customHeight="false" outlineLevel="0" collapsed="false">
      <c r="A189" s="0" t="s">
        <v>370</v>
      </c>
      <c r="B189" s="0" t="s">
        <v>163</v>
      </c>
      <c r="C189" s="0" t="n">
        <v>1</v>
      </c>
      <c r="D189" s="0" t="n">
        <v>2019</v>
      </c>
      <c r="E189" s="0" t="n">
        <v>8</v>
      </c>
      <c r="F189" s="0" t="n">
        <v>30</v>
      </c>
      <c r="G189" s="0" t="n">
        <v>19664</v>
      </c>
      <c r="H189" s="0" t="n">
        <v>16</v>
      </c>
      <c r="I189" s="0" t="n">
        <v>2132335812</v>
      </c>
      <c r="J189" s="0" t="n">
        <v>391</v>
      </c>
      <c r="K189" s="0" t="n">
        <v>73</v>
      </c>
      <c r="L189" s="0" t="n">
        <v>633</v>
      </c>
      <c r="M189" s="0" t="n">
        <v>3</v>
      </c>
      <c r="N189" s="0" t="n">
        <v>37</v>
      </c>
      <c r="O189" s="0" t="n">
        <v>120</v>
      </c>
      <c r="Q189" s="0" t="s">
        <v>27</v>
      </c>
      <c r="R189" s="0" t="n">
        <v>70</v>
      </c>
      <c r="S189" s="0" t="n">
        <v>59</v>
      </c>
      <c r="T189" s="0" t="n">
        <v>75</v>
      </c>
      <c r="U189" s="0" t="n">
        <v>24</v>
      </c>
      <c r="V189" s="0" t="n">
        <v>0</v>
      </c>
      <c r="W189" s="0" t="n">
        <v>9</v>
      </c>
      <c r="X189" s="0" t="n">
        <v>4</v>
      </c>
    </row>
    <row r="190" customFormat="false" ht="13.8" hidden="false" customHeight="false" outlineLevel="0" collapsed="false">
      <c r="A190" s="0" t="s">
        <v>371</v>
      </c>
      <c r="B190" s="0" t="s">
        <v>315</v>
      </c>
      <c r="C190" s="0" t="n">
        <v>1</v>
      </c>
      <c r="D190" s="0" t="n">
        <v>2010</v>
      </c>
      <c r="E190" s="0" t="n">
        <v>1</v>
      </c>
      <c r="F190" s="0" t="n">
        <v>1</v>
      </c>
      <c r="G190" s="0" t="n">
        <v>21106</v>
      </c>
      <c r="H190" s="0" t="n">
        <v>13</v>
      </c>
      <c r="I190" s="0" t="n">
        <v>1641426668</v>
      </c>
      <c r="J190" s="0" t="n">
        <v>82</v>
      </c>
      <c r="K190" s="0" t="n">
        <v>0</v>
      </c>
      <c r="L190" s="0" t="n">
        <v>2.946</v>
      </c>
      <c r="M190" s="0" t="n">
        <v>0</v>
      </c>
      <c r="N190" s="0" t="n">
        <v>0</v>
      </c>
      <c r="O190" s="0" t="n">
        <v>109</v>
      </c>
      <c r="P190" s="0" t="s">
        <v>33</v>
      </c>
      <c r="Q190" s="0" t="s">
        <v>27</v>
      </c>
      <c r="R190" s="0" t="n">
        <v>63</v>
      </c>
      <c r="S190" s="0" t="n">
        <v>46</v>
      </c>
      <c r="T190" s="0" t="n">
        <v>85</v>
      </c>
      <c r="U190" s="0" t="n">
        <v>1</v>
      </c>
      <c r="V190" s="0" t="n">
        <v>0</v>
      </c>
      <c r="W190" s="0" t="n">
        <v>9</v>
      </c>
      <c r="X190" s="0" t="n">
        <v>5</v>
      </c>
    </row>
    <row r="191" customFormat="false" ht="13.8" hidden="false" customHeight="false" outlineLevel="0" collapsed="false">
      <c r="A191" s="0" t="s">
        <v>372</v>
      </c>
      <c r="B191" s="0" t="s">
        <v>373</v>
      </c>
      <c r="C191" s="0" t="n">
        <v>1</v>
      </c>
      <c r="D191" s="0" t="n">
        <v>2013</v>
      </c>
      <c r="E191" s="0" t="n">
        <v>9</v>
      </c>
      <c r="F191" s="0" t="n">
        <v>13</v>
      </c>
      <c r="G191" s="0" t="n">
        <v>23804</v>
      </c>
      <c r="H191" s="0" t="n">
        <v>31</v>
      </c>
      <c r="I191" s="0" t="n">
        <v>2135158446</v>
      </c>
      <c r="J191" s="0" t="n">
        <v>187</v>
      </c>
      <c r="K191" s="0" t="n">
        <v>99</v>
      </c>
      <c r="L191" s="0" t="n">
        <v>4.623</v>
      </c>
      <c r="M191" s="0" t="n">
        <v>1</v>
      </c>
      <c r="N191" s="0" t="n">
        <v>0</v>
      </c>
      <c r="O191" s="0" t="n">
        <v>129</v>
      </c>
      <c r="P191" s="0" t="s">
        <v>100</v>
      </c>
      <c r="Q191" s="0" t="s">
        <v>39</v>
      </c>
      <c r="R191" s="0" t="n">
        <v>57</v>
      </c>
      <c r="S191" s="0" t="n">
        <v>41</v>
      </c>
      <c r="T191" s="0" t="n">
        <v>66</v>
      </c>
      <c r="U191" s="0" t="n">
        <v>63</v>
      </c>
      <c r="V191" s="0" t="n">
        <v>0</v>
      </c>
      <c r="W191" s="0" t="n">
        <v>12</v>
      </c>
      <c r="X191" s="0" t="n">
        <v>5</v>
      </c>
    </row>
    <row r="192" customFormat="false" ht="13.8" hidden="false" customHeight="false" outlineLevel="0" collapsed="false">
      <c r="A192" s="0" t="s">
        <v>374</v>
      </c>
      <c r="B192" s="0" t="s">
        <v>375</v>
      </c>
      <c r="C192" s="0" t="n">
        <v>2</v>
      </c>
      <c r="D192" s="0" t="n">
        <v>2022</v>
      </c>
      <c r="E192" s="0" t="n">
        <v>12</v>
      </c>
      <c r="F192" s="0" t="n">
        <v>16</v>
      </c>
      <c r="G192" s="0" t="n">
        <v>849</v>
      </c>
      <c r="H192" s="0" t="n">
        <v>22</v>
      </c>
      <c r="I192" s="0" t="n">
        <v>367316268</v>
      </c>
      <c r="J192" s="0" t="n">
        <v>27</v>
      </c>
      <c r="K192" s="0" t="n">
        <v>129</v>
      </c>
      <c r="L192" s="0" t="n">
        <v>21</v>
      </c>
      <c r="M192" s="0" t="n">
        <v>7</v>
      </c>
      <c r="N192" s="0" t="n">
        <v>111</v>
      </c>
      <c r="O192" s="0" t="n">
        <v>157</v>
      </c>
      <c r="P192" s="0" t="s">
        <v>73</v>
      </c>
      <c r="Q192" s="0" t="s">
        <v>27</v>
      </c>
      <c r="R192" s="0" t="n">
        <v>54</v>
      </c>
      <c r="S192" s="0" t="n">
        <v>75</v>
      </c>
      <c r="T192" s="0" t="n">
        <v>60</v>
      </c>
      <c r="U192" s="0" t="n">
        <v>30</v>
      </c>
      <c r="V192" s="0" t="n">
        <v>0</v>
      </c>
      <c r="W192" s="0" t="n">
        <v>7</v>
      </c>
      <c r="X192" s="0" t="n">
        <v>5</v>
      </c>
    </row>
    <row r="193" customFormat="false" ht="13.8" hidden="false" customHeight="false" outlineLevel="0" collapsed="false">
      <c r="A193" s="0" t="s">
        <v>376</v>
      </c>
      <c r="B193" s="0" t="s">
        <v>35</v>
      </c>
      <c r="C193" s="0" t="n">
        <v>1</v>
      </c>
      <c r="D193" s="0" t="n">
        <v>2021</v>
      </c>
      <c r="E193" s="0" t="n">
        <v>4</v>
      </c>
      <c r="F193" s="0" t="n">
        <v>9</v>
      </c>
      <c r="G193" s="0" t="n">
        <v>2619</v>
      </c>
      <c r="H193" s="0" t="n">
        <v>12</v>
      </c>
      <c r="I193" s="0" t="n">
        <v>350381515</v>
      </c>
      <c r="J193" s="0" t="n">
        <v>47</v>
      </c>
      <c r="K193" s="0" t="n">
        <v>90</v>
      </c>
      <c r="L193" s="0" t="n">
        <v>1</v>
      </c>
      <c r="M193" s="0" t="n">
        <v>0</v>
      </c>
      <c r="N193" s="0" t="n">
        <v>7</v>
      </c>
      <c r="O193" s="0" t="n">
        <v>130</v>
      </c>
      <c r="P193" s="0" t="s">
        <v>53</v>
      </c>
      <c r="Q193" s="0" t="s">
        <v>27</v>
      </c>
      <c r="R193" s="0" t="n">
        <v>63</v>
      </c>
      <c r="S193" s="0" t="n">
        <v>49</v>
      </c>
      <c r="T193" s="0" t="n">
        <v>73</v>
      </c>
      <c r="U193" s="0" t="n">
        <v>5</v>
      </c>
      <c r="V193" s="0" t="n">
        <v>0</v>
      </c>
      <c r="W193" s="0" t="n">
        <v>9</v>
      </c>
      <c r="X193" s="0" t="n">
        <v>3</v>
      </c>
    </row>
    <row r="194" customFormat="false" ht="13.8" hidden="false" customHeight="false" outlineLevel="0" collapsed="false">
      <c r="A194" s="0" t="s">
        <v>377</v>
      </c>
      <c r="B194" s="0" t="s">
        <v>38</v>
      </c>
      <c r="C194" s="0" t="n">
        <v>1</v>
      </c>
      <c r="D194" s="0" t="n">
        <v>2022</v>
      </c>
      <c r="E194" s="0" t="n">
        <v>5</v>
      </c>
      <c r="F194" s="0" t="n">
        <v>6</v>
      </c>
      <c r="G194" s="0" t="n">
        <v>9037</v>
      </c>
      <c r="H194" s="0" t="n">
        <v>42</v>
      </c>
      <c r="I194" s="0" t="n">
        <v>1264310836</v>
      </c>
      <c r="J194" s="0" t="n">
        <v>124</v>
      </c>
      <c r="K194" s="0" t="n">
        <v>133</v>
      </c>
      <c r="L194" s="0" t="n">
        <v>139</v>
      </c>
      <c r="M194" s="0" t="n">
        <v>14</v>
      </c>
      <c r="N194" s="0" t="n">
        <v>166</v>
      </c>
      <c r="O194" s="0" t="n">
        <v>107</v>
      </c>
      <c r="P194" s="0" t="s">
        <v>33</v>
      </c>
      <c r="Q194" s="0" t="s">
        <v>39</v>
      </c>
      <c r="R194" s="0" t="n">
        <v>65</v>
      </c>
      <c r="S194" s="0" t="n">
        <v>19</v>
      </c>
      <c r="T194" s="0" t="n">
        <v>72</v>
      </c>
      <c r="U194" s="0" t="n">
        <v>10</v>
      </c>
      <c r="V194" s="0" t="n">
        <v>0</v>
      </c>
      <c r="W194" s="0" t="n">
        <v>13</v>
      </c>
      <c r="X194" s="0" t="n">
        <v>25</v>
      </c>
    </row>
    <row r="195" customFormat="false" ht="13.8" hidden="false" customHeight="false" outlineLevel="0" collapsed="false">
      <c r="A195" s="0" t="s">
        <v>378</v>
      </c>
      <c r="B195" s="0" t="s">
        <v>35</v>
      </c>
      <c r="C195" s="0" t="n">
        <v>1</v>
      </c>
      <c r="D195" s="0" t="n">
        <v>2023</v>
      </c>
      <c r="E195" s="0" t="n">
        <v>7</v>
      </c>
      <c r="F195" s="0" t="n">
        <v>7</v>
      </c>
      <c r="G195" s="0" t="n">
        <v>86</v>
      </c>
      <c r="H195" s="0" t="n">
        <v>11</v>
      </c>
      <c r="I195" s="0" t="n">
        <v>30343206</v>
      </c>
      <c r="J195" s="0" t="n">
        <v>3</v>
      </c>
      <c r="K195" s="0" t="n">
        <v>33</v>
      </c>
      <c r="L195" s="0" t="n">
        <v>3</v>
      </c>
      <c r="M195" s="0" t="n">
        <v>0</v>
      </c>
      <c r="N195" s="0" t="n">
        <v>1</v>
      </c>
      <c r="O195" s="0" t="n">
        <v>146</v>
      </c>
      <c r="P195" s="0" t="s">
        <v>26</v>
      </c>
      <c r="Q195" s="0" t="s">
        <v>39</v>
      </c>
      <c r="R195" s="0" t="n">
        <v>50</v>
      </c>
      <c r="S195" s="0" t="n">
        <v>67</v>
      </c>
      <c r="T195" s="0" t="n">
        <v>89</v>
      </c>
      <c r="U195" s="0" t="n">
        <v>0</v>
      </c>
      <c r="V195" s="0" t="n">
        <v>0</v>
      </c>
      <c r="W195" s="0" t="n">
        <v>19</v>
      </c>
      <c r="X195" s="0" t="n">
        <v>8</v>
      </c>
    </row>
    <row r="196" customFormat="false" ht="13.8" hidden="false" customHeight="false" outlineLevel="0" collapsed="false">
      <c r="A196" s="0" t="s">
        <v>379</v>
      </c>
      <c r="B196" s="0" t="s">
        <v>380</v>
      </c>
      <c r="C196" s="0" t="n">
        <v>1</v>
      </c>
      <c r="D196" s="0" t="n">
        <v>2020</v>
      </c>
      <c r="E196" s="0" t="n">
        <v>2</v>
      </c>
      <c r="F196" s="0" t="n">
        <v>10</v>
      </c>
      <c r="G196" s="0" t="n">
        <v>1788</v>
      </c>
      <c r="H196" s="0" t="n">
        <v>14</v>
      </c>
      <c r="I196" s="0" t="n">
        <v>405136812</v>
      </c>
      <c r="J196" s="0" t="n">
        <v>1</v>
      </c>
      <c r="K196" s="0" t="n">
        <v>50</v>
      </c>
      <c r="L196" s="0" t="n">
        <v>19</v>
      </c>
      <c r="M196" s="0" t="n">
        <v>0</v>
      </c>
      <c r="N196" s="0" t="n">
        <v>19</v>
      </c>
      <c r="O196" s="0" t="n">
        <v>139</v>
      </c>
      <c r="P196" s="0" t="s">
        <v>36</v>
      </c>
      <c r="Q196" s="0" t="s">
        <v>39</v>
      </c>
      <c r="R196" s="0" t="n">
        <v>48</v>
      </c>
      <c r="S196" s="0" t="n">
        <v>37</v>
      </c>
      <c r="T196" s="0" t="n">
        <v>41</v>
      </c>
      <c r="U196" s="0" t="n">
        <v>32</v>
      </c>
      <c r="V196" s="0" t="n">
        <v>0</v>
      </c>
      <c r="W196" s="0" t="n">
        <v>10</v>
      </c>
      <c r="X196" s="0" t="n">
        <v>10</v>
      </c>
    </row>
    <row r="197" customFormat="false" ht="13.8" hidden="false" customHeight="false" outlineLevel="0" collapsed="false">
      <c r="A197" s="0" t="s">
        <v>381</v>
      </c>
      <c r="B197" s="0" t="s">
        <v>382</v>
      </c>
      <c r="C197" s="0" t="n">
        <v>1</v>
      </c>
      <c r="D197" s="0" t="n">
        <v>1968</v>
      </c>
      <c r="E197" s="0" t="n">
        <v>7</v>
      </c>
      <c r="F197" s="0" t="n">
        <v>1</v>
      </c>
      <c r="G197" s="0" t="n">
        <v>15890</v>
      </c>
      <c r="H197" s="0" t="n">
        <v>14</v>
      </c>
      <c r="I197" s="0" t="n">
        <v>1145727611</v>
      </c>
      <c r="J197" s="0" t="n">
        <v>71</v>
      </c>
      <c r="K197" s="0" t="n">
        <v>37</v>
      </c>
      <c r="L197" s="0" t="n">
        <v>653</v>
      </c>
      <c r="M197" s="0" t="n">
        <v>0</v>
      </c>
      <c r="N197" s="0" t="n">
        <v>167</v>
      </c>
      <c r="O197" s="0" t="n">
        <v>116</v>
      </c>
      <c r="Q197" s="0" t="s">
        <v>27</v>
      </c>
      <c r="R197" s="0" t="n">
        <v>74</v>
      </c>
      <c r="S197" s="0" t="n">
        <v>76</v>
      </c>
      <c r="T197" s="0" t="n">
        <v>70</v>
      </c>
      <c r="U197" s="0" t="n">
        <v>7</v>
      </c>
      <c r="V197" s="0" t="n">
        <v>0</v>
      </c>
      <c r="W197" s="0" t="n">
        <v>13</v>
      </c>
      <c r="X197" s="0" t="n">
        <v>3</v>
      </c>
    </row>
    <row r="198" customFormat="false" ht="13.8" hidden="false" customHeight="false" outlineLevel="0" collapsed="false">
      <c r="A198" s="0" t="s">
        <v>383</v>
      </c>
      <c r="B198" s="0" t="s">
        <v>384</v>
      </c>
      <c r="C198" s="0" t="n">
        <v>1</v>
      </c>
      <c r="D198" s="0" t="n">
        <v>2010</v>
      </c>
      <c r="E198" s="0" t="n">
        <v>7</v>
      </c>
      <c r="F198" s="0" t="n">
        <v>20</v>
      </c>
      <c r="G198" s="0" t="n">
        <v>492</v>
      </c>
      <c r="H198" s="0" t="n">
        <v>36</v>
      </c>
      <c r="I198" s="0" t="n">
        <v>540654286</v>
      </c>
      <c r="J198" s="0" t="n">
        <v>4</v>
      </c>
      <c r="K198" s="0" t="n">
        <v>3</v>
      </c>
      <c r="L198" s="0" t="n">
        <v>19</v>
      </c>
      <c r="M198" s="0" t="n">
        <v>0</v>
      </c>
      <c r="N198" s="0" t="n">
        <v>0</v>
      </c>
      <c r="O198" s="0" t="n">
        <v>95</v>
      </c>
      <c r="P198" s="0" t="s">
        <v>53</v>
      </c>
      <c r="Q198" s="0" t="s">
        <v>39</v>
      </c>
      <c r="R198" s="0" t="n">
        <v>84</v>
      </c>
      <c r="S198" s="0" t="n">
        <v>52</v>
      </c>
      <c r="T198" s="0" t="n">
        <v>77</v>
      </c>
      <c r="U198" s="0" t="n">
        <v>12</v>
      </c>
      <c r="V198" s="0" t="n">
        <v>0</v>
      </c>
      <c r="W198" s="0" t="n">
        <v>7</v>
      </c>
      <c r="X198" s="0" t="n">
        <v>4</v>
      </c>
    </row>
    <row r="199" customFormat="false" ht="13.8" hidden="false" customHeight="false" outlineLevel="0" collapsed="false">
      <c r="A199" s="0" t="s">
        <v>385</v>
      </c>
      <c r="B199" s="0" t="s">
        <v>386</v>
      </c>
      <c r="C199" s="0" t="n">
        <v>4</v>
      </c>
      <c r="D199" s="0" t="n">
        <v>2023</v>
      </c>
      <c r="E199" s="0" t="n">
        <v>6</v>
      </c>
      <c r="F199" s="0" t="n">
        <v>8</v>
      </c>
      <c r="G199" s="0" t="n">
        <v>773</v>
      </c>
      <c r="H199" s="0" t="n">
        <v>33</v>
      </c>
      <c r="I199" s="0" t="n">
        <v>57312735</v>
      </c>
      <c r="J199" s="0" t="n">
        <v>20</v>
      </c>
      <c r="K199" s="0" t="n">
        <v>46</v>
      </c>
      <c r="L199" s="0" t="n">
        <v>21</v>
      </c>
      <c r="M199" s="0" t="n">
        <v>8</v>
      </c>
      <c r="N199" s="0" t="n">
        <v>99</v>
      </c>
      <c r="O199" s="0" t="n">
        <v>170</v>
      </c>
      <c r="P199" s="0" t="s">
        <v>64</v>
      </c>
      <c r="Q199" s="0" t="s">
        <v>39</v>
      </c>
      <c r="R199" s="0" t="n">
        <v>62</v>
      </c>
      <c r="S199" s="0" t="n">
        <v>55</v>
      </c>
      <c r="T199" s="0" t="n">
        <v>80</v>
      </c>
      <c r="U199" s="0" t="n">
        <v>15</v>
      </c>
      <c r="V199" s="0" t="n">
        <v>0</v>
      </c>
      <c r="W199" s="0" t="n">
        <v>37</v>
      </c>
      <c r="X199" s="0" t="n">
        <v>7</v>
      </c>
    </row>
    <row r="200" customFormat="false" ht="13.8" hidden="false" customHeight="false" outlineLevel="0" collapsed="false">
      <c r="A200" s="0" t="s">
        <v>387</v>
      </c>
      <c r="B200" s="0" t="s">
        <v>55</v>
      </c>
      <c r="C200" s="0" t="n">
        <v>1</v>
      </c>
      <c r="D200" s="0" t="n">
        <v>2022</v>
      </c>
      <c r="E200" s="0" t="n">
        <v>12</v>
      </c>
      <c r="F200" s="0" t="n">
        <v>19</v>
      </c>
      <c r="G200" s="0" t="n">
        <v>1154</v>
      </c>
      <c r="H200" s="0" t="n">
        <v>22</v>
      </c>
      <c r="I200" s="0" t="n">
        <v>397582059</v>
      </c>
      <c r="J200" s="0" t="n">
        <v>28</v>
      </c>
      <c r="K200" s="0" t="n">
        <v>125</v>
      </c>
      <c r="L200" s="0" t="n">
        <v>11</v>
      </c>
      <c r="M200" s="0" t="n">
        <v>1</v>
      </c>
      <c r="N200" s="0" t="n">
        <v>51</v>
      </c>
      <c r="O200" s="0" t="n">
        <v>134</v>
      </c>
      <c r="P200" s="0" t="s">
        <v>53</v>
      </c>
      <c r="Q200" s="0" t="s">
        <v>39</v>
      </c>
      <c r="R200" s="0" t="n">
        <v>81</v>
      </c>
      <c r="S200" s="0" t="n">
        <v>18</v>
      </c>
      <c r="T200" s="0" t="n">
        <v>64</v>
      </c>
      <c r="U200" s="0" t="n">
        <v>3</v>
      </c>
      <c r="V200" s="0" t="n">
        <v>0</v>
      </c>
      <c r="W200" s="0" t="n">
        <v>10</v>
      </c>
      <c r="X200" s="0" t="n">
        <v>11</v>
      </c>
    </row>
    <row r="201" customFormat="false" ht="13.8" hidden="false" customHeight="false" outlineLevel="0" collapsed="false">
      <c r="A201" s="0" t="s">
        <v>388</v>
      </c>
      <c r="B201" s="0" t="s">
        <v>389</v>
      </c>
      <c r="C201" s="0" t="n">
        <v>1</v>
      </c>
      <c r="D201" s="0" t="n">
        <v>1984</v>
      </c>
      <c r="E201" s="0" t="n">
        <v>10</v>
      </c>
      <c r="F201" s="0" t="n">
        <v>19</v>
      </c>
      <c r="G201" s="0" t="n">
        <v>44927</v>
      </c>
      <c r="H201" s="0" t="n">
        <v>17</v>
      </c>
      <c r="I201" s="0" t="n">
        <v>1479115056</v>
      </c>
      <c r="J201" s="0" t="n">
        <v>34</v>
      </c>
      <c r="K201" s="0" t="n">
        <v>0</v>
      </c>
      <c r="L201" s="0" t="n">
        <v>5.108</v>
      </c>
      <c r="M201" s="0" t="n">
        <v>6</v>
      </c>
      <c r="N201" s="0" t="n">
        <v>0</v>
      </c>
      <c r="O201" s="0" t="n">
        <v>84</v>
      </c>
      <c r="P201" s="0" t="s">
        <v>53</v>
      </c>
      <c r="Q201" s="0" t="s">
        <v>39</v>
      </c>
      <c r="R201" s="0" t="n">
        <v>57</v>
      </c>
      <c r="S201" s="0" t="n">
        <v>86</v>
      </c>
      <c r="T201" s="0" t="n">
        <v>90</v>
      </c>
      <c r="U201" s="0" t="n">
        <v>2</v>
      </c>
      <c r="V201" s="0" t="n">
        <v>0</v>
      </c>
      <c r="W201" s="0" t="n">
        <v>9</v>
      </c>
      <c r="X201" s="0" t="n">
        <v>5</v>
      </c>
    </row>
    <row r="202" customFormat="false" ht="13.8" hidden="false" customHeight="false" outlineLevel="0" collapsed="false">
      <c r="A202" s="0" t="s">
        <v>390</v>
      </c>
      <c r="B202" s="0" t="s">
        <v>391</v>
      </c>
      <c r="C202" s="0" t="n">
        <v>4</v>
      </c>
      <c r="D202" s="0" t="n">
        <v>2023</v>
      </c>
      <c r="E202" s="0" t="n">
        <v>6</v>
      </c>
      <c r="F202" s="0" t="n">
        <v>2</v>
      </c>
      <c r="G202" s="0" t="n">
        <v>551</v>
      </c>
      <c r="H202" s="0" t="n">
        <v>4</v>
      </c>
      <c r="I202" s="0" t="n">
        <v>86773632</v>
      </c>
      <c r="J202" s="0" t="n">
        <v>13</v>
      </c>
      <c r="K202" s="0" t="n">
        <v>46</v>
      </c>
      <c r="L202" s="0" t="n">
        <v>20</v>
      </c>
      <c r="M202" s="0" t="n">
        <v>1</v>
      </c>
      <c r="N202" s="0" t="n">
        <v>10</v>
      </c>
      <c r="O202" s="0" t="n">
        <v>146</v>
      </c>
      <c r="P202" s="0" t="s">
        <v>26</v>
      </c>
      <c r="Q202" s="0" t="s">
        <v>39</v>
      </c>
      <c r="R202" s="0" t="n">
        <v>61</v>
      </c>
      <c r="S202" s="0" t="n">
        <v>20</v>
      </c>
      <c r="T202" s="0" t="n">
        <v>48</v>
      </c>
      <c r="U202" s="0" t="n">
        <v>21</v>
      </c>
      <c r="V202" s="0" t="n">
        <v>0</v>
      </c>
      <c r="W202" s="0" t="n">
        <v>12</v>
      </c>
      <c r="X202" s="0" t="n">
        <v>6</v>
      </c>
    </row>
    <row r="203" customFormat="false" ht="13.8" hidden="false" customHeight="false" outlineLevel="0" collapsed="false">
      <c r="A203" s="0" t="s">
        <v>392</v>
      </c>
      <c r="B203" s="0" t="s">
        <v>393</v>
      </c>
      <c r="C203" s="0" t="n">
        <v>5</v>
      </c>
      <c r="D203" s="0" t="n">
        <v>2023</v>
      </c>
      <c r="E203" s="0" t="n">
        <v>5</v>
      </c>
      <c r="F203" s="0" t="n">
        <v>1</v>
      </c>
      <c r="G203" s="0" t="n">
        <v>577</v>
      </c>
      <c r="H203" s="0" t="n">
        <v>14</v>
      </c>
      <c r="I203" s="0" t="n">
        <v>133753727</v>
      </c>
      <c r="J203" s="0" t="n">
        <v>22</v>
      </c>
      <c r="K203" s="0" t="n">
        <v>18</v>
      </c>
      <c r="L203" s="0" t="n">
        <v>15</v>
      </c>
      <c r="M203" s="0" t="n">
        <v>1</v>
      </c>
      <c r="N203" s="0" t="n">
        <v>0</v>
      </c>
      <c r="O203" s="0" t="n">
        <v>74</v>
      </c>
      <c r="P203" s="0" t="s">
        <v>131</v>
      </c>
      <c r="Q203" s="0" t="s">
        <v>39</v>
      </c>
      <c r="R203" s="0" t="n">
        <v>53</v>
      </c>
      <c r="S203" s="0" t="n">
        <v>24</v>
      </c>
      <c r="T203" s="0" t="n">
        <v>67</v>
      </c>
      <c r="U203" s="0" t="n">
        <v>11</v>
      </c>
      <c r="V203" s="0" t="n">
        <v>0</v>
      </c>
      <c r="W203" s="0" t="n">
        <v>10</v>
      </c>
      <c r="X203" s="0" t="n">
        <v>28</v>
      </c>
    </row>
    <row r="204" customFormat="false" ht="13.8" hidden="false" customHeight="false" outlineLevel="0" collapsed="false">
      <c r="A204" s="0" t="s">
        <v>394</v>
      </c>
      <c r="B204" s="0" t="s">
        <v>395</v>
      </c>
      <c r="C204" s="0" t="n">
        <v>1</v>
      </c>
      <c r="D204" s="0" t="n">
        <v>2023</v>
      </c>
      <c r="E204" s="0" t="n">
        <v>5</v>
      </c>
      <c r="F204" s="0" t="n">
        <v>11</v>
      </c>
      <c r="G204" s="0" t="n">
        <v>955</v>
      </c>
      <c r="H204" s="0" t="n">
        <v>29</v>
      </c>
      <c r="I204" s="0" t="n">
        <v>123124076</v>
      </c>
      <c r="J204" s="0" t="n">
        <v>37</v>
      </c>
      <c r="K204" s="0" t="n">
        <v>50</v>
      </c>
      <c r="L204" s="0" t="n">
        <v>79</v>
      </c>
      <c r="M204" s="0" t="n">
        <v>11</v>
      </c>
      <c r="N204" s="0" t="n">
        <v>31</v>
      </c>
      <c r="O204" s="0" t="n">
        <v>144</v>
      </c>
      <c r="P204" s="0" t="s">
        <v>26</v>
      </c>
      <c r="Q204" s="0" t="s">
        <v>27</v>
      </c>
      <c r="R204" s="0" t="n">
        <v>75</v>
      </c>
      <c r="S204" s="0" t="n">
        <v>35</v>
      </c>
      <c r="T204" s="0" t="n">
        <v>48</v>
      </c>
      <c r="U204" s="0" t="n">
        <v>84</v>
      </c>
      <c r="V204" s="0" t="n">
        <v>0</v>
      </c>
      <c r="W204" s="0" t="n">
        <v>10</v>
      </c>
      <c r="X204" s="0" t="n">
        <v>12</v>
      </c>
    </row>
    <row r="205" customFormat="false" ht="13.8" hidden="false" customHeight="false" outlineLevel="0" collapsed="false">
      <c r="A205" s="0" t="s">
        <v>396</v>
      </c>
      <c r="B205" s="0" t="s">
        <v>397</v>
      </c>
      <c r="C205" s="0" t="n">
        <v>3</v>
      </c>
      <c r="D205" s="0" t="n">
        <v>2022</v>
      </c>
      <c r="E205" s="0" t="n">
        <v>11</v>
      </c>
      <c r="F205" s="0" t="n">
        <v>24</v>
      </c>
      <c r="G205" s="0" t="n">
        <v>995</v>
      </c>
      <c r="H205" s="0" t="n">
        <v>19</v>
      </c>
      <c r="I205" s="0" t="n">
        <v>463564958</v>
      </c>
      <c r="J205" s="0" t="n">
        <v>12</v>
      </c>
      <c r="K205" s="0" t="n">
        <v>117</v>
      </c>
      <c r="L205" s="0" t="n">
        <v>9</v>
      </c>
      <c r="M205" s="0" t="n">
        <v>5</v>
      </c>
      <c r="N205" s="0" t="n">
        <v>3</v>
      </c>
      <c r="O205" s="0" t="n">
        <v>136</v>
      </c>
      <c r="P205" s="0" t="s">
        <v>26</v>
      </c>
      <c r="Q205" s="0" t="s">
        <v>39</v>
      </c>
      <c r="R205" s="0" t="n">
        <v>77</v>
      </c>
      <c r="S205" s="0" t="n">
        <v>79</v>
      </c>
      <c r="T205" s="0" t="n">
        <v>73</v>
      </c>
      <c r="U205" s="0" t="n">
        <v>15</v>
      </c>
      <c r="V205" s="0" t="n">
        <v>0</v>
      </c>
      <c r="W205" s="0" t="n">
        <v>27</v>
      </c>
      <c r="X205" s="0" t="n">
        <v>10</v>
      </c>
    </row>
    <row r="206" customFormat="false" ht="13.8" hidden="false" customHeight="false" outlineLevel="0" collapsed="false">
      <c r="A206" s="0" t="s">
        <v>398</v>
      </c>
      <c r="B206" s="0" t="s">
        <v>399</v>
      </c>
      <c r="C206" s="0" t="n">
        <v>3</v>
      </c>
      <c r="D206" s="0" t="n">
        <v>2023</v>
      </c>
      <c r="E206" s="0" t="n">
        <v>5</v>
      </c>
      <c r="F206" s="0" t="n">
        <v>15</v>
      </c>
      <c r="G206" s="0" t="n">
        <v>178</v>
      </c>
      <c r="H206" s="0" t="n">
        <v>6</v>
      </c>
      <c r="I206" s="0" t="n">
        <v>64533040</v>
      </c>
      <c r="J206" s="0" t="n">
        <v>6</v>
      </c>
      <c r="K206" s="0" t="n">
        <v>71</v>
      </c>
      <c r="L206" s="0" t="n">
        <v>1</v>
      </c>
      <c r="M206" s="0" t="n">
        <v>0</v>
      </c>
      <c r="N206" s="0" t="n">
        <v>31</v>
      </c>
      <c r="O206" s="0" t="n">
        <v>100</v>
      </c>
      <c r="P206" s="0" t="s">
        <v>100</v>
      </c>
      <c r="Q206" s="0" t="s">
        <v>27</v>
      </c>
      <c r="R206" s="0" t="n">
        <v>56</v>
      </c>
      <c r="S206" s="0" t="n">
        <v>53</v>
      </c>
      <c r="T206" s="0" t="n">
        <v>55</v>
      </c>
      <c r="U206" s="0" t="n">
        <v>53</v>
      </c>
      <c r="V206" s="0" t="n">
        <v>0</v>
      </c>
      <c r="W206" s="0" t="n">
        <v>12</v>
      </c>
      <c r="X206" s="0" t="n">
        <v>4</v>
      </c>
    </row>
    <row r="207" customFormat="false" ht="13.8" hidden="false" customHeight="false" outlineLevel="0" collapsed="false">
      <c r="A207" s="0" t="s">
        <v>400</v>
      </c>
      <c r="B207" s="0" t="s">
        <v>401</v>
      </c>
      <c r="C207" s="0" t="n">
        <v>1</v>
      </c>
      <c r="D207" s="0" t="n">
        <v>2023</v>
      </c>
      <c r="E207" s="0" t="n">
        <v>6</v>
      </c>
      <c r="F207" s="0" t="n">
        <v>2</v>
      </c>
      <c r="G207" s="0" t="n">
        <v>290</v>
      </c>
      <c r="H207" s="0" t="n">
        <v>19</v>
      </c>
      <c r="I207" s="0" t="n">
        <v>65496046</v>
      </c>
      <c r="J207" s="0" t="n">
        <v>9</v>
      </c>
      <c r="K207" s="0" t="n">
        <v>101</v>
      </c>
      <c r="L207" s="0" t="n">
        <v>5</v>
      </c>
      <c r="M207" s="0" t="n">
        <v>0</v>
      </c>
      <c r="N207" s="0" t="n">
        <v>73</v>
      </c>
      <c r="O207" s="0" t="n">
        <v>105</v>
      </c>
      <c r="P207" s="0" t="s">
        <v>33</v>
      </c>
      <c r="Q207" s="0" t="s">
        <v>39</v>
      </c>
      <c r="R207" s="0" t="n">
        <v>89</v>
      </c>
      <c r="S207" s="0" t="n">
        <v>67</v>
      </c>
      <c r="T207" s="0" t="n">
        <v>78</v>
      </c>
      <c r="U207" s="0" t="n">
        <v>9</v>
      </c>
      <c r="V207" s="0" t="n">
        <v>0</v>
      </c>
      <c r="W207" s="0" t="n">
        <v>7</v>
      </c>
      <c r="X207" s="0" t="n">
        <v>33</v>
      </c>
    </row>
    <row r="208" customFormat="false" ht="13.8" hidden="false" customHeight="false" outlineLevel="0" collapsed="false">
      <c r="A208" s="0" t="s">
        <v>402</v>
      </c>
      <c r="B208" s="0" t="s">
        <v>35</v>
      </c>
      <c r="C208" s="0" t="n">
        <v>1</v>
      </c>
      <c r="D208" s="0" t="n">
        <v>2023</v>
      </c>
      <c r="E208" s="0" t="n">
        <v>5</v>
      </c>
      <c r="F208" s="0" t="n">
        <v>26</v>
      </c>
      <c r="G208" s="0" t="n">
        <v>547</v>
      </c>
      <c r="H208" s="0" t="n">
        <v>0</v>
      </c>
      <c r="I208" s="0" t="n">
        <v>68616963</v>
      </c>
      <c r="J208" s="0" t="n">
        <v>15</v>
      </c>
      <c r="K208" s="0" t="n">
        <v>15</v>
      </c>
      <c r="L208" s="0" t="n">
        <v>6</v>
      </c>
      <c r="M208" s="0" t="n">
        <v>0</v>
      </c>
      <c r="N208" s="0" t="n">
        <v>0</v>
      </c>
      <c r="O208" s="0" t="n">
        <v>106</v>
      </c>
      <c r="P208" s="0" t="s">
        <v>33</v>
      </c>
      <c r="Q208" s="0" t="s">
        <v>27</v>
      </c>
      <c r="R208" s="0" t="n">
        <v>67</v>
      </c>
      <c r="S208" s="0" t="n">
        <v>24</v>
      </c>
      <c r="T208" s="0" t="n">
        <v>78</v>
      </c>
      <c r="U208" s="0" t="n">
        <v>15</v>
      </c>
      <c r="V208" s="0" t="n">
        <v>0</v>
      </c>
      <c r="W208" s="0" t="n">
        <v>30</v>
      </c>
      <c r="X208" s="0" t="n">
        <v>4</v>
      </c>
    </row>
    <row r="209" customFormat="false" ht="13.8" hidden="false" customHeight="false" outlineLevel="0" collapsed="false">
      <c r="A209" s="0" t="s">
        <v>403</v>
      </c>
      <c r="B209" s="0" t="s">
        <v>404</v>
      </c>
      <c r="C209" s="0" t="n">
        <v>2</v>
      </c>
      <c r="D209" s="0" t="n">
        <v>2023</v>
      </c>
      <c r="E209" s="0" t="n">
        <v>3</v>
      </c>
      <c r="F209" s="0" t="n">
        <v>30</v>
      </c>
      <c r="G209" s="0" t="n">
        <v>681</v>
      </c>
      <c r="H209" s="0" t="n">
        <v>10</v>
      </c>
      <c r="I209" s="0" t="n">
        <v>161460990</v>
      </c>
      <c r="J209" s="0" t="n">
        <v>15</v>
      </c>
      <c r="K209" s="0" t="n">
        <v>92</v>
      </c>
      <c r="L209" s="0" t="n">
        <v>21</v>
      </c>
      <c r="M209" s="0" t="n">
        <v>2</v>
      </c>
      <c r="N209" s="0" t="n">
        <v>26</v>
      </c>
      <c r="O209" s="0" t="n">
        <v>132</v>
      </c>
      <c r="P209" s="0" t="s">
        <v>50</v>
      </c>
      <c r="Q209" s="0" t="s">
        <v>27</v>
      </c>
      <c r="R209" s="0" t="n">
        <v>85</v>
      </c>
      <c r="S209" s="0" t="n">
        <v>53</v>
      </c>
      <c r="T209" s="0" t="n">
        <v>68</v>
      </c>
      <c r="U209" s="0" t="n">
        <v>40</v>
      </c>
      <c r="V209" s="0" t="n">
        <v>0</v>
      </c>
      <c r="W209" s="0" t="n">
        <v>9</v>
      </c>
      <c r="X209" s="0" t="n">
        <v>4</v>
      </c>
    </row>
    <row r="210" customFormat="false" ht="13.8" hidden="false" customHeight="false" outlineLevel="0" collapsed="false">
      <c r="A210" s="0" t="s">
        <v>405</v>
      </c>
      <c r="B210" s="0" t="s">
        <v>406</v>
      </c>
      <c r="C210" s="0" t="n">
        <v>2</v>
      </c>
      <c r="D210" s="0" t="n">
        <v>2023</v>
      </c>
      <c r="E210" s="0" t="n">
        <v>6</v>
      </c>
      <c r="F210" s="0" t="n">
        <v>2</v>
      </c>
      <c r="G210" s="0" t="n">
        <v>332</v>
      </c>
      <c r="H210" s="0" t="n">
        <v>5</v>
      </c>
      <c r="I210" s="0" t="n">
        <v>70106975</v>
      </c>
      <c r="J210" s="0" t="n">
        <v>18</v>
      </c>
      <c r="K210" s="0" t="n">
        <v>41</v>
      </c>
      <c r="L210" s="0" t="n">
        <v>5</v>
      </c>
      <c r="M210" s="0" t="n">
        <v>0</v>
      </c>
      <c r="N210" s="0" t="n">
        <v>19</v>
      </c>
      <c r="O210" s="0" t="n">
        <v>120</v>
      </c>
      <c r="P210" s="0" t="s">
        <v>36</v>
      </c>
      <c r="Q210" s="0" t="s">
        <v>27</v>
      </c>
      <c r="R210" s="0" t="n">
        <v>78</v>
      </c>
      <c r="S210" s="0" t="n">
        <v>5</v>
      </c>
      <c r="T210" s="0" t="n">
        <v>30</v>
      </c>
      <c r="U210" s="0" t="n">
        <v>21</v>
      </c>
      <c r="V210" s="0" t="n">
        <v>0</v>
      </c>
      <c r="W210" s="0" t="n">
        <v>13</v>
      </c>
      <c r="X210" s="0" t="n">
        <v>5</v>
      </c>
    </row>
    <row r="211" customFormat="false" ht="13.8" hidden="false" customHeight="false" outlineLevel="0" collapsed="false">
      <c r="A211" s="0" t="s">
        <v>407</v>
      </c>
      <c r="B211" s="0" t="s">
        <v>408</v>
      </c>
      <c r="C211" s="0" t="n">
        <v>2</v>
      </c>
      <c r="D211" s="0" t="n">
        <v>2023</v>
      </c>
      <c r="E211" s="0" t="n">
        <v>3</v>
      </c>
      <c r="F211" s="0" t="n">
        <v>17</v>
      </c>
      <c r="G211" s="0" t="n">
        <v>1197</v>
      </c>
      <c r="H211" s="0" t="n">
        <v>13</v>
      </c>
      <c r="I211" s="0" t="n">
        <v>113509496</v>
      </c>
      <c r="J211" s="0" t="n">
        <v>44</v>
      </c>
      <c r="K211" s="0" t="n">
        <v>34</v>
      </c>
      <c r="L211" s="0" t="n">
        <v>25</v>
      </c>
      <c r="M211" s="0" t="n">
        <v>1</v>
      </c>
      <c r="N211" s="0" t="n">
        <v>171</v>
      </c>
      <c r="O211" s="0" t="n">
        <v>155</v>
      </c>
      <c r="P211" s="0" t="s">
        <v>30</v>
      </c>
      <c r="Q211" s="0" t="s">
        <v>27</v>
      </c>
      <c r="R211" s="0" t="n">
        <v>82</v>
      </c>
      <c r="S211" s="0" t="n">
        <v>51</v>
      </c>
      <c r="T211" s="0" t="n">
        <v>39</v>
      </c>
      <c r="U211" s="0" t="n">
        <v>2</v>
      </c>
      <c r="V211" s="0" t="n">
        <v>0</v>
      </c>
      <c r="W211" s="0" t="n">
        <v>9</v>
      </c>
      <c r="X211" s="0" t="n">
        <v>49</v>
      </c>
    </row>
    <row r="212" customFormat="false" ht="13.8" hidden="false" customHeight="false" outlineLevel="0" collapsed="false">
      <c r="A212" s="0" t="s">
        <v>409</v>
      </c>
      <c r="B212" s="0" t="s">
        <v>410</v>
      </c>
      <c r="C212" s="0" t="n">
        <v>2</v>
      </c>
      <c r="D212" s="0" t="n">
        <v>2023</v>
      </c>
      <c r="E212" s="0" t="n">
        <v>5</v>
      </c>
      <c r="F212" s="0" t="n">
        <v>13</v>
      </c>
      <c r="G212" s="0" t="n">
        <v>262</v>
      </c>
      <c r="H212" s="0" t="n">
        <v>5</v>
      </c>
      <c r="I212" s="0" t="n">
        <v>89933133</v>
      </c>
      <c r="J212" s="0" t="n">
        <v>8</v>
      </c>
      <c r="K212" s="0" t="n">
        <v>60</v>
      </c>
      <c r="L212" s="0" t="n">
        <v>4</v>
      </c>
      <c r="M212" s="0" t="n">
        <v>1</v>
      </c>
      <c r="N212" s="0" t="n">
        <v>109</v>
      </c>
      <c r="O212" s="0" t="n">
        <v>129</v>
      </c>
      <c r="P212" s="0" t="s">
        <v>64</v>
      </c>
      <c r="Q212" s="0" t="s">
        <v>27</v>
      </c>
      <c r="R212" s="0" t="n">
        <v>70</v>
      </c>
      <c r="S212" s="0" t="n">
        <v>42</v>
      </c>
      <c r="T212" s="0" t="n">
        <v>43</v>
      </c>
      <c r="U212" s="0" t="n">
        <v>78</v>
      </c>
      <c r="V212" s="0" t="n">
        <v>0</v>
      </c>
      <c r="W212" s="0" t="n">
        <v>11</v>
      </c>
      <c r="X212" s="0" t="n">
        <v>3</v>
      </c>
    </row>
    <row r="213" customFormat="false" ht="13.8" hidden="false" customHeight="false" outlineLevel="0" collapsed="false">
      <c r="A213" s="0" t="s">
        <v>411</v>
      </c>
      <c r="B213" s="0" t="s">
        <v>412</v>
      </c>
      <c r="C213" s="0" t="n">
        <v>2</v>
      </c>
      <c r="D213" s="0" t="n">
        <v>2022</v>
      </c>
      <c r="E213" s="0" t="n">
        <v>9</v>
      </c>
      <c r="F213" s="0" t="n">
        <v>29</v>
      </c>
      <c r="G213" s="0" t="n">
        <v>161</v>
      </c>
      <c r="H213" s="0" t="n">
        <v>6</v>
      </c>
      <c r="I213" s="0" t="n">
        <v>71007139</v>
      </c>
      <c r="J213" s="0" t="n">
        <v>10</v>
      </c>
      <c r="K213" s="0" t="n">
        <v>79</v>
      </c>
      <c r="L213" s="0" t="n">
        <v>2</v>
      </c>
      <c r="M213" s="0" t="n">
        <v>0</v>
      </c>
      <c r="N213" s="0" t="n">
        <v>42</v>
      </c>
      <c r="O213" s="0" t="n">
        <v>135</v>
      </c>
      <c r="P213" s="0" t="s">
        <v>33</v>
      </c>
      <c r="Q213" s="0" t="s">
        <v>39</v>
      </c>
      <c r="R213" s="0" t="n">
        <v>80</v>
      </c>
      <c r="S213" s="0" t="n">
        <v>85</v>
      </c>
      <c r="T213" s="0" t="n">
        <v>74</v>
      </c>
      <c r="U213" s="0" t="n">
        <v>62</v>
      </c>
      <c r="V213" s="0" t="n">
        <v>0</v>
      </c>
      <c r="W213" s="0" t="n">
        <v>8</v>
      </c>
      <c r="X213" s="0" t="n">
        <v>9</v>
      </c>
    </row>
    <row r="214" customFormat="false" ht="13.8" hidden="false" customHeight="false" outlineLevel="0" collapsed="false">
      <c r="A214" s="0" t="s">
        <v>413</v>
      </c>
      <c r="B214" s="0" t="s">
        <v>414</v>
      </c>
      <c r="C214" s="0" t="n">
        <v>2</v>
      </c>
      <c r="D214" s="0" t="n">
        <v>2023</v>
      </c>
      <c r="E214" s="0" t="n">
        <v>6</v>
      </c>
      <c r="F214" s="0" t="n">
        <v>2</v>
      </c>
      <c r="G214" s="0" t="n">
        <v>185</v>
      </c>
      <c r="H214" s="0" t="n">
        <v>3</v>
      </c>
      <c r="I214" s="0" t="n">
        <v>43522589</v>
      </c>
      <c r="J214" s="0" t="n">
        <v>5</v>
      </c>
      <c r="K214" s="0" t="n">
        <v>6</v>
      </c>
      <c r="L214" s="0" t="n">
        <v>4</v>
      </c>
      <c r="M214" s="0" t="n">
        <v>1</v>
      </c>
      <c r="N214" s="0" t="n">
        <v>33</v>
      </c>
      <c r="O214" s="0" t="n">
        <v>98</v>
      </c>
      <c r="P214" s="0" t="s">
        <v>131</v>
      </c>
      <c r="Q214" s="0" t="s">
        <v>39</v>
      </c>
      <c r="R214" s="0" t="n">
        <v>73</v>
      </c>
      <c r="S214" s="0" t="n">
        <v>45</v>
      </c>
      <c r="T214" s="0" t="n">
        <v>62</v>
      </c>
      <c r="U214" s="0" t="n">
        <v>28</v>
      </c>
      <c r="V214" s="0" t="n">
        <v>0</v>
      </c>
      <c r="W214" s="0" t="n">
        <v>13</v>
      </c>
      <c r="X214" s="0" t="n">
        <v>13</v>
      </c>
    </row>
    <row r="215" customFormat="false" ht="13.8" hidden="false" customHeight="false" outlineLevel="0" collapsed="false">
      <c r="A215" s="0" t="s">
        <v>415</v>
      </c>
      <c r="B215" s="0" t="s">
        <v>416</v>
      </c>
      <c r="C215" s="0" t="n">
        <v>1</v>
      </c>
      <c r="D215" s="0" t="n">
        <v>2023</v>
      </c>
      <c r="E215" s="0" t="n">
        <v>3</v>
      </c>
      <c r="F215" s="0" t="n">
        <v>31</v>
      </c>
      <c r="G215" s="0" t="n">
        <v>839</v>
      </c>
      <c r="H215" s="0" t="n">
        <v>18</v>
      </c>
      <c r="I215" s="0" t="n">
        <v>232896922</v>
      </c>
      <c r="J215" s="0" t="n">
        <v>20</v>
      </c>
      <c r="K215" s="0" t="n">
        <v>110</v>
      </c>
      <c r="L215" s="0" t="n">
        <v>20</v>
      </c>
      <c r="M215" s="0" t="n">
        <v>0</v>
      </c>
      <c r="N215" s="0" t="n">
        <v>69</v>
      </c>
      <c r="O215" s="0" t="n">
        <v>124</v>
      </c>
      <c r="P215" s="0" t="s">
        <v>36</v>
      </c>
      <c r="Q215" s="0" t="s">
        <v>39</v>
      </c>
      <c r="R215" s="0" t="n">
        <v>84</v>
      </c>
      <c r="S215" s="0" t="n">
        <v>64</v>
      </c>
      <c r="T215" s="0" t="n">
        <v>39</v>
      </c>
      <c r="U215" s="0" t="n">
        <v>3</v>
      </c>
      <c r="V215" s="0" t="n">
        <v>0</v>
      </c>
      <c r="W215" s="0" t="n">
        <v>11</v>
      </c>
      <c r="X215" s="0" t="n">
        <v>4</v>
      </c>
    </row>
    <row r="216" customFormat="false" ht="13.8" hidden="false" customHeight="false" outlineLevel="0" collapsed="false">
      <c r="A216" s="0" t="s">
        <v>417</v>
      </c>
      <c r="B216" s="0" t="s">
        <v>418</v>
      </c>
      <c r="C216" s="0" t="n">
        <v>3</v>
      </c>
      <c r="D216" s="0" t="n">
        <v>2023</v>
      </c>
      <c r="E216" s="0" t="n">
        <v>6</v>
      </c>
      <c r="F216" s="0" t="n">
        <v>2</v>
      </c>
      <c r="G216" s="0" t="n">
        <v>259</v>
      </c>
      <c r="H216" s="0" t="n">
        <v>0</v>
      </c>
      <c r="I216" s="0" t="n">
        <v>37126685</v>
      </c>
      <c r="J216" s="0" t="n">
        <v>5</v>
      </c>
      <c r="K216" s="0" t="n">
        <v>17</v>
      </c>
      <c r="L216" s="0" t="n">
        <v>5</v>
      </c>
      <c r="M216" s="0" t="n">
        <v>0</v>
      </c>
      <c r="N216" s="0" t="n">
        <v>0</v>
      </c>
      <c r="O216" s="0" t="n">
        <v>135</v>
      </c>
      <c r="P216" s="0" t="s">
        <v>36</v>
      </c>
      <c r="Q216" s="0" t="s">
        <v>39</v>
      </c>
      <c r="R216" s="0" t="n">
        <v>77</v>
      </c>
      <c r="S216" s="0" t="n">
        <v>28</v>
      </c>
      <c r="T216" s="0" t="n">
        <v>55</v>
      </c>
      <c r="U216" s="0" t="n">
        <v>18</v>
      </c>
      <c r="V216" s="0" t="n">
        <v>0</v>
      </c>
      <c r="W216" s="0" t="n">
        <v>22</v>
      </c>
      <c r="X216" s="0" t="n">
        <v>15</v>
      </c>
    </row>
    <row r="217" customFormat="false" ht="13.8" hidden="false" customHeight="false" outlineLevel="0" collapsed="false">
      <c r="A217" s="0" t="s">
        <v>419</v>
      </c>
      <c r="B217" s="0" t="s">
        <v>287</v>
      </c>
      <c r="C217" s="0" t="n">
        <v>1</v>
      </c>
      <c r="D217" s="0" t="n">
        <v>2023</v>
      </c>
      <c r="E217" s="0" t="n">
        <v>3</v>
      </c>
      <c r="F217" s="0" t="n">
        <v>23</v>
      </c>
      <c r="G217" s="0" t="n">
        <v>2915</v>
      </c>
      <c r="H217" s="0" t="n">
        <v>30</v>
      </c>
      <c r="I217" s="0" t="n">
        <v>195576623</v>
      </c>
      <c r="J217" s="0" t="n">
        <v>116</v>
      </c>
      <c r="K217" s="0" t="n">
        <v>69</v>
      </c>
      <c r="L217" s="0" t="n">
        <v>107</v>
      </c>
      <c r="M217" s="0" t="n">
        <v>3</v>
      </c>
      <c r="N217" s="0" t="n">
        <v>675</v>
      </c>
      <c r="O217" s="0" t="n">
        <v>107</v>
      </c>
      <c r="P217" s="0" t="s">
        <v>50</v>
      </c>
      <c r="Q217" s="0" t="s">
        <v>27</v>
      </c>
      <c r="R217" s="0" t="n">
        <v>78</v>
      </c>
      <c r="S217" s="0" t="n">
        <v>39</v>
      </c>
      <c r="T217" s="0" t="n">
        <v>53</v>
      </c>
      <c r="U217" s="0" t="n">
        <v>30</v>
      </c>
      <c r="V217" s="0" t="n">
        <v>0</v>
      </c>
      <c r="W217" s="0" t="n">
        <v>11</v>
      </c>
      <c r="X217" s="0" t="n">
        <v>6</v>
      </c>
    </row>
    <row r="218" customFormat="false" ht="13.8" hidden="false" customHeight="false" outlineLevel="0" collapsed="false">
      <c r="A218" s="0" t="s">
        <v>420</v>
      </c>
      <c r="B218" s="0" t="s">
        <v>421</v>
      </c>
      <c r="C218" s="0" t="n">
        <v>2</v>
      </c>
      <c r="D218" s="0" t="n">
        <v>2022</v>
      </c>
      <c r="E218" s="0" t="n">
        <v>10</v>
      </c>
      <c r="F218" s="0" t="n">
        <v>12</v>
      </c>
      <c r="G218" s="0" t="n">
        <v>5129</v>
      </c>
      <c r="H218" s="0" t="n">
        <v>25</v>
      </c>
      <c r="I218" s="0" t="n">
        <v>532336353</v>
      </c>
      <c r="J218" s="0" t="n">
        <v>116</v>
      </c>
      <c r="K218" s="0" t="n">
        <v>84</v>
      </c>
      <c r="L218" s="0" t="n">
        <v>114</v>
      </c>
      <c r="M218" s="0" t="n">
        <v>18</v>
      </c>
      <c r="N218" s="0" t="n">
        <v>348</v>
      </c>
      <c r="O218" s="0" t="n">
        <v>96</v>
      </c>
      <c r="P218" s="0" t="s">
        <v>50</v>
      </c>
      <c r="Q218" s="0" t="s">
        <v>27</v>
      </c>
      <c r="R218" s="0" t="n">
        <v>54</v>
      </c>
      <c r="S218" s="0" t="n">
        <v>25</v>
      </c>
      <c r="T218" s="0" t="n">
        <v>74</v>
      </c>
      <c r="U218" s="0" t="n">
        <v>14</v>
      </c>
      <c r="V218" s="0" t="n">
        <v>0</v>
      </c>
      <c r="W218" s="0" t="n">
        <v>9</v>
      </c>
      <c r="X218" s="0" t="n">
        <v>11</v>
      </c>
    </row>
    <row r="219" customFormat="false" ht="13.8" hidden="false" customHeight="false" outlineLevel="0" collapsed="false">
      <c r="A219" s="0" t="s">
        <v>422</v>
      </c>
      <c r="B219" s="0" t="s">
        <v>423</v>
      </c>
      <c r="C219" s="0" t="n">
        <v>2</v>
      </c>
      <c r="D219" s="0" t="n">
        <v>2022</v>
      </c>
      <c r="E219" s="0" t="n">
        <v>11</v>
      </c>
      <c r="F219" s="0" t="n">
        <v>30</v>
      </c>
      <c r="G219" s="0" t="n">
        <v>3794</v>
      </c>
      <c r="H219" s="0" t="n">
        <v>34</v>
      </c>
      <c r="I219" s="0" t="n">
        <v>538115192</v>
      </c>
      <c r="J219" s="0" t="n">
        <v>47</v>
      </c>
      <c r="K219" s="0" t="n">
        <v>77</v>
      </c>
      <c r="L219" s="0" t="n">
        <v>53</v>
      </c>
      <c r="M219" s="0" t="n">
        <v>10</v>
      </c>
      <c r="N219" s="0" t="n">
        <v>8</v>
      </c>
      <c r="O219" s="0" t="n">
        <v>123</v>
      </c>
      <c r="P219" s="0" t="s">
        <v>64</v>
      </c>
      <c r="Q219" s="0" t="s">
        <v>27</v>
      </c>
      <c r="R219" s="0" t="n">
        <v>71</v>
      </c>
      <c r="S219" s="0" t="n">
        <v>58</v>
      </c>
      <c r="T219" s="0" t="n">
        <v>70</v>
      </c>
      <c r="U219" s="0" t="n">
        <v>30</v>
      </c>
      <c r="V219" s="0" t="n">
        <v>0</v>
      </c>
      <c r="W219" s="0" t="n">
        <v>32</v>
      </c>
      <c r="X219" s="0" t="n">
        <v>19</v>
      </c>
    </row>
    <row r="220" customFormat="false" ht="13.8" hidden="false" customHeight="false" outlineLevel="0" collapsed="false">
      <c r="A220" s="0" t="s">
        <v>424</v>
      </c>
      <c r="B220" s="0" t="s">
        <v>425</v>
      </c>
      <c r="C220" s="0" t="n">
        <v>2</v>
      </c>
      <c r="D220" s="0" t="n">
        <v>2023</v>
      </c>
      <c r="E220" s="0" t="n">
        <v>5</v>
      </c>
      <c r="F220" s="0" t="n">
        <v>26</v>
      </c>
      <c r="G220" s="0" t="n">
        <v>588</v>
      </c>
      <c r="H220" s="0" t="n">
        <v>0</v>
      </c>
      <c r="I220" s="0" t="n">
        <v>46142772</v>
      </c>
      <c r="J220" s="0" t="n">
        <v>23</v>
      </c>
      <c r="K220" s="0" t="n">
        <v>21</v>
      </c>
      <c r="L220" s="0" t="n">
        <v>31</v>
      </c>
      <c r="M220" s="0" t="n">
        <v>0</v>
      </c>
      <c r="N220" s="0" t="n">
        <v>0</v>
      </c>
      <c r="O220" s="0" t="n">
        <v>90</v>
      </c>
      <c r="P220" s="0" t="s">
        <v>64</v>
      </c>
      <c r="Q220" s="0" t="s">
        <v>27</v>
      </c>
      <c r="R220" s="0" t="n">
        <v>62</v>
      </c>
      <c r="S220" s="0" t="n">
        <v>7</v>
      </c>
      <c r="T220" s="0" t="n">
        <v>62</v>
      </c>
      <c r="U220" s="0" t="n">
        <v>6</v>
      </c>
      <c r="V220" s="0" t="n">
        <v>0</v>
      </c>
      <c r="W220" s="0" t="n">
        <v>58</v>
      </c>
      <c r="X220" s="0" t="n">
        <v>6</v>
      </c>
    </row>
    <row r="221" customFormat="false" ht="13.8" hidden="false" customHeight="false" outlineLevel="0" collapsed="false">
      <c r="A221" s="0" t="s">
        <v>426</v>
      </c>
      <c r="B221" s="0" t="s">
        <v>427</v>
      </c>
      <c r="C221" s="0" t="n">
        <v>3</v>
      </c>
      <c r="D221" s="0" t="n">
        <v>2022</v>
      </c>
      <c r="E221" s="0" t="n">
        <v>12</v>
      </c>
      <c r="F221" s="0" t="n">
        <v>2</v>
      </c>
      <c r="G221" s="0" t="n">
        <v>2959</v>
      </c>
      <c r="H221" s="0" t="n">
        <v>16</v>
      </c>
      <c r="I221" s="0" t="n">
        <v>401036314</v>
      </c>
      <c r="J221" s="0" t="n">
        <v>41</v>
      </c>
      <c r="K221" s="0" t="n">
        <v>69</v>
      </c>
      <c r="L221" s="0" t="n">
        <v>38</v>
      </c>
      <c r="M221" s="0" t="n">
        <v>0</v>
      </c>
      <c r="N221" s="0" t="n">
        <v>36</v>
      </c>
      <c r="O221" s="0" t="n">
        <v>117</v>
      </c>
      <c r="P221" s="0" t="s">
        <v>33</v>
      </c>
      <c r="Q221" s="0" t="s">
        <v>39</v>
      </c>
      <c r="R221" s="0" t="n">
        <v>72</v>
      </c>
      <c r="S221" s="0" t="n">
        <v>45</v>
      </c>
      <c r="T221" s="0" t="n">
        <v>59</v>
      </c>
      <c r="U221" s="0" t="n">
        <v>14</v>
      </c>
      <c r="V221" s="0" t="n">
        <v>0</v>
      </c>
      <c r="W221" s="0" t="n">
        <v>20</v>
      </c>
      <c r="X221" s="0" t="n">
        <v>21</v>
      </c>
    </row>
    <row r="222" customFormat="false" ht="13.8" hidden="false" customHeight="false" outlineLevel="0" collapsed="false">
      <c r="A222" s="0" t="s">
        <v>428</v>
      </c>
      <c r="B222" s="0" t="s">
        <v>429</v>
      </c>
      <c r="C222" s="0" t="n">
        <v>2</v>
      </c>
      <c r="D222" s="0" t="n">
        <v>2023</v>
      </c>
      <c r="E222" s="0" t="n">
        <v>4</v>
      </c>
      <c r="F222" s="0" t="n">
        <v>4</v>
      </c>
      <c r="G222" s="0" t="n">
        <v>291</v>
      </c>
      <c r="H222" s="0" t="n">
        <v>8</v>
      </c>
      <c r="I222" s="0" t="n">
        <v>127026613</v>
      </c>
      <c r="J222" s="0" t="n">
        <v>8</v>
      </c>
      <c r="K222" s="0" t="n">
        <v>78</v>
      </c>
      <c r="L222" s="0" t="n">
        <v>4</v>
      </c>
      <c r="M222" s="0" t="n">
        <v>1</v>
      </c>
      <c r="N222" s="0" t="n">
        <v>1</v>
      </c>
      <c r="O222" s="0" t="n">
        <v>133</v>
      </c>
      <c r="P222" s="0" t="s">
        <v>36</v>
      </c>
      <c r="Q222" s="0" t="s">
        <v>39</v>
      </c>
      <c r="R222" s="0" t="n">
        <v>78</v>
      </c>
      <c r="S222" s="0" t="n">
        <v>90</v>
      </c>
      <c r="T222" s="0" t="n">
        <v>84</v>
      </c>
      <c r="U222" s="0" t="n">
        <v>31</v>
      </c>
      <c r="V222" s="0" t="n">
        <v>0</v>
      </c>
      <c r="W222" s="0" t="n">
        <v>7</v>
      </c>
      <c r="X222" s="0" t="n">
        <v>4</v>
      </c>
    </row>
    <row r="223" customFormat="false" ht="13.8" hidden="false" customHeight="false" outlineLevel="0" collapsed="false">
      <c r="A223" s="0" t="s">
        <v>430</v>
      </c>
      <c r="B223" s="0" t="s">
        <v>267</v>
      </c>
      <c r="C223" s="0" t="n">
        <v>1</v>
      </c>
      <c r="D223" s="0" t="n">
        <v>2022</v>
      </c>
      <c r="E223" s="0" t="n">
        <v>12</v>
      </c>
      <c r="F223" s="0" t="n">
        <v>2</v>
      </c>
      <c r="G223" s="0" t="n">
        <v>2321</v>
      </c>
      <c r="H223" s="0" t="n">
        <v>36</v>
      </c>
      <c r="I223" s="0" t="n">
        <v>345031710</v>
      </c>
      <c r="J223" s="0" t="n">
        <v>29</v>
      </c>
      <c r="K223" s="0" t="n">
        <v>65</v>
      </c>
      <c r="L223" s="0" t="n">
        <v>34</v>
      </c>
      <c r="M223" s="0" t="n">
        <v>5</v>
      </c>
      <c r="N223" s="0" t="n">
        <v>3</v>
      </c>
      <c r="O223" s="0" t="n">
        <v>96</v>
      </c>
      <c r="P223" s="0" t="s">
        <v>64</v>
      </c>
      <c r="Q223" s="0" t="s">
        <v>39</v>
      </c>
      <c r="R223" s="0" t="n">
        <v>74</v>
      </c>
      <c r="S223" s="0" t="n">
        <v>61</v>
      </c>
      <c r="T223" s="0" t="n">
        <v>83</v>
      </c>
      <c r="U223" s="0" t="n">
        <v>11</v>
      </c>
      <c r="V223" s="0" t="n">
        <v>0</v>
      </c>
      <c r="W223" s="0" t="n">
        <v>35</v>
      </c>
      <c r="X223" s="0" t="n">
        <v>6</v>
      </c>
    </row>
    <row r="224" customFormat="false" ht="13.8" hidden="false" customHeight="false" outlineLevel="0" collapsed="false">
      <c r="A224" s="0" t="s">
        <v>431</v>
      </c>
      <c r="B224" s="0" t="s">
        <v>432</v>
      </c>
      <c r="C224" s="0" t="n">
        <v>2</v>
      </c>
      <c r="D224" s="0" t="n">
        <v>2022</v>
      </c>
      <c r="E224" s="0" t="n">
        <v>12</v>
      </c>
      <c r="F224" s="0" t="n">
        <v>1</v>
      </c>
      <c r="G224" s="0" t="n">
        <v>536</v>
      </c>
      <c r="H224" s="0" t="n">
        <v>10</v>
      </c>
      <c r="I224" s="0" t="n">
        <v>288101651</v>
      </c>
      <c r="J224" s="0" t="n">
        <v>10</v>
      </c>
      <c r="K224" s="0" t="n">
        <v>72</v>
      </c>
      <c r="L224" s="0" t="n">
        <v>8</v>
      </c>
      <c r="M224" s="0" t="n">
        <v>3</v>
      </c>
      <c r="N224" s="0" t="n">
        <v>14</v>
      </c>
      <c r="O224" s="0" t="n">
        <v>149</v>
      </c>
      <c r="P224" s="0" t="s">
        <v>64</v>
      </c>
      <c r="Q224" s="0" t="s">
        <v>27</v>
      </c>
      <c r="R224" s="0" t="n">
        <v>66</v>
      </c>
      <c r="S224" s="0" t="n">
        <v>85</v>
      </c>
      <c r="T224" s="0" t="n">
        <v>60</v>
      </c>
      <c r="U224" s="0" t="n">
        <v>40</v>
      </c>
      <c r="V224" s="0" t="n">
        <v>0</v>
      </c>
      <c r="W224" s="0" t="n">
        <v>14</v>
      </c>
      <c r="X224" s="0" t="n">
        <v>13</v>
      </c>
    </row>
    <row r="225" customFormat="false" ht="13.8" hidden="false" customHeight="false" outlineLevel="0" collapsed="false">
      <c r="A225" s="0" t="s">
        <v>433</v>
      </c>
      <c r="B225" s="0" t="s">
        <v>434</v>
      </c>
      <c r="C225" s="0" t="n">
        <v>2</v>
      </c>
      <c r="D225" s="0" t="n">
        <v>2023</v>
      </c>
      <c r="E225" s="0" t="n">
        <v>5</v>
      </c>
      <c r="F225" s="0" t="n">
        <v>26</v>
      </c>
      <c r="G225" s="0" t="n">
        <v>359</v>
      </c>
      <c r="H225" s="0" t="n">
        <v>2</v>
      </c>
      <c r="I225" s="0" t="n">
        <v>60350538</v>
      </c>
      <c r="J225" s="0" t="n">
        <v>1</v>
      </c>
      <c r="K225" s="0" t="n">
        <v>0</v>
      </c>
      <c r="L225" s="0" t="n">
        <v>9</v>
      </c>
      <c r="M225" s="0" t="n">
        <v>0</v>
      </c>
      <c r="N225" s="0" t="n">
        <v>0</v>
      </c>
      <c r="O225" s="0" t="n">
        <v>110</v>
      </c>
      <c r="P225" s="0" t="s">
        <v>53</v>
      </c>
      <c r="Q225" s="0" t="s">
        <v>39</v>
      </c>
      <c r="R225" s="0" t="n">
        <v>66</v>
      </c>
      <c r="S225" s="0" t="n">
        <v>32</v>
      </c>
      <c r="T225" s="0" t="n">
        <v>40</v>
      </c>
      <c r="U225" s="0" t="n">
        <v>81</v>
      </c>
      <c r="V225" s="0" t="n">
        <v>0</v>
      </c>
      <c r="W225" s="0" t="n">
        <v>11</v>
      </c>
      <c r="X225" s="0" t="n">
        <v>3</v>
      </c>
    </row>
    <row r="226" customFormat="false" ht="13.8" hidden="false" customHeight="false" outlineLevel="0" collapsed="false">
      <c r="A226" s="0" t="s">
        <v>435</v>
      </c>
      <c r="B226" s="0" t="s">
        <v>436</v>
      </c>
      <c r="C226" s="0" t="n">
        <v>1</v>
      </c>
      <c r="D226" s="0" t="n">
        <v>2022</v>
      </c>
      <c r="E226" s="0" t="n">
        <v>11</v>
      </c>
      <c r="F226" s="0" t="n">
        <v>30</v>
      </c>
      <c r="G226" s="0" t="n">
        <v>4096</v>
      </c>
      <c r="H226" s="0" t="n">
        <v>6</v>
      </c>
      <c r="I226" s="0" t="n">
        <v>335074782</v>
      </c>
      <c r="J226" s="0" t="n">
        <v>118</v>
      </c>
      <c r="K226" s="0" t="n">
        <v>48</v>
      </c>
      <c r="L226" s="0" t="n">
        <v>143</v>
      </c>
      <c r="M226" s="0" t="n">
        <v>0</v>
      </c>
      <c r="N226" s="0" t="n">
        <v>240</v>
      </c>
      <c r="O226" s="0" t="n">
        <v>105</v>
      </c>
      <c r="P226" s="0" t="s">
        <v>53</v>
      </c>
      <c r="Q226" s="0" t="s">
        <v>27</v>
      </c>
      <c r="R226" s="0" t="n">
        <v>95</v>
      </c>
      <c r="S226" s="0" t="n">
        <v>62</v>
      </c>
      <c r="T226" s="0" t="n">
        <v>52</v>
      </c>
      <c r="U226" s="0" t="n">
        <v>3</v>
      </c>
      <c r="V226" s="0" t="n">
        <v>0</v>
      </c>
      <c r="W226" s="0" t="n">
        <v>5</v>
      </c>
      <c r="X226" s="0" t="n">
        <v>16</v>
      </c>
    </row>
    <row r="227" customFormat="false" ht="13.8" hidden="false" customHeight="false" outlineLevel="0" collapsed="false">
      <c r="A227" s="0" t="s">
        <v>437</v>
      </c>
      <c r="B227" s="0" t="s">
        <v>438</v>
      </c>
      <c r="C227" s="0" t="n">
        <v>1</v>
      </c>
      <c r="D227" s="0" t="n">
        <v>2023</v>
      </c>
      <c r="E227" s="0" t="n">
        <v>5</v>
      </c>
      <c r="F227" s="0" t="n">
        <v>22</v>
      </c>
      <c r="G227" s="0" t="n">
        <v>349</v>
      </c>
      <c r="H227" s="0" t="n">
        <v>69</v>
      </c>
      <c r="I227" s="0" t="n">
        <v>76767396</v>
      </c>
      <c r="J227" s="0" t="n">
        <v>8</v>
      </c>
      <c r="K227" s="0" t="n">
        <v>96</v>
      </c>
      <c r="L227" s="0" t="n">
        <v>5</v>
      </c>
      <c r="M227" s="0" t="n">
        <v>0</v>
      </c>
      <c r="N227" s="0" t="n">
        <v>56</v>
      </c>
      <c r="O227" s="0" t="n">
        <v>105</v>
      </c>
      <c r="P227" s="0" t="s">
        <v>30</v>
      </c>
      <c r="Q227" s="0" t="s">
        <v>27</v>
      </c>
      <c r="R227" s="0" t="n">
        <v>80</v>
      </c>
      <c r="S227" s="0" t="n">
        <v>69</v>
      </c>
      <c r="T227" s="0" t="n">
        <v>78</v>
      </c>
      <c r="U227" s="0" t="n">
        <v>28</v>
      </c>
      <c r="V227" s="0" t="n">
        <v>0</v>
      </c>
      <c r="W227" s="0" t="n">
        <v>11</v>
      </c>
      <c r="X227" s="0" t="n">
        <v>14</v>
      </c>
    </row>
    <row r="228" customFormat="false" ht="13.8" hidden="false" customHeight="false" outlineLevel="0" collapsed="false">
      <c r="A228" s="0" t="s">
        <v>439</v>
      </c>
      <c r="B228" s="0" t="s">
        <v>440</v>
      </c>
      <c r="C228" s="0" t="n">
        <v>2</v>
      </c>
      <c r="D228" s="0" t="n">
        <v>2023</v>
      </c>
      <c r="E228" s="0" t="n">
        <v>5</v>
      </c>
      <c r="F228" s="0" t="n">
        <v>26</v>
      </c>
      <c r="G228" s="0" t="n">
        <v>381</v>
      </c>
      <c r="H228" s="0" t="n">
        <v>5</v>
      </c>
      <c r="I228" s="0" t="n">
        <v>46065667</v>
      </c>
      <c r="J228" s="0" t="n">
        <v>23</v>
      </c>
      <c r="K228" s="0" t="n">
        <v>82</v>
      </c>
      <c r="L228" s="0" t="n">
        <v>6</v>
      </c>
      <c r="M228" s="0" t="n">
        <v>0</v>
      </c>
      <c r="N228" s="0" t="n">
        <v>113</v>
      </c>
      <c r="O228" s="0" t="n">
        <v>134</v>
      </c>
      <c r="P228" s="0" t="s">
        <v>26</v>
      </c>
      <c r="Q228" s="0" t="s">
        <v>27</v>
      </c>
      <c r="R228" s="0" t="n">
        <v>76</v>
      </c>
      <c r="S228" s="0" t="n">
        <v>61</v>
      </c>
      <c r="T228" s="0" t="n">
        <v>58</v>
      </c>
      <c r="U228" s="0" t="n">
        <v>6</v>
      </c>
      <c r="V228" s="0" t="n">
        <v>0</v>
      </c>
      <c r="W228" s="0" t="n">
        <v>16</v>
      </c>
      <c r="X228" s="0" t="n">
        <v>3</v>
      </c>
    </row>
    <row r="229" customFormat="false" ht="13.8" hidden="false" customHeight="false" outlineLevel="0" collapsed="false">
      <c r="A229" s="0" t="s">
        <v>441</v>
      </c>
      <c r="B229" s="0" t="s">
        <v>267</v>
      </c>
      <c r="C229" s="0" t="n">
        <v>1</v>
      </c>
      <c r="D229" s="0" t="n">
        <v>2022</v>
      </c>
      <c r="E229" s="0" t="n">
        <v>7</v>
      </c>
      <c r="F229" s="0" t="n">
        <v>8</v>
      </c>
      <c r="G229" s="0" t="n">
        <v>2461</v>
      </c>
      <c r="H229" s="0" t="n">
        <v>36</v>
      </c>
      <c r="I229" s="0" t="n">
        <v>459276435</v>
      </c>
      <c r="J229" s="0" t="n">
        <v>47</v>
      </c>
      <c r="K229" s="0" t="n">
        <v>66</v>
      </c>
      <c r="L229" s="0" t="n">
        <v>45</v>
      </c>
      <c r="M229" s="0" t="n">
        <v>5</v>
      </c>
      <c r="N229" s="0" t="n">
        <v>6</v>
      </c>
      <c r="O229" s="0" t="n">
        <v>170</v>
      </c>
      <c r="P229" s="0" t="s">
        <v>100</v>
      </c>
      <c r="Q229" s="0" t="s">
        <v>39</v>
      </c>
      <c r="R229" s="0" t="n">
        <v>71</v>
      </c>
      <c r="S229" s="0" t="n">
        <v>59</v>
      </c>
      <c r="T229" s="0" t="n">
        <v>56</v>
      </c>
      <c r="U229" s="0" t="n">
        <v>4</v>
      </c>
      <c r="V229" s="0" t="n">
        <v>0</v>
      </c>
      <c r="W229" s="0" t="n">
        <v>27</v>
      </c>
      <c r="X229" s="0" t="n">
        <v>12</v>
      </c>
    </row>
    <row r="230" customFormat="false" ht="13.8" hidden="false" customHeight="false" outlineLevel="0" collapsed="false">
      <c r="A230" s="0" t="s">
        <v>442</v>
      </c>
      <c r="B230" s="0" t="s">
        <v>443</v>
      </c>
      <c r="C230" s="0" t="n">
        <v>2</v>
      </c>
      <c r="D230" s="0" t="n">
        <v>2023</v>
      </c>
      <c r="E230" s="0" t="n">
        <v>6</v>
      </c>
      <c r="F230" s="0" t="n">
        <v>2</v>
      </c>
      <c r="G230" s="0" t="n">
        <v>277</v>
      </c>
      <c r="H230" s="0" t="n">
        <v>1</v>
      </c>
      <c r="I230" s="0" t="n">
        <v>39666245</v>
      </c>
      <c r="J230" s="0" t="n">
        <v>1</v>
      </c>
      <c r="K230" s="0" t="n">
        <v>20</v>
      </c>
      <c r="L230" s="0" t="n">
        <v>5</v>
      </c>
      <c r="M230" s="0" t="n">
        <v>0</v>
      </c>
      <c r="N230" s="0" t="n">
        <v>1</v>
      </c>
      <c r="O230" s="0" t="n">
        <v>81</v>
      </c>
      <c r="P230" s="0" t="s">
        <v>53</v>
      </c>
      <c r="Q230" s="0" t="s">
        <v>27</v>
      </c>
      <c r="R230" s="0" t="n">
        <v>59</v>
      </c>
      <c r="S230" s="0" t="n">
        <v>26</v>
      </c>
      <c r="T230" s="0" t="n">
        <v>60</v>
      </c>
      <c r="U230" s="0" t="n">
        <v>46</v>
      </c>
      <c r="V230" s="0" t="n">
        <v>1</v>
      </c>
      <c r="W230" s="0" t="n">
        <v>25</v>
      </c>
      <c r="X230" s="0" t="n">
        <v>13</v>
      </c>
    </row>
    <row r="231" customFormat="false" ht="13.8" hidden="false" customHeight="false" outlineLevel="0" collapsed="false">
      <c r="A231" s="0" t="s">
        <v>444</v>
      </c>
      <c r="B231" s="0" t="s">
        <v>445</v>
      </c>
      <c r="C231" s="0" t="n">
        <v>2</v>
      </c>
      <c r="D231" s="0" t="n">
        <v>2023</v>
      </c>
      <c r="E231" s="0" t="n">
        <v>3</v>
      </c>
      <c r="F231" s="0" t="n">
        <v>1</v>
      </c>
      <c r="G231" s="0" t="n">
        <v>967</v>
      </c>
      <c r="H231" s="0" t="n">
        <v>5</v>
      </c>
      <c r="I231" s="0" t="n">
        <v>138517666</v>
      </c>
      <c r="J231" s="0" t="n">
        <v>7</v>
      </c>
      <c r="K231" s="0" t="n">
        <v>29</v>
      </c>
      <c r="L231" s="0" t="n">
        <v>51</v>
      </c>
      <c r="M231" s="0" t="n">
        <v>1</v>
      </c>
      <c r="N231" s="0" t="n">
        <v>29</v>
      </c>
      <c r="O231" s="0" t="n">
        <v>154</v>
      </c>
      <c r="P231" s="0" t="s">
        <v>53</v>
      </c>
      <c r="Q231" s="0" t="s">
        <v>27</v>
      </c>
      <c r="R231" s="0" t="n">
        <v>63</v>
      </c>
      <c r="S231" s="0" t="n">
        <v>75</v>
      </c>
      <c r="T231" s="0" t="n">
        <v>92</v>
      </c>
      <c r="U231" s="0" t="n">
        <v>31</v>
      </c>
      <c r="V231" s="0" t="n">
        <v>0</v>
      </c>
      <c r="W231" s="0" t="n">
        <v>91</v>
      </c>
      <c r="X231" s="0" t="n">
        <v>5</v>
      </c>
    </row>
    <row r="232" customFormat="false" ht="13.8" hidden="false" customHeight="false" outlineLevel="0" collapsed="false">
      <c r="A232" s="0" t="s">
        <v>446</v>
      </c>
      <c r="B232" s="0" t="s">
        <v>447</v>
      </c>
      <c r="C232" s="0" t="n">
        <v>1</v>
      </c>
      <c r="D232" s="0" t="n">
        <v>2022</v>
      </c>
      <c r="E232" s="0" t="n">
        <v>6</v>
      </c>
      <c r="F232" s="0" t="n">
        <v>29</v>
      </c>
      <c r="G232" s="0" t="n">
        <v>8186</v>
      </c>
      <c r="H232" s="0" t="n">
        <v>12</v>
      </c>
      <c r="I232" s="0" t="n">
        <v>822633917</v>
      </c>
      <c r="J232" s="0" t="n">
        <v>155</v>
      </c>
      <c r="K232" s="0" t="n">
        <v>72</v>
      </c>
      <c r="L232" s="0" t="n">
        <v>131</v>
      </c>
      <c r="M232" s="0" t="n">
        <v>16</v>
      </c>
      <c r="N232" s="0" t="n">
        <v>29</v>
      </c>
      <c r="O232" s="0" t="n">
        <v>169</v>
      </c>
      <c r="P232" s="0" t="s">
        <v>30</v>
      </c>
      <c r="Q232" s="0" t="s">
        <v>27</v>
      </c>
      <c r="R232" s="0" t="n">
        <v>69</v>
      </c>
      <c r="S232" s="0" t="n">
        <v>69</v>
      </c>
      <c r="T232" s="0" t="n">
        <v>51</v>
      </c>
      <c r="U232" s="0" t="n">
        <v>63</v>
      </c>
      <c r="V232" s="0" t="n">
        <v>0</v>
      </c>
      <c r="W232" s="0" t="n">
        <v>38</v>
      </c>
      <c r="X232" s="0" t="n">
        <v>4</v>
      </c>
    </row>
    <row r="233" customFormat="false" ht="13.8" hidden="false" customHeight="false" outlineLevel="0" collapsed="false">
      <c r="A233" s="0" t="s">
        <v>448</v>
      </c>
      <c r="B233" s="0" t="s">
        <v>449</v>
      </c>
      <c r="C233" s="0" t="n">
        <v>1</v>
      </c>
      <c r="D233" s="0" t="n">
        <v>2022</v>
      </c>
      <c r="E233" s="0" t="n">
        <v>7</v>
      </c>
      <c r="F233" s="0" t="n">
        <v>29</v>
      </c>
      <c r="G233" s="0" t="n">
        <v>7842</v>
      </c>
      <c r="H233" s="0" t="n">
        <v>10</v>
      </c>
      <c r="I233" s="0" t="n">
        <v>595900742</v>
      </c>
      <c r="J233" s="0" t="n">
        <v>215</v>
      </c>
      <c r="K233" s="0" t="n">
        <v>88</v>
      </c>
      <c r="L233" s="0" t="n">
        <v>330</v>
      </c>
      <c r="M233" s="0" t="n">
        <v>26</v>
      </c>
      <c r="N233" s="0" t="n">
        <v>23</v>
      </c>
      <c r="O233" s="0" t="n">
        <v>115</v>
      </c>
      <c r="P233" s="0" t="s">
        <v>73</v>
      </c>
      <c r="Q233" s="0" t="s">
        <v>27</v>
      </c>
      <c r="R233" s="0" t="n">
        <v>78</v>
      </c>
      <c r="S233" s="0" t="n">
        <v>64</v>
      </c>
      <c r="T233" s="0" t="n">
        <v>69</v>
      </c>
      <c r="U233" s="0" t="n">
        <v>4</v>
      </c>
      <c r="V233" s="0" t="n">
        <v>0</v>
      </c>
      <c r="W233" s="0" t="n">
        <v>7</v>
      </c>
      <c r="X233" s="0" t="n">
        <v>14</v>
      </c>
    </row>
    <row r="234" customFormat="false" ht="13.8" hidden="false" customHeight="false" outlineLevel="0" collapsed="false">
      <c r="A234" s="0" t="s">
        <v>450</v>
      </c>
      <c r="B234" s="0" t="s">
        <v>451</v>
      </c>
      <c r="C234" s="0" t="n">
        <v>2</v>
      </c>
      <c r="D234" s="0" t="n">
        <v>2023</v>
      </c>
      <c r="E234" s="0" t="n">
        <v>6</v>
      </c>
      <c r="F234" s="0" t="n">
        <v>5</v>
      </c>
      <c r="G234" s="0" t="n">
        <v>215</v>
      </c>
      <c r="H234" s="0" t="n">
        <v>6</v>
      </c>
      <c r="I234" s="0" t="n">
        <v>51985779</v>
      </c>
      <c r="J234" s="0" t="n">
        <v>6</v>
      </c>
      <c r="K234" s="0" t="n">
        <v>14</v>
      </c>
      <c r="L234" s="0" t="n">
        <v>8</v>
      </c>
      <c r="M234" s="0" t="n">
        <v>2</v>
      </c>
      <c r="N234" s="0" t="n">
        <v>4</v>
      </c>
      <c r="O234" s="0" t="n">
        <v>84</v>
      </c>
      <c r="P234" s="0" t="s">
        <v>36</v>
      </c>
      <c r="Q234" s="0" t="s">
        <v>39</v>
      </c>
      <c r="R234" s="0" t="n">
        <v>43</v>
      </c>
      <c r="S234" s="0" t="n">
        <v>14</v>
      </c>
      <c r="T234" s="0" t="n">
        <v>74</v>
      </c>
      <c r="U234" s="0" t="n">
        <v>1</v>
      </c>
      <c r="V234" s="0" t="n">
        <v>0</v>
      </c>
      <c r="W234" s="0" t="n">
        <v>19</v>
      </c>
      <c r="X234" s="0" t="n">
        <v>8</v>
      </c>
    </row>
    <row r="235" customFormat="false" ht="13.8" hidden="false" customHeight="false" outlineLevel="0" collapsed="false">
      <c r="A235" s="0" t="n">
        <v>69</v>
      </c>
      <c r="B235" s="0" t="s">
        <v>452</v>
      </c>
      <c r="C235" s="0" t="n">
        <v>2</v>
      </c>
      <c r="D235" s="0" t="n">
        <v>2023</v>
      </c>
      <c r="E235" s="0" t="n">
        <v>5</v>
      </c>
      <c r="F235" s="0" t="n">
        <v>18</v>
      </c>
      <c r="G235" s="0" t="n">
        <v>1134</v>
      </c>
      <c r="H235" s="0" t="n">
        <v>22</v>
      </c>
      <c r="I235" s="0" t="n">
        <v>57945987</v>
      </c>
      <c r="J235" s="0" t="n">
        <v>39</v>
      </c>
      <c r="K235" s="0" t="n">
        <v>14</v>
      </c>
      <c r="L235" s="0" t="n">
        <v>48</v>
      </c>
      <c r="M235" s="0" t="n">
        <v>2</v>
      </c>
      <c r="N235" s="0" t="n">
        <v>3</v>
      </c>
      <c r="O235" s="0" t="n">
        <v>93</v>
      </c>
      <c r="P235" s="0" t="s">
        <v>64</v>
      </c>
      <c r="Q235" s="0" t="s">
        <v>27</v>
      </c>
      <c r="R235" s="0" t="n">
        <v>79</v>
      </c>
      <c r="S235" s="0" t="n">
        <v>58</v>
      </c>
      <c r="T235" s="0" t="n">
        <v>62</v>
      </c>
      <c r="U235" s="0" t="n">
        <v>11</v>
      </c>
      <c r="V235" s="0" t="n">
        <v>0</v>
      </c>
      <c r="W235" s="0" t="n">
        <v>11</v>
      </c>
      <c r="X235" s="0" t="n">
        <v>23</v>
      </c>
    </row>
    <row r="236" customFormat="false" ht="13.8" hidden="false" customHeight="false" outlineLevel="0" collapsed="false">
      <c r="A236" s="0" t="s">
        <v>453</v>
      </c>
      <c r="B236" s="0" t="s">
        <v>454</v>
      </c>
      <c r="C236" s="0" t="n">
        <v>2</v>
      </c>
      <c r="D236" s="0" t="n">
        <v>2023</v>
      </c>
      <c r="E236" s="0" t="n">
        <v>4</v>
      </c>
      <c r="F236" s="0" t="n">
        <v>21</v>
      </c>
      <c r="G236" s="0" t="n">
        <v>1305</v>
      </c>
      <c r="H236" s="0" t="n">
        <v>34</v>
      </c>
      <c r="I236" s="0" t="n">
        <v>115010040</v>
      </c>
      <c r="J236" s="0" t="n">
        <v>29</v>
      </c>
      <c r="K236" s="0" t="n">
        <v>26</v>
      </c>
      <c r="L236" s="0" t="n">
        <v>43</v>
      </c>
      <c r="M236" s="0" t="n">
        <v>5</v>
      </c>
      <c r="N236" s="0" t="n">
        <v>44</v>
      </c>
      <c r="O236" s="0" t="n">
        <v>91</v>
      </c>
      <c r="P236" s="0" t="s">
        <v>73</v>
      </c>
      <c r="Q236" s="0" t="s">
        <v>27</v>
      </c>
      <c r="R236" s="0" t="n">
        <v>82</v>
      </c>
      <c r="S236" s="0" t="n">
        <v>47</v>
      </c>
      <c r="T236" s="0" t="n">
        <v>62</v>
      </c>
      <c r="U236" s="0" t="n">
        <v>10</v>
      </c>
      <c r="V236" s="0" t="n">
        <v>0</v>
      </c>
      <c r="W236" s="0" t="n">
        <v>10</v>
      </c>
      <c r="X236" s="0" t="n">
        <v>15</v>
      </c>
    </row>
    <row r="237" customFormat="false" ht="13.8" hidden="false" customHeight="false" outlineLevel="0" collapsed="false">
      <c r="A237" s="0" t="s">
        <v>455</v>
      </c>
      <c r="B237" s="0" t="s">
        <v>456</v>
      </c>
      <c r="C237" s="0" t="n">
        <v>1</v>
      </c>
      <c r="D237" s="0" t="n">
        <v>2023</v>
      </c>
      <c r="E237" s="0" t="n">
        <v>4</v>
      </c>
      <c r="F237" s="0" t="n">
        <v>7</v>
      </c>
      <c r="G237" s="0" t="n">
        <v>2066</v>
      </c>
      <c r="H237" s="0" t="n">
        <v>6</v>
      </c>
      <c r="I237" s="0" t="n">
        <v>175097833</v>
      </c>
      <c r="J237" s="0" t="n">
        <v>58</v>
      </c>
      <c r="K237" s="0" t="n">
        <v>70</v>
      </c>
      <c r="L237" s="0" t="n">
        <v>43</v>
      </c>
      <c r="M237" s="0" t="n">
        <v>0</v>
      </c>
      <c r="N237" s="0" t="n">
        <v>182</v>
      </c>
      <c r="O237" s="0" t="n">
        <v>142</v>
      </c>
      <c r="P237" s="0" t="s">
        <v>131</v>
      </c>
      <c r="Q237" s="0" t="s">
        <v>39</v>
      </c>
      <c r="R237" s="0" t="n">
        <v>82</v>
      </c>
      <c r="S237" s="0" t="n">
        <v>54</v>
      </c>
      <c r="T237" s="0" t="n">
        <v>44</v>
      </c>
      <c r="U237" s="0" t="n">
        <v>6</v>
      </c>
      <c r="V237" s="0" t="n">
        <v>0</v>
      </c>
      <c r="W237" s="0" t="n">
        <v>33</v>
      </c>
      <c r="X237" s="0" t="n">
        <v>7</v>
      </c>
    </row>
    <row r="238" customFormat="false" ht="13.8" hidden="false" customHeight="false" outlineLevel="0" collapsed="false">
      <c r="A238" s="0" t="s">
        <v>457</v>
      </c>
      <c r="B238" s="0" t="s">
        <v>458</v>
      </c>
      <c r="C238" s="0" t="n">
        <v>2</v>
      </c>
      <c r="D238" s="0" t="n">
        <v>2023</v>
      </c>
      <c r="E238" s="0" t="n">
        <v>5</v>
      </c>
      <c r="F238" s="0" t="n">
        <v>19</v>
      </c>
      <c r="G238" s="0" t="n">
        <v>896</v>
      </c>
      <c r="H238" s="0" t="n">
        <v>0</v>
      </c>
      <c r="I238" s="0" t="n">
        <v>57089066</v>
      </c>
      <c r="J238" s="0" t="n">
        <v>34</v>
      </c>
      <c r="K238" s="0" t="n">
        <v>2</v>
      </c>
      <c r="L238" s="0" t="n">
        <v>33</v>
      </c>
      <c r="M238" s="0" t="n">
        <v>0</v>
      </c>
      <c r="N238" s="0" t="n">
        <v>1</v>
      </c>
      <c r="O238" s="0" t="n">
        <v>126</v>
      </c>
      <c r="P238" s="0" t="s">
        <v>30</v>
      </c>
      <c r="Q238" s="0" t="s">
        <v>27</v>
      </c>
      <c r="R238" s="0" t="n">
        <v>78</v>
      </c>
      <c r="S238" s="0" t="n">
        <v>20</v>
      </c>
      <c r="T238" s="0" t="n">
        <v>70</v>
      </c>
      <c r="U238" s="0" t="n">
        <v>1</v>
      </c>
      <c r="V238" s="0" t="n">
        <v>0</v>
      </c>
      <c r="W238" s="0" t="n">
        <v>16</v>
      </c>
      <c r="X238" s="0" t="n">
        <v>4</v>
      </c>
    </row>
    <row r="239" customFormat="false" ht="13.8" hidden="false" customHeight="false" outlineLevel="0" collapsed="false">
      <c r="A239" s="0" t="s">
        <v>459</v>
      </c>
      <c r="B239" s="0" t="s">
        <v>35</v>
      </c>
      <c r="C239" s="0" t="n">
        <v>1</v>
      </c>
      <c r="D239" s="0" t="n">
        <v>2022</v>
      </c>
      <c r="E239" s="0" t="n">
        <v>10</v>
      </c>
      <c r="F239" s="0" t="n">
        <v>21</v>
      </c>
      <c r="G239" s="0" t="n">
        <v>3763</v>
      </c>
      <c r="H239" s="0" t="n">
        <v>8</v>
      </c>
      <c r="I239" s="0" t="n">
        <v>488386797</v>
      </c>
      <c r="J239" s="0" t="n">
        <v>51</v>
      </c>
      <c r="K239" s="0" t="n">
        <v>43</v>
      </c>
      <c r="L239" s="0" t="n">
        <v>38</v>
      </c>
      <c r="M239" s="0" t="n">
        <v>10</v>
      </c>
      <c r="N239" s="0" t="n">
        <v>1</v>
      </c>
      <c r="O239" s="0" t="n">
        <v>97</v>
      </c>
      <c r="P239" s="0" t="s">
        <v>131</v>
      </c>
      <c r="Q239" s="0" t="s">
        <v>27</v>
      </c>
      <c r="R239" s="0" t="n">
        <v>73</v>
      </c>
      <c r="S239" s="0" t="n">
        <v>10</v>
      </c>
      <c r="T239" s="0" t="n">
        <v>44</v>
      </c>
      <c r="U239" s="0" t="n">
        <v>26</v>
      </c>
      <c r="V239" s="0" t="n">
        <v>0</v>
      </c>
      <c r="W239" s="0" t="n">
        <v>16</v>
      </c>
      <c r="X239" s="0" t="n">
        <v>8</v>
      </c>
    </row>
    <row r="240" customFormat="false" ht="13.8" hidden="false" customHeight="false" outlineLevel="0" collapsed="false">
      <c r="A240" s="0" t="s">
        <v>460</v>
      </c>
      <c r="B240" s="0" t="s">
        <v>461</v>
      </c>
      <c r="C240" s="0" t="n">
        <v>5</v>
      </c>
      <c r="D240" s="0" t="n">
        <v>2023</v>
      </c>
      <c r="E240" s="0" t="n">
        <v>6</v>
      </c>
      <c r="F240" s="0" t="n">
        <v>2</v>
      </c>
      <c r="G240" s="0" t="n">
        <v>197</v>
      </c>
      <c r="H240" s="0" t="n">
        <v>0</v>
      </c>
      <c r="I240" s="0" t="n">
        <v>32761689</v>
      </c>
      <c r="J240" s="0" t="n">
        <v>3</v>
      </c>
      <c r="K240" s="0" t="n">
        <v>10</v>
      </c>
      <c r="L240" s="0" t="n">
        <v>3</v>
      </c>
      <c r="M240" s="0" t="n">
        <v>0</v>
      </c>
      <c r="N240" s="0" t="n">
        <v>0</v>
      </c>
      <c r="O240" s="0" t="n">
        <v>101</v>
      </c>
      <c r="P240" s="0" t="s">
        <v>33</v>
      </c>
      <c r="Q240" s="0" t="s">
        <v>27</v>
      </c>
      <c r="R240" s="0" t="n">
        <v>92</v>
      </c>
      <c r="S240" s="0" t="n">
        <v>59</v>
      </c>
      <c r="T240" s="0" t="n">
        <v>51</v>
      </c>
      <c r="U240" s="0" t="n">
        <v>41</v>
      </c>
      <c r="V240" s="0" t="n">
        <v>51</v>
      </c>
      <c r="W240" s="0" t="n">
        <v>26</v>
      </c>
      <c r="X240" s="0" t="n">
        <v>8</v>
      </c>
    </row>
    <row r="241" customFormat="false" ht="13.8" hidden="false" customHeight="false" outlineLevel="0" collapsed="false">
      <c r="A241" s="0" t="s">
        <v>462</v>
      </c>
      <c r="B241" s="0" t="s">
        <v>38</v>
      </c>
      <c r="C241" s="0" t="n">
        <v>1</v>
      </c>
      <c r="D241" s="0" t="n">
        <v>2022</v>
      </c>
      <c r="E241" s="0" t="n">
        <v>5</v>
      </c>
      <c r="F241" s="0" t="n">
        <v>6</v>
      </c>
      <c r="G241" s="0" t="n">
        <v>4004</v>
      </c>
      <c r="H241" s="0" t="n">
        <v>33</v>
      </c>
      <c r="I241" s="0" t="n">
        <v>1047480053</v>
      </c>
      <c r="J241" s="0" t="n">
        <v>34</v>
      </c>
      <c r="K241" s="0" t="n">
        <v>65</v>
      </c>
      <c r="L241" s="0" t="n">
        <v>43</v>
      </c>
      <c r="M241" s="0" t="n">
        <v>6</v>
      </c>
      <c r="N241" s="0" t="n">
        <v>2</v>
      </c>
      <c r="O241" s="0" t="n">
        <v>98</v>
      </c>
      <c r="P241" s="0" t="s">
        <v>73</v>
      </c>
      <c r="Q241" s="0" t="s">
        <v>39</v>
      </c>
      <c r="R241" s="0" t="n">
        <v>80</v>
      </c>
      <c r="S241" s="0" t="n">
        <v>23</v>
      </c>
      <c r="T241" s="0" t="n">
        <v>48</v>
      </c>
      <c r="U241" s="0" t="n">
        <v>14</v>
      </c>
      <c r="V241" s="0" t="n">
        <v>0</v>
      </c>
      <c r="W241" s="0" t="n">
        <v>6</v>
      </c>
      <c r="X241" s="0" t="n">
        <v>5</v>
      </c>
    </row>
    <row r="242" customFormat="false" ht="13.8" hidden="false" customHeight="false" outlineLevel="0" collapsed="false">
      <c r="A242" s="0" t="s">
        <v>463</v>
      </c>
      <c r="B242" s="0" t="s">
        <v>464</v>
      </c>
      <c r="C242" s="0" t="n">
        <v>1</v>
      </c>
      <c r="D242" s="0" t="n">
        <v>2023</v>
      </c>
      <c r="E242" s="0" t="n">
        <v>1</v>
      </c>
      <c r="F242" s="0" t="n">
        <v>27</v>
      </c>
      <c r="G242" s="0" t="n">
        <v>984</v>
      </c>
      <c r="H242" s="0" t="n">
        <v>5</v>
      </c>
      <c r="I242" s="0" t="n">
        <v>153454328</v>
      </c>
      <c r="J242" s="0" t="n">
        <v>8</v>
      </c>
      <c r="K242" s="0" t="n">
        <v>57</v>
      </c>
      <c r="L242" s="0" t="n">
        <v>76</v>
      </c>
      <c r="M242" s="0" t="n">
        <v>2</v>
      </c>
      <c r="N242" s="0" t="n">
        <v>49</v>
      </c>
      <c r="O242" s="0" t="n">
        <v>154</v>
      </c>
      <c r="P242" s="0" t="s">
        <v>53</v>
      </c>
      <c r="Q242" s="0" t="s">
        <v>27</v>
      </c>
      <c r="R242" s="0" t="n">
        <v>59</v>
      </c>
      <c r="S242" s="0" t="n">
        <v>63</v>
      </c>
      <c r="T242" s="0" t="n">
        <v>89</v>
      </c>
      <c r="U242" s="0" t="n">
        <v>18</v>
      </c>
      <c r="V242" s="0" t="n">
        <v>0</v>
      </c>
      <c r="W242" s="0" t="n">
        <v>80</v>
      </c>
      <c r="X242" s="0" t="n">
        <v>9</v>
      </c>
    </row>
    <row r="243" customFormat="false" ht="13.8" hidden="false" customHeight="false" outlineLevel="0" collapsed="false">
      <c r="A243" s="0" t="s">
        <v>465</v>
      </c>
      <c r="B243" s="0" t="s">
        <v>466</v>
      </c>
      <c r="C243" s="0" t="n">
        <v>1</v>
      </c>
      <c r="D243" s="0" t="n">
        <v>2023</v>
      </c>
      <c r="E243" s="0" t="n">
        <v>2</v>
      </c>
      <c r="F243" s="0" t="n">
        <v>14</v>
      </c>
      <c r="G243" s="0" t="n">
        <v>1240</v>
      </c>
      <c r="H243" s="0" t="n">
        <v>24</v>
      </c>
      <c r="I243" s="0" t="n">
        <v>217672943</v>
      </c>
      <c r="J243" s="0" t="n">
        <v>51</v>
      </c>
      <c r="K243" s="0" t="n">
        <v>29</v>
      </c>
      <c r="L243" s="0" t="n">
        <v>63</v>
      </c>
      <c r="M243" s="0" t="n">
        <v>4</v>
      </c>
      <c r="N243" s="0" t="n">
        <v>54</v>
      </c>
      <c r="O243" s="0" t="n">
        <v>120</v>
      </c>
      <c r="P243" s="0" t="s">
        <v>36</v>
      </c>
      <c r="Q243" s="0" t="s">
        <v>27</v>
      </c>
      <c r="R243" s="0" t="n">
        <v>91</v>
      </c>
      <c r="S243" s="0" t="n">
        <v>63</v>
      </c>
      <c r="T243" s="0" t="n">
        <v>58</v>
      </c>
      <c r="U243" s="0" t="n">
        <v>52</v>
      </c>
      <c r="V243" s="0" t="n">
        <v>0</v>
      </c>
      <c r="W243" s="0" t="n">
        <v>31</v>
      </c>
      <c r="X243" s="0" t="n">
        <v>22</v>
      </c>
    </row>
    <row r="244" customFormat="false" ht="13.8" hidden="false" customHeight="false" outlineLevel="0" collapsed="false">
      <c r="A244" s="0" t="s">
        <v>467</v>
      </c>
      <c r="B244" s="0" t="s">
        <v>468</v>
      </c>
      <c r="C244" s="0" t="n">
        <v>1</v>
      </c>
      <c r="D244" s="0" t="n">
        <v>2022</v>
      </c>
      <c r="E244" s="0" t="n">
        <v>10</v>
      </c>
      <c r="F244" s="0" t="n">
        <v>17</v>
      </c>
      <c r="G244" s="0" t="n">
        <v>3995</v>
      </c>
      <c r="H244" s="0" t="n">
        <v>13</v>
      </c>
      <c r="I244" s="0" t="n">
        <v>457184829</v>
      </c>
      <c r="J244" s="0" t="n">
        <v>72</v>
      </c>
      <c r="K244" s="0" t="n">
        <v>27</v>
      </c>
      <c r="L244" s="0" t="n">
        <v>47</v>
      </c>
      <c r="M244" s="0" t="n">
        <v>0</v>
      </c>
      <c r="N244" s="0" t="n">
        <v>0</v>
      </c>
      <c r="O244" s="0" t="n">
        <v>150</v>
      </c>
      <c r="P244" s="0" t="s">
        <v>26</v>
      </c>
      <c r="Q244" s="0" t="s">
        <v>27</v>
      </c>
      <c r="R244" s="0" t="n">
        <v>49</v>
      </c>
      <c r="S244" s="0" t="n">
        <v>4</v>
      </c>
      <c r="T244" s="0" t="n">
        <v>55</v>
      </c>
      <c r="U244" s="0" t="n">
        <v>7</v>
      </c>
      <c r="V244" s="0" t="n">
        <v>0</v>
      </c>
      <c r="W244" s="0" t="n">
        <v>6</v>
      </c>
      <c r="X244" s="0" t="n">
        <v>3</v>
      </c>
    </row>
    <row r="245" customFormat="false" ht="13.8" hidden="false" customHeight="false" outlineLevel="0" collapsed="false">
      <c r="A245" s="0" t="s">
        <v>469</v>
      </c>
      <c r="B245" s="0" t="s">
        <v>470</v>
      </c>
      <c r="C245" s="0" t="n">
        <v>1</v>
      </c>
      <c r="D245" s="0" t="n">
        <v>2016</v>
      </c>
      <c r="E245" s="0" t="n">
        <v>1</v>
      </c>
      <c r="F245" s="0" t="n">
        <v>21</v>
      </c>
      <c r="G245" s="0" t="n">
        <v>7681</v>
      </c>
      <c r="H245" s="0" t="n">
        <v>13</v>
      </c>
      <c r="I245" s="0" t="n">
        <v>939844851</v>
      </c>
      <c r="J245" s="0" t="n">
        <v>119</v>
      </c>
      <c r="K245" s="0" t="n">
        <v>66</v>
      </c>
      <c r="L245" s="0" t="n">
        <v>1.145</v>
      </c>
      <c r="M245" s="0" t="n">
        <v>2</v>
      </c>
      <c r="O245" s="0" t="n">
        <v>174</v>
      </c>
      <c r="P245" s="0" t="s">
        <v>36</v>
      </c>
      <c r="Q245" s="0" t="s">
        <v>27</v>
      </c>
      <c r="R245" s="0" t="n">
        <v>47</v>
      </c>
      <c r="S245" s="0" t="n">
        <v>27</v>
      </c>
      <c r="T245" s="0" t="n">
        <v>78</v>
      </c>
      <c r="U245" s="0" t="n">
        <v>11</v>
      </c>
      <c r="V245" s="0" t="n">
        <v>0</v>
      </c>
      <c r="W245" s="0" t="n">
        <v>10</v>
      </c>
      <c r="X245" s="0" t="n">
        <v>8</v>
      </c>
    </row>
    <row r="246" customFormat="false" ht="13.8" hidden="false" customHeight="false" outlineLevel="0" collapsed="false">
      <c r="A246" s="0" t="s">
        <v>471</v>
      </c>
      <c r="B246" s="0" t="s">
        <v>472</v>
      </c>
      <c r="C246" s="0" t="n">
        <v>1</v>
      </c>
      <c r="D246" s="0" t="n">
        <v>2021</v>
      </c>
      <c r="E246" s="0" t="n">
        <v>9</v>
      </c>
      <c r="F246" s="0" t="n">
        <v>1</v>
      </c>
      <c r="G246" s="0" t="n">
        <v>4427</v>
      </c>
      <c r="H246" s="0" t="n">
        <v>4</v>
      </c>
      <c r="I246" s="0" t="n">
        <v>726434358</v>
      </c>
      <c r="J246" s="0" t="n">
        <v>69</v>
      </c>
      <c r="K246" s="0" t="n">
        <v>100</v>
      </c>
      <c r="L246" s="0" t="n">
        <v>154</v>
      </c>
      <c r="M246" s="0" t="n">
        <v>20</v>
      </c>
      <c r="N246" s="0" t="n">
        <v>438</v>
      </c>
      <c r="O246" s="0" t="n">
        <v>202</v>
      </c>
      <c r="P246" s="0" t="s">
        <v>131</v>
      </c>
      <c r="Q246" s="0" t="s">
        <v>27</v>
      </c>
      <c r="R246" s="0" t="n">
        <v>34</v>
      </c>
      <c r="S246" s="0" t="n">
        <v>25</v>
      </c>
      <c r="T246" s="0" t="n">
        <v>51</v>
      </c>
      <c r="U246" s="0" t="n">
        <v>69</v>
      </c>
      <c r="V246" s="0" t="n">
        <v>0</v>
      </c>
      <c r="W246" s="0" t="n">
        <v>18</v>
      </c>
      <c r="X246" s="0" t="n">
        <v>4</v>
      </c>
    </row>
    <row r="247" customFormat="false" ht="13.8" hidden="false" customHeight="false" outlineLevel="0" collapsed="false">
      <c r="A247" s="0" t="s">
        <v>473</v>
      </c>
      <c r="B247" s="0" t="s">
        <v>319</v>
      </c>
      <c r="C247" s="0" t="n">
        <v>2</v>
      </c>
      <c r="D247" s="0" t="n">
        <v>2022</v>
      </c>
      <c r="E247" s="0" t="n">
        <v>11</v>
      </c>
      <c r="F247" s="0" t="n">
        <v>4</v>
      </c>
      <c r="G247" s="0" t="n">
        <v>4657</v>
      </c>
      <c r="H247" s="0" t="n">
        <v>18</v>
      </c>
      <c r="I247" s="0" t="n">
        <v>573633020</v>
      </c>
      <c r="J247" s="0" t="n">
        <v>84</v>
      </c>
      <c r="K247" s="0" t="n">
        <v>84</v>
      </c>
      <c r="L247" s="0" t="n">
        <v>42</v>
      </c>
      <c r="M247" s="0" t="n">
        <v>0</v>
      </c>
      <c r="N247" s="0" t="n">
        <v>23</v>
      </c>
      <c r="O247" s="0" t="n">
        <v>153</v>
      </c>
      <c r="P247" s="0" t="s">
        <v>26</v>
      </c>
      <c r="Q247" s="0" t="s">
        <v>39</v>
      </c>
      <c r="R247" s="0" t="n">
        <v>56</v>
      </c>
      <c r="S247" s="0" t="n">
        <v>42</v>
      </c>
      <c r="T247" s="0" t="n">
        <v>52</v>
      </c>
      <c r="U247" s="0" t="n">
        <v>5</v>
      </c>
      <c r="V247" s="0" t="n">
        <v>0</v>
      </c>
      <c r="W247" s="0" t="n">
        <v>36</v>
      </c>
      <c r="X247" s="0" t="n">
        <v>24</v>
      </c>
    </row>
    <row r="248" customFormat="false" ht="13.8" hidden="false" customHeight="false" outlineLevel="0" collapsed="false">
      <c r="A248" s="0" t="s">
        <v>474</v>
      </c>
      <c r="B248" s="0" t="s">
        <v>238</v>
      </c>
      <c r="C248" s="0" t="n">
        <v>1</v>
      </c>
      <c r="D248" s="0" t="n">
        <v>2021</v>
      </c>
      <c r="E248" s="0" t="n">
        <v>10</v>
      </c>
      <c r="F248" s="0" t="n">
        <v>14</v>
      </c>
      <c r="G248" s="0" t="n">
        <v>10195</v>
      </c>
      <c r="H248" s="0" t="n">
        <v>20</v>
      </c>
      <c r="I248" s="0" t="n">
        <v>1406111294</v>
      </c>
      <c r="J248" s="0" t="n">
        <v>258</v>
      </c>
      <c r="K248" s="0" t="n">
        <v>87</v>
      </c>
      <c r="L248" s="0" t="n">
        <v>657</v>
      </c>
      <c r="M248" s="0" t="n">
        <v>22</v>
      </c>
      <c r="N248" s="0" t="n">
        <v>9</v>
      </c>
      <c r="O248" s="0" t="n">
        <v>142</v>
      </c>
      <c r="P248" s="0" t="s">
        <v>33</v>
      </c>
      <c r="Q248" s="0" t="s">
        <v>27</v>
      </c>
      <c r="R248" s="0" t="n">
        <v>60</v>
      </c>
      <c r="S248" s="0" t="n">
        <v>13</v>
      </c>
      <c r="T248" s="0" t="n">
        <v>37</v>
      </c>
      <c r="U248" s="0" t="n">
        <v>58</v>
      </c>
      <c r="V248" s="0" t="n">
        <v>0</v>
      </c>
      <c r="W248" s="0" t="n">
        <v>13</v>
      </c>
      <c r="X248" s="0" t="n">
        <v>3</v>
      </c>
    </row>
    <row r="249" customFormat="false" ht="13.8" hidden="false" customHeight="false" outlineLevel="0" collapsed="false">
      <c r="A249" s="0" t="s">
        <v>475</v>
      </c>
      <c r="B249" s="0" t="s">
        <v>476</v>
      </c>
      <c r="C249" s="0" t="n">
        <v>2</v>
      </c>
      <c r="D249" s="0" t="n">
        <v>2023</v>
      </c>
      <c r="E249" s="0" t="n">
        <v>5</v>
      </c>
      <c r="F249" s="0" t="n">
        <v>11</v>
      </c>
      <c r="G249" s="0" t="n">
        <v>269</v>
      </c>
      <c r="H249" s="0" t="n">
        <v>4</v>
      </c>
      <c r="I249" s="0" t="n">
        <v>71573339</v>
      </c>
      <c r="J249" s="0" t="n">
        <v>7</v>
      </c>
      <c r="K249" s="0" t="n">
        <v>2</v>
      </c>
      <c r="L249" s="0" t="n">
        <v>30</v>
      </c>
      <c r="M249" s="0" t="n">
        <v>1</v>
      </c>
      <c r="N249" s="0" t="n">
        <v>11</v>
      </c>
      <c r="O249" s="0" t="n">
        <v>108</v>
      </c>
      <c r="P249" s="0" t="s">
        <v>36</v>
      </c>
      <c r="Q249" s="0" t="s">
        <v>39</v>
      </c>
      <c r="R249" s="0" t="n">
        <v>84</v>
      </c>
      <c r="S249" s="0" t="n">
        <v>55</v>
      </c>
      <c r="T249" s="0" t="n">
        <v>47</v>
      </c>
      <c r="U249" s="0" t="n">
        <v>26</v>
      </c>
      <c r="V249" s="0" t="n">
        <v>0</v>
      </c>
      <c r="W249" s="0" t="n">
        <v>20</v>
      </c>
      <c r="X249" s="0" t="n">
        <v>64</v>
      </c>
    </row>
    <row r="250" customFormat="false" ht="13.8" hidden="false" customHeight="false" outlineLevel="0" collapsed="false">
      <c r="A250" s="0" t="s">
        <v>477</v>
      </c>
      <c r="B250" s="0" t="s">
        <v>478</v>
      </c>
      <c r="C250" s="0" t="n">
        <v>2</v>
      </c>
      <c r="D250" s="0" t="n">
        <v>2023</v>
      </c>
      <c r="E250" s="0" t="n">
        <v>6</v>
      </c>
      <c r="F250" s="0" t="n">
        <v>2</v>
      </c>
      <c r="G250" s="0" t="n">
        <v>214</v>
      </c>
      <c r="H250" s="0" t="n">
        <v>0</v>
      </c>
      <c r="I250" s="0" t="n">
        <v>24975653</v>
      </c>
      <c r="J250" s="0" t="n">
        <v>3</v>
      </c>
      <c r="K250" s="0" t="n">
        <v>3</v>
      </c>
      <c r="L250" s="0" t="n">
        <v>6</v>
      </c>
      <c r="M250" s="0" t="n">
        <v>0</v>
      </c>
      <c r="N250" s="0" t="n">
        <v>0</v>
      </c>
      <c r="O250" s="0" t="n">
        <v>143</v>
      </c>
      <c r="P250" s="0" t="s">
        <v>26</v>
      </c>
      <c r="Q250" s="0" t="s">
        <v>27</v>
      </c>
      <c r="R250" s="0" t="n">
        <v>83</v>
      </c>
      <c r="S250" s="0" t="n">
        <v>25</v>
      </c>
      <c r="T250" s="0" t="n">
        <v>69</v>
      </c>
      <c r="U250" s="0" t="n">
        <v>4</v>
      </c>
      <c r="V250" s="0" t="n">
        <v>0</v>
      </c>
      <c r="W250" s="0" t="n">
        <v>23</v>
      </c>
      <c r="X250" s="0" t="n">
        <v>12</v>
      </c>
    </row>
    <row r="251" customFormat="false" ht="13.8" hidden="false" customHeight="false" outlineLevel="0" collapsed="false">
      <c r="A251" s="0" t="s">
        <v>479</v>
      </c>
      <c r="B251" s="0" t="s">
        <v>480</v>
      </c>
      <c r="C251" s="0" t="n">
        <v>1</v>
      </c>
      <c r="D251" s="0" t="n">
        <v>2023</v>
      </c>
      <c r="E251" s="0" t="n">
        <v>2</v>
      </c>
      <c r="F251" s="0" t="n">
        <v>14</v>
      </c>
      <c r="G251" s="0" t="n">
        <v>845</v>
      </c>
      <c r="H251" s="0" t="n">
        <v>2</v>
      </c>
      <c r="I251" s="0" t="n">
        <v>145458418</v>
      </c>
      <c r="J251" s="0" t="n">
        <v>12</v>
      </c>
      <c r="K251" s="0" t="n">
        <v>57</v>
      </c>
      <c r="L251" s="0" t="n">
        <v>47</v>
      </c>
      <c r="M251" s="0" t="n">
        <v>1</v>
      </c>
      <c r="N251" s="0" t="n">
        <v>33</v>
      </c>
      <c r="O251" s="0" t="n">
        <v>108</v>
      </c>
      <c r="P251" s="0" t="s">
        <v>50</v>
      </c>
      <c r="Q251" s="0" t="s">
        <v>27</v>
      </c>
      <c r="R251" s="0" t="n">
        <v>67</v>
      </c>
      <c r="S251" s="0" t="n">
        <v>55</v>
      </c>
      <c r="T251" s="0" t="n">
        <v>67</v>
      </c>
      <c r="U251" s="0" t="n">
        <v>60</v>
      </c>
      <c r="V251" s="0" t="n">
        <v>0</v>
      </c>
      <c r="W251" s="0" t="n">
        <v>80</v>
      </c>
      <c r="X251" s="0" t="n">
        <v>5</v>
      </c>
    </row>
    <row r="252" customFormat="false" ht="13.8" hidden="false" customHeight="false" outlineLevel="0" collapsed="false">
      <c r="A252" s="0" t="s">
        <v>481</v>
      </c>
      <c r="B252" s="0" t="s">
        <v>227</v>
      </c>
      <c r="C252" s="0" t="n">
        <v>1</v>
      </c>
      <c r="D252" s="0" t="n">
        <v>2000</v>
      </c>
      <c r="E252" s="0" t="n">
        <v>1</v>
      </c>
      <c r="F252" s="0" t="n">
        <v>1</v>
      </c>
      <c r="G252" s="0" t="n">
        <v>20763</v>
      </c>
      <c r="H252" s="0" t="n">
        <v>27</v>
      </c>
      <c r="I252" s="0" t="n">
        <v>1424589568</v>
      </c>
      <c r="J252" s="0" t="n">
        <v>81</v>
      </c>
      <c r="K252" s="0" t="n">
        <v>53</v>
      </c>
      <c r="L252" s="0" t="n">
        <v>3.271</v>
      </c>
      <c r="M252" s="0" t="n">
        <v>1</v>
      </c>
      <c r="N252" s="0" t="n">
        <v>17</v>
      </c>
      <c r="O252" s="0" t="n">
        <v>104</v>
      </c>
      <c r="P252" s="0" t="s">
        <v>33</v>
      </c>
      <c r="Q252" s="0" t="s">
        <v>39</v>
      </c>
      <c r="R252" s="0" t="n">
        <v>95</v>
      </c>
      <c r="S252" s="0" t="n">
        <v>78</v>
      </c>
      <c r="T252" s="0" t="n">
        <v>66</v>
      </c>
      <c r="U252" s="0" t="n">
        <v>3</v>
      </c>
      <c r="V252" s="0" t="n">
        <v>0</v>
      </c>
      <c r="W252" s="0" t="n">
        <v>4</v>
      </c>
      <c r="X252" s="0" t="n">
        <v>6</v>
      </c>
    </row>
    <row r="253" customFormat="false" ht="13.8" hidden="false" customHeight="false" outlineLevel="0" collapsed="false">
      <c r="A253" s="0" t="s">
        <v>482</v>
      </c>
      <c r="B253" s="0" t="s">
        <v>483</v>
      </c>
      <c r="C253" s="0" t="n">
        <v>3</v>
      </c>
      <c r="D253" s="0" t="n">
        <v>2022</v>
      </c>
      <c r="E253" s="0" t="n">
        <v>12</v>
      </c>
      <c r="F253" s="0" t="n">
        <v>16</v>
      </c>
      <c r="G253" s="0" t="n">
        <v>1267</v>
      </c>
      <c r="H253" s="0" t="n">
        <v>20</v>
      </c>
      <c r="I253" s="0" t="n">
        <v>231332117</v>
      </c>
      <c r="J253" s="0" t="n">
        <v>41</v>
      </c>
      <c r="K253" s="0" t="n">
        <v>22</v>
      </c>
      <c r="L253" s="0" t="n">
        <v>56</v>
      </c>
      <c r="M253" s="0" t="n">
        <v>4</v>
      </c>
      <c r="N253" s="0" t="n">
        <v>84</v>
      </c>
      <c r="O253" s="0" t="n">
        <v>93</v>
      </c>
      <c r="P253" s="0" t="s">
        <v>53</v>
      </c>
      <c r="Q253" s="0" t="s">
        <v>39</v>
      </c>
      <c r="R253" s="0" t="n">
        <v>84</v>
      </c>
      <c r="S253" s="0" t="n">
        <v>96</v>
      </c>
      <c r="T253" s="0" t="n">
        <v>79</v>
      </c>
      <c r="U253" s="0" t="n">
        <v>43</v>
      </c>
      <c r="V253" s="0" t="n">
        <v>0</v>
      </c>
      <c r="W253" s="0" t="n">
        <v>18</v>
      </c>
      <c r="X253" s="0" t="n">
        <v>11</v>
      </c>
    </row>
    <row r="254" customFormat="false" ht="13.8" hidden="false" customHeight="false" outlineLevel="0" collapsed="false">
      <c r="A254" s="0" t="s">
        <v>484</v>
      </c>
      <c r="B254" s="0" t="s">
        <v>485</v>
      </c>
      <c r="C254" s="0" t="n">
        <v>1</v>
      </c>
      <c r="D254" s="0" t="n">
        <v>2021</v>
      </c>
      <c r="E254" s="0" t="n">
        <v>12</v>
      </c>
      <c r="F254" s="0" t="n">
        <v>10</v>
      </c>
      <c r="G254" s="0" t="n">
        <v>2585</v>
      </c>
      <c r="H254" s="0" t="n">
        <v>32</v>
      </c>
      <c r="I254" s="0" t="n">
        <v>415932686</v>
      </c>
      <c r="J254" s="0" t="n">
        <v>3</v>
      </c>
      <c r="K254" s="0" t="n">
        <v>79</v>
      </c>
      <c r="L254" s="0" t="n">
        <v>21</v>
      </c>
      <c r="M254" s="0" t="n">
        <v>1</v>
      </c>
      <c r="N254" s="0" t="n">
        <v>54</v>
      </c>
      <c r="O254" s="0" t="n">
        <v>105</v>
      </c>
      <c r="P254" s="0" t="s">
        <v>53</v>
      </c>
      <c r="Q254" s="0" t="s">
        <v>39</v>
      </c>
      <c r="R254" s="0" t="n">
        <v>65</v>
      </c>
      <c r="S254" s="0" t="n">
        <v>46</v>
      </c>
      <c r="T254" s="0" t="n">
        <v>53</v>
      </c>
      <c r="U254" s="0" t="n">
        <v>16</v>
      </c>
      <c r="V254" s="0" t="n">
        <v>0</v>
      </c>
      <c r="W254" s="0" t="n">
        <v>9</v>
      </c>
      <c r="X254" s="0" t="n">
        <v>5</v>
      </c>
    </row>
    <row r="255" customFormat="false" ht="13.8" hidden="false" customHeight="false" outlineLevel="0" collapsed="false">
      <c r="A255" s="0" t="s">
        <v>486</v>
      </c>
      <c r="B255" s="0" t="s">
        <v>487</v>
      </c>
      <c r="C255" s="0" t="n">
        <v>1</v>
      </c>
      <c r="D255" s="0" t="n">
        <v>2022</v>
      </c>
      <c r="E255" s="0" t="n">
        <v>6</v>
      </c>
      <c r="F255" s="0" t="n">
        <v>10</v>
      </c>
      <c r="G255" s="0" t="n">
        <v>6330</v>
      </c>
      <c r="H255" s="0" t="n">
        <v>6</v>
      </c>
      <c r="I255" s="0" t="n">
        <v>988515741</v>
      </c>
      <c r="J255" s="0" t="n">
        <v>109</v>
      </c>
      <c r="K255" s="0" t="n">
        <v>42</v>
      </c>
      <c r="L255" s="0" t="n">
        <v>158</v>
      </c>
      <c r="M255" s="0" t="n">
        <v>3</v>
      </c>
      <c r="N255" s="0" t="n">
        <v>31</v>
      </c>
      <c r="O255" s="0" t="n">
        <v>170</v>
      </c>
      <c r="P255" s="0" t="s">
        <v>64</v>
      </c>
      <c r="Q255" s="0" t="s">
        <v>27</v>
      </c>
      <c r="R255" s="0" t="n">
        <v>44</v>
      </c>
      <c r="S255" s="0" t="n">
        <v>27</v>
      </c>
      <c r="T255" s="0" t="n">
        <v>32</v>
      </c>
      <c r="U255" s="0" t="n">
        <v>89</v>
      </c>
      <c r="V255" s="0" t="n">
        <v>0</v>
      </c>
      <c r="W255" s="0" t="n">
        <v>14</v>
      </c>
      <c r="X255" s="0" t="n">
        <v>5</v>
      </c>
    </row>
    <row r="256" customFormat="false" ht="13.8" hidden="false" customHeight="false" outlineLevel="0" collapsed="false">
      <c r="A256" s="0" t="s">
        <v>488</v>
      </c>
      <c r="B256" s="0" t="s">
        <v>489</v>
      </c>
      <c r="C256" s="0" t="n">
        <v>3</v>
      </c>
      <c r="D256" s="0" t="n">
        <v>2023</v>
      </c>
      <c r="E256" s="0" t="n">
        <v>5</v>
      </c>
      <c r="F256" s="0" t="n">
        <v>4</v>
      </c>
      <c r="G256" s="0" t="n">
        <v>675</v>
      </c>
      <c r="H256" s="0" t="n">
        <v>1</v>
      </c>
      <c r="I256" s="0" t="n">
        <v>50847624</v>
      </c>
      <c r="J256" s="0" t="n">
        <v>9</v>
      </c>
      <c r="K256" s="0" t="n">
        <v>13</v>
      </c>
      <c r="L256" s="0" t="n">
        <v>11</v>
      </c>
      <c r="M256" s="0" t="n">
        <v>0</v>
      </c>
      <c r="N256" s="0" t="n">
        <v>1</v>
      </c>
      <c r="O256" s="0" t="n">
        <v>178</v>
      </c>
      <c r="P256" s="0" t="s">
        <v>30</v>
      </c>
      <c r="Q256" s="0" t="s">
        <v>39</v>
      </c>
      <c r="R256" s="0" t="n">
        <v>62</v>
      </c>
      <c r="S256" s="0" t="n">
        <v>56</v>
      </c>
      <c r="T256" s="0" t="n">
        <v>66</v>
      </c>
      <c r="U256" s="0" t="n">
        <v>18</v>
      </c>
      <c r="V256" s="0" t="n">
        <v>0</v>
      </c>
      <c r="W256" s="0" t="n">
        <v>12</v>
      </c>
      <c r="X256" s="0" t="n">
        <v>5</v>
      </c>
    </row>
    <row r="257" customFormat="false" ht="13.8" hidden="false" customHeight="false" outlineLevel="0" collapsed="false">
      <c r="A257" s="0" t="s">
        <v>490</v>
      </c>
      <c r="B257" s="0" t="s">
        <v>287</v>
      </c>
      <c r="C257" s="0" t="n">
        <v>1</v>
      </c>
      <c r="D257" s="0" t="n">
        <v>2023</v>
      </c>
      <c r="E257" s="0" t="n">
        <v>5</v>
      </c>
      <c r="F257" s="0" t="n">
        <v>5</v>
      </c>
      <c r="G257" s="0" t="n">
        <v>715</v>
      </c>
      <c r="H257" s="0" t="n">
        <v>0</v>
      </c>
      <c r="I257" s="0" t="n">
        <v>39893489</v>
      </c>
      <c r="J257" s="0" t="n">
        <v>37</v>
      </c>
      <c r="K257" s="0" t="n">
        <v>3</v>
      </c>
      <c r="L257" s="0" t="n">
        <v>27</v>
      </c>
      <c r="M257" s="0" t="n">
        <v>0</v>
      </c>
      <c r="N257" s="0" t="n">
        <v>50</v>
      </c>
      <c r="O257" s="0" t="n">
        <v>176</v>
      </c>
      <c r="P257" s="0" t="s">
        <v>53</v>
      </c>
      <c r="Q257" s="0" t="s">
        <v>39</v>
      </c>
      <c r="R257" s="0" t="n">
        <v>50</v>
      </c>
      <c r="S257" s="0" t="n">
        <v>44</v>
      </c>
      <c r="T257" s="0" t="n">
        <v>76</v>
      </c>
      <c r="U257" s="0" t="n">
        <v>10</v>
      </c>
      <c r="V257" s="0" t="n">
        <v>0</v>
      </c>
      <c r="W257" s="0" t="n">
        <v>32</v>
      </c>
      <c r="X257" s="0" t="n">
        <v>5</v>
      </c>
    </row>
    <row r="258" customFormat="false" ht="13.8" hidden="false" customHeight="false" outlineLevel="0" collapsed="false">
      <c r="A258" s="0" t="s">
        <v>491</v>
      </c>
      <c r="B258" s="0" t="s">
        <v>492</v>
      </c>
      <c r="C258" s="0" t="n">
        <v>2</v>
      </c>
      <c r="D258" s="0" t="n">
        <v>2023</v>
      </c>
      <c r="E258" s="0" t="n">
        <v>5</v>
      </c>
      <c r="F258" s="0" t="n">
        <v>1</v>
      </c>
      <c r="G258" s="0" t="n">
        <v>327</v>
      </c>
      <c r="H258" s="0" t="n">
        <v>13</v>
      </c>
      <c r="I258" s="0" t="n">
        <v>92035115</v>
      </c>
      <c r="J258" s="0" t="n">
        <v>14</v>
      </c>
      <c r="K258" s="0" t="n">
        <v>110</v>
      </c>
      <c r="L258" s="0" t="n">
        <v>9</v>
      </c>
      <c r="M258" s="0" t="n">
        <v>0</v>
      </c>
      <c r="N258" s="0" t="n">
        <v>49</v>
      </c>
      <c r="O258" s="0" t="n">
        <v>104</v>
      </c>
      <c r="P258" s="0" t="s">
        <v>100</v>
      </c>
      <c r="Q258" s="0" t="s">
        <v>39</v>
      </c>
      <c r="R258" s="0" t="n">
        <v>80</v>
      </c>
      <c r="S258" s="0" t="n">
        <v>38</v>
      </c>
      <c r="T258" s="0" t="n">
        <v>88</v>
      </c>
      <c r="U258" s="0" t="n">
        <v>11</v>
      </c>
      <c r="V258" s="0" t="n">
        <v>0</v>
      </c>
      <c r="W258" s="0" t="n">
        <v>11</v>
      </c>
      <c r="X258" s="0" t="n">
        <v>5</v>
      </c>
    </row>
    <row r="259" customFormat="false" ht="13.8" hidden="false" customHeight="false" outlineLevel="0" collapsed="false">
      <c r="A259" s="0" t="s">
        <v>493</v>
      </c>
      <c r="B259" s="0" t="s">
        <v>494</v>
      </c>
      <c r="C259" s="0" t="n">
        <v>1</v>
      </c>
      <c r="D259" s="0" t="n">
        <v>2023</v>
      </c>
      <c r="E259" s="0" t="n">
        <v>4</v>
      </c>
      <c r="F259" s="0" t="n">
        <v>21</v>
      </c>
      <c r="G259" s="0" t="n">
        <v>244</v>
      </c>
      <c r="H259" s="0" t="n">
        <v>12</v>
      </c>
      <c r="I259" s="0" t="n">
        <v>118810253</v>
      </c>
      <c r="J259" s="0" t="n">
        <v>6</v>
      </c>
      <c r="K259" s="0" t="n">
        <v>84</v>
      </c>
      <c r="L259" s="0" t="n">
        <v>10</v>
      </c>
      <c r="M259" s="0" t="n">
        <v>2</v>
      </c>
      <c r="N259" s="0" t="n">
        <v>9</v>
      </c>
      <c r="O259" s="0" t="n">
        <v>85</v>
      </c>
      <c r="P259" s="0" t="s">
        <v>73</v>
      </c>
      <c r="Q259" s="0" t="s">
        <v>27</v>
      </c>
      <c r="R259" s="0" t="n">
        <v>70</v>
      </c>
      <c r="S259" s="0" t="n">
        <v>83</v>
      </c>
      <c r="T259" s="0" t="n">
        <v>84</v>
      </c>
      <c r="U259" s="0" t="n">
        <v>31</v>
      </c>
      <c r="V259" s="0" t="n">
        <v>0</v>
      </c>
      <c r="W259" s="0" t="n">
        <v>47</v>
      </c>
      <c r="X259" s="0" t="n">
        <v>30</v>
      </c>
    </row>
    <row r="260" customFormat="false" ht="13.8" hidden="false" customHeight="false" outlineLevel="0" collapsed="false">
      <c r="A260" s="0" t="s">
        <v>495</v>
      </c>
      <c r="B260" s="0" t="s">
        <v>496</v>
      </c>
      <c r="C260" s="0" t="n">
        <v>2</v>
      </c>
      <c r="D260" s="0" t="n">
        <v>2023</v>
      </c>
      <c r="E260" s="0" t="n">
        <v>4</v>
      </c>
      <c r="F260" s="0" t="n">
        <v>30</v>
      </c>
      <c r="G260" s="0" t="n">
        <v>385</v>
      </c>
      <c r="H260" s="0" t="n">
        <v>4</v>
      </c>
      <c r="I260" s="0" t="n">
        <v>77233241</v>
      </c>
      <c r="J260" s="0" t="n">
        <v>17</v>
      </c>
      <c r="K260" s="0" t="n">
        <v>7</v>
      </c>
      <c r="L260" s="0" t="n">
        <v>41</v>
      </c>
      <c r="M260" s="0" t="n">
        <v>1</v>
      </c>
      <c r="N260" s="0" t="n">
        <v>29</v>
      </c>
      <c r="O260" s="0" t="n">
        <v>117</v>
      </c>
      <c r="P260" s="0" t="s">
        <v>53</v>
      </c>
      <c r="Q260" s="0" t="s">
        <v>39</v>
      </c>
      <c r="R260" s="0" t="n">
        <v>77</v>
      </c>
      <c r="S260" s="0" t="n">
        <v>69</v>
      </c>
      <c r="T260" s="0" t="n">
        <v>58</v>
      </c>
      <c r="U260" s="0" t="n">
        <v>39</v>
      </c>
      <c r="V260" s="0" t="n">
        <v>0</v>
      </c>
      <c r="W260" s="0" t="n">
        <v>26</v>
      </c>
      <c r="X260" s="0" t="n">
        <v>5</v>
      </c>
    </row>
    <row r="261" customFormat="false" ht="13.8" hidden="false" customHeight="false" outlineLevel="0" collapsed="false">
      <c r="A261" s="0" t="s">
        <v>497</v>
      </c>
      <c r="B261" s="0" t="s">
        <v>135</v>
      </c>
      <c r="C261" s="0" t="n">
        <v>1</v>
      </c>
      <c r="D261" s="0" t="n">
        <v>2023</v>
      </c>
      <c r="E261" s="0" t="n">
        <v>2</v>
      </c>
      <c r="F261" s="0" t="n">
        <v>24</v>
      </c>
      <c r="G261" s="0" t="n">
        <v>1020</v>
      </c>
      <c r="H261" s="0" t="n">
        <v>35</v>
      </c>
      <c r="I261" s="0" t="n">
        <v>206399629</v>
      </c>
      <c r="J261" s="0" t="n">
        <v>15</v>
      </c>
      <c r="K261" s="0" t="n">
        <v>26</v>
      </c>
      <c r="L261" s="0" t="n">
        <v>30</v>
      </c>
      <c r="M261" s="0" t="n">
        <v>6</v>
      </c>
      <c r="N261" s="0" t="n">
        <v>0</v>
      </c>
      <c r="O261" s="0" t="n">
        <v>80</v>
      </c>
      <c r="Q261" s="0" t="s">
        <v>27</v>
      </c>
      <c r="R261" s="0" t="n">
        <v>52</v>
      </c>
      <c r="S261" s="0" t="n">
        <v>57</v>
      </c>
      <c r="T261" s="0" t="n">
        <v>48</v>
      </c>
      <c r="U261" s="0" t="n">
        <v>86</v>
      </c>
      <c r="V261" s="0" t="n">
        <v>0</v>
      </c>
      <c r="W261" s="0" t="n">
        <v>15</v>
      </c>
      <c r="X261" s="0" t="n">
        <v>39</v>
      </c>
    </row>
    <row r="262" customFormat="false" ht="13.8" hidden="false" customHeight="false" outlineLevel="0" collapsed="false">
      <c r="A262" s="0" t="s">
        <v>498</v>
      </c>
      <c r="B262" s="0" t="s">
        <v>499</v>
      </c>
      <c r="C262" s="0" t="n">
        <v>1</v>
      </c>
      <c r="D262" s="0" t="n">
        <v>2023</v>
      </c>
      <c r="E262" s="0" t="n">
        <v>4</v>
      </c>
      <c r="F262" s="0" t="n">
        <v>7</v>
      </c>
      <c r="G262" s="0" t="n">
        <v>1730</v>
      </c>
      <c r="H262" s="0" t="n">
        <v>3</v>
      </c>
      <c r="I262" s="0" t="n">
        <v>117747907</v>
      </c>
      <c r="J262" s="0" t="n">
        <v>46</v>
      </c>
      <c r="K262" s="0" t="n">
        <v>5</v>
      </c>
      <c r="L262" s="0" t="n">
        <v>51</v>
      </c>
      <c r="M262" s="0" t="n">
        <v>0</v>
      </c>
      <c r="N262" s="0" t="n">
        <v>20</v>
      </c>
      <c r="O262" s="0" t="n">
        <v>98</v>
      </c>
      <c r="P262" s="0" t="s">
        <v>33</v>
      </c>
      <c r="Q262" s="0" t="s">
        <v>27</v>
      </c>
      <c r="R262" s="0" t="n">
        <v>44</v>
      </c>
      <c r="S262" s="0" t="n">
        <v>36</v>
      </c>
      <c r="T262" s="0" t="n">
        <v>41</v>
      </c>
      <c r="U262" s="0" t="n">
        <v>50</v>
      </c>
      <c r="V262" s="0" t="n">
        <v>0</v>
      </c>
      <c r="W262" s="0" t="n">
        <v>38</v>
      </c>
      <c r="X262" s="0" t="n">
        <v>5</v>
      </c>
    </row>
    <row r="263" customFormat="false" ht="13.8" hidden="false" customHeight="false" outlineLevel="0" collapsed="false">
      <c r="A263" s="0" t="s">
        <v>500</v>
      </c>
      <c r="B263" s="0" t="s">
        <v>501</v>
      </c>
      <c r="C263" s="0" t="n">
        <v>2</v>
      </c>
      <c r="D263" s="0" t="n">
        <v>2023</v>
      </c>
      <c r="E263" s="0" t="n">
        <v>2</v>
      </c>
      <c r="F263" s="0" t="n">
        <v>2</v>
      </c>
      <c r="G263" s="0" t="n">
        <v>2127</v>
      </c>
      <c r="H263" s="0" t="n">
        <v>33</v>
      </c>
      <c r="I263" s="0" t="n">
        <v>266624541</v>
      </c>
      <c r="J263" s="0" t="n">
        <v>45</v>
      </c>
      <c r="K263" s="0" t="n">
        <v>80</v>
      </c>
      <c r="L263" s="0" t="n">
        <v>53</v>
      </c>
      <c r="M263" s="0" t="n">
        <v>8</v>
      </c>
      <c r="N263" s="0" t="n">
        <v>4</v>
      </c>
      <c r="O263" s="0" t="n">
        <v>178</v>
      </c>
      <c r="P263" s="0" t="s">
        <v>30</v>
      </c>
      <c r="Q263" s="0" t="s">
        <v>39</v>
      </c>
      <c r="R263" s="0" t="n">
        <v>79</v>
      </c>
      <c r="S263" s="0" t="n">
        <v>58</v>
      </c>
      <c r="T263" s="0" t="n">
        <v>78</v>
      </c>
      <c r="U263" s="0" t="n">
        <v>34</v>
      </c>
      <c r="V263" s="0" t="n">
        <v>0</v>
      </c>
      <c r="W263" s="0" t="n">
        <v>11</v>
      </c>
      <c r="X263" s="0" t="n">
        <v>25</v>
      </c>
    </row>
    <row r="264" customFormat="false" ht="13.8" hidden="false" customHeight="false" outlineLevel="0" collapsed="false">
      <c r="A264" s="0" t="s">
        <v>502</v>
      </c>
      <c r="B264" s="0" t="s">
        <v>503</v>
      </c>
      <c r="C264" s="0" t="n">
        <v>1</v>
      </c>
      <c r="D264" s="0" t="n">
        <v>2022</v>
      </c>
      <c r="E264" s="0" t="n">
        <v>4</v>
      </c>
      <c r="F264" s="0" t="n">
        <v>8</v>
      </c>
      <c r="G264" s="0" t="n">
        <v>3242</v>
      </c>
      <c r="H264" s="0" t="n">
        <v>9</v>
      </c>
      <c r="I264" s="0" t="n">
        <v>293186992</v>
      </c>
      <c r="J264" s="0" t="n">
        <v>67</v>
      </c>
      <c r="K264" s="0" t="n">
        <v>55</v>
      </c>
      <c r="L264" s="0" t="n">
        <v>48</v>
      </c>
      <c r="M264" s="0" t="n">
        <v>0</v>
      </c>
      <c r="N264" s="0" t="n">
        <v>6</v>
      </c>
      <c r="O264" s="0" t="n">
        <v>148</v>
      </c>
      <c r="P264" s="0" t="s">
        <v>36</v>
      </c>
      <c r="Q264" s="0" t="s">
        <v>27</v>
      </c>
      <c r="R264" s="0" t="n">
        <v>51</v>
      </c>
      <c r="S264" s="0" t="n">
        <v>27</v>
      </c>
      <c r="T264" s="0" t="n">
        <v>33</v>
      </c>
      <c r="U264" s="0" t="n">
        <v>48</v>
      </c>
      <c r="V264" s="0" t="n">
        <v>0</v>
      </c>
      <c r="W264" s="0" t="n">
        <v>22</v>
      </c>
      <c r="X264" s="0" t="n">
        <v>3</v>
      </c>
    </row>
    <row r="265" customFormat="false" ht="13.8" hidden="false" customHeight="false" outlineLevel="0" collapsed="false">
      <c r="A265" s="0" t="s">
        <v>504</v>
      </c>
      <c r="B265" s="0" t="s">
        <v>66</v>
      </c>
      <c r="C265" s="0" t="n">
        <v>1</v>
      </c>
      <c r="D265" s="0" t="n">
        <v>2023</v>
      </c>
      <c r="E265" s="0" t="n">
        <v>2</v>
      </c>
      <c r="F265" s="0" t="n">
        <v>24</v>
      </c>
      <c r="G265" s="0" t="n">
        <v>526</v>
      </c>
      <c r="H265" s="0" t="n">
        <v>10</v>
      </c>
      <c r="I265" s="0" t="n">
        <v>139681964</v>
      </c>
      <c r="J265" s="0" t="n">
        <v>15</v>
      </c>
      <c r="K265" s="0" t="n">
        <v>93</v>
      </c>
      <c r="L265" s="0" t="n">
        <v>30</v>
      </c>
      <c r="M265" s="0" t="n">
        <v>0</v>
      </c>
      <c r="N265" s="0" t="n">
        <v>320</v>
      </c>
      <c r="O265" s="0" t="n">
        <v>120</v>
      </c>
      <c r="P265" s="0" t="s">
        <v>50</v>
      </c>
      <c r="Q265" s="0" t="s">
        <v>27</v>
      </c>
      <c r="R265" s="0" t="n">
        <v>77</v>
      </c>
      <c r="S265" s="0" t="n">
        <v>94</v>
      </c>
      <c r="T265" s="0" t="n">
        <v>66</v>
      </c>
      <c r="U265" s="0" t="n">
        <v>65</v>
      </c>
      <c r="V265" s="0" t="n">
        <v>0</v>
      </c>
      <c r="W265" s="0" t="n">
        <v>38</v>
      </c>
      <c r="X265" s="0" t="n">
        <v>3</v>
      </c>
    </row>
    <row r="266" customFormat="false" ht="13.8" hidden="false" customHeight="false" outlineLevel="0" collapsed="false">
      <c r="A266" s="0" t="s">
        <v>505</v>
      </c>
      <c r="B266" s="0" t="s">
        <v>506</v>
      </c>
      <c r="C266" s="0" t="n">
        <v>1</v>
      </c>
      <c r="D266" s="0" t="n">
        <v>2023</v>
      </c>
      <c r="E266" s="0" t="n">
        <v>4</v>
      </c>
      <c r="F266" s="0" t="n">
        <v>10</v>
      </c>
      <c r="G266" s="0" t="n">
        <v>366</v>
      </c>
      <c r="H266" s="0" t="n">
        <v>15</v>
      </c>
      <c r="I266" s="0" t="n">
        <v>123132751</v>
      </c>
      <c r="J266" s="0" t="n">
        <v>16</v>
      </c>
      <c r="K266" s="0" t="n">
        <v>102</v>
      </c>
      <c r="L266" s="0" t="n">
        <v>7</v>
      </c>
      <c r="M266" s="0" t="n">
        <v>0</v>
      </c>
      <c r="N266" s="0" t="n">
        <v>55</v>
      </c>
      <c r="O266" s="0" t="n">
        <v>122</v>
      </c>
      <c r="P266" s="0" t="s">
        <v>100</v>
      </c>
      <c r="Q266" s="0" t="s">
        <v>39</v>
      </c>
      <c r="R266" s="0" t="n">
        <v>68</v>
      </c>
      <c r="S266" s="0" t="n">
        <v>38</v>
      </c>
      <c r="T266" s="0" t="n">
        <v>88</v>
      </c>
      <c r="U266" s="0" t="n">
        <v>1</v>
      </c>
      <c r="V266" s="0" t="n">
        <v>0</v>
      </c>
      <c r="W266" s="0" t="n">
        <v>8</v>
      </c>
      <c r="X266" s="0" t="n">
        <v>5</v>
      </c>
    </row>
    <row r="267" customFormat="false" ht="13.8" hidden="false" customHeight="false" outlineLevel="0" collapsed="false">
      <c r="A267" s="0" t="s">
        <v>507</v>
      </c>
      <c r="B267" s="0" t="s">
        <v>508</v>
      </c>
      <c r="C267" s="0" t="n">
        <v>1</v>
      </c>
      <c r="D267" s="0" t="n">
        <v>1997</v>
      </c>
      <c r="E267" s="0" t="n">
        <v>1</v>
      </c>
      <c r="F267" s="0" t="n">
        <v>1</v>
      </c>
      <c r="G267" s="0" t="n">
        <v>472</v>
      </c>
      <c r="H267" s="0" t="n">
        <v>2</v>
      </c>
      <c r="I267" s="0" t="n">
        <v>103762518</v>
      </c>
      <c r="J267" s="0" t="n">
        <v>0</v>
      </c>
      <c r="K267" s="0" t="n">
        <v>0</v>
      </c>
      <c r="L267" s="0" t="n">
        <v>6</v>
      </c>
      <c r="M267" s="0" t="n">
        <v>0</v>
      </c>
      <c r="N267" s="0" t="n">
        <v>0</v>
      </c>
      <c r="O267" s="0" t="n">
        <v>144</v>
      </c>
      <c r="P267" s="0" t="s">
        <v>33</v>
      </c>
      <c r="Q267" s="0" t="s">
        <v>27</v>
      </c>
      <c r="R267" s="0" t="n">
        <v>74</v>
      </c>
      <c r="S267" s="0" t="n">
        <v>75</v>
      </c>
      <c r="T267" s="0" t="n">
        <v>73</v>
      </c>
      <c r="U267" s="0" t="n">
        <v>42</v>
      </c>
      <c r="V267" s="0" t="n">
        <v>0</v>
      </c>
      <c r="W267" s="0" t="n">
        <v>9</v>
      </c>
      <c r="X267" s="0" t="n">
        <v>4</v>
      </c>
    </row>
    <row r="268" customFormat="false" ht="13.8" hidden="false" customHeight="false" outlineLevel="0" collapsed="false">
      <c r="A268" s="0" t="s">
        <v>509</v>
      </c>
      <c r="B268" s="0" t="s">
        <v>510</v>
      </c>
      <c r="C268" s="0" t="n">
        <v>2</v>
      </c>
      <c r="D268" s="0" t="n">
        <v>2023</v>
      </c>
      <c r="E268" s="0" t="n">
        <v>3</v>
      </c>
      <c r="F268" s="0" t="n">
        <v>4</v>
      </c>
      <c r="G268" s="0" t="n">
        <v>432</v>
      </c>
      <c r="H268" s="0" t="n">
        <v>12</v>
      </c>
      <c r="I268" s="0" t="n">
        <v>162887075</v>
      </c>
      <c r="J268" s="0" t="n">
        <v>8</v>
      </c>
      <c r="K268" s="0" t="n">
        <v>14</v>
      </c>
      <c r="L268" s="0" t="n">
        <v>12</v>
      </c>
      <c r="M268" s="0" t="n">
        <v>2</v>
      </c>
      <c r="N268" s="0" t="n">
        <v>33</v>
      </c>
      <c r="O268" s="0" t="n">
        <v>96</v>
      </c>
      <c r="P268" s="0" t="s">
        <v>50</v>
      </c>
      <c r="Q268" s="0" t="s">
        <v>27</v>
      </c>
      <c r="R268" s="0" t="n">
        <v>93</v>
      </c>
      <c r="S268" s="0" t="n">
        <v>47</v>
      </c>
      <c r="T268" s="0" t="n">
        <v>47</v>
      </c>
      <c r="U268" s="0" t="n">
        <v>33</v>
      </c>
      <c r="V268" s="0" t="n">
        <v>0</v>
      </c>
      <c r="W268" s="0" t="n">
        <v>10</v>
      </c>
      <c r="X268" s="0" t="n">
        <v>36</v>
      </c>
    </row>
    <row r="269" customFormat="false" ht="13.8" hidden="false" customHeight="false" outlineLevel="0" collapsed="false">
      <c r="A269" s="0" t="s">
        <v>511</v>
      </c>
      <c r="B269" s="0" t="s">
        <v>512</v>
      </c>
      <c r="C269" s="0" t="n">
        <v>1</v>
      </c>
      <c r="D269" s="0" t="n">
        <v>2023</v>
      </c>
      <c r="E269" s="0" t="n">
        <v>4</v>
      </c>
      <c r="F269" s="0" t="n">
        <v>24</v>
      </c>
      <c r="G269" s="0" t="n">
        <v>271</v>
      </c>
      <c r="H269" s="0" t="n">
        <v>12</v>
      </c>
      <c r="I269" s="0" t="n">
        <v>91221625</v>
      </c>
      <c r="J269" s="0" t="n">
        <v>16</v>
      </c>
      <c r="K269" s="0" t="n">
        <v>103</v>
      </c>
      <c r="L269" s="0" t="n">
        <v>9</v>
      </c>
      <c r="M269" s="0" t="n">
        <v>0</v>
      </c>
      <c r="N269" s="0" t="n">
        <v>55</v>
      </c>
      <c r="O269" s="0" t="n">
        <v>137</v>
      </c>
      <c r="P269" s="0" t="s">
        <v>64</v>
      </c>
      <c r="Q269" s="0" t="s">
        <v>27</v>
      </c>
      <c r="R269" s="0" t="n">
        <v>77</v>
      </c>
      <c r="S269" s="0" t="n">
        <v>35</v>
      </c>
      <c r="T269" s="0" t="n">
        <v>88</v>
      </c>
      <c r="U269" s="0" t="n">
        <v>16</v>
      </c>
      <c r="V269" s="0" t="n">
        <v>0</v>
      </c>
      <c r="W269" s="0" t="n">
        <v>17</v>
      </c>
      <c r="X269" s="0" t="n">
        <v>9</v>
      </c>
    </row>
    <row r="270" customFormat="false" ht="13.8" hidden="false" customHeight="false" outlineLevel="0" collapsed="false">
      <c r="A270" s="0" t="s">
        <v>513</v>
      </c>
      <c r="B270" s="0" t="s">
        <v>514</v>
      </c>
      <c r="C270" s="0" t="n">
        <v>1</v>
      </c>
      <c r="D270" s="0" t="n">
        <v>2022</v>
      </c>
      <c r="E270" s="0" t="n">
        <v>4</v>
      </c>
      <c r="F270" s="0" t="n">
        <v>22</v>
      </c>
      <c r="G270" s="0" t="n">
        <v>816</v>
      </c>
      <c r="H270" s="0" t="n">
        <v>4</v>
      </c>
      <c r="I270" s="0" t="n">
        <v>190490915</v>
      </c>
      <c r="J270" s="0" t="n">
        <v>21</v>
      </c>
      <c r="K270" s="0" t="n">
        <v>4</v>
      </c>
      <c r="L270" s="0" t="n">
        <v>13</v>
      </c>
      <c r="M270" s="0" t="n">
        <v>0</v>
      </c>
      <c r="N270" s="0" t="n">
        <v>4</v>
      </c>
      <c r="O270" s="0" t="n">
        <v>121</v>
      </c>
      <c r="P270" s="0" t="s">
        <v>53</v>
      </c>
      <c r="Q270" s="0" t="s">
        <v>39</v>
      </c>
      <c r="R270" s="0" t="n">
        <v>94</v>
      </c>
      <c r="S270" s="0" t="n">
        <v>71</v>
      </c>
      <c r="T270" s="0" t="n">
        <v>61</v>
      </c>
      <c r="U270" s="0" t="n">
        <v>12</v>
      </c>
      <c r="V270" s="0" t="n">
        <v>0</v>
      </c>
      <c r="W270" s="0" t="n">
        <v>53</v>
      </c>
      <c r="X270" s="0" t="n">
        <v>42</v>
      </c>
    </row>
    <row r="271" customFormat="false" ht="13.8" hidden="false" customHeight="false" outlineLevel="0" collapsed="false">
      <c r="A271" s="0" t="s">
        <v>515</v>
      </c>
      <c r="B271" s="0" t="s">
        <v>516</v>
      </c>
      <c r="C271" s="0" t="n">
        <v>2</v>
      </c>
      <c r="D271" s="0" t="n">
        <v>2023</v>
      </c>
      <c r="E271" s="0" t="n">
        <v>4</v>
      </c>
      <c r="F271" s="0" t="n">
        <v>21</v>
      </c>
      <c r="G271" s="0" t="n">
        <v>1169</v>
      </c>
      <c r="H271" s="0" t="n">
        <v>0</v>
      </c>
      <c r="I271" s="0" t="n">
        <v>96180277</v>
      </c>
      <c r="J271" s="0" t="n">
        <v>36</v>
      </c>
      <c r="K271" s="0" t="n">
        <v>65</v>
      </c>
      <c r="L271" s="0" t="n">
        <v>28</v>
      </c>
      <c r="M271" s="0" t="n">
        <v>0</v>
      </c>
      <c r="N271" s="0" t="n">
        <v>0</v>
      </c>
      <c r="O271" s="0" t="n">
        <v>119</v>
      </c>
      <c r="P271" s="0" t="s">
        <v>36</v>
      </c>
      <c r="Q271" s="0" t="s">
        <v>39</v>
      </c>
      <c r="R271" s="0" t="n">
        <v>60</v>
      </c>
      <c r="S271" s="0" t="n">
        <v>10</v>
      </c>
      <c r="T271" s="0" t="n">
        <v>57</v>
      </c>
      <c r="U271" s="0" t="n">
        <v>1</v>
      </c>
      <c r="V271" s="0" t="n">
        <v>0</v>
      </c>
      <c r="W271" s="0" t="n">
        <v>50</v>
      </c>
      <c r="X271" s="0" t="n">
        <v>3</v>
      </c>
    </row>
    <row r="272" customFormat="false" ht="13.8" hidden="false" customHeight="false" outlineLevel="0" collapsed="false">
      <c r="A272" s="0" t="s">
        <v>517</v>
      </c>
      <c r="B272" s="0" t="s">
        <v>35</v>
      </c>
      <c r="C272" s="0" t="n">
        <v>1</v>
      </c>
      <c r="D272" s="0" t="n">
        <v>2019</v>
      </c>
      <c r="E272" s="0" t="n">
        <v>8</v>
      </c>
      <c r="F272" s="0" t="n">
        <v>23</v>
      </c>
      <c r="G272" s="0" t="n">
        <v>1282</v>
      </c>
      <c r="H272" s="0" t="n">
        <v>6</v>
      </c>
      <c r="I272" s="0" t="n">
        <v>185240616</v>
      </c>
      <c r="J272" s="0" t="n">
        <v>26</v>
      </c>
      <c r="K272" s="0" t="n">
        <v>6</v>
      </c>
      <c r="L272" s="0" t="n">
        <v>19</v>
      </c>
      <c r="M272" s="0" t="n">
        <v>0</v>
      </c>
      <c r="N272" s="0" t="n">
        <v>5</v>
      </c>
      <c r="O272" s="0" t="n">
        <v>96</v>
      </c>
      <c r="P272" s="0" t="s">
        <v>50</v>
      </c>
      <c r="Q272" s="0" t="s">
        <v>27</v>
      </c>
      <c r="R272" s="0" t="n">
        <v>72</v>
      </c>
      <c r="S272" s="0" t="n">
        <v>40</v>
      </c>
      <c r="T272" s="0" t="n">
        <v>47</v>
      </c>
      <c r="U272" s="0" t="n">
        <v>71</v>
      </c>
      <c r="V272" s="0" t="n">
        <v>0</v>
      </c>
      <c r="W272" s="0" t="n">
        <v>13</v>
      </c>
      <c r="X272" s="0" t="n">
        <v>4</v>
      </c>
    </row>
    <row r="273" customFormat="false" ht="13.8" hidden="false" customHeight="false" outlineLevel="0" collapsed="false">
      <c r="A273" s="0" t="s">
        <v>518</v>
      </c>
      <c r="B273" s="0" t="s">
        <v>135</v>
      </c>
      <c r="C273" s="0" t="n">
        <v>1</v>
      </c>
      <c r="D273" s="0" t="n">
        <v>2022</v>
      </c>
      <c r="E273" s="0" t="n">
        <v>4</v>
      </c>
      <c r="F273" s="0" t="n">
        <v>21</v>
      </c>
      <c r="G273" s="0" t="n">
        <v>6587</v>
      </c>
      <c r="H273" s="0" t="n">
        <v>34</v>
      </c>
      <c r="I273" s="0" t="n">
        <v>885093467</v>
      </c>
      <c r="J273" s="0" t="n">
        <v>114</v>
      </c>
      <c r="K273" s="0" t="n">
        <v>104</v>
      </c>
      <c r="L273" s="0" t="n">
        <v>147</v>
      </c>
      <c r="M273" s="0" t="n">
        <v>11</v>
      </c>
      <c r="N273" s="0" t="n">
        <v>20</v>
      </c>
      <c r="O273" s="0" t="n">
        <v>111</v>
      </c>
      <c r="P273" s="0" t="s">
        <v>30</v>
      </c>
      <c r="Q273" s="0" t="s">
        <v>27</v>
      </c>
      <c r="R273" s="0" t="n">
        <v>87</v>
      </c>
      <c r="S273" s="0" t="n">
        <v>53</v>
      </c>
      <c r="T273" s="0" t="n">
        <v>52</v>
      </c>
      <c r="U273" s="0" t="n">
        <v>66</v>
      </c>
      <c r="V273" s="0" t="n">
        <v>1</v>
      </c>
      <c r="W273" s="0" t="n">
        <v>11</v>
      </c>
      <c r="X273" s="0" t="n">
        <v>5</v>
      </c>
    </row>
    <row r="274" customFormat="false" ht="13.8" hidden="false" customHeight="false" outlineLevel="0" collapsed="false">
      <c r="A274" s="0" t="s">
        <v>519</v>
      </c>
      <c r="B274" s="0" t="s">
        <v>520</v>
      </c>
      <c r="C274" s="0" t="n">
        <v>2</v>
      </c>
      <c r="D274" s="0" t="n">
        <v>2023</v>
      </c>
      <c r="E274" s="0" t="n">
        <v>4</v>
      </c>
      <c r="F274" s="0" t="n">
        <v>14</v>
      </c>
      <c r="G274" s="0" t="n">
        <v>1444</v>
      </c>
      <c r="H274" s="0" t="n">
        <v>4</v>
      </c>
      <c r="I274" s="0" t="n">
        <v>104992946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148</v>
      </c>
      <c r="P274" s="0" t="s">
        <v>36</v>
      </c>
      <c r="Q274" s="0" t="s">
        <v>27</v>
      </c>
      <c r="R274" s="0" t="n">
        <v>90</v>
      </c>
      <c r="S274" s="0" t="n">
        <v>74</v>
      </c>
      <c r="T274" s="0" t="n">
        <v>68</v>
      </c>
      <c r="U274" s="0" t="n">
        <v>14</v>
      </c>
      <c r="V274" s="0" t="n">
        <v>0</v>
      </c>
      <c r="W274" s="0" t="n">
        <v>10</v>
      </c>
      <c r="X274" s="0" t="n">
        <v>19</v>
      </c>
    </row>
    <row r="275" customFormat="false" ht="13.8" hidden="false" customHeight="false" outlineLevel="0" collapsed="false">
      <c r="A275" s="0" t="s">
        <v>521</v>
      </c>
      <c r="B275" s="0" t="s">
        <v>522</v>
      </c>
      <c r="C275" s="0" t="n">
        <v>2</v>
      </c>
      <c r="D275" s="0" t="n">
        <v>2023</v>
      </c>
      <c r="E275" s="0" t="n">
        <v>2</v>
      </c>
      <c r="F275" s="0" t="n">
        <v>3</v>
      </c>
      <c r="G275" s="0" t="n">
        <v>356</v>
      </c>
      <c r="H275" s="0" t="n">
        <v>10</v>
      </c>
      <c r="I275" s="0" t="n">
        <v>147290338</v>
      </c>
      <c r="J275" s="0" t="n">
        <v>4</v>
      </c>
      <c r="K275" s="0" t="n">
        <v>64</v>
      </c>
      <c r="L275" s="0" t="n">
        <v>4</v>
      </c>
      <c r="M275" s="0" t="n">
        <v>2</v>
      </c>
      <c r="N275" s="0" t="n">
        <v>37</v>
      </c>
      <c r="O275" s="0" t="n">
        <v>182</v>
      </c>
      <c r="P275" s="0" t="s">
        <v>36</v>
      </c>
      <c r="Q275" s="0" t="s">
        <v>27</v>
      </c>
      <c r="R275" s="0" t="n">
        <v>57</v>
      </c>
      <c r="S275" s="0" t="n">
        <v>80</v>
      </c>
      <c r="T275" s="0" t="n">
        <v>59</v>
      </c>
      <c r="U275" s="0" t="n">
        <v>8</v>
      </c>
      <c r="V275" s="0" t="n">
        <v>0</v>
      </c>
      <c r="W275" s="0" t="n">
        <v>6</v>
      </c>
      <c r="X275" s="0" t="n">
        <v>5</v>
      </c>
    </row>
    <row r="276" customFormat="false" ht="13.8" hidden="false" customHeight="false" outlineLevel="0" collapsed="false">
      <c r="A276" s="0" t="s">
        <v>523</v>
      </c>
      <c r="B276" s="0" t="s">
        <v>287</v>
      </c>
      <c r="C276" s="0" t="n">
        <v>1</v>
      </c>
      <c r="D276" s="0" t="n">
        <v>2021</v>
      </c>
      <c r="E276" s="0" t="n">
        <v>9</v>
      </c>
      <c r="F276" s="0" t="n">
        <v>9</v>
      </c>
      <c r="G276" s="0" t="n">
        <v>10147</v>
      </c>
      <c r="H276" s="0" t="n">
        <v>30</v>
      </c>
      <c r="I276" s="0" t="n">
        <v>1302184087</v>
      </c>
      <c r="J276" s="0" t="n">
        <v>234</v>
      </c>
      <c r="K276" s="0" t="n">
        <v>71</v>
      </c>
      <c r="L276" s="0" t="n">
        <v>543</v>
      </c>
      <c r="M276" s="0" t="n">
        <v>18</v>
      </c>
      <c r="O276" s="0" t="n">
        <v>141</v>
      </c>
      <c r="P276" s="0" t="s">
        <v>50</v>
      </c>
      <c r="Q276" s="0" t="s">
        <v>27</v>
      </c>
      <c r="R276" s="0" t="n">
        <v>79</v>
      </c>
      <c r="S276" s="0" t="n">
        <v>82</v>
      </c>
      <c r="T276" s="0" t="n">
        <v>86</v>
      </c>
      <c r="U276" s="0" t="n">
        <v>28</v>
      </c>
      <c r="V276" s="0" t="n">
        <v>0</v>
      </c>
      <c r="W276" s="0" t="n">
        <v>4</v>
      </c>
      <c r="X276" s="0" t="n">
        <v>9</v>
      </c>
    </row>
    <row r="277" customFormat="false" ht="13.8" hidden="false" customHeight="false" outlineLevel="0" collapsed="false">
      <c r="A277" s="0" t="s">
        <v>524</v>
      </c>
      <c r="B277" s="0" t="s">
        <v>525</v>
      </c>
      <c r="C277" s="0" t="n">
        <v>2</v>
      </c>
      <c r="D277" s="0" t="n">
        <v>2022</v>
      </c>
      <c r="E277" s="0" t="n">
        <v>12</v>
      </c>
      <c r="F277" s="0" t="n">
        <v>30</v>
      </c>
      <c r="G277" s="0" t="n">
        <v>265</v>
      </c>
      <c r="H277" s="0" t="n">
        <v>6</v>
      </c>
      <c r="I277" s="0" t="n">
        <v>158950978</v>
      </c>
      <c r="J277" s="0" t="n">
        <v>8</v>
      </c>
      <c r="K277" s="0" t="n">
        <v>84</v>
      </c>
      <c r="L277" s="0" t="n">
        <v>5</v>
      </c>
      <c r="M277" s="0" t="n">
        <v>1</v>
      </c>
      <c r="N277" s="0" t="n">
        <v>4</v>
      </c>
      <c r="O277" s="0" t="n">
        <v>145</v>
      </c>
      <c r="P277" s="0" t="s">
        <v>100</v>
      </c>
      <c r="Q277" s="0" t="s">
        <v>39</v>
      </c>
      <c r="R277" s="0" t="n">
        <v>76</v>
      </c>
      <c r="S277" s="0" t="n">
        <v>80</v>
      </c>
      <c r="T277" s="0" t="n">
        <v>81</v>
      </c>
      <c r="U277" s="0" t="n">
        <v>19</v>
      </c>
      <c r="V277" s="0" t="n">
        <v>0</v>
      </c>
      <c r="W277" s="0" t="n">
        <v>6</v>
      </c>
      <c r="X277" s="0" t="n">
        <v>9</v>
      </c>
    </row>
    <row r="278" customFormat="false" ht="13.8" hidden="false" customHeight="false" outlineLevel="0" collapsed="false">
      <c r="A278" s="0" t="s">
        <v>526</v>
      </c>
      <c r="B278" s="0" t="s">
        <v>527</v>
      </c>
      <c r="C278" s="0" t="n">
        <v>2</v>
      </c>
      <c r="D278" s="0" t="n">
        <v>2023</v>
      </c>
      <c r="E278" s="0" t="n">
        <v>4</v>
      </c>
      <c r="F278" s="0" t="n">
        <v>25</v>
      </c>
      <c r="G278" s="0" t="n">
        <v>351</v>
      </c>
      <c r="H278" s="0" t="n">
        <v>9</v>
      </c>
      <c r="I278" s="0" t="n">
        <v>76910644</v>
      </c>
      <c r="J278" s="0" t="n">
        <v>16</v>
      </c>
      <c r="K278" s="0" t="n">
        <v>90</v>
      </c>
      <c r="L278" s="0" t="n">
        <v>10</v>
      </c>
      <c r="M278" s="0" t="n">
        <v>0</v>
      </c>
      <c r="N278" s="0" t="n">
        <v>64</v>
      </c>
      <c r="O278" s="0" t="n">
        <v>110</v>
      </c>
      <c r="P278" s="0" t="s">
        <v>26</v>
      </c>
      <c r="Q278" s="0" t="s">
        <v>39</v>
      </c>
      <c r="R278" s="0" t="n">
        <v>76</v>
      </c>
      <c r="S278" s="0" t="n">
        <v>26</v>
      </c>
      <c r="T278" s="0" t="n">
        <v>70</v>
      </c>
      <c r="U278" s="0" t="n">
        <v>1</v>
      </c>
      <c r="V278" s="0" t="n">
        <v>0</v>
      </c>
      <c r="W278" s="0" t="n">
        <v>41</v>
      </c>
      <c r="X278" s="0" t="n">
        <v>6</v>
      </c>
    </row>
    <row r="279" customFormat="false" ht="13.8" hidden="false" customHeight="false" outlineLevel="0" collapsed="false">
      <c r="A279" s="0" t="s">
        <v>528</v>
      </c>
      <c r="B279" s="0" t="s">
        <v>529</v>
      </c>
      <c r="C279" s="0" t="n">
        <v>1</v>
      </c>
      <c r="D279" s="0" t="n">
        <v>2022</v>
      </c>
      <c r="E279" s="0" t="n">
        <v>8</v>
      </c>
      <c r="F279" s="0" t="n">
        <v>16</v>
      </c>
      <c r="G279" s="0" t="n">
        <v>158</v>
      </c>
      <c r="H279" s="0" t="n">
        <v>4</v>
      </c>
      <c r="I279" s="0" t="n">
        <v>137123880</v>
      </c>
      <c r="J279" s="0" t="n">
        <v>5</v>
      </c>
      <c r="K279" s="0" t="n">
        <v>6</v>
      </c>
      <c r="L279" s="0" t="n">
        <v>1</v>
      </c>
      <c r="M279" s="0" t="n">
        <v>1</v>
      </c>
      <c r="N279" s="0" t="n">
        <v>18</v>
      </c>
      <c r="O279" s="0" t="n">
        <v>134</v>
      </c>
      <c r="P279" s="0" t="s">
        <v>73</v>
      </c>
      <c r="Q279" s="0" t="s">
        <v>27</v>
      </c>
      <c r="R279" s="0" t="n">
        <v>70</v>
      </c>
      <c r="S279" s="0" t="n">
        <v>35</v>
      </c>
      <c r="T279" s="0" t="n">
        <v>41</v>
      </c>
      <c r="U279" s="0" t="n">
        <v>41</v>
      </c>
      <c r="V279" s="0" t="n">
        <v>0</v>
      </c>
      <c r="W279" s="0" t="n">
        <v>10</v>
      </c>
      <c r="X279" s="0" t="n">
        <v>3</v>
      </c>
    </row>
    <row r="280" customFormat="false" ht="13.8" hidden="false" customHeight="false" outlineLevel="0" collapsed="false">
      <c r="A280" s="0" t="s">
        <v>530</v>
      </c>
      <c r="B280" s="0" t="s">
        <v>531</v>
      </c>
      <c r="C280" s="0" t="n">
        <v>1</v>
      </c>
      <c r="D280" s="0" t="n">
        <v>2022</v>
      </c>
      <c r="E280" s="0" t="n">
        <v>7</v>
      </c>
      <c r="F280" s="0" t="n">
        <v>28</v>
      </c>
      <c r="G280" s="0" t="n">
        <v>7613</v>
      </c>
      <c r="H280" s="0" t="n">
        <v>33</v>
      </c>
      <c r="I280" s="0" t="n">
        <v>782369383</v>
      </c>
      <c r="J280" s="0" t="n">
        <v>180</v>
      </c>
      <c r="K280" s="0" t="n">
        <v>90</v>
      </c>
      <c r="L280" s="0" t="n">
        <v>422</v>
      </c>
      <c r="M280" s="0" t="n">
        <v>15</v>
      </c>
      <c r="N280" s="0" t="n">
        <v>55</v>
      </c>
      <c r="O280" s="0" t="n">
        <v>130</v>
      </c>
      <c r="P280" s="0" t="s">
        <v>73</v>
      </c>
      <c r="Q280" s="0" t="s">
        <v>27</v>
      </c>
      <c r="R280" s="0" t="n">
        <v>92</v>
      </c>
      <c r="S280" s="0" t="n">
        <v>78</v>
      </c>
      <c r="T280" s="0" t="n">
        <v>62</v>
      </c>
      <c r="U280" s="0" t="n">
        <v>18</v>
      </c>
      <c r="V280" s="0" t="n">
        <v>0</v>
      </c>
      <c r="W280" s="0" t="n">
        <v>6</v>
      </c>
      <c r="X280" s="0" t="n">
        <v>10</v>
      </c>
    </row>
    <row r="281" customFormat="false" ht="13.8" hidden="false" customHeight="false" outlineLevel="0" collapsed="false">
      <c r="A281" s="0" t="s">
        <v>532</v>
      </c>
      <c r="B281" s="0" t="s">
        <v>533</v>
      </c>
      <c r="C281" s="0" t="n">
        <v>1</v>
      </c>
      <c r="D281" s="0" t="n">
        <v>2022</v>
      </c>
      <c r="E281" s="0" t="n">
        <v>10</v>
      </c>
      <c r="F281" s="0" t="n">
        <v>21</v>
      </c>
      <c r="G281" s="0" t="n">
        <v>3956</v>
      </c>
      <c r="H281" s="0" t="n">
        <v>6</v>
      </c>
      <c r="I281" s="0" t="n">
        <v>502574952</v>
      </c>
      <c r="J281" s="0" t="n">
        <v>142</v>
      </c>
      <c r="K281" s="0" t="n">
        <v>23</v>
      </c>
      <c r="L281" s="0" t="n">
        <v>127</v>
      </c>
      <c r="M281" s="0" t="n">
        <v>3</v>
      </c>
      <c r="N281" s="0" t="n">
        <v>16</v>
      </c>
      <c r="O281" s="0" t="n">
        <v>145</v>
      </c>
      <c r="P281" s="0" t="s">
        <v>131</v>
      </c>
      <c r="Q281" s="0" t="s">
        <v>27</v>
      </c>
      <c r="R281" s="0" t="n">
        <v>84</v>
      </c>
      <c r="S281" s="0" t="n">
        <v>88</v>
      </c>
      <c r="T281" s="0" t="n">
        <v>53</v>
      </c>
      <c r="U281" s="0" t="n">
        <v>35</v>
      </c>
      <c r="V281" s="0" t="n">
        <v>0</v>
      </c>
      <c r="W281" s="0" t="n">
        <v>8</v>
      </c>
      <c r="X281" s="0" t="n">
        <v>7</v>
      </c>
    </row>
    <row r="282" customFormat="false" ht="13.8" hidden="false" customHeight="false" outlineLevel="0" collapsed="false">
      <c r="A282" s="0" t="s">
        <v>534</v>
      </c>
      <c r="B282" s="0" t="s">
        <v>535</v>
      </c>
      <c r="C282" s="0" t="n">
        <v>3</v>
      </c>
      <c r="D282" s="0" t="n">
        <v>2023</v>
      </c>
      <c r="E282" s="0" t="n">
        <v>2</v>
      </c>
      <c r="F282" s="0" t="n">
        <v>5</v>
      </c>
      <c r="G282" s="0" t="n">
        <v>1638</v>
      </c>
      <c r="H282" s="0" t="n">
        <v>10</v>
      </c>
      <c r="I282" s="0" t="n">
        <v>207033255</v>
      </c>
      <c r="J282" s="0" t="n">
        <v>0</v>
      </c>
      <c r="K282" s="0" t="n">
        <v>0</v>
      </c>
      <c r="L282" s="0" t="n">
        <v>21</v>
      </c>
      <c r="M282" s="0" t="n">
        <v>0</v>
      </c>
      <c r="N282" s="0" t="n">
        <v>0</v>
      </c>
      <c r="O282" s="0" t="n">
        <v>130</v>
      </c>
      <c r="P282" s="0" t="s">
        <v>26</v>
      </c>
      <c r="Q282" s="0" t="s">
        <v>39</v>
      </c>
      <c r="R282" s="0" t="n">
        <v>69</v>
      </c>
      <c r="S282" s="0" t="n">
        <v>36</v>
      </c>
      <c r="T282" s="0" t="n">
        <v>90</v>
      </c>
      <c r="U282" s="0" t="n">
        <v>1</v>
      </c>
      <c r="V282" s="0" t="n">
        <v>10</v>
      </c>
      <c r="W282" s="0" t="n">
        <v>15</v>
      </c>
      <c r="X282" s="0" t="n">
        <v>4</v>
      </c>
    </row>
    <row r="283" customFormat="false" ht="13.8" hidden="false" customHeight="false" outlineLevel="0" collapsed="false">
      <c r="A283" s="0" t="s">
        <v>536</v>
      </c>
      <c r="B283" s="0" t="s">
        <v>537</v>
      </c>
      <c r="C283" s="0" t="n">
        <v>1</v>
      </c>
      <c r="D283" s="0" t="n">
        <v>2022</v>
      </c>
      <c r="E283" s="0" t="n">
        <v>4</v>
      </c>
      <c r="F283" s="0" t="n">
        <v>28</v>
      </c>
      <c r="G283" s="0" t="n">
        <v>924</v>
      </c>
      <c r="H283" s="0" t="n">
        <v>18</v>
      </c>
      <c r="I283" s="0" t="n">
        <v>404887295</v>
      </c>
      <c r="J283" s="0" t="n">
        <v>17</v>
      </c>
      <c r="K283" s="0" t="n">
        <v>80</v>
      </c>
      <c r="L283" s="0" t="n">
        <v>22</v>
      </c>
      <c r="M283" s="0" t="n">
        <v>9</v>
      </c>
      <c r="N283" s="0" t="n">
        <v>38</v>
      </c>
      <c r="O283" s="0" t="n">
        <v>173</v>
      </c>
      <c r="Q283" s="0" t="s">
        <v>27</v>
      </c>
      <c r="R283" s="0" t="n">
        <v>59</v>
      </c>
      <c r="S283" s="0" t="n">
        <v>69</v>
      </c>
      <c r="T283" s="0" t="n">
        <v>53</v>
      </c>
      <c r="U283" s="0" t="n">
        <v>12</v>
      </c>
      <c r="V283" s="0" t="n">
        <v>0</v>
      </c>
      <c r="W283" s="0" t="n">
        <v>23</v>
      </c>
      <c r="X283" s="0" t="n">
        <v>3</v>
      </c>
    </row>
    <row r="284" customFormat="false" ht="13.8" hidden="false" customHeight="false" outlineLevel="0" collapsed="false">
      <c r="A284" s="0" t="s">
        <v>538</v>
      </c>
      <c r="B284" s="0" t="s">
        <v>45</v>
      </c>
      <c r="C284" s="0" t="n">
        <v>1</v>
      </c>
      <c r="D284" s="0" t="n">
        <v>2022</v>
      </c>
      <c r="E284" s="0" t="n">
        <v>11</v>
      </c>
      <c r="F284" s="0" t="n">
        <v>4</v>
      </c>
      <c r="G284" s="0" t="n">
        <v>1985</v>
      </c>
      <c r="H284" s="0" t="n">
        <v>35</v>
      </c>
      <c r="I284" s="0" t="n">
        <v>381161027</v>
      </c>
      <c r="J284" s="0" t="n">
        <v>34</v>
      </c>
      <c r="K284" s="0" t="n">
        <v>26</v>
      </c>
      <c r="L284" s="0" t="n">
        <v>37</v>
      </c>
      <c r="M284" s="0" t="n">
        <v>5</v>
      </c>
      <c r="N284" s="0" t="n">
        <v>1</v>
      </c>
      <c r="O284" s="0" t="n">
        <v>92</v>
      </c>
      <c r="P284" s="0" t="s">
        <v>26</v>
      </c>
      <c r="Q284" s="0" t="s">
        <v>39</v>
      </c>
      <c r="R284" s="0" t="n">
        <v>75</v>
      </c>
      <c r="S284" s="0" t="n">
        <v>55</v>
      </c>
      <c r="T284" s="0" t="n">
        <v>76</v>
      </c>
      <c r="U284" s="0" t="n">
        <v>25</v>
      </c>
      <c r="V284" s="0" t="n">
        <v>0</v>
      </c>
      <c r="W284" s="0" t="n">
        <v>10</v>
      </c>
      <c r="X284" s="0" t="n">
        <v>15</v>
      </c>
    </row>
    <row r="285" customFormat="false" ht="13.8" hidden="false" customHeight="false" outlineLevel="0" collapsed="false">
      <c r="A285" s="0" t="s">
        <v>539</v>
      </c>
      <c r="B285" s="0" t="s">
        <v>540</v>
      </c>
      <c r="C285" s="0" t="n">
        <v>1</v>
      </c>
      <c r="D285" s="0" t="n">
        <v>2014</v>
      </c>
      <c r="E285" s="0" t="n">
        <v>6</v>
      </c>
      <c r="F285" s="0" t="n">
        <v>5</v>
      </c>
      <c r="G285" s="0" t="n">
        <v>6339</v>
      </c>
      <c r="H285" s="0" t="n">
        <v>13</v>
      </c>
      <c r="I285" s="0" t="n">
        <v>466231982</v>
      </c>
      <c r="J285" s="0" t="n">
        <v>3</v>
      </c>
      <c r="K285" s="0" t="n">
        <v>1</v>
      </c>
      <c r="L285" s="0" t="n">
        <v>36</v>
      </c>
      <c r="M285" s="0" t="n">
        <v>1</v>
      </c>
      <c r="N285" s="0" t="n">
        <v>37</v>
      </c>
      <c r="O285" s="0" t="n">
        <v>105</v>
      </c>
      <c r="P285" s="0" t="s">
        <v>33</v>
      </c>
      <c r="Q285" s="0" t="s">
        <v>39</v>
      </c>
      <c r="R285" s="0" t="n">
        <v>56</v>
      </c>
      <c r="S285" s="0" t="n">
        <v>57</v>
      </c>
      <c r="T285" s="0" t="n">
        <v>87</v>
      </c>
      <c r="U285" s="0" t="n">
        <v>0</v>
      </c>
      <c r="V285" s="0" t="n">
        <v>1</v>
      </c>
      <c r="W285" s="0" t="n">
        <v>10</v>
      </c>
      <c r="X285" s="0" t="n">
        <v>4</v>
      </c>
    </row>
    <row r="286" customFormat="false" ht="13.8" hidden="false" customHeight="false" outlineLevel="0" collapsed="false">
      <c r="A286" s="0" t="s">
        <v>541</v>
      </c>
      <c r="B286" s="0" t="s">
        <v>542</v>
      </c>
      <c r="C286" s="0" t="n">
        <v>1</v>
      </c>
      <c r="D286" s="0" t="n">
        <v>2021</v>
      </c>
      <c r="E286" s="0" t="n">
        <v>11</v>
      </c>
      <c r="F286" s="0" t="n">
        <v>25</v>
      </c>
      <c r="G286" s="0" t="n">
        <v>1561</v>
      </c>
      <c r="H286" s="0" t="n">
        <v>24</v>
      </c>
      <c r="I286" s="0" t="n">
        <v>357580552</v>
      </c>
      <c r="J286" s="0" t="n">
        <v>18</v>
      </c>
      <c r="K286" s="0" t="n">
        <v>78</v>
      </c>
      <c r="L286" s="0" t="n">
        <v>24</v>
      </c>
      <c r="M286" s="0" t="n">
        <v>0</v>
      </c>
      <c r="N286" s="0" t="n">
        <v>30</v>
      </c>
      <c r="O286" s="0" t="n">
        <v>175</v>
      </c>
      <c r="P286" s="0" t="s">
        <v>73</v>
      </c>
      <c r="Q286" s="0" t="s">
        <v>39</v>
      </c>
      <c r="R286" s="0" t="n">
        <v>59</v>
      </c>
      <c r="S286" s="0" t="n">
        <v>15</v>
      </c>
      <c r="T286" s="0" t="n">
        <v>64</v>
      </c>
      <c r="U286" s="0" t="n">
        <v>43</v>
      </c>
      <c r="V286" s="0" t="n">
        <v>90</v>
      </c>
      <c r="W286" s="0" t="n">
        <v>12</v>
      </c>
      <c r="X286" s="0" t="n">
        <v>10</v>
      </c>
    </row>
    <row r="287" customFormat="false" ht="13.8" hidden="false" customHeight="false" outlineLevel="0" collapsed="false">
      <c r="A287" s="0" t="s">
        <v>543</v>
      </c>
      <c r="B287" s="0" t="s">
        <v>544</v>
      </c>
      <c r="C287" s="0" t="n">
        <v>2</v>
      </c>
      <c r="D287" s="0" t="n">
        <v>2023</v>
      </c>
      <c r="E287" s="0" t="n">
        <v>4</v>
      </c>
      <c r="F287" s="0" t="n">
        <v>27</v>
      </c>
      <c r="G287" s="0" t="n">
        <v>875</v>
      </c>
      <c r="H287" s="0" t="n">
        <v>4</v>
      </c>
      <c r="I287" s="0" t="n">
        <v>61105704</v>
      </c>
      <c r="J287" s="0" t="n">
        <v>17</v>
      </c>
      <c r="K287" s="0" t="n">
        <v>13</v>
      </c>
      <c r="L287" s="0" t="n">
        <v>27</v>
      </c>
      <c r="M287" s="0" t="n">
        <v>0</v>
      </c>
      <c r="N287" s="0" t="n">
        <v>43</v>
      </c>
      <c r="O287" s="0" t="n">
        <v>120</v>
      </c>
      <c r="P287" s="0" t="s">
        <v>73</v>
      </c>
      <c r="Q287" s="0" t="s">
        <v>39</v>
      </c>
      <c r="R287" s="0" t="n">
        <v>80</v>
      </c>
      <c r="S287" s="0" t="n">
        <v>33</v>
      </c>
      <c r="T287" s="0" t="n">
        <v>70</v>
      </c>
      <c r="U287" s="0" t="n">
        <v>22</v>
      </c>
      <c r="V287" s="0" t="n">
        <v>0</v>
      </c>
      <c r="W287" s="0" t="n">
        <v>9</v>
      </c>
      <c r="X287" s="0" t="n">
        <v>4</v>
      </c>
    </row>
    <row r="288" customFormat="false" ht="13.8" hidden="false" customHeight="false" outlineLevel="0" collapsed="false">
      <c r="A288" s="0" t="s">
        <v>545</v>
      </c>
      <c r="B288" s="0" t="s">
        <v>546</v>
      </c>
      <c r="C288" s="0" t="n">
        <v>2</v>
      </c>
      <c r="D288" s="0" t="n">
        <v>2022</v>
      </c>
      <c r="E288" s="0" t="n">
        <v>12</v>
      </c>
      <c r="F288" s="0" t="n">
        <v>24</v>
      </c>
      <c r="G288" s="0" t="n">
        <v>406</v>
      </c>
      <c r="H288" s="0" t="n">
        <v>5</v>
      </c>
      <c r="I288" s="0" t="n">
        <v>198275403</v>
      </c>
      <c r="J288" s="0" t="n">
        <v>3</v>
      </c>
      <c r="K288" s="0" t="n">
        <v>31</v>
      </c>
      <c r="L288" s="0" t="n">
        <v>2</v>
      </c>
      <c r="M288" s="0" t="n">
        <v>1</v>
      </c>
      <c r="N288" s="0" t="n">
        <v>0</v>
      </c>
      <c r="O288" s="0" t="n">
        <v>139</v>
      </c>
      <c r="P288" s="0" t="s">
        <v>215</v>
      </c>
      <c r="Q288" s="0" t="s">
        <v>39</v>
      </c>
      <c r="R288" s="0" t="n">
        <v>70</v>
      </c>
      <c r="S288" s="0" t="n">
        <v>77</v>
      </c>
      <c r="T288" s="0" t="n">
        <v>48</v>
      </c>
      <c r="U288" s="0" t="n">
        <v>37</v>
      </c>
      <c r="V288" s="0" t="n">
        <v>0</v>
      </c>
      <c r="W288" s="0" t="n">
        <v>12</v>
      </c>
      <c r="X288" s="0" t="n">
        <v>5</v>
      </c>
    </row>
    <row r="289" customFormat="false" ht="13.8" hidden="false" customHeight="false" outlineLevel="0" collapsed="false">
      <c r="A289" s="0" t="s">
        <v>547</v>
      </c>
      <c r="B289" s="0" t="s">
        <v>72</v>
      </c>
      <c r="C289" s="0" t="n">
        <v>1</v>
      </c>
      <c r="D289" s="0" t="n">
        <v>2023</v>
      </c>
      <c r="E289" s="0" t="n">
        <v>3</v>
      </c>
      <c r="F289" s="0" t="n">
        <v>17</v>
      </c>
      <c r="G289" s="0" t="n">
        <v>340</v>
      </c>
      <c r="H289" s="0" t="n">
        <v>13</v>
      </c>
      <c r="I289" s="0" t="n">
        <v>168448603</v>
      </c>
      <c r="J289" s="0" t="n">
        <v>4</v>
      </c>
      <c r="K289" s="0" t="n">
        <v>71</v>
      </c>
      <c r="L289" s="0" t="n">
        <v>16</v>
      </c>
      <c r="M289" s="0" t="n">
        <v>1</v>
      </c>
      <c r="N289" s="0" t="n">
        <v>9</v>
      </c>
      <c r="O289" s="0" t="n">
        <v>132</v>
      </c>
      <c r="Q289" s="0" t="s">
        <v>39</v>
      </c>
      <c r="R289" s="0" t="n">
        <v>59</v>
      </c>
      <c r="S289" s="0" t="n">
        <v>56</v>
      </c>
      <c r="T289" s="0" t="n">
        <v>82</v>
      </c>
      <c r="U289" s="0" t="n">
        <v>12</v>
      </c>
      <c r="V289" s="0" t="n">
        <v>0</v>
      </c>
      <c r="W289" s="0" t="n">
        <v>12</v>
      </c>
      <c r="X289" s="0" t="n">
        <v>6</v>
      </c>
    </row>
    <row r="290" customFormat="false" ht="13.8" hidden="false" customHeight="false" outlineLevel="0" collapsed="false">
      <c r="A290" s="0" t="s">
        <v>548</v>
      </c>
      <c r="B290" s="0" t="s">
        <v>549</v>
      </c>
      <c r="C290" s="0" t="n">
        <v>2</v>
      </c>
      <c r="D290" s="0" t="n">
        <v>2018</v>
      </c>
      <c r="E290" s="0" t="n">
        <v>3</v>
      </c>
      <c r="F290" s="0" t="n">
        <v>29</v>
      </c>
      <c r="G290" s="0" t="n">
        <v>4188</v>
      </c>
      <c r="H290" s="0" t="n">
        <v>15</v>
      </c>
      <c r="I290" s="0" t="n">
        <v>705469769</v>
      </c>
      <c r="J290" s="0" t="n">
        <v>30</v>
      </c>
      <c r="K290" s="0" t="n">
        <v>70</v>
      </c>
      <c r="L290" s="0" t="n">
        <v>142</v>
      </c>
      <c r="M290" s="0" t="n">
        <v>0</v>
      </c>
      <c r="N290" s="0" t="n">
        <v>27</v>
      </c>
      <c r="O290" s="0" t="n">
        <v>114</v>
      </c>
      <c r="P290" s="0" t="s">
        <v>131</v>
      </c>
      <c r="Q290" s="0" t="s">
        <v>27</v>
      </c>
      <c r="R290" s="0" t="n">
        <v>32</v>
      </c>
      <c r="S290" s="0" t="n">
        <v>17</v>
      </c>
      <c r="T290" s="0" t="n">
        <v>74</v>
      </c>
      <c r="U290" s="0" t="n">
        <v>14</v>
      </c>
      <c r="V290" s="0" t="n">
        <v>0</v>
      </c>
      <c r="W290" s="0" t="n">
        <v>17</v>
      </c>
      <c r="X290" s="0" t="n">
        <v>3</v>
      </c>
    </row>
    <row r="291" customFormat="false" ht="13.8" hidden="false" customHeight="false" outlineLevel="0" collapsed="false">
      <c r="A291" s="0" t="s">
        <v>550</v>
      </c>
      <c r="B291" s="0" t="s">
        <v>551</v>
      </c>
      <c r="C291" s="0" t="n">
        <v>2</v>
      </c>
      <c r="D291" s="0" t="n">
        <v>2023</v>
      </c>
      <c r="E291" s="0" t="n">
        <v>5</v>
      </c>
      <c r="F291" s="0" t="n">
        <v>4</v>
      </c>
      <c r="G291" s="0" t="n">
        <v>105</v>
      </c>
      <c r="H291" s="0" t="n">
        <v>0</v>
      </c>
      <c r="I291" s="0" t="n">
        <v>34502215</v>
      </c>
      <c r="J291" s="0" t="n">
        <v>5</v>
      </c>
      <c r="K291" s="0" t="n">
        <v>9</v>
      </c>
      <c r="L291" s="0" t="n">
        <v>5</v>
      </c>
      <c r="M291" s="0" t="n">
        <v>0</v>
      </c>
      <c r="N291" s="0" t="n">
        <v>0</v>
      </c>
      <c r="O291" s="0" t="n">
        <v>145</v>
      </c>
      <c r="P291" s="0" t="s">
        <v>26</v>
      </c>
      <c r="Q291" s="0" t="s">
        <v>39</v>
      </c>
      <c r="R291" s="0" t="n">
        <v>54</v>
      </c>
      <c r="S291" s="0" t="n">
        <v>19</v>
      </c>
      <c r="T291" s="0" t="n">
        <v>48</v>
      </c>
      <c r="U291" s="0" t="n">
        <v>36</v>
      </c>
      <c r="V291" s="0" t="n">
        <v>0</v>
      </c>
      <c r="W291" s="0" t="n">
        <v>37</v>
      </c>
      <c r="X291" s="0" t="n">
        <v>5</v>
      </c>
    </row>
    <row r="292" customFormat="false" ht="13.8" hidden="false" customHeight="false" outlineLevel="0" collapsed="false">
      <c r="A292" s="0" t="s">
        <v>552</v>
      </c>
      <c r="B292" s="0" t="s">
        <v>553</v>
      </c>
      <c r="C292" s="0" t="n">
        <v>1</v>
      </c>
      <c r="D292" s="0" t="n">
        <v>2022</v>
      </c>
      <c r="E292" s="0" t="n">
        <v>9</v>
      </c>
      <c r="F292" s="0" t="n">
        <v>16</v>
      </c>
      <c r="G292" s="0" t="n">
        <v>1524</v>
      </c>
      <c r="H292" s="0" t="n">
        <v>17</v>
      </c>
      <c r="I292" s="0" t="n">
        <v>482175240</v>
      </c>
      <c r="J292" s="0" t="n">
        <v>53</v>
      </c>
      <c r="K292" s="0" t="n">
        <v>120</v>
      </c>
      <c r="L292" s="0" t="n">
        <v>62</v>
      </c>
      <c r="M292" s="0" t="n">
        <v>0</v>
      </c>
      <c r="N292" s="0" t="n">
        <v>2</v>
      </c>
      <c r="O292" s="0" t="n">
        <v>110</v>
      </c>
      <c r="Q292" s="0" t="s">
        <v>27</v>
      </c>
      <c r="R292" s="0" t="n">
        <v>82</v>
      </c>
      <c r="S292" s="0" t="n">
        <v>67</v>
      </c>
      <c r="T292" s="0" t="n">
        <v>69</v>
      </c>
      <c r="U292" s="0" t="n">
        <v>0</v>
      </c>
      <c r="V292" s="0" t="n">
        <v>0</v>
      </c>
      <c r="W292" s="0" t="n">
        <v>18</v>
      </c>
      <c r="X292" s="0" t="n">
        <v>4</v>
      </c>
    </row>
    <row r="293" customFormat="false" ht="13.8" hidden="false" customHeight="false" outlineLevel="0" collapsed="false">
      <c r="A293" s="0" t="s">
        <v>554</v>
      </c>
      <c r="B293" s="0" t="s">
        <v>555</v>
      </c>
      <c r="C293" s="0" t="n">
        <v>2</v>
      </c>
      <c r="D293" s="0" t="n">
        <v>2022</v>
      </c>
      <c r="E293" s="0" t="n">
        <v>12</v>
      </c>
      <c r="F293" s="0" t="n">
        <v>22</v>
      </c>
      <c r="G293" s="0" t="n">
        <v>2651</v>
      </c>
      <c r="H293" s="0" t="n">
        <v>30</v>
      </c>
      <c r="I293" s="0" t="n">
        <v>304118600</v>
      </c>
      <c r="J293" s="0" t="n">
        <v>21</v>
      </c>
      <c r="K293" s="0" t="n">
        <v>55</v>
      </c>
      <c r="L293" s="0" t="n">
        <v>32</v>
      </c>
      <c r="M293" s="0" t="n">
        <v>3</v>
      </c>
      <c r="N293" s="0" t="n">
        <v>0</v>
      </c>
      <c r="O293" s="0" t="n">
        <v>94</v>
      </c>
      <c r="P293" s="0" t="s">
        <v>64</v>
      </c>
      <c r="Q293" s="0" t="s">
        <v>27</v>
      </c>
      <c r="R293" s="0" t="n">
        <v>89</v>
      </c>
      <c r="S293" s="0" t="n">
        <v>61</v>
      </c>
      <c r="T293" s="0" t="n">
        <v>66</v>
      </c>
      <c r="U293" s="0" t="n">
        <v>17</v>
      </c>
      <c r="V293" s="0" t="n">
        <v>0</v>
      </c>
      <c r="W293" s="0" t="n">
        <v>36</v>
      </c>
      <c r="X293" s="0" t="n">
        <v>16</v>
      </c>
    </row>
    <row r="294" customFormat="false" ht="13.8" hidden="false" customHeight="false" outlineLevel="0" collapsed="false">
      <c r="A294" s="0" t="s">
        <v>556</v>
      </c>
      <c r="B294" s="0" t="s">
        <v>124</v>
      </c>
      <c r="C294" s="0" t="n">
        <v>1</v>
      </c>
      <c r="D294" s="0" t="n">
        <v>2018</v>
      </c>
      <c r="E294" s="0" t="n">
        <v>3</v>
      </c>
      <c r="F294" s="0" t="n">
        <v>29</v>
      </c>
      <c r="G294" s="0" t="n">
        <v>11087</v>
      </c>
      <c r="H294" s="0" t="n">
        <v>6</v>
      </c>
      <c r="I294" s="0" t="n">
        <v>1449799467</v>
      </c>
      <c r="J294" s="0" t="n">
        <v>151</v>
      </c>
      <c r="K294" s="0" t="n">
        <v>107</v>
      </c>
      <c r="L294" s="0" t="n">
        <v>801</v>
      </c>
      <c r="M294" s="0" t="n">
        <v>1</v>
      </c>
      <c r="N294" s="0" t="n">
        <v>105</v>
      </c>
      <c r="O294" s="0" t="n">
        <v>134</v>
      </c>
      <c r="P294" s="0" t="s">
        <v>30</v>
      </c>
      <c r="Q294" s="0" t="s">
        <v>27</v>
      </c>
      <c r="R294" s="0" t="n">
        <v>45</v>
      </c>
      <c r="S294" s="0" t="n">
        <v>17</v>
      </c>
      <c r="T294" s="0" t="n">
        <v>60</v>
      </c>
      <c r="U294" s="0" t="n">
        <v>21</v>
      </c>
      <c r="V294" s="0" t="n">
        <v>0</v>
      </c>
      <c r="W294" s="0" t="n">
        <v>33</v>
      </c>
      <c r="X294" s="0" t="n">
        <v>4</v>
      </c>
    </row>
    <row r="295" customFormat="false" ht="13.8" hidden="false" customHeight="false" outlineLevel="0" collapsed="false">
      <c r="A295" s="0" t="s">
        <v>557</v>
      </c>
      <c r="B295" s="0" t="s">
        <v>72</v>
      </c>
      <c r="C295" s="0" t="n">
        <v>1</v>
      </c>
      <c r="D295" s="0" t="n">
        <v>2023</v>
      </c>
      <c r="E295" s="0" t="n">
        <v>3</v>
      </c>
      <c r="F295" s="0" t="n">
        <v>24</v>
      </c>
      <c r="G295" s="0" t="n">
        <v>373</v>
      </c>
      <c r="H295" s="0" t="n">
        <v>19</v>
      </c>
      <c r="I295" s="0" t="n">
        <v>173627354</v>
      </c>
      <c r="J295" s="0" t="n">
        <v>4</v>
      </c>
      <c r="K295" s="0" t="n">
        <v>72</v>
      </c>
      <c r="L295" s="0" t="n">
        <v>5</v>
      </c>
      <c r="M295" s="0" t="n">
        <v>0</v>
      </c>
      <c r="N295" s="0" t="n">
        <v>5</v>
      </c>
      <c r="O295" s="0" t="n">
        <v>120</v>
      </c>
      <c r="P295" s="0" t="s">
        <v>73</v>
      </c>
      <c r="Q295" s="0" t="s">
        <v>27</v>
      </c>
      <c r="R295" s="0" t="n">
        <v>62</v>
      </c>
      <c r="S295" s="0" t="n">
        <v>32</v>
      </c>
      <c r="T295" s="0" t="n">
        <v>76</v>
      </c>
      <c r="U295" s="0" t="n">
        <v>0</v>
      </c>
      <c r="V295" s="0" t="n">
        <v>0</v>
      </c>
      <c r="W295" s="0" t="n">
        <v>39</v>
      </c>
      <c r="X295" s="0" t="n">
        <v>4</v>
      </c>
    </row>
    <row r="296" customFormat="false" ht="13.8" hidden="false" customHeight="false" outlineLevel="0" collapsed="false">
      <c r="A296" s="0" t="s">
        <v>558</v>
      </c>
      <c r="B296" s="0" t="s">
        <v>244</v>
      </c>
      <c r="C296" s="0" t="n">
        <v>2</v>
      </c>
      <c r="D296" s="0" t="n">
        <v>2023</v>
      </c>
      <c r="E296" s="0" t="n">
        <v>2</v>
      </c>
      <c r="F296" s="0" t="n">
        <v>2</v>
      </c>
      <c r="G296" s="0" t="n">
        <v>200</v>
      </c>
      <c r="H296" s="0" t="n">
        <v>4</v>
      </c>
      <c r="I296" s="0" t="n">
        <v>90025258</v>
      </c>
      <c r="J296" s="0" t="n">
        <v>8</v>
      </c>
      <c r="K296" s="0" t="n">
        <v>77</v>
      </c>
      <c r="L296" s="0" t="n">
        <v>2</v>
      </c>
      <c r="M296" s="0" t="n">
        <v>1</v>
      </c>
      <c r="N296" s="0" t="n">
        <v>1</v>
      </c>
      <c r="O296" s="0" t="n">
        <v>123</v>
      </c>
      <c r="P296" s="0" t="s">
        <v>73</v>
      </c>
      <c r="Q296" s="0" t="s">
        <v>39</v>
      </c>
      <c r="R296" s="0" t="n">
        <v>70</v>
      </c>
      <c r="S296" s="0" t="n">
        <v>86</v>
      </c>
      <c r="T296" s="0" t="n">
        <v>68</v>
      </c>
      <c r="U296" s="0" t="n">
        <v>24</v>
      </c>
      <c r="V296" s="0" t="n">
        <v>0</v>
      </c>
      <c r="W296" s="0" t="n">
        <v>11</v>
      </c>
      <c r="X296" s="0" t="n">
        <v>4</v>
      </c>
    </row>
    <row r="297" customFormat="false" ht="13.8" hidden="false" customHeight="false" outlineLevel="0" collapsed="false">
      <c r="A297" s="0" t="s">
        <v>559</v>
      </c>
      <c r="B297" s="0" t="s">
        <v>560</v>
      </c>
      <c r="C297" s="0" t="n">
        <v>2</v>
      </c>
      <c r="D297" s="0" t="n">
        <v>2021</v>
      </c>
      <c r="E297" s="0" t="n">
        <v>12</v>
      </c>
      <c r="F297" s="0" t="n">
        <v>3</v>
      </c>
      <c r="G297" s="0" t="n">
        <v>3741</v>
      </c>
      <c r="H297" s="0" t="n">
        <v>17</v>
      </c>
      <c r="I297" s="0" t="n">
        <v>652704649</v>
      </c>
      <c r="J297" s="0" t="n">
        <v>156</v>
      </c>
      <c r="K297" s="0" t="n">
        <v>35</v>
      </c>
      <c r="L297" s="0" t="n">
        <v>110</v>
      </c>
      <c r="M297" s="0" t="n">
        <v>19</v>
      </c>
      <c r="N297" s="0" t="n">
        <v>0</v>
      </c>
      <c r="O297" s="0" t="n">
        <v>131</v>
      </c>
      <c r="P297" s="0" t="s">
        <v>131</v>
      </c>
      <c r="Q297" s="0" t="s">
        <v>27</v>
      </c>
      <c r="R297" s="0" t="n">
        <v>77</v>
      </c>
      <c r="S297" s="0" t="n">
        <v>84</v>
      </c>
      <c r="T297" s="0" t="n">
        <v>71</v>
      </c>
      <c r="U297" s="0" t="n">
        <v>35</v>
      </c>
      <c r="V297" s="0" t="n">
        <v>0</v>
      </c>
      <c r="W297" s="0" t="n">
        <v>15</v>
      </c>
      <c r="X297" s="0" t="n">
        <v>4</v>
      </c>
    </row>
    <row r="298" customFormat="false" ht="13.8" hidden="false" customHeight="false" outlineLevel="0" collapsed="false">
      <c r="A298" s="0" t="s">
        <v>561</v>
      </c>
      <c r="B298" s="0" t="s">
        <v>227</v>
      </c>
      <c r="C298" s="0" t="n">
        <v>1</v>
      </c>
      <c r="D298" s="0" t="n">
        <v>2002</v>
      </c>
      <c r="E298" s="0" t="n">
        <v>1</v>
      </c>
      <c r="F298" s="0" t="n">
        <v>1</v>
      </c>
      <c r="G298" s="0" t="n">
        <v>32502</v>
      </c>
      <c r="H298" s="0" t="n">
        <v>21</v>
      </c>
      <c r="I298" s="0" t="n">
        <v>1829992958</v>
      </c>
      <c r="J298" s="0" t="n">
        <v>247</v>
      </c>
      <c r="K298" s="0" t="n">
        <v>54</v>
      </c>
      <c r="L298" s="0" t="n">
        <v>5.567</v>
      </c>
      <c r="M298" s="0" t="n">
        <v>1</v>
      </c>
      <c r="N298" s="0" t="n">
        <v>51</v>
      </c>
      <c r="O298" s="0" t="n">
        <v>171</v>
      </c>
      <c r="P298" s="0" t="s">
        <v>50</v>
      </c>
      <c r="Q298" s="0" t="s">
        <v>27</v>
      </c>
      <c r="R298" s="0" t="n">
        <v>70</v>
      </c>
      <c r="S298" s="0" t="n">
        <v>6</v>
      </c>
      <c r="T298" s="0" t="n">
        <v>73</v>
      </c>
      <c r="U298" s="0" t="n">
        <v>1</v>
      </c>
      <c r="V298" s="0" t="n">
        <v>0</v>
      </c>
      <c r="W298" s="0" t="n">
        <v>36</v>
      </c>
      <c r="X298" s="0" t="n">
        <v>26</v>
      </c>
    </row>
    <row r="299" customFormat="false" ht="13.8" hidden="false" customHeight="false" outlineLevel="0" collapsed="false">
      <c r="A299" s="0" t="s">
        <v>562</v>
      </c>
      <c r="B299" s="0" t="s">
        <v>563</v>
      </c>
      <c r="C299" s="0" t="n">
        <v>2</v>
      </c>
      <c r="D299" s="0" t="n">
        <v>2002</v>
      </c>
      <c r="E299" s="0" t="n">
        <v>5</v>
      </c>
      <c r="F299" s="0" t="n">
        <v>26</v>
      </c>
      <c r="G299" s="0" t="n">
        <v>7615</v>
      </c>
      <c r="H299" s="0" t="n">
        <v>14</v>
      </c>
      <c r="I299" s="0" t="n">
        <v>655466831</v>
      </c>
      <c r="J299" s="0" t="n">
        <v>18</v>
      </c>
      <c r="K299" s="0" t="n">
        <v>51</v>
      </c>
      <c r="L299" s="0" t="n">
        <v>1.005</v>
      </c>
      <c r="M299" s="0" t="n">
        <v>0</v>
      </c>
      <c r="N299" s="0" t="n">
        <v>0</v>
      </c>
      <c r="O299" s="0" t="n">
        <v>130</v>
      </c>
      <c r="P299" s="0" t="s">
        <v>100</v>
      </c>
      <c r="Q299" s="0" t="s">
        <v>39</v>
      </c>
      <c r="R299" s="0" t="n">
        <v>80</v>
      </c>
      <c r="S299" s="0" t="n">
        <v>64</v>
      </c>
      <c r="T299" s="0" t="n">
        <v>76</v>
      </c>
      <c r="U299" s="0" t="n">
        <v>2</v>
      </c>
      <c r="V299" s="0" t="n">
        <v>0</v>
      </c>
      <c r="W299" s="0" t="n">
        <v>20</v>
      </c>
      <c r="X299" s="0" t="n">
        <v>6</v>
      </c>
    </row>
    <row r="300" customFormat="false" ht="13.8" hidden="false" customHeight="false" outlineLevel="0" collapsed="false">
      <c r="A300" s="0" t="s">
        <v>564</v>
      </c>
      <c r="B300" s="0" t="s">
        <v>489</v>
      </c>
      <c r="C300" s="0" t="n">
        <v>3</v>
      </c>
      <c r="D300" s="0" t="n">
        <v>2023</v>
      </c>
      <c r="E300" s="0" t="n">
        <v>3</v>
      </c>
      <c r="F300" s="0" t="n">
        <v>2</v>
      </c>
      <c r="G300" s="0" t="n">
        <v>1208</v>
      </c>
      <c r="H300" s="0" t="n">
        <v>34</v>
      </c>
      <c r="I300" s="0" t="n">
        <v>146409671</v>
      </c>
      <c r="J300" s="0" t="n">
        <v>10</v>
      </c>
      <c r="K300" s="0" t="n">
        <v>41</v>
      </c>
      <c r="L300" s="0" t="n">
        <v>20</v>
      </c>
      <c r="M300" s="0" t="n">
        <v>0</v>
      </c>
      <c r="N300" s="0" t="n">
        <v>1</v>
      </c>
      <c r="O300" s="0" t="n">
        <v>94</v>
      </c>
      <c r="P300" s="0" t="s">
        <v>26</v>
      </c>
      <c r="Q300" s="0" t="s">
        <v>27</v>
      </c>
      <c r="R300" s="0" t="n">
        <v>82</v>
      </c>
      <c r="S300" s="0" t="n">
        <v>53</v>
      </c>
      <c r="T300" s="0" t="n">
        <v>67</v>
      </c>
      <c r="U300" s="0" t="n">
        <v>34</v>
      </c>
      <c r="V300" s="0" t="n">
        <v>0</v>
      </c>
      <c r="W300" s="0" t="n">
        <v>9</v>
      </c>
      <c r="X300" s="0" t="n">
        <v>8</v>
      </c>
    </row>
    <row r="301" customFormat="false" ht="13.8" hidden="false" customHeight="false" outlineLevel="0" collapsed="false">
      <c r="A301" s="0" t="s">
        <v>565</v>
      </c>
      <c r="B301" s="0" t="s">
        <v>566</v>
      </c>
      <c r="C301" s="0" t="n">
        <v>2</v>
      </c>
      <c r="D301" s="0" t="n">
        <v>2023</v>
      </c>
      <c r="E301" s="0" t="n">
        <v>4</v>
      </c>
      <c r="F301" s="0" t="n">
        <v>7</v>
      </c>
      <c r="G301" s="0" t="n">
        <v>209</v>
      </c>
      <c r="H301" s="0" t="n">
        <v>4</v>
      </c>
      <c r="I301" s="0" t="n">
        <v>95816024</v>
      </c>
      <c r="J301" s="0" t="n">
        <v>4</v>
      </c>
      <c r="K301" s="0" t="n">
        <v>45</v>
      </c>
      <c r="L301" s="0" t="n">
        <v>11</v>
      </c>
      <c r="M301" s="0" t="n">
        <v>2</v>
      </c>
      <c r="N301" s="0" t="n">
        <v>24</v>
      </c>
      <c r="O301" s="0" t="n">
        <v>89</v>
      </c>
      <c r="P301" s="0" t="s">
        <v>73</v>
      </c>
      <c r="Q301" s="0" t="s">
        <v>39</v>
      </c>
      <c r="R301" s="0" t="n">
        <v>73</v>
      </c>
      <c r="S301" s="0" t="n">
        <v>44</v>
      </c>
      <c r="T301" s="0" t="n">
        <v>57</v>
      </c>
      <c r="U301" s="0" t="n">
        <v>39</v>
      </c>
      <c r="V301" s="0" t="n">
        <v>0</v>
      </c>
      <c r="W301" s="0" t="n">
        <v>32</v>
      </c>
      <c r="X301" s="0" t="n">
        <v>6</v>
      </c>
    </row>
    <row r="302" customFormat="false" ht="13.8" hidden="false" customHeight="false" outlineLevel="0" collapsed="false">
      <c r="A302" s="0" t="s">
        <v>567</v>
      </c>
      <c r="B302" s="0" t="s">
        <v>267</v>
      </c>
      <c r="C302" s="0" t="n">
        <v>1</v>
      </c>
      <c r="D302" s="0" t="n">
        <v>2023</v>
      </c>
      <c r="E302" s="0" t="n">
        <v>3</v>
      </c>
      <c r="F302" s="0" t="n">
        <v>17</v>
      </c>
      <c r="G302" s="0" t="n">
        <v>1235</v>
      </c>
      <c r="H302" s="0" t="n">
        <v>9</v>
      </c>
      <c r="I302" s="0" t="n">
        <v>117206995</v>
      </c>
      <c r="J302" s="0" t="n">
        <v>20</v>
      </c>
      <c r="K302" s="0" t="n">
        <v>8</v>
      </c>
      <c r="L302" s="0" t="n">
        <v>15</v>
      </c>
      <c r="M302" s="0" t="n">
        <v>0</v>
      </c>
      <c r="N302" s="0" t="n">
        <v>6</v>
      </c>
      <c r="O302" s="0" t="n">
        <v>87</v>
      </c>
      <c r="P302" s="0" t="s">
        <v>33</v>
      </c>
      <c r="Q302" s="0" t="s">
        <v>39</v>
      </c>
      <c r="R302" s="0" t="n">
        <v>65</v>
      </c>
      <c r="S302" s="0" t="n">
        <v>71</v>
      </c>
      <c r="T302" s="0" t="n">
        <v>56</v>
      </c>
      <c r="U302" s="0" t="n">
        <v>4</v>
      </c>
      <c r="V302" s="0" t="n">
        <v>0</v>
      </c>
      <c r="W302" s="0" t="n">
        <v>15</v>
      </c>
      <c r="X302" s="0" t="n">
        <v>20</v>
      </c>
    </row>
    <row r="303" customFormat="false" ht="13.8" hidden="false" customHeight="false" outlineLevel="0" collapsed="false">
      <c r="A303" s="0" t="s">
        <v>568</v>
      </c>
      <c r="B303" s="0" t="s">
        <v>569</v>
      </c>
      <c r="C303" s="0" t="n">
        <v>2</v>
      </c>
      <c r="D303" s="0" t="n">
        <v>2023</v>
      </c>
      <c r="E303" s="0" t="n">
        <v>3</v>
      </c>
      <c r="F303" s="0" t="n">
        <v>22</v>
      </c>
      <c r="G303" s="0" t="n">
        <v>654</v>
      </c>
      <c r="H303" s="0" t="n">
        <v>3</v>
      </c>
      <c r="I303" s="0" t="n">
        <v>100409613</v>
      </c>
      <c r="J303" s="0" t="n">
        <v>11</v>
      </c>
      <c r="K303" s="0" t="n">
        <v>3</v>
      </c>
      <c r="L303" s="0" t="n">
        <v>18</v>
      </c>
      <c r="M303" s="0" t="n">
        <v>1</v>
      </c>
      <c r="N303" s="0" t="n">
        <v>1</v>
      </c>
      <c r="O303" s="0" t="n">
        <v>124</v>
      </c>
      <c r="P303" s="0" t="s">
        <v>26</v>
      </c>
      <c r="Q303" s="0" t="s">
        <v>39</v>
      </c>
      <c r="R303" s="0" t="n">
        <v>72</v>
      </c>
      <c r="S303" s="0" t="n">
        <v>79</v>
      </c>
      <c r="T303" s="0" t="n">
        <v>78</v>
      </c>
      <c r="U303" s="0" t="n">
        <v>55</v>
      </c>
      <c r="V303" s="0" t="n">
        <v>0</v>
      </c>
      <c r="W303" s="0" t="n">
        <v>15</v>
      </c>
      <c r="X303" s="0" t="n">
        <v>30</v>
      </c>
    </row>
    <row r="304" customFormat="false" ht="13.8" hidden="false" customHeight="false" outlineLevel="0" collapsed="false">
      <c r="A304" s="0" t="s">
        <v>570</v>
      </c>
      <c r="B304" s="0" t="s">
        <v>571</v>
      </c>
      <c r="C304" s="0" t="n">
        <v>2</v>
      </c>
      <c r="D304" s="0" t="n">
        <v>2023</v>
      </c>
      <c r="E304" s="0" t="n">
        <v>3</v>
      </c>
      <c r="F304" s="0" t="n">
        <v>27</v>
      </c>
      <c r="G304" s="0" t="n">
        <v>1479</v>
      </c>
      <c r="H304" s="0" t="n">
        <v>0</v>
      </c>
      <c r="I304" s="0" t="n">
        <v>80758350</v>
      </c>
      <c r="J304" s="0" t="n">
        <v>23</v>
      </c>
      <c r="K304" s="0" t="n">
        <v>0</v>
      </c>
      <c r="L304" s="0" t="n">
        <v>18</v>
      </c>
      <c r="M304" s="0" t="n">
        <v>0</v>
      </c>
      <c r="N304" s="0" t="n">
        <v>33</v>
      </c>
      <c r="O304" s="0" t="n">
        <v>78</v>
      </c>
      <c r="P304" s="0" t="s">
        <v>64</v>
      </c>
      <c r="Q304" s="0" t="s">
        <v>27</v>
      </c>
      <c r="R304" s="0" t="n">
        <v>71</v>
      </c>
      <c r="S304" s="0" t="n">
        <v>80</v>
      </c>
      <c r="T304" s="0" t="n">
        <v>65</v>
      </c>
      <c r="U304" s="0" t="n">
        <v>51</v>
      </c>
      <c r="V304" s="0" t="n">
        <v>0</v>
      </c>
      <c r="W304" s="0" t="n">
        <v>22</v>
      </c>
      <c r="X304" s="0" t="n">
        <v>32</v>
      </c>
    </row>
    <row r="305" customFormat="false" ht="13.8" hidden="false" customHeight="false" outlineLevel="0" collapsed="false">
      <c r="A305" s="2" t="s">
        <v>572</v>
      </c>
      <c r="B305" s="0" t="s">
        <v>573</v>
      </c>
      <c r="C305" s="0" t="n">
        <v>2</v>
      </c>
      <c r="D305" s="0" t="n">
        <v>2022</v>
      </c>
      <c r="E305" s="0" t="n">
        <v>11</v>
      </c>
      <c r="F305" s="0" t="n">
        <v>1</v>
      </c>
      <c r="G305" s="0" t="n">
        <v>4942</v>
      </c>
      <c r="H305" s="0" t="n">
        <v>26</v>
      </c>
      <c r="I305" s="0" t="n">
        <v>325592432</v>
      </c>
      <c r="J305" s="0" t="n">
        <v>190</v>
      </c>
      <c r="K305" s="0" t="n">
        <v>104</v>
      </c>
      <c r="L305" s="0" t="n">
        <v>147</v>
      </c>
      <c r="M305" s="0" t="n">
        <v>18</v>
      </c>
      <c r="N305" s="0" t="n">
        <v>63</v>
      </c>
      <c r="O305" s="0" t="n">
        <v>120</v>
      </c>
      <c r="P305" s="0" t="s">
        <v>64</v>
      </c>
      <c r="Q305" s="0" t="s">
        <v>27</v>
      </c>
      <c r="R305" s="0" t="n">
        <v>70</v>
      </c>
      <c r="S305" s="0" t="n">
        <v>70</v>
      </c>
      <c r="T305" s="0" t="n">
        <v>79</v>
      </c>
      <c r="U305" s="0" t="n">
        <v>7</v>
      </c>
      <c r="V305" s="0" t="n">
        <v>0</v>
      </c>
      <c r="W305" s="0" t="n">
        <v>18</v>
      </c>
      <c r="X305" s="0" t="n">
        <v>10</v>
      </c>
    </row>
    <row r="306" customFormat="false" ht="13.8" hidden="false" customHeight="false" outlineLevel="0" collapsed="false">
      <c r="A306" s="0" t="s">
        <v>574</v>
      </c>
      <c r="B306" s="0" t="s">
        <v>571</v>
      </c>
      <c r="C306" s="0" t="n">
        <v>2</v>
      </c>
      <c r="D306" s="0" t="n">
        <v>2023</v>
      </c>
      <c r="E306" s="0" t="n">
        <v>3</v>
      </c>
      <c r="F306" s="0" t="n">
        <v>31</v>
      </c>
      <c r="G306" s="0" t="n">
        <v>709</v>
      </c>
      <c r="H306" s="0" t="n">
        <v>0</v>
      </c>
      <c r="I306" s="0" t="n">
        <v>58473276</v>
      </c>
      <c r="J306" s="0" t="n">
        <v>8</v>
      </c>
      <c r="K306" s="0" t="n">
        <v>1</v>
      </c>
      <c r="L306" s="0" t="n">
        <v>13</v>
      </c>
      <c r="M306" s="0" t="n">
        <v>0</v>
      </c>
      <c r="N306" s="0" t="n">
        <v>0</v>
      </c>
      <c r="O306" s="0" t="n">
        <v>96</v>
      </c>
      <c r="P306" s="0" t="s">
        <v>53</v>
      </c>
      <c r="Q306" s="0" t="s">
        <v>39</v>
      </c>
      <c r="R306" s="0" t="n">
        <v>48</v>
      </c>
      <c r="S306" s="0" t="n">
        <v>50</v>
      </c>
      <c r="T306" s="0" t="n">
        <v>80</v>
      </c>
      <c r="U306" s="0" t="n">
        <v>40</v>
      </c>
      <c r="V306" s="0" t="n">
        <v>0</v>
      </c>
      <c r="W306" s="0" t="n">
        <v>37</v>
      </c>
      <c r="X306" s="0" t="n">
        <v>20</v>
      </c>
    </row>
    <row r="307" customFormat="false" ht="13.8" hidden="false" customHeight="false" outlineLevel="0" collapsed="false">
      <c r="A307" s="0" t="s">
        <v>575</v>
      </c>
      <c r="B307" s="0" t="s">
        <v>576</v>
      </c>
      <c r="C307" s="0" t="n">
        <v>1</v>
      </c>
      <c r="D307" s="0" t="n">
        <v>2023</v>
      </c>
      <c r="E307" s="0" t="n">
        <v>3</v>
      </c>
      <c r="F307" s="0" t="n">
        <v>25</v>
      </c>
      <c r="G307" s="0" t="n">
        <v>660</v>
      </c>
      <c r="H307" s="0" t="n">
        <v>0</v>
      </c>
      <c r="I307" s="0" t="n">
        <v>52722996</v>
      </c>
      <c r="J307" s="0" t="n">
        <v>22</v>
      </c>
      <c r="K307" s="0" t="n">
        <v>7</v>
      </c>
      <c r="L307" s="0" t="n">
        <v>11</v>
      </c>
      <c r="M307" s="0" t="n">
        <v>0</v>
      </c>
      <c r="N307" s="0" t="n">
        <v>78</v>
      </c>
      <c r="O307" s="0" t="n">
        <v>106</v>
      </c>
      <c r="P307" s="0" t="s">
        <v>73</v>
      </c>
      <c r="Q307" s="0" t="s">
        <v>27</v>
      </c>
      <c r="R307" s="0" t="n">
        <v>73</v>
      </c>
      <c r="S307" s="0" t="n">
        <v>22</v>
      </c>
      <c r="T307" s="0" t="n">
        <v>86</v>
      </c>
      <c r="U307" s="0" t="n">
        <v>31</v>
      </c>
      <c r="V307" s="0" t="n">
        <v>0</v>
      </c>
      <c r="W307" s="0" t="n">
        <v>12</v>
      </c>
      <c r="X307" s="0" t="n">
        <v>4</v>
      </c>
    </row>
    <row r="308" customFormat="false" ht="13.8" hidden="false" customHeight="false" outlineLevel="0" collapsed="false">
      <c r="A308" s="0" t="s">
        <v>577</v>
      </c>
      <c r="B308" s="0" t="s">
        <v>578</v>
      </c>
      <c r="C308" s="0" t="n">
        <v>1</v>
      </c>
      <c r="D308" s="0" t="n">
        <v>2021</v>
      </c>
      <c r="E308" s="0" t="n">
        <v>12</v>
      </c>
      <c r="F308" s="0" t="n">
        <v>24</v>
      </c>
      <c r="G308" s="0" t="n">
        <v>489</v>
      </c>
      <c r="H308" s="0" t="n">
        <v>17</v>
      </c>
      <c r="I308" s="0" t="n">
        <v>191945597</v>
      </c>
      <c r="J308" s="0" t="n">
        <v>4</v>
      </c>
      <c r="K308" s="0" t="n">
        <v>11</v>
      </c>
      <c r="L308" s="0" t="n">
        <v>5</v>
      </c>
      <c r="M308" s="0" t="n">
        <v>1</v>
      </c>
      <c r="N308" s="0" t="n">
        <v>2</v>
      </c>
      <c r="O308" s="0" t="n">
        <v>170</v>
      </c>
      <c r="P308" s="0" t="s">
        <v>50</v>
      </c>
      <c r="Q308" s="0" t="s">
        <v>39</v>
      </c>
      <c r="R308" s="0" t="n">
        <v>78</v>
      </c>
      <c r="S308" s="0" t="n">
        <v>75</v>
      </c>
      <c r="T308" s="0" t="n">
        <v>46</v>
      </c>
      <c r="U308" s="0" t="n">
        <v>62</v>
      </c>
      <c r="V308" s="0" t="n">
        <v>0</v>
      </c>
      <c r="W308" s="0" t="n">
        <v>12</v>
      </c>
      <c r="X308" s="0" t="n">
        <v>35</v>
      </c>
    </row>
    <row r="309" customFormat="false" ht="13.8" hidden="false" customHeight="false" outlineLevel="0" collapsed="false">
      <c r="A309" s="0" t="s">
        <v>579</v>
      </c>
      <c r="B309" s="0" t="s">
        <v>580</v>
      </c>
      <c r="C309" s="0" t="n">
        <v>2</v>
      </c>
      <c r="D309" s="0" t="n">
        <v>2023</v>
      </c>
      <c r="E309" s="0" t="n">
        <v>3</v>
      </c>
      <c r="F309" s="0" t="n">
        <v>24</v>
      </c>
      <c r="G309" s="0" t="n">
        <v>407</v>
      </c>
      <c r="H309" s="0" t="n">
        <v>0</v>
      </c>
      <c r="I309" s="0" t="n">
        <v>77377503</v>
      </c>
      <c r="J309" s="0" t="n">
        <v>16</v>
      </c>
      <c r="K309" s="0" t="n">
        <v>15</v>
      </c>
      <c r="L309" s="0" t="n">
        <v>5</v>
      </c>
      <c r="M309" s="0" t="n">
        <v>0</v>
      </c>
      <c r="N309" s="0" t="n">
        <v>1</v>
      </c>
      <c r="O309" s="0" t="n">
        <v>134</v>
      </c>
      <c r="P309" s="0" t="s">
        <v>26</v>
      </c>
      <c r="Q309" s="0" t="s">
        <v>39</v>
      </c>
      <c r="R309" s="0" t="n">
        <v>67</v>
      </c>
      <c r="S309" s="0" t="n">
        <v>11</v>
      </c>
      <c r="T309" s="0" t="n">
        <v>76</v>
      </c>
      <c r="U309" s="0" t="n">
        <v>8</v>
      </c>
      <c r="V309" s="0" t="n">
        <v>47</v>
      </c>
      <c r="W309" s="0" t="n">
        <v>30</v>
      </c>
      <c r="X309" s="0" t="n">
        <v>7</v>
      </c>
    </row>
    <row r="310" customFormat="false" ht="13.8" hidden="false" customHeight="false" outlineLevel="0" collapsed="false">
      <c r="A310" s="0" t="s">
        <v>581</v>
      </c>
      <c r="B310" s="0" t="s">
        <v>61</v>
      </c>
      <c r="C310" s="0" t="n">
        <v>1</v>
      </c>
      <c r="D310" s="0" t="n">
        <v>2022</v>
      </c>
      <c r="E310" s="0" t="n">
        <v>5</v>
      </c>
      <c r="F310" s="0" t="n">
        <v>20</v>
      </c>
      <c r="G310" s="0" t="n">
        <v>7461</v>
      </c>
      <c r="H310" s="0" t="n">
        <v>8</v>
      </c>
      <c r="I310" s="0" t="n">
        <v>743693613</v>
      </c>
      <c r="J310" s="0" t="n">
        <v>166</v>
      </c>
      <c r="K310" s="0" t="n">
        <v>42</v>
      </c>
      <c r="L310" s="0" t="n">
        <v>199</v>
      </c>
      <c r="M310" s="0" t="n">
        <v>16</v>
      </c>
      <c r="N310" s="0" t="n">
        <v>58</v>
      </c>
      <c r="O310" s="0" t="n">
        <v>115</v>
      </c>
      <c r="P310" s="0" t="s">
        <v>131</v>
      </c>
      <c r="Q310" s="0" t="s">
        <v>27</v>
      </c>
      <c r="R310" s="0" t="n">
        <v>71</v>
      </c>
      <c r="S310" s="0" t="n">
        <v>90</v>
      </c>
      <c r="T310" s="0" t="n">
        <v>73</v>
      </c>
      <c r="U310" s="0" t="n">
        <v>30</v>
      </c>
      <c r="V310" s="0" t="n">
        <v>0</v>
      </c>
      <c r="W310" s="0" t="n">
        <v>11</v>
      </c>
      <c r="X310" s="0" t="n">
        <v>5</v>
      </c>
    </row>
    <row r="311" customFormat="false" ht="13.8" hidden="false" customHeight="false" outlineLevel="0" collapsed="false">
      <c r="A311" s="0" t="s">
        <v>582</v>
      </c>
      <c r="B311" s="0" t="s">
        <v>583</v>
      </c>
      <c r="C311" s="0" t="n">
        <v>1</v>
      </c>
      <c r="D311" s="0" t="n">
        <v>2022</v>
      </c>
      <c r="E311" s="0" t="n">
        <v>12</v>
      </c>
      <c r="F311" s="0" t="n">
        <v>9</v>
      </c>
      <c r="G311" s="0" t="n">
        <v>993</v>
      </c>
      <c r="H311" s="0" t="n">
        <v>4</v>
      </c>
      <c r="I311" s="0" t="n">
        <v>267789608</v>
      </c>
      <c r="J311" s="0" t="n">
        <v>30</v>
      </c>
      <c r="K311" s="0" t="n">
        <v>84</v>
      </c>
      <c r="L311" s="0" t="n">
        <v>88</v>
      </c>
      <c r="M311" s="0" t="n">
        <v>1</v>
      </c>
      <c r="N311" s="0" t="n">
        <v>28</v>
      </c>
      <c r="O311" s="0" t="n">
        <v>130</v>
      </c>
      <c r="P311" s="0" t="s">
        <v>53</v>
      </c>
      <c r="Q311" s="0" t="s">
        <v>27</v>
      </c>
      <c r="R311" s="0" t="n">
        <v>74</v>
      </c>
      <c r="S311" s="0" t="n">
        <v>79</v>
      </c>
      <c r="T311" s="0" t="n">
        <v>87</v>
      </c>
      <c r="U311" s="0" t="n">
        <v>45</v>
      </c>
      <c r="V311" s="0" t="n">
        <v>0</v>
      </c>
      <c r="W311" s="0" t="n">
        <v>30</v>
      </c>
      <c r="X311" s="0" t="n">
        <v>3</v>
      </c>
    </row>
    <row r="312" customFormat="false" ht="13.8" hidden="false" customHeight="false" outlineLevel="0" collapsed="false">
      <c r="A312" s="0" t="s">
        <v>584</v>
      </c>
      <c r="B312" s="0" t="s">
        <v>128</v>
      </c>
      <c r="C312" s="0" t="n">
        <v>2</v>
      </c>
      <c r="D312" s="0" t="n">
        <v>2020</v>
      </c>
      <c r="E312" s="0" t="n">
        <v>3</v>
      </c>
      <c r="F312" s="0" t="n">
        <v>20</v>
      </c>
      <c r="G312" s="0" t="n">
        <v>9161</v>
      </c>
      <c r="H312" s="0" t="n">
        <v>5</v>
      </c>
      <c r="I312" s="0" t="n">
        <v>1221813483</v>
      </c>
      <c r="J312" s="0" t="n">
        <v>240</v>
      </c>
      <c r="K312" s="0" t="n">
        <v>98</v>
      </c>
      <c r="L312" s="0" t="n">
        <v>468</v>
      </c>
      <c r="M312" s="0" t="n">
        <v>3</v>
      </c>
      <c r="N312" s="0" t="n">
        <v>10</v>
      </c>
      <c r="O312" s="0" t="n">
        <v>118</v>
      </c>
      <c r="Q312" s="0" t="s">
        <v>27</v>
      </c>
      <c r="R312" s="0" t="n">
        <v>65</v>
      </c>
      <c r="S312" s="0" t="n">
        <v>63</v>
      </c>
      <c r="T312" s="0" t="n">
        <v>79</v>
      </c>
      <c r="U312" s="0" t="n">
        <v>3</v>
      </c>
      <c r="V312" s="0" t="n">
        <v>0</v>
      </c>
      <c r="W312" s="0" t="n">
        <v>10</v>
      </c>
      <c r="X312" s="0" t="n">
        <v>3</v>
      </c>
    </row>
    <row r="313" customFormat="false" ht="13.8" hidden="false" customHeight="false" outlineLevel="0" collapsed="false">
      <c r="A313" s="0" t="s">
        <v>585</v>
      </c>
      <c r="B313" s="0" t="s">
        <v>586</v>
      </c>
      <c r="C313" s="0" t="n">
        <v>1</v>
      </c>
      <c r="D313" s="0" t="n">
        <v>2022</v>
      </c>
      <c r="E313" s="0" t="n">
        <v>4</v>
      </c>
      <c r="F313" s="0" t="n">
        <v>22</v>
      </c>
      <c r="G313" s="0" t="n">
        <v>3282</v>
      </c>
      <c r="H313" s="0" t="n">
        <v>12</v>
      </c>
      <c r="I313" s="0" t="n">
        <v>449701773</v>
      </c>
      <c r="J313" s="0" t="n">
        <v>67</v>
      </c>
      <c r="K313" s="0" t="n">
        <v>84</v>
      </c>
      <c r="L313" s="0" t="n">
        <v>46</v>
      </c>
      <c r="M313" s="0" t="n">
        <v>16</v>
      </c>
      <c r="N313" s="0" t="n">
        <v>117</v>
      </c>
      <c r="O313" s="0" t="n">
        <v>110</v>
      </c>
      <c r="P313" s="0" t="s">
        <v>73</v>
      </c>
      <c r="Q313" s="0" t="s">
        <v>27</v>
      </c>
      <c r="R313" s="0" t="n">
        <v>59</v>
      </c>
      <c r="S313" s="0" t="n">
        <v>22</v>
      </c>
      <c r="T313" s="0" t="n">
        <v>38</v>
      </c>
      <c r="U313" s="0" t="n">
        <v>42</v>
      </c>
      <c r="V313" s="0" t="n">
        <v>0</v>
      </c>
      <c r="W313" s="0" t="n">
        <v>12</v>
      </c>
      <c r="X313" s="0" t="n">
        <v>3</v>
      </c>
    </row>
    <row r="314" customFormat="false" ht="13.8" hidden="false" customHeight="false" outlineLevel="0" collapsed="false">
      <c r="A314" s="0" t="s">
        <v>587</v>
      </c>
      <c r="B314" s="0" t="s">
        <v>588</v>
      </c>
      <c r="C314" s="0" t="n">
        <v>1</v>
      </c>
      <c r="D314" s="0" t="n">
        <v>2023</v>
      </c>
      <c r="E314" s="0" t="n">
        <v>3</v>
      </c>
      <c r="F314" s="0" t="n">
        <v>29</v>
      </c>
      <c r="G314" s="0" t="n">
        <v>596</v>
      </c>
      <c r="H314" s="0" t="n">
        <v>0</v>
      </c>
      <c r="I314" s="0" t="n">
        <v>67070410</v>
      </c>
      <c r="J314" s="0" t="n">
        <v>29</v>
      </c>
      <c r="K314" s="0" t="n">
        <v>9</v>
      </c>
      <c r="L314" s="0" t="n">
        <v>12</v>
      </c>
      <c r="M314" s="0" t="n">
        <v>0</v>
      </c>
      <c r="N314" s="0" t="n">
        <v>52</v>
      </c>
      <c r="O314" s="0" t="n">
        <v>100</v>
      </c>
      <c r="P314" s="0" t="s">
        <v>36</v>
      </c>
      <c r="Q314" s="0" t="s">
        <v>27</v>
      </c>
      <c r="R314" s="0" t="n">
        <v>72</v>
      </c>
      <c r="S314" s="0" t="n">
        <v>42</v>
      </c>
      <c r="T314" s="0" t="n">
        <v>66</v>
      </c>
      <c r="U314" s="0" t="n">
        <v>18</v>
      </c>
      <c r="V314" s="0" t="n">
        <v>4</v>
      </c>
      <c r="W314" s="0" t="n">
        <v>19</v>
      </c>
      <c r="X314" s="0" t="n">
        <v>4</v>
      </c>
    </row>
    <row r="315" customFormat="false" ht="13.8" hidden="false" customHeight="false" outlineLevel="0" collapsed="false">
      <c r="A315" s="0" t="s">
        <v>589</v>
      </c>
      <c r="B315" s="0" t="s">
        <v>590</v>
      </c>
      <c r="C315" s="0" t="n">
        <v>2</v>
      </c>
      <c r="D315" s="0" t="n">
        <v>2023</v>
      </c>
      <c r="E315" s="0" t="n">
        <v>3</v>
      </c>
      <c r="F315" s="0" t="n">
        <v>14</v>
      </c>
      <c r="G315" s="0" t="n">
        <v>320</v>
      </c>
      <c r="H315" s="0" t="n">
        <v>6</v>
      </c>
      <c r="I315" s="0" t="n">
        <v>116334601</v>
      </c>
      <c r="J315" s="0" t="n">
        <v>5</v>
      </c>
      <c r="K315" s="0" t="n">
        <v>48</v>
      </c>
      <c r="L315" s="0" t="n">
        <v>2</v>
      </c>
      <c r="M315" s="0" t="n">
        <v>1</v>
      </c>
      <c r="N315" s="0" t="n">
        <v>9</v>
      </c>
      <c r="O315" s="0" t="n">
        <v>142</v>
      </c>
      <c r="P315" s="0" t="s">
        <v>73</v>
      </c>
      <c r="Q315" s="0" t="s">
        <v>39</v>
      </c>
      <c r="R315" s="0" t="n">
        <v>70</v>
      </c>
      <c r="S315" s="0" t="n">
        <v>76</v>
      </c>
      <c r="T315" s="0" t="n">
        <v>79</v>
      </c>
      <c r="U315" s="0" t="n">
        <v>26</v>
      </c>
      <c r="V315" s="0" t="n">
        <v>0</v>
      </c>
      <c r="W315" s="0" t="n">
        <v>11</v>
      </c>
      <c r="X315" s="0" t="n">
        <v>7</v>
      </c>
    </row>
    <row r="316" customFormat="false" ht="13.8" hidden="false" customHeight="false" outlineLevel="0" collapsed="false">
      <c r="A316" s="0" t="s">
        <v>591</v>
      </c>
      <c r="B316" s="0" t="s">
        <v>35</v>
      </c>
      <c r="C316" s="0" t="n">
        <v>1</v>
      </c>
      <c r="D316" s="0" t="n">
        <v>2022</v>
      </c>
      <c r="E316" s="0" t="n">
        <v>10</v>
      </c>
      <c r="F316" s="0" t="n">
        <v>21</v>
      </c>
      <c r="G316" s="0" t="n">
        <v>2612</v>
      </c>
      <c r="H316" s="0" t="n">
        <v>4</v>
      </c>
      <c r="I316" s="0" t="n">
        <v>433356509</v>
      </c>
      <c r="J316" s="0" t="n">
        <v>19</v>
      </c>
      <c r="K316" s="0" t="n">
        <v>29</v>
      </c>
      <c r="L316" s="0" t="n">
        <v>21</v>
      </c>
      <c r="M316" s="0" t="n">
        <v>0</v>
      </c>
      <c r="N316" s="0" t="n">
        <v>0</v>
      </c>
      <c r="O316" s="0" t="n">
        <v>140</v>
      </c>
      <c r="Q316" s="0" t="s">
        <v>27</v>
      </c>
      <c r="R316" s="0" t="n">
        <v>64</v>
      </c>
      <c r="S316" s="0" t="n">
        <v>18</v>
      </c>
      <c r="T316" s="0" t="n">
        <v>37</v>
      </c>
      <c r="U316" s="0" t="n">
        <v>72</v>
      </c>
      <c r="V316" s="0" t="n">
        <v>0</v>
      </c>
      <c r="W316" s="0" t="n">
        <v>12</v>
      </c>
      <c r="X316" s="0" t="n">
        <v>7</v>
      </c>
    </row>
    <row r="317" customFormat="false" ht="13.8" hidden="false" customHeight="false" outlineLevel="0" collapsed="false">
      <c r="A317" s="0" t="s">
        <v>592</v>
      </c>
      <c r="B317" s="0" t="s">
        <v>593</v>
      </c>
      <c r="C317" s="0" t="n">
        <v>1</v>
      </c>
      <c r="D317" s="0" t="n">
        <v>2023</v>
      </c>
      <c r="E317" s="0" t="n">
        <v>2</v>
      </c>
      <c r="F317" s="0" t="n">
        <v>10</v>
      </c>
      <c r="G317" s="0" t="n">
        <v>2040</v>
      </c>
      <c r="H317" s="0" t="n">
        <v>4</v>
      </c>
      <c r="I317" s="0" t="n">
        <v>165584767</v>
      </c>
      <c r="J317" s="0" t="n">
        <v>81</v>
      </c>
      <c r="K317" s="0" t="n">
        <v>27</v>
      </c>
      <c r="L317" s="0" t="n">
        <v>66</v>
      </c>
      <c r="M317" s="0" t="n">
        <v>9</v>
      </c>
      <c r="N317" s="0" t="n">
        <v>444</v>
      </c>
      <c r="O317" s="0" t="n">
        <v>116</v>
      </c>
      <c r="P317" s="0" t="s">
        <v>73</v>
      </c>
      <c r="Q317" s="0" t="s">
        <v>27</v>
      </c>
      <c r="R317" s="0" t="n">
        <v>90</v>
      </c>
      <c r="S317" s="0" t="n">
        <v>96</v>
      </c>
      <c r="T317" s="0" t="n">
        <v>73</v>
      </c>
      <c r="U317" s="0" t="n">
        <v>62</v>
      </c>
      <c r="V317" s="0" t="n">
        <v>0</v>
      </c>
      <c r="W317" s="0" t="n">
        <v>9</v>
      </c>
      <c r="X317" s="0" t="n">
        <v>4</v>
      </c>
    </row>
    <row r="318" customFormat="false" ht="13.8" hidden="false" customHeight="false" outlineLevel="0" collapsed="false">
      <c r="A318" s="0" t="s">
        <v>594</v>
      </c>
      <c r="B318" s="0" t="s">
        <v>90</v>
      </c>
      <c r="C318" s="0" t="n">
        <v>1</v>
      </c>
      <c r="D318" s="0" t="n">
        <v>2022</v>
      </c>
      <c r="E318" s="0" t="n">
        <v>5</v>
      </c>
      <c r="F318" s="0" t="n">
        <v>13</v>
      </c>
      <c r="G318" s="0" t="n">
        <v>2128</v>
      </c>
      <c r="H318" s="0" t="n">
        <v>9</v>
      </c>
      <c r="I318" s="0" t="n">
        <v>367814306</v>
      </c>
      <c r="J318" s="0" t="n">
        <v>37</v>
      </c>
      <c r="K318" s="0" t="n">
        <v>88</v>
      </c>
      <c r="L318" s="0" t="n">
        <v>9</v>
      </c>
      <c r="M318" s="0" t="n">
        <v>0</v>
      </c>
      <c r="N318" s="0" t="n">
        <v>14</v>
      </c>
      <c r="O318" s="0" t="n">
        <v>120</v>
      </c>
      <c r="P318" s="0" t="s">
        <v>36</v>
      </c>
      <c r="Q318" s="0" t="s">
        <v>27</v>
      </c>
      <c r="R318" s="0" t="n">
        <v>73</v>
      </c>
      <c r="S318" s="0" t="n">
        <v>64</v>
      </c>
      <c r="T318" s="0" t="n">
        <v>85</v>
      </c>
      <c r="U318" s="0" t="n">
        <v>25</v>
      </c>
      <c r="V318" s="0" t="n">
        <v>0</v>
      </c>
      <c r="W318" s="0" t="n">
        <v>61</v>
      </c>
      <c r="X318" s="0" t="n">
        <v>3</v>
      </c>
    </row>
    <row r="319" customFormat="false" ht="13.8" hidden="false" customHeight="false" outlineLevel="0" collapsed="false">
      <c r="A319" s="0" t="s">
        <v>595</v>
      </c>
      <c r="B319" s="0" t="s">
        <v>596</v>
      </c>
      <c r="C319" s="0" t="n">
        <v>2</v>
      </c>
      <c r="D319" s="0" t="n">
        <v>2022</v>
      </c>
      <c r="E319" s="0" t="n">
        <v>4</v>
      </c>
      <c r="F319" s="0" t="n">
        <v>1</v>
      </c>
      <c r="G319" s="0" t="n">
        <v>2598</v>
      </c>
      <c r="H319" s="0" t="n">
        <v>37</v>
      </c>
      <c r="I319" s="0" t="n">
        <v>477033549</v>
      </c>
      <c r="J319" s="0" t="n">
        <v>28</v>
      </c>
      <c r="K319" s="0" t="n">
        <v>57</v>
      </c>
      <c r="L319" s="0" t="n">
        <v>43</v>
      </c>
      <c r="M319" s="0" t="n">
        <v>8</v>
      </c>
      <c r="N319" s="0" t="n">
        <v>85</v>
      </c>
      <c r="O319" s="0" t="n">
        <v>92</v>
      </c>
      <c r="P319" s="0" t="s">
        <v>33</v>
      </c>
      <c r="Q319" s="0" t="s">
        <v>39</v>
      </c>
      <c r="R319" s="0" t="n">
        <v>76</v>
      </c>
      <c r="S319" s="0" t="n">
        <v>46</v>
      </c>
      <c r="T319" s="0" t="n">
        <v>79</v>
      </c>
      <c r="U319" s="0" t="n">
        <v>31</v>
      </c>
      <c r="V319" s="0" t="n">
        <v>0</v>
      </c>
      <c r="W319" s="0" t="n">
        <v>7</v>
      </c>
      <c r="X319" s="0" t="n">
        <v>6</v>
      </c>
    </row>
    <row r="320" customFormat="false" ht="13.8" hidden="false" customHeight="false" outlineLevel="0" collapsed="false">
      <c r="A320" s="0" t="s">
        <v>597</v>
      </c>
      <c r="B320" s="0" t="s">
        <v>598</v>
      </c>
      <c r="C320" s="0" t="n">
        <v>1</v>
      </c>
      <c r="D320" s="0" t="n">
        <v>2022</v>
      </c>
      <c r="E320" s="0" t="n">
        <v>10</v>
      </c>
      <c r="F320" s="0" t="n">
        <v>26</v>
      </c>
      <c r="G320" s="0" t="n">
        <v>542</v>
      </c>
      <c r="H320" s="0" t="n">
        <v>2</v>
      </c>
      <c r="I320" s="0" t="n">
        <v>156214700</v>
      </c>
      <c r="J320" s="0" t="n">
        <v>23</v>
      </c>
      <c r="K320" s="0" t="n">
        <v>2</v>
      </c>
      <c r="L320" s="0" t="n">
        <v>21</v>
      </c>
      <c r="M320" s="0" t="n">
        <v>0</v>
      </c>
      <c r="N320" s="0" t="n">
        <v>0</v>
      </c>
      <c r="O320" s="0" t="n">
        <v>110</v>
      </c>
      <c r="P320" s="0" t="s">
        <v>64</v>
      </c>
      <c r="Q320" s="0" t="s">
        <v>39</v>
      </c>
      <c r="R320" s="0" t="n">
        <v>81</v>
      </c>
      <c r="S320" s="0" t="n">
        <v>64</v>
      </c>
      <c r="T320" s="0" t="n">
        <v>79</v>
      </c>
      <c r="U320" s="0" t="n">
        <v>5</v>
      </c>
      <c r="V320" s="0" t="n">
        <v>0</v>
      </c>
      <c r="W320" s="0" t="n">
        <v>31</v>
      </c>
      <c r="X320" s="0" t="n">
        <v>3</v>
      </c>
    </row>
    <row r="321" customFormat="false" ht="13.8" hidden="false" customHeight="false" outlineLevel="0" collapsed="false">
      <c r="A321" s="0" t="s">
        <v>599</v>
      </c>
      <c r="B321" s="0" t="s">
        <v>600</v>
      </c>
      <c r="C321" s="0" t="n">
        <v>1</v>
      </c>
      <c r="D321" s="0" t="n">
        <v>2022</v>
      </c>
      <c r="E321" s="0" t="n">
        <v>1</v>
      </c>
      <c r="F321" s="0" t="n">
        <v>21</v>
      </c>
      <c r="G321" s="0" t="n">
        <v>2459</v>
      </c>
      <c r="H321" s="0" t="n">
        <v>20</v>
      </c>
      <c r="I321" s="0" t="n">
        <v>448843705</v>
      </c>
      <c r="J321" s="0" t="n">
        <v>20</v>
      </c>
      <c r="K321" s="0" t="n">
        <v>68</v>
      </c>
      <c r="L321" s="0" t="n">
        <v>50</v>
      </c>
      <c r="M321" s="0" t="n">
        <v>0</v>
      </c>
      <c r="N321" s="0" t="n">
        <v>22</v>
      </c>
      <c r="O321" s="0" t="n">
        <v>120</v>
      </c>
      <c r="P321" s="0" t="s">
        <v>131</v>
      </c>
      <c r="Q321" s="0" t="s">
        <v>27</v>
      </c>
      <c r="R321" s="0" t="n">
        <v>71</v>
      </c>
      <c r="S321" s="0" t="n">
        <v>57</v>
      </c>
      <c r="T321" s="0" t="n">
        <v>97</v>
      </c>
      <c r="U321" s="0" t="n">
        <v>1</v>
      </c>
      <c r="V321" s="0" t="n">
        <v>0</v>
      </c>
      <c r="W321" s="0" t="n">
        <v>13</v>
      </c>
      <c r="X321" s="0" t="n">
        <v>11</v>
      </c>
    </row>
    <row r="322" customFormat="false" ht="13.8" hidden="false" customHeight="false" outlineLevel="0" collapsed="false">
      <c r="A322" s="0" t="s">
        <v>601</v>
      </c>
      <c r="B322" s="0" t="s">
        <v>602</v>
      </c>
      <c r="C322" s="0" t="n">
        <v>2</v>
      </c>
      <c r="D322" s="0" t="n">
        <v>1995</v>
      </c>
      <c r="E322" s="0" t="n">
        <v>7</v>
      </c>
      <c r="F322" s="0" t="n">
        <v>11</v>
      </c>
      <c r="G322" s="0" t="n">
        <v>10624</v>
      </c>
      <c r="H322" s="0" t="n">
        <v>17</v>
      </c>
      <c r="I322" s="0" t="n">
        <v>1357608774</v>
      </c>
      <c r="J322" s="0" t="n">
        <v>21</v>
      </c>
      <c r="K322" s="0" t="n">
        <v>0</v>
      </c>
      <c r="L322" s="0" t="n">
        <v>386</v>
      </c>
      <c r="M322" s="0" t="n">
        <v>0</v>
      </c>
      <c r="O322" s="0" t="n">
        <v>80</v>
      </c>
      <c r="P322" s="0" t="s">
        <v>64</v>
      </c>
      <c r="Q322" s="0" t="s">
        <v>27</v>
      </c>
      <c r="R322" s="0" t="n">
        <v>63</v>
      </c>
      <c r="S322" s="0" t="n">
        <v>40</v>
      </c>
      <c r="T322" s="0" t="n">
        <v>61</v>
      </c>
      <c r="U322" s="0" t="n">
        <v>9</v>
      </c>
      <c r="V322" s="0" t="n">
        <v>0</v>
      </c>
      <c r="W322" s="0" t="n">
        <v>56</v>
      </c>
      <c r="X322" s="0" t="n">
        <v>6</v>
      </c>
    </row>
    <row r="323" customFormat="false" ht="13.8" hidden="false" customHeight="false" outlineLevel="0" collapsed="false">
      <c r="A323" s="0" t="s">
        <v>603</v>
      </c>
      <c r="B323" s="0" t="s">
        <v>604</v>
      </c>
      <c r="C323" s="0" t="n">
        <v>2</v>
      </c>
      <c r="D323" s="0" t="n">
        <v>2022</v>
      </c>
      <c r="E323" s="0" t="n">
        <v>11</v>
      </c>
      <c r="F323" s="0" t="n">
        <v>13</v>
      </c>
      <c r="G323" s="0" t="n">
        <v>2418</v>
      </c>
      <c r="H323" s="0" t="n">
        <v>26</v>
      </c>
      <c r="I323" s="0" t="n">
        <v>294352144</v>
      </c>
      <c r="J323" s="0" t="n">
        <v>52</v>
      </c>
      <c r="K323" s="0" t="n">
        <v>66</v>
      </c>
      <c r="L323" s="0" t="n">
        <v>55</v>
      </c>
      <c r="M323" s="0" t="n">
        <v>1</v>
      </c>
      <c r="N323" s="0" t="n">
        <v>16</v>
      </c>
      <c r="O323" s="0" t="n">
        <v>115</v>
      </c>
      <c r="P323" s="0" t="s">
        <v>33</v>
      </c>
      <c r="Q323" s="0" t="s">
        <v>39</v>
      </c>
      <c r="R323" s="0" t="n">
        <v>95</v>
      </c>
      <c r="S323" s="0" t="n">
        <v>43</v>
      </c>
      <c r="T323" s="0" t="n">
        <v>69</v>
      </c>
      <c r="U323" s="0" t="n">
        <v>47</v>
      </c>
      <c r="V323" s="0" t="n">
        <v>0</v>
      </c>
      <c r="W323" s="0" t="n">
        <v>9</v>
      </c>
      <c r="X323" s="0" t="n">
        <v>31</v>
      </c>
    </row>
    <row r="324" customFormat="false" ht="13.8" hidden="false" customHeight="false" outlineLevel="0" collapsed="false">
      <c r="A324" s="0" t="s">
        <v>605</v>
      </c>
      <c r="B324" s="0" t="s">
        <v>606</v>
      </c>
      <c r="C324" s="0" t="n">
        <v>1</v>
      </c>
      <c r="D324" s="0" t="n">
        <v>2014</v>
      </c>
      <c r="E324" s="0" t="n">
        <v>11</v>
      </c>
      <c r="F324" s="0" t="n">
        <v>28</v>
      </c>
      <c r="G324" s="0" t="n">
        <v>7536</v>
      </c>
      <c r="H324" s="0" t="n">
        <v>7</v>
      </c>
      <c r="I324" s="0" t="n">
        <v>972164968</v>
      </c>
      <c r="J324" s="0" t="n">
        <v>44</v>
      </c>
      <c r="K324" s="0" t="n">
        <v>19</v>
      </c>
      <c r="L324" s="0" t="n">
        <v>135</v>
      </c>
      <c r="M324" s="0" t="n">
        <v>0</v>
      </c>
      <c r="N324" s="0" t="n">
        <v>6</v>
      </c>
      <c r="O324" s="0" t="n">
        <v>76</v>
      </c>
      <c r="P324" s="0" t="s">
        <v>131</v>
      </c>
      <c r="Q324" s="0" t="s">
        <v>27</v>
      </c>
      <c r="R324" s="0" t="n">
        <v>58</v>
      </c>
      <c r="S324" s="0" t="n">
        <v>46</v>
      </c>
      <c r="T324" s="0" t="n">
        <v>67</v>
      </c>
      <c r="U324" s="0" t="n">
        <v>65</v>
      </c>
      <c r="V324" s="0" t="n">
        <v>0</v>
      </c>
      <c r="W324" s="0" t="n">
        <v>13</v>
      </c>
      <c r="X324" s="0" t="n">
        <v>4</v>
      </c>
    </row>
    <row r="325" customFormat="false" ht="13.8" hidden="false" customHeight="false" outlineLevel="0" collapsed="false">
      <c r="A325" s="0" t="s">
        <v>607</v>
      </c>
      <c r="B325" s="0" t="s">
        <v>447</v>
      </c>
      <c r="C325" s="0" t="n">
        <v>1</v>
      </c>
      <c r="D325" s="0" t="n">
        <v>2017</v>
      </c>
      <c r="E325" s="0" t="n">
        <v>2</v>
      </c>
      <c r="F325" s="0" t="n">
        <v>20</v>
      </c>
      <c r="G325" s="0" t="n">
        <v>10431</v>
      </c>
      <c r="H325" s="0" t="n">
        <v>7</v>
      </c>
      <c r="I325" s="0" t="n">
        <v>920045682</v>
      </c>
      <c r="J325" s="0" t="n">
        <v>71</v>
      </c>
      <c r="K325" s="0" t="n">
        <v>53</v>
      </c>
      <c r="L325" s="0" t="n">
        <v>181</v>
      </c>
      <c r="M325" s="0" t="n">
        <v>0</v>
      </c>
      <c r="N325" s="0" t="n">
        <v>10</v>
      </c>
      <c r="O325" s="0" t="n">
        <v>172</v>
      </c>
      <c r="P325" s="0" t="s">
        <v>53</v>
      </c>
      <c r="Q325" s="0" t="s">
        <v>27</v>
      </c>
      <c r="R325" s="0" t="n">
        <v>60</v>
      </c>
      <c r="S325" s="0" t="n">
        <v>77</v>
      </c>
      <c r="T325" s="0" t="n">
        <v>78</v>
      </c>
      <c r="U325" s="0" t="n">
        <v>45</v>
      </c>
      <c r="V325" s="0" t="n">
        <v>0</v>
      </c>
      <c r="W325" s="0" t="n">
        <v>12</v>
      </c>
      <c r="X325" s="0" t="n">
        <v>6</v>
      </c>
    </row>
    <row r="326" customFormat="false" ht="13.8" hidden="false" customHeight="false" outlineLevel="0" collapsed="false">
      <c r="A326" s="0" t="s">
        <v>608</v>
      </c>
      <c r="B326" s="0" t="s">
        <v>363</v>
      </c>
      <c r="C326" s="0" t="n">
        <v>1</v>
      </c>
      <c r="D326" s="0" t="n">
        <v>2016</v>
      </c>
      <c r="E326" s="0" t="n">
        <v>9</v>
      </c>
      <c r="F326" s="0" t="n">
        <v>9</v>
      </c>
      <c r="G326" s="0" t="n">
        <v>15722</v>
      </c>
      <c r="H326" s="0" t="n">
        <v>16</v>
      </c>
      <c r="I326" s="0" t="n">
        <v>2420461338</v>
      </c>
      <c r="J326" s="0" t="n">
        <v>231</v>
      </c>
      <c r="K326" s="0" t="n">
        <v>37</v>
      </c>
      <c r="L326" s="0" t="n">
        <v>1.509</v>
      </c>
      <c r="M326" s="0" t="n">
        <v>0</v>
      </c>
      <c r="N326" s="0" t="n">
        <v>13</v>
      </c>
      <c r="O326" s="0" t="n">
        <v>99</v>
      </c>
      <c r="P326" s="0" t="s">
        <v>131</v>
      </c>
      <c r="Q326" s="0" t="s">
        <v>27</v>
      </c>
      <c r="R326" s="0" t="n">
        <v>40</v>
      </c>
      <c r="S326" s="0" t="n">
        <v>45</v>
      </c>
      <c r="T326" s="0" t="n">
        <v>56</v>
      </c>
      <c r="U326" s="0" t="n">
        <v>69</v>
      </c>
      <c r="V326" s="0" t="n">
        <v>0</v>
      </c>
      <c r="W326" s="0" t="n">
        <v>9</v>
      </c>
      <c r="X326" s="0" t="n">
        <v>5</v>
      </c>
    </row>
    <row r="327" customFormat="false" ht="13.8" hidden="false" customHeight="false" outlineLevel="0" collapsed="false">
      <c r="A327" s="0" t="s">
        <v>609</v>
      </c>
      <c r="B327" s="0" t="s">
        <v>124</v>
      </c>
      <c r="C327" s="0" t="n">
        <v>1</v>
      </c>
      <c r="D327" s="0" t="n">
        <v>2015</v>
      </c>
      <c r="E327" s="0" t="n">
        <v>5</v>
      </c>
      <c r="F327" s="0" t="n">
        <v>27</v>
      </c>
      <c r="G327" s="0" t="n">
        <v>25744</v>
      </c>
      <c r="H327" s="0" t="n">
        <v>4</v>
      </c>
      <c r="I327" s="0" t="n">
        <v>1947371785</v>
      </c>
      <c r="J327" s="0" t="n">
        <v>122</v>
      </c>
      <c r="K327" s="0" t="n">
        <v>94</v>
      </c>
      <c r="L327" s="0" t="n">
        <v>1.992</v>
      </c>
      <c r="M327" s="0" t="n">
        <v>0</v>
      </c>
      <c r="N327" s="0" t="n">
        <v>18</v>
      </c>
      <c r="O327" s="0" t="n">
        <v>136</v>
      </c>
      <c r="Q327" s="0" t="s">
        <v>39</v>
      </c>
      <c r="R327" s="0" t="n">
        <v>36</v>
      </c>
      <c r="S327" s="0" t="n">
        <v>12</v>
      </c>
      <c r="T327" s="0" t="n">
        <v>57</v>
      </c>
      <c r="U327" s="0" t="n">
        <v>9</v>
      </c>
      <c r="V327" s="0" t="n">
        <v>0</v>
      </c>
      <c r="W327" s="0" t="n">
        <v>14</v>
      </c>
      <c r="X327" s="0" t="n">
        <v>8</v>
      </c>
    </row>
    <row r="328" customFormat="false" ht="13.8" hidden="false" customHeight="false" outlineLevel="0" collapsed="false">
      <c r="A328" s="0" t="s">
        <v>610</v>
      </c>
      <c r="B328" s="0" t="s">
        <v>611</v>
      </c>
      <c r="C328" s="0" t="n">
        <v>1</v>
      </c>
      <c r="D328" s="0" t="n">
        <v>2019</v>
      </c>
      <c r="E328" s="0" t="n">
        <v>5</v>
      </c>
      <c r="F328" s="0" t="n">
        <v>10</v>
      </c>
      <c r="G328" s="0" t="n">
        <v>1640</v>
      </c>
      <c r="H328" s="0" t="n">
        <v>0</v>
      </c>
      <c r="I328" s="0" t="n">
        <v>244658767</v>
      </c>
      <c r="J328" s="0" t="n">
        <v>27</v>
      </c>
      <c r="K328" s="0" t="n">
        <v>27</v>
      </c>
      <c r="L328" s="0" t="n">
        <v>29</v>
      </c>
      <c r="M328" s="0" t="n">
        <v>1</v>
      </c>
      <c r="N328" s="0" t="n">
        <v>1</v>
      </c>
      <c r="O328" s="0" t="n">
        <v>150</v>
      </c>
      <c r="P328" s="0" t="s">
        <v>64</v>
      </c>
      <c r="Q328" s="0" t="s">
        <v>39</v>
      </c>
      <c r="R328" s="0" t="n">
        <v>90</v>
      </c>
      <c r="S328" s="0" t="n">
        <v>64</v>
      </c>
      <c r="T328" s="0" t="n">
        <v>14</v>
      </c>
      <c r="U328" s="0" t="n">
        <v>67</v>
      </c>
      <c r="V328" s="0" t="n">
        <v>35</v>
      </c>
      <c r="W328" s="0" t="n">
        <v>11</v>
      </c>
      <c r="X328" s="0" t="n">
        <v>10</v>
      </c>
    </row>
    <row r="329" customFormat="false" ht="13.8" hidden="false" customHeight="false" outlineLevel="0" collapsed="false">
      <c r="A329" s="0" t="s">
        <v>612</v>
      </c>
      <c r="B329" s="0" t="s">
        <v>613</v>
      </c>
      <c r="C329" s="0" t="n">
        <v>1</v>
      </c>
      <c r="D329" s="0" t="n">
        <v>2023</v>
      </c>
      <c r="E329" s="0" t="n">
        <v>4</v>
      </c>
      <c r="F329" s="0" t="n">
        <v>7</v>
      </c>
      <c r="G329" s="0" t="n">
        <v>34</v>
      </c>
      <c r="H329" s="0" t="n">
        <v>0</v>
      </c>
      <c r="I329" s="0" t="n">
        <v>68216992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92</v>
      </c>
      <c r="P329" s="0" t="s">
        <v>131</v>
      </c>
      <c r="Q329" s="0" t="s">
        <v>39</v>
      </c>
      <c r="R329" s="0" t="n">
        <v>71</v>
      </c>
      <c r="S329" s="0" t="n">
        <v>41</v>
      </c>
      <c r="T329" s="0" t="n">
        <v>31</v>
      </c>
      <c r="U329" s="0" t="n">
        <v>79</v>
      </c>
      <c r="V329" s="0" t="n">
        <v>0</v>
      </c>
      <c r="W329" s="0" t="n">
        <v>10</v>
      </c>
      <c r="X329" s="0" t="n">
        <v>5</v>
      </c>
    </row>
    <row r="330" customFormat="false" ht="13.8" hidden="false" customHeight="false" outlineLevel="0" collapsed="false">
      <c r="A330" s="0" t="s">
        <v>614</v>
      </c>
      <c r="B330" s="0" t="s">
        <v>615</v>
      </c>
      <c r="C330" s="0" t="n">
        <v>5</v>
      </c>
      <c r="D330" s="0" t="n">
        <v>2022</v>
      </c>
      <c r="E330" s="0" t="n">
        <v>12</v>
      </c>
      <c r="F330" s="0" t="n">
        <v>15</v>
      </c>
      <c r="G330" s="0" t="n">
        <v>1845</v>
      </c>
      <c r="H330" s="0" t="n">
        <v>16</v>
      </c>
      <c r="I330" s="0" t="n">
        <v>223582566</v>
      </c>
      <c r="J330" s="0" t="n">
        <v>20</v>
      </c>
      <c r="K330" s="0" t="n">
        <v>8</v>
      </c>
      <c r="L330" s="0" t="n">
        <v>30</v>
      </c>
      <c r="M330" s="0" t="n">
        <v>2</v>
      </c>
      <c r="N330" s="0" t="n">
        <v>0</v>
      </c>
      <c r="O330" s="0" t="n">
        <v>95</v>
      </c>
      <c r="P330" s="0" t="s">
        <v>30</v>
      </c>
      <c r="Q330" s="0" t="s">
        <v>27</v>
      </c>
      <c r="R330" s="0" t="n">
        <v>77</v>
      </c>
      <c r="S330" s="0" t="n">
        <v>72</v>
      </c>
      <c r="T330" s="0" t="n">
        <v>87</v>
      </c>
      <c r="U330" s="0" t="n">
        <v>17</v>
      </c>
      <c r="V330" s="0" t="n">
        <v>0</v>
      </c>
      <c r="W330" s="0" t="n">
        <v>7</v>
      </c>
      <c r="X330" s="0" t="n">
        <v>5</v>
      </c>
    </row>
    <row r="331" customFormat="false" ht="13.8" hidden="false" customHeight="false" outlineLevel="0" collapsed="false">
      <c r="A331" s="0" t="s">
        <v>616</v>
      </c>
      <c r="B331" s="0" t="s">
        <v>617</v>
      </c>
      <c r="C331" s="0" t="n">
        <v>3</v>
      </c>
      <c r="D331" s="0" t="n">
        <v>2022</v>
      </c>
      <c r="E331" s="0" t="n">
        <v>7</v>
      </c>
      <c r="F331" s="0" t="n">
        <v>25</v>
      </c>
      <c r="G331" s="0" t="n">
        <v>3301</v>
      </c>
      <c r="H331" s="0" t="n">
        <v>30</v>
      </c>
      <c r="I331" s="0" t="n">
        <v>471819764</v>
      </c>
      <c r="J331" s="0" t="n">
        <v>72</v>
      </c>
      <c r="K331" s="0" t="n">
        <v>64</v>
      </c>
      <c r="L331" s="0" t="n">
        <v>64</v>
      </c>
      <c r="M331" s="0" t="n">
        <v>6</v>
      </c>
      <c r="N331" s="0" t="n">
        <v>3</v>
      </c>
      <c r="O331" s="0" t="n">
        <v>102</v>
      </c>
      <c r="P331" s="0" t="s">
        <v>26</v>
      </c>
      <c r="Q331" s="0" t="s">
        <v>39</v>
      </c>
      <c r="R331" s="0" t="n">
        <v>83</v>
      </c>
      <c r="S331" s="0" t="n">
        <v>58</v>
      </c>
      <c r="T331" s="0" t="n">
        <v>83</v>
      </c>
      <c r="U331" s="0" t="n">
        <v>21</v>
      </c>
      <c r="V331" s="0" t="n">
        <v>0</v>
      </c>
      <c r="W331" s="0" t="n">
        <v>10</v>
      </c>
      <c r="X331" s="0" t="n">
        <v>5</v>
      </c>
    </row>
    <row r="332" customFormat="false" ht="13.8" hidden="false" customHeight="false" outlineLevel="0" collapsed="false">
      <c r="A332" s="0" t="s">
        <v>618</v>
      </c>
      <c r="B332" s="0" t="s">
        <v>63</v>
      </c>
      <c r="C332" s="0" t="n">
        <v>1</v>
      </c>
      <c r="D332" s="0" t="n">
        <v>2022</v>
      </c>
      <c r="E332" s="0" t="n">
        <v>12</v>
      </c>
      <c r="F332" s="0" t="n">
        <v>9</v>
      </c>
      <c r="G332" s="0" t="n">
        <v>1911</v>
      </c>
      <c r="H332" s="0" t="n">
        <v>0</v>
      </c>
      <c r="I332" s="0" t="n">
        <v>272377463</v>
      </c>
      <c r="J332" s="0" t="n">
        <v>23</v>
      </c>
      <c r="K332" s="0" t="n">
        <v>71</v>
      </c>
      <c r="L332" s="0" t="n">
        <v>14</v>
      </c>
      <c r="M332" s="0" t="n">
        <v>0</v>
      </c>
      <c r="N332" s="0" t="n">
        <v>9</v>
      </c>
      <c r="O332" s="0" t="n">
        <v>145</v>
      </c>
      <c r="Q332" s="0" t="s">
        <v>39</v>
      </c>
      <c r="R332" s="0" t="n">
        <v>70</v>
      </c>
      <c r="S332" s="0" t="n">
        <v>34</v>
      </c>
      <c r="T332" s="0" t="n">
        <v>55</v>
      </c>
      <c r="U332" s="0" t="n">
        <v>43</v>
      </c>
      <c r="V332" s="0" t="n">
        <v>0</v>
      </c>
      <c r="W332" s="0" t="n">
        <v>16</v>
      </c>
      <c r="X332" s="0" t="n">
        <v>6</v>
      </c>
    </row>
    <row r="333" customFormat="false" ht="13.8" hidden="false" customHeight="false" outlineLevel="0" collapsed="false">
      <c r="A333" s="0" t="s">
        <v>619</v>
      </c>
      <c r="B333" s="0" t="s">
        <v>620</v>
      </c>
      <c r="C333" s="0" t="n">
        <v>1</v>
      </c>
      <c r="D333" s="0" t="n">
        <v>2003</v>
      </c>
      <c r="E333" s="0" t="n">
        <v>3</v>
      </c>
      <c r="F333" s="0" t="n">
        <v>24</v>
      </c>
      <c r="G333" s="0" t="n">
        <v>20111</v>
      </c>
      <c r="H333" s="0" t="n">
        <v>5</v>
      </c>
      <c r="I333" s="0" t="n">
        <v>1361425037</v>
      </c>
      <c r="J333" s="0" t="n">
        <v>39</v>
      </c>
      <c r="K333" s="0" t="n">
        <v>0</v>
      </c>
      <c r="L333" s="0" t="n">
        <v>7.341</v>
      </c>
      <c r="M333" s="0" t="n">
        <v>0</v>
      </c>
      <c r="N333" s="0" t="n">
        <v>0</v>
      </c>
      <c r="O333" s="0" t="n">
        <v>110</v>
      </c>
      <c r="P333" s="0" t="s">
        <v>36</v>
      </c>
      <c r="Q333" s="0" t="s">
        <v>27</v>
      </c>
      <c r="R333" s="0" t="n">
        <v>50</v>
      </c>
      <c r="S333" s="0" t="n">
        <v>24</v>
      </c>
      <c r="T333" s="0" t="n">
        <v>86</v>
      </c>
      <c r="U333" s="0" t="n">
        <v>0</v>
      </c>
      <c r="V333" s="0" t="n">
        <v>0</v>
      </c>
      <c r="W333" s="0" t="n">
        <v>64</v>
      </c>
      <c r="X333" s="0" t="n">
        <v>4</v>
      </c>
    </row>
    <row r="334" customFormat="false" ht="13.8" hidden="false" customHeight="false" outlineLevel="0" collapsed="false">
      <c r="A334" s="0" t="s">
        <v>621</v>
      </c>
      <c r="B334" s="0" t="s">
        <v>622</v>
      </c>
      <c r="C334" s="0" t="n">
        <v>2</v>
      </c>
      <c r="D334" s="0" t="n">
        <v>2023</v>
      </c>
      <c r="E334" s="0" t="n">
        <v>2</v>
      </c>
      <c r="F334" s="0" t="n">
        <v>24</v>
      </c>
      <c r="G334" s="0" t="n">
        <v>1529</v>
      </c>
      <c r="H334" s="0" t="n">
        <v>0</v>
      </c>
      <c r="I334" s="0" t="n">
        <v>149778242</v>
      </c>
      <c r="J334" s="0" t="n">
        <v>32</v>
      </c>
      <c r="K334" s="0" t="n">
        <v>18</v>
      </c>
      <c r="L334" s="0" t="n">
        <v>39</v>
      </c>
      <c r="M334" s="0" t="n">
        <v>2</v>
      </c>
      <c r="N334" s="0" t="n">
        <v>0</v>
      </c>
      <c r="O334" s="0" t="n">
        <v>95</v>
      </c>
      <c r="Q334" s="0" t="s">
        <v>27</v>
      </c>
      <c r="R334" s="0" t="n">
        <v>64</v>
      </c>
      <c r="S334" s="0" t="n">
        <v>30</v>
      </c>
      <c r="T334" s="0" t="n">
        <v>77</v>
      </c>
      <c r="U334" s="0" t="n">
        <v>46</v>
      </c>
      <c r="V334" s="0" t="n">
        <v>0</v>
      </c>
      <c r="W334" s="0" t="n">
        <v>38</v>
      </c>
      <c r="X334" s="0" t="n">
        <v>6</v>
      </c>
    </row>
    <row r="335" customFormat="false" ht="13.8" hidden="false" customHeight="false" outlineLevel="0" collapsed="false">
      <c r="A335" s="0" t="s">
        <v>623</v>
      </c>
      <c r="B335" s="0" t="s">
        <v>624</v>
      </c>
      <c r="C335" s="0" t="n">
        <v>2</v>
      </c>
      <c r="D335" s="0" t="n">
        <v>2023</v>
      </c>
      <c r="E335" s="0" t="n">
        <v>3</v>
      </c>
      <c r="F335" s="0" t="n">
        <v>3</v>
      </c>
      <c r="G335" s="0" t="n">
        <v>615</v>
      </c>
      <c r="H335" s="0" t="n">
        <v>2</v>
      </c>
      <c r="I335" s="0" t="n">
        <v>116599790</v>
      </c>
      <c r="J335" s="0" t="n">
        <v>22</v>
      </c>
      <c r="K335" s="0" t="n">
        <v>82</v>
      </c>
      <c r="L335" s="0" t="n">
        <v>8</v>
      </c>
      <c r="M335" s="0" t="n">
        <v>0</v>
      </c>
      <c r="N335" s="0" t="n">
        <v>9</v>
      </c>
      <c r="O335" s="0" t="n">
        <v>94</v>
      </c>
      <c r="P335" s="0" t="s">
        <v>26</v>
      </c>
      <c r="Q335" s="0" t="s">
        <v>39</v>
      </c>
      <c r="R335" s="0" t="n">
        <v>68</v>
      </c>
      <c r="S335" s="0" t="n">
        <v>81</v>
      </c>
      <c r="T335" s="0" t="n">
        <v>82</v>
      </c>
      <c r="U335" s="0" t="n">
        <v>53</v>
      </c>
      <c r="V335" s="0" t="n">
        <v>0</v>
      </c>
      <c r="W335" s="0" t="n">
        <v>9</v>
      </c>
      <c r="X335" s="0" t="n">
        <v>13</v>
      </c>
    </row>
    <row r="336" customFormat="false" ht="13.8" hidden="false" customHeight="false" outlineLevel="0" collapsed="false">
      <c r="A336" s="0" t="s">
        <v>625</v>
      </c>
      <c r="B336" s="0" t="s">
        <v>90</v>
      </c>
      <c r="C336" s="0" t="n">
        <v>1</v>
      </c>
      <c r="D336" s="0" t="n">
        <v>2022</v>
      </c>
      <c r="E336" s="0" t="n">
        <v>12</v>
      </c>
      <c r="F336" s="0" t="n">
        <v>2</v>
      </c>
      <c r="G336" s="0" t="n">
        <v>811</v>
      </c>
      <c r="H336" s="0" t="n">
        <v>4</v>
      </c>
      <c r="I336" s="0" t="n">
        <v>148469433</v>
      </c>
      <c r="J336" s="0" t="n">
        <v>11</v>
      </c>
      <c r="K336" s="0" t="n">
        <v>58</v>
      </c>
      <c r="L336" s="0" t="n">
        <v>5</v>
      </c>
      <c r="M336" s="0" t="n">
        <v>0</v>
      </c>
      <c r="N336" s="0" t="n">
        <v>21</v>
      </c>
      <c r="O336" s="0" t="n">
        <v>142</v>
      </c>
      <c r="P336" s="0" t="s">
        <v>73</v>
      </c>
      <c r="Q336" s="0" t="s">
        <v>27</v>
      </c>
      <c r="R336" s="0" t="n">
        <v>61</v>
      </c>
      <c r="S336" s="0" t="n">
        <v>92</v>
      </c>
      <c r="T336" s="0" t="n">
        <v>91</v>
      </c>
      <c r="U336" s="0" t="n">
        <v>0</v>
      </c>
      <c r="V336" s="0" t="n">
        <v>0</v>
      </c>
      <c r="W336" s="0" t="n">
        <v>26</v>
      </c>
      <c r="X336" s="0" t="n">
        <v>3</v>
      </c>
    </row>
    <row r="337" customFormat="false" ht="13.8" hidden="false" customHeight="false" outlineLevel="0" collapsed="false">
      <c r="A337" s="0" t="s">
        <v>626</v>
      </c>
      <c r="B337" s="0" t="s">
        <v>627</v>
      </c>
      <c r="C337" s="0" t="n">
        <v>2</v>
      </c>
      <c r="D337" s="0" t="n">
        <v>2022</v>
      </c>
      <c r="E337" s="0" t="n">
        <v>8</v>
      </c>
      <c r="F337" s="0" t="n">
        <v>5</v>
      </c>
      <c r="G337" s="0" t="n">
        <v>5730</v>
      </c>
      <c r="H337" s="0" t="n">
        <v>10</v>
      </c>
      <c r="I337" s="0" t="n">
        <v>497225336</v>
      </c>
      <c r="J337" s="0" t="n">
        <v>108</v>
      </c>
      <c r="K337" s="0" t="n">
        <v>16</v>
      </c>
      <c r="L337" s="0" t="n">
        <v>197</v>
      </c>
      <c r="M337" s="0" t="n">
        <v>3</v>
      </c>
      <c r="N337" s="0" t="n">
        <v>165</v>
      </c>
      <c r="O337" s="0" t="n">
        <v>145</v>
      </c>
      <c r="P337" s="0" t="s">
        <v>53</v>
      </c>
      <c r="Q337" s="0" t="s">
        <v>39</v>
      </c>
      <c r="R337" s="0" t="n">
        <v>59</v>
      </c>
      <c r="S337" s="0" t="n">
        <v>20</v>
      </c>
      <c r="T337" s="0" t="n">
        <v>74</v>
      </c>
      <c r="U337" s="0" t="n">
        <v>1</v>
      </c>
      <c r="V337" s="0" t="n">
        <v>0</v>
      </c>
      <c r="W337" s="0" t="n">
        <v>15</v>
      </c>
      <c r="X337" s="0" t="n">
        <v>5</v>
      </c>
    </row>
    <row r="338" customFormat="false" ht="13.8" hidden="false" customHeight="false" outlineLevel="0" collapsed="false">
      <c r="A338" s="0" t="s">
        <v>628</v>
      </c>
      <c r="B338" s="0" t="s">
        <v>90</v>
      </c>
      <c r="C338" s="0" t="n">
        <v>1</v>
      </c>
      <c r="D338" s="0" t="n">
        <v>2023</v>
      </c>
      <c r="E338" s="0" t="n">
        <v>3</v>
      </c>
      <c r="F338" s="0" t="n">
        <v>3</v>
      </c>
      <c r="G338" s="0" t="n">
        <v>356</v>
      </c>
      <c r="H338" s="0" t="n">
        <v>4</v>
      </c>
      <c r="I338" s="0" t="n">
        <v>88791109</v>
      </c>
      <c r="J338" s="0" t="n">
        <v>4</v>
      </c>
      <c r="K338" s="0" t="n">
        <v>20</v>
      </c>
      <c r="L338" s="0" t="n">
        <v>0</v>
      </c>
      <c r="M338" s="0" t="n">
        <v>0</v>
      </c>
      <c r="N338" s="0" t="n">
        <v>0</v>
      </c>
      <c r="O338" s="0" t="n">
        <v>121</v>
      </c>
      <c r="P338" s="0" t="s">
        <v>53</v>
      </c>
      <c r="Q338" s="0" t="s">
        <v>39</v>
      </c>
      <c r="R338" s="0" t="n">
        <v>64</v>
      </c>
      <c r="S338" s="0" t="n">
        <v>67</v>
      </c>
      <c r="T338" s="0" t="n">
        <v>80</v>
      </c>
      <c r="U338" s="0" t="n">
        <v>0</v>
      </c>
      <c r="V338" s="0" t="n">
        <v>0</v>
      </c>
      <c r="W338" s="0" t="n">
        <v>36</v>
      </c>
      <c r="X338" s="0" t="n">
        <v>3</v>
      </c>
    </row>
    <row r="339" customFormat="false" ht="13.8" hidden="false" customHeight="false" outlineLevel="0" collapsed="false">
      <c r="A339" s="0" t="s">
        <v>629</v>
      </c>
      <c r="B339" s="0" t="s">
        <v>90</v>
      </c>
      <c r="C339" s="0" t="n">
        <v>1</v>
      </c>
      <c r="D339" s="0" t="n">
        <v>2023</v>
      </c>
      <c r="E339" s="0" t="n">
        <v>3</v>
      </c>
      <c r="F339" s="0" t="n">
        <v>3</v>
      </c>
      <c r="G339" s="0" t="n">
        <v>604</v>
      </c>
      <c r="H339" s="0" t="n">
        <v>6</v>
      </c>
      <c r="I339" s="0" t="n">
        <v>125917280</v>
      </c>
      <c r="J339" s="0" t="n">
        <v>22</v>
      </c>
      <c r="K339" s="0" t="n">
        <v>101</v>
      </c>
      <c r="L339" s="0" t="n">
        <v>0</v>
      </c>
      <c r="M339" s="0" t="n">
        <v>0</v>
      </c>
      <c r="N339" s="0" t="n">
        <v>66</v>
      </c>
      <c r="O339" s="0" t="n">
        <v>140</v>
      </c>
      <c r="P339" s="0" t="s">
        <v>215</v>
      </c>
      <c r="Q339" s="0" t="s">
        <v>39</v>
      </c>
      <c r="R339" s="0" t="n">
        <v>66</v>
      </c>
      <c r="S339" s="0" t="n">
        <v>43</v>
      </c>
      <c r="T339" s="0" t="n">
        <v>76</v>
      </c>
      <c r="U339" s="0" t="n">
        <v>49</v>
      </c>
      <c r="V339" s="0" t="n">
        <v>0</v>
      </c>
      <c r="W339" s="0" t="n">
        <v>12</v>
      </c>
      <c r="X339" s="0" t="n">
        <v>3</v>
      </c>
    </row>
    <row r="340" customFormat="false" ht="13.8" hidden="false" customHeight="false" outlineLevel="0" collapsed="false">
      <c r="A340" s="0" t="s">
        <v>630</v>
      </c>
      <c r="B340" s="0" t="s">
        <v>631</v>
      </c>
      <c r="C340" s="0" t="n">
        <v>3</v>
      </c>
      <c r="D340" s="0" t="n">
        <v>2023</v>
      </c>
      <c r="E340" s="0" t="n">
        <v>2</v>
      </c>
      <c r="F340" s="0" t="n">
        <v>23</v>
      </c>
      <c r="G340" s="0" t="n">
        <v>1190</v>
      </c>
      <c r="H340" s="0" t="n">
        <v>0</v>
      </c>
      <c r="I340" s="0" t="n">
        <v>105062254</v>
      </c>
      <c r="J340" s="0" t="n">
        <v>29</v>
      </c>
      <c r="K340" s="0" t="n">
        <v>3</v>
      </c>
      <c r="L340" s="0" t="n">
        <v>18</v>
      </c>
      <c r="M340" s="0" t="n">
        <v>0</v>
      </c>
      <c r="N340" s="0" t="n">
        <v>19</v>
      </c>
      <c r="O340" s="0" t="n">
        <v>137</v>
      </c>
      <c r="P340" s="0" t="s">
        <v>30</v>
      </c>
      <c r="Q340" s="0" t="s">
        <v>39</v>
      </c>
      <c r="R340" s="0" t="n">
        <v>84</v>
      </c>
      <c r="S340" s="0" t="n">
        <v>44</v>
      </c>
      <c r="T340" s="0" t="n">
        <v>67</v>
      </c>
      <c r="U340" s="0" t="n">
        <v>8</v>
      </c>
      <c r="V340" s="0" t="n">
        <v>0</v>
      </c>
      <c r="W340" s="0" t="n">
        <v>11</v>
      </c>
      <c r="X340" s="0" t="n">
        <v>6</v>
      </c>
    </row>
    <row r="341" customFormat="false" ht="13.8" hidden="false" customHeight="false" outlineLevel="0" collapsed="false">
      <c r="A341" s="0" t="s">
        <v>632</v>
      </c>
      <c r="B341" s="0" t="s">
        <v>90</v>
      </c>
      <c r="C341" s="0" t="n">
        <v>1</v>
      </c>
      <c r="D341" s="0" t="n">
        <v>2023</v>
      </c>
      <c r="E341" s="0" t="n">
        <v>1</v>
      </c>
      <c r="F341" s="0" t="n">
        <v>31</v>
      </c>
      <c r="G341" s="0" t="n">
        <v>579</v>
      </c>
      <c r="H341" s="0" t="n">
        <v>0</v>
      </c>
      <c r="I341" s="0" t="n">
        <v>95623148</v>
      </c>
      <c r="J341" s="0" t="n">
        <v>11</v>
      </c>
      <c r="K341" s="0" t="n">
        <v>54</v>
      </c>
      <c r="L341" s="0" t="n">
        <v>0</v>
      </c>
      <c r="M341" s="0" t="n">
        <v>0</v>
      </c>
      <c r="N341" s="0" t="n">
        <v>103</v>
      </c>
      <c r="O341" s="0" t="n">
        <v>104</v>
      </c>
      <c r="P341" s="0" t="s">
        <v>64</v>
      </c>
      <c r="Q341" s="0" t="s">
        <v>27</v>
      </c>
      <c r="R341" s="0" t="n">
        <v>56</v>
      </c>
      <c r="S341" s="0" t="n">
        <v>72</v>
      </c>
      <c r="T341" s="0" t="n">
        <v>85</v>
      </c>
      <c r="U341" s="0" t="n">
        <v>0</v>
      </c>
      <c r="V341" s="0" t="n">
        <v>0</v>
      </c>
      <c r="W341" s="0" t="n">
        <v>15</v>
      </c>
      <c r="X341" s="0" t="n">
        <v>3</v>
      </c>
    </row>
    <row r="342" customFormat="false" ht="13.8" hidden="false" customHeight="false" outlineLevel="0" collapsed="false">
      <c r="A342" s="0" t="s">
        <v>633</v>
      </c>
      <c r="B342" s="0" t="s">
        <v>634</v>
      </c>
      <c r="C342" s="0" t="n">
        <v>1</v>
      </c>
      <c r="D342" s="0" t="n">
        <v>2023</v>
      </c>
      <c r="E342" s="0" t="n">
        <v>2</v>
      </c>
      <c r="F342" s="0" t="n">
        <v>17</v>
      </c>
      <c r="G342" s="0" t="n">
        <v>1553</v>
      </c>
      <c r="H342" s="0" t="n">
        <v>2</v>
      </c>
      <c r="I342" s="0" t="n">
        <v>144584800</v>
      </c>
      <c r="J342" s="0" t="n">
        <v>61</v>
      </c>
      <c r="K342" s="0" t="n">
        <v>6</v>
      </c>
      <c r="L342" s="0" t="n">
        <v>48</v>
      </c>
      <c r="M342" s="0" t="n">
        <v>0</v>
      </c>
      <c r="N342" s="0" t="n">
        <v>150</v>
      </c>
      <c r="O342" s="0" t="n">
        <v>92</v>
      </c>
      <c r="P342" s="0" t="s">
        <v>33</v>
      </c>
      <c r="Q342" s="0" t="s">
        <v>27</v>
      </c>
      <c r="R342" s="0" t="n">
        <v>57</v>
      </c>
      <c r="S342" s="0" t="n">
        <v>68</v>
      </c>
      <c r="T342" s="0" t="n">
        <v>76</v>
      </c>
      <c r="U342" s="0" t="n">
        <v>7</v>
      </c>
      <c r="V342" s="0" t="n">
        <v>0</v>
      </c>
      <c r="W342" s="0" t="n">
        <v>33</v>
      </c>
      <c r="X342" s="0" t="n">
        <v>3</v>
      </c>
    </row>
    <row r="343" customFormat="false" ht="13.8" hidden="false" customHeight="false" outlineLevel="0" collapsed="false">
      <c r="A343" s="0" t="s">
        <v>635</v>
      </c>
      <c r="B343" s="0" t="s">
        <v>636</v>
      </c>
      <c r="C343" s="0" t="n">
        <v>1</v>
      </c>
      <c r="D343" s="0" t="n">
        <v>2022</v>
      </c>
      <c r="E343" s="0" t="n">
        <v>12</v>
      </c>
      <c r="F343" s="0" t="n">
        <v>15</v>
      </c>
      <c r="G343" s="0" t="n">
        <v>2301</v>
      </c>
      <c r="H343" s="0" t="n">
        <v>20</v>
      </c>
      <c r="I343" s="0" t="n">
        <v>298063749</v>
      </c>
      <c r="J343" s="0" t="n">
        <v>49</v>
      </c>
      <c r="K343" s="0" t="n">
        <v>23</v>
      </c>
      <c r="L343" s="0" t="n">
        <v>110</v>
      </c>
      <c r="M343" s="0" t="n">
        <v>0</v>
      </c>
      <c r="N343" s="0" t="n">
        <v>8</v>
      </c>
      <c r="O343" s="0" t="n">
        <v>146</v>
      </c>
      <c r="P343" s="0" t="s">
        <v>50</v>
      </c>
      <c r="Q343" s="0" t="s">
        <v>39</v>
      </c>
      <c r="R343" s="0" t="n">
        <v>74</v>
      </c>
      <c r="S343" s="0" t="n">
        <v>51</v>
      </c>
      <c r="T343" s="0" t="n">
        <v>45</v>
      </c>
      <c r="U343" s="0" t="n">
        <v>86</v>
      </c>
      <c r="V343" s="0" t="n">
        <v>0</v>
      </c>
      <c r="W343" s="0" t="n">
        <v>21</v>
      </c>
      <c r="X343" s="0" t="n">
        <v>38</v>
      </c>
    </row>
    <row r="344" customFormat="false" ht="13.8" hidden="false" customHeight="false" outlineLevel="0" collapsed="false">
      <c r="A344" s="0" t="s">
        <v>637</v>
      </c>
      <c r="B344" s="0" t="s">
        <v>638</v>
      </c>
      <c r="C344" s="0" t="n">
        <v>1</v>
      </c>
      <c r="D344" s="0" t="n">
        <v>2023</v>
      </c>
      <c r="E344" s="0" t="n">
        <v>1</v>
      </c>
      <c r="F344" s="0" t="n">
        <v>23</v>
      </c>
      <c r="G344" s="0" t="n">
        <v>134</v>
      </c>
      <c r="H344" s="0" t="n">
        <v>4</v>
      </c>
      <c r="I344" s="0" t="n">
        <v>166570053</v>
      </c>
      <c r="J344" s="0" t="n">
        <v>4</v>
      </c>
      <c r="K344" s="0" t="n">
        <v>6</v>
      </c>
      <c r="L344" s="0" t="n">
        <v>0</v>
      </c>
      <c r="M344" s="0" t="n">
        <v>0</v>
      </c>
      <c r="N344" s="0" t="n">
        <v>23</v>
      </c>
      <c r="O344" s="0" t="n">
        <v>120</v>
      </c>
      <c r="P344" s="0" t="s">
        <v>50</v>
      </c>
      <c r="Q344" s="0" t="s">
        <v>27</v>
      </c>
      <c r="R344" s="0" t="n">
        <v>56</v>
      </c>
      <c r="S344" s="0" t="n">
        <v>20</v>
      </c>
      <c r="T344" s="0" t="n">
        <v>43</v>
      </c>
      <c r="U344" s="0" t="n">
        <v>89</v>
      </c>
      <c r="V344" s="0" t="n">
        <v>0</v>
      </c>
      <c r="W344" s="0" t="n">
        <v>12</v>
      </c>
      <c r="X344" s="0" t="n">
        <v>4</v>
      </c>
    </row>
    <row r="345" customFormat="false" ht="13.8" hidden="false" customHeight="false" outlineLevel="0" collapsed="false">
      <c r="A345" s="0" t="s">
        <v>639</v>
      </c>
      <c r="B345" s="0" t="s">
        <v>90</v>
      </c>
      <c r="C345" s="0" t="n">
        <v>1</v>
      </c>
      <c r="D345" s="0" t="n">
        <v>2023</v>
      </c>
      <c r="E345" s="0" t="n">
        <v>1</v>
      </c>
      <c r="F345" s="0" t="n">
        <v>31</v>
      </c>
      <c r="G345" s="0" t="n">
        <v>430</v>
      </c>
      <c r="H345" s="0" t="n">
        <v>0</v>
      </c>
      <c r="I345" s="0" t="n">
        <v>83021468</v>
      </c>
      <c r="J345" s="0" t="n">
        <v>15</v>
      </c>
      <c r="K345" s="0" t="n">
        <v>17</v>
      </c>
      <c r="L345" s="0" t="n">
        <v>0</v>
      </c>
      <c r="M345" s="0" t="n">
        <v>0</v>
      </c>
      <c r="N345" s="0" t="n">
        <v>0</v>
      </c>
      <c r="O345" s="0" t="n">
        <v>144</v>
      </c>
      <c r="P345" s="0" t="s">
        <v>50</v>
      </c>
      <c r="Q345" s="0" t="s">
        <v>27</v>
      </c>
      <c r="R345" s="0" t="n">
        <v>68</v>
      </c>
      <c r="S345" s="0" t="n">
        <v>83</v>
      </c>
      <c r="T345" s="0" t="n">
        <v>81</v>
      </c>
      <c r="U345" s="0" t="n">
        <v>9</v>
      </c>
      <c r="V345" s="0" t="n">
        <v>0</v>
      </c>
      <c r="W345" s="0" t="n">
        <v>8</v>
      </c>
      <c r="X345" s="0" t="n">
        <v>4</v>
      </c>
    </row>
    <row r="346" customFormat="false" ht="13.8" hidden="false" customHeight="false" outlineLevel="0" collapsed="false">
      <c r="A346" s="0" t="s">
        <v>640</v>
      </c>
      <c r="B346" s="0" t="s">
        <v>641</v>
      </c>
      <c r="C346" s="0" t="n">
        <v>2</v>
      </c>
      <c r="D346" s="0" t="n">
        <v>2022</v>
      </c>
      <c r="E346" s="0" t="n">
        <v>11</v>
      </c>
      <c r="F346" s="0" t="n">
        <v>5</v>
      </c>
      <c r="G346" s="0" t="n">
        <v>86</v>
      </c>
      <c r="H346" s="0" t="n">
        <v>0</v>
      </c>
      <c r="I346" s="0" t="n">
        <v>139836056</v>
      </c>
      <c r="J346" s="0" t="n">
        <v>11</v>
      </c>
      <c r="K346" s="0" t="n">
        <v>101</v>
      </c>
      <c r="L346" s="0" t="n">
        <v>0</v>
      </c>
      <c r="M346" s="0" t="n">
        <v>0</v>
      </c>
      <c r="N346" s="0" t="n">
        <v>48</v>
      </c>
      <c r="O346" s="0" t="n">
        <v>94</v>
      </c>
      <c r="P346" s="0" t="s">
        <v>36</v>
      </c>
      <c r="Q346" s="0" t="s">
        <v>27</v>
      </c>
      <c r="R346" s="0" t="n">
        <v>59</v>
      </c>
      <c r="S346" s="0" t="n">
        <v>44</v>
      </c>
      <c r="T346" s="0" t="n">
        <v>56</v>
      </c>
      <c r="U346" s="0" t="n">
        <v>80</v>
      </c>
      <c r="V346" s="0" t="n">
        <v>0</v>
      </c>
      <c r="W346" s="0" t="n">
        <v>6</v>
      </c>
      <c r="X346" s="0" t="n">
        <v>3</v>
      </c>
    </row>
    <row r="347" customFormat="false" ht="13.8" hidden="false" customHeight="false" outlineLevel="0" collapsed="false">
      <c r="A347" s="0" t="s">
        <v>642</v>
      </c>
      <c r="B347" s="0" t="s">
        <v>643</v>
      </c>
      <c r="C347" s="0" t="n">
        <v>1</v>
      </c>
      <c r="D347" s="0" t="n">
        <v>2022</v>
      </c>
      <c r="E347" s="0" t="n">
        <v>10</v>
      </c>
      <c r="F347" s="0" t="n">
        <v>31</v>
      </c>
      <c r="G347" s="0" t="n">
        <v>629</v>
      </c>
      <c r="H347" s="0" t="n">
        <v>14</v>
      </c>
      <c r="I347" s="0" t="n">
        <v>303216294</v>
      </c>
      <c r="J347" s="0" t="n">
        <v>32</v>
      </c>
      <c r="K347" s="0" t="n">
        <v>3</v>
      </c>
      <c r="L347" s="0" t="n">
        <v>9</v>
      </c>
      <c r="M347" s="0" t="n">
        <v>0</v>
      </c>
      <c r="N347" s="0" t="n">
        <v>0</v>
      </c>
      <c r="O347" s="0" t="n">
        <v>94</v>
      </c>
      <c r="P347" s="0" t="s">
        <v>64</v>
      </c>
      <c r="Q347" s="0" t="s">
        <v>27</v>
      </c>
      <c r="R347" s="0" t="n">
        <v>73</v>
      </c>
      <c r="S347" s="0" t="n">
        <v>65</v>
      </c>
      <c r="T347" s="0" t="n">
        <v>79</v>
      </c>
      <c r="U347" s="0" t="n">
        <v>5</v>
      </c>
      <c r="V347" s="0" t="n">
        <v>2</v>
      </c>
      <c r="W347" s="0" t="n">
        <v>11</v>
      </c>
      <c r="X347" s="0" t="n">
        <v>6</v>
      </c>
    </row>
    <row r="348" customFormat="false" ht="13.8" hidden="false" customHeight="false" outlineLevel="0" collapsed="false">
      <c r="A348" s="0" t="s">
        <v>644</v>
      </c>
      <c r="B348" s="0" t="s">
        <v>645</v>
      </c>
      <c r="C348" s="0" t="n">
        <v>2</v>
      </c>
      <c r="D348" s="0" t="n">
        <v>2022</v>
      </c>
      <c r="E348" s="0" t="n">
        <v>12</v>
      </c>
      <c r="F348" s="0" t="n">
        <v>15</v>
      </c>
      <c r="G348" s="0" t="n">
        <v>1701</v>
      </c>
      <c r="H348" s="0" t="n">
        <v>15</v>
      </c>
      <c r="I348" s="0" t="n">
        <v>221409663</v>
      </c>
      <c r="J348" s="0" t="n">
        <v>30</v>
      </c>
      <c r="K348" s="0" t="n">
        <v>15</v>
      </c>
      <c r="L348" s="0" t="n">
        <v>34</v>
      </c>
      <c r="M348" s="0" t="n">
        <v>2</v>
      </c>
      <c r="N348" s="0" t="n">
        <v>47</v>
      </c>
      <c r="O348" s="0" t="n">
        <v>113</v>
      </c>
      <c r="P348" s="0" t="s">
        <v>73</v>
      </c>
      <c r="Q348" s="0" t="s">
        <v>39</v>
      </c>
      <c r="R348" s="0" t="n">
        <v>79</v>
      </c>
      <c r="S348" s="0" t="n">
        <v>66</v>
      </c>
      <c r="T348" s="0" t="n">
        <v>74</v>
      </c>
      <c r="U348" s="0" t="n">
        <v>8</v>
      </c>
      <c r="V348" s="0" t="n">
        <v>0</v>
      </c>
      <c r="W348" s="0" t="n">
        <v>11</v>
      </c>
      <c r="X348" s="0" t="n">
        <v>5</v>
      </c>
    </row>
    <row r="349" customFormat="false" ht="13.8" hidden="false" customHeight="false" outlineLevel="0" collapsed="false">
      <c r="A349" s="0" t="s">
        <v>646</v>
      </c>
      <c r="B349" s="0" t="s">
        <v>647</v>
      </c>
      <c r="C349" s="0" t="n">
        <v>2</v>
      </c>
      <c r="D349" s="0" t="n">
        <v>2023</v>
      </c>
      <c r="E349" s="0" t="n">
        <v>3</v>
      </c>
      <c r="F349" s="0" t="n">
        <v>3</v>
      </c>
      <c r="G349" s="0" t="n">
        <v>329</v>
      </c>
      <c r="H349" s="0" t="n">
        <v>0</v>
      </c>
      <c r="I349" s="0" t="n">
        <v>58890931</v>
      </c>
      <c r="J349" s="0" t="n">
        <v>14</v>
      </c>
      <c r="K349" s="0" t="n">
        <v>35</v>
      </c>
      <c r="L349" s="0" t="n">
        <v>1</v>
      </c>
      <c r="M349" s="0" t="n">
        <v>0</v>
      </c>
      <c r="N349" s="0" t="n">
        <v>0</v>
      </c>
      <c r="O349" s="0" t="n">
        <v>148</v>
      </c>
      <c r="P349" s="0" t="s">
        <v>100</v>
      </c>
      <c r="Q349" s="0" t="s">
        <v>27</v>
      </c>
      <c r="R349" s="0" t="n">
        <v>50</v>
      </c>
      <c r="S349" s="0" t="n">
        <v>49</v>
      </c>
      <c r="T349" s="0" t="n">
        <v>76</v>
      </c>
      <c r="U349" s="0" t="n">
        <v>12</v>
      </c>
      <c r="V349" s="0" t="n">
        <v>0</v>
      </c>
      <c r="W349" s="0" t="n">
        <v>12</v>
      </c>
      <c r="X349" s="0" t="n">
        <v>3</v>
      </c>
    </row>
    <row r="350" customFormat="false" ht="13.8" hidden="false" customHeight="false" outlineLevel="0" collapsed="false">
      <c r="A350" s="0" t="s">
        <v>648</v>
      </c>
      <c r="B350" s="0" t="s">
        <v>649</v>
      </c>
      <c r="C350" s="0" t="n">
        <v>1</v>
      </c>
      <c r="D350" s="0" t="n">
        <v>2023</v>
      </c>
      <c r="E350" s="0" t="n">
        <v>3</v>
      </c>
      <c r="F350" s="0" t="n">
        <v>3</v>
      </c>
      <c r="G350" s="0" t="n">
        <v>1168</v>
      </c>
      <c r="H350" s="0" t="n">
        <v>0</v>
      </c>
      <c r="I350" s="0" t="n">
        <v>81419389</v>
      </c>
      <c r="J350" s="0" t="n">
        <v>45</v>
      </c>
      <c r="K350" s="0" t="n">
        <v>11</v>
      </c>
      <c r="L350" s="0" t="n">
        <v>20</v>
      </c>
      <c r="M350" s="0" t="n">
        <v>0</v>
      </c>
      <c r="N350" s="0" t="n">
        <v>21</v>
      </c>
      <c r="O350" s="0" t="n">
        <v>98</v>
      </c>
      <c r="P350" s="0" t="s">
        <v>30</v>
      </c>
      <c r="Q350" s="0" t="s">
        <v>27</v>
      </c>
      <c r="R350" s="0" t="n">
        <v>70</v>
      </c>
      <c r="S350" s="0" t="n">
        <v>29</v>
      </c>
      <c r="T350" s="0" t="n">
        <v>73</v>
      </c>
      <c r="U350" s="0" t="n">
        <v>12</v>
      </c>
      <c r="V350" s="0" t="n">
        <v>0</v>
      </c>
      <c r="W350" s="0" t="n">
        <v>11</v>
      </c>
      <c r="X350" s="0" t="n">
        <v>26</v>
      </c>
    </row>
    <row r="351" customFormat="false" ht="13.8" hidden="false" customHeight="false" outlineLevel="0" collapsed="false">
      <c r="A351" s="0" t="s">
        <v>650</v>
      </c>
      <c r="B351" s="0" t="s">
        <v>651</v>
      </c>
      <c r="C351" s="0" t="n">
        <v>1</v>
      </c>
      <c r="D351" s="0" t="n">
        <v>2022</v>
      </c>
      <c r="E351" s="0" t="n">
        <v>5</v>
      </c>
      <c r="F351" s="0" t="n">
        <v>31</v>
      </c>
      <c r="G351" s="0" t="n">
        <v>162</v>
      </c>
      <c r="H351" s="0" t="n">
        <v>6</v>
      </c>
      <c r="I351" s="0" t="n">
        <v>156777415</v>
      </c>
      <c r="J351" s="0" t="n">
        <v>1</v>
      </c>
      <c r="K351" s="0" t="n">
        <v>10</v>
      </c>
      <c r="L351" s="0" t="n">
        <v>1</v>
      </c>
      <c r="M351" s="0" t="n">
        <v>0</v>
      </c>
      <c r="N351" s="0" t="n">
        <v>1</v>
      </c>
      <c r="O351" s="0" t="n">
        <v>140</v>
      </c>
      <c r="P351" s="0" t="s">
        <v>26</v>
      </c>
      <c r="Q351" s="0" t="s">
        <v>27</v>
      </c>
      <c r="R351" s="0" t="n">
        <v>58</v>
      </c>
      <c r="S351" s="0" t="n">
        <v>26</v>
      </c>
      <c r="T351" s="0" t="n">
        <v>38</v>
      </c>
      <c r="U351" s="0" t="n">
        <v>91</v>
      </c>
      <c r="V351" s="0" t="n">
        <v>0</v>
      </c>
      <c r="W351" s="0" t="n">
        <v>10</v>
      </c>
      <c r="X351" s="0" t="n">
        <v>4</v>
      </c>
    </row>
    <row r="352" customFormat="false" ht="13.8" hidden="false" customHeight="false" outlineLevel="0" collapsed="false">
      <c r="A352" s="0" t="s">
        <v>652</v>
      </c>
      <c r="B352" s="0" t="s">
        <v>63</v>
      </c>
      <c r="C352" s="0" t="n">
        <v>1</v>
      </c>
      <c r="D352" s="0" t="n">
        <v>2022</v>
      </c>
      <c r="E352" s="0" t="n">
        <v>12</v>
      </c>
      <c r="F352" s="0" t="n">
        <v>9</v>
      </c>
      <c r="G352" s="0" t="n">
        <v>2536</v>
      </c>
      <c r="H352" s="0" t="n">
        <v>6</v>
      </c>
      <c r="I352" s="0" t="n">
        <v>284908316</v>
      </c>
      <c r="J352" s="0" t="n">
        <v>59</v>
      </c>
      <c r="K352" s="0" t="n">
        <v>100</v>
      </c>
      <c r="L352" s="0" t="n">
        <v>58</v>
      </c>
      <c r="M352" s="0" t="n">
        <v>13</v>
      </c>
      <c r="N352" s="0" t="n">
        <v>2</v>
      </c>
      <c r="O352" s="0" t="n">
        <v>100</v>
      </c>
      <c r="P352" s="0" t="s">
        <v>73</v>
      </c>
      <c r="Q352" s="0" t="s">
        <v>27</v>
      </c>
      <c r="R352" s="0" t="n">
        <v>36</v>
      </c>
      <c r="S352" s="0" t="n">
        <v>28</v>
      </c>
      <c r="T352" s="0" t="n">
        <v>28</v>
      </c>
      <c r="U352" s="0" t="n">
        <v>81</v>
      </c>
      <c r="V352" s="0" t="n">
        <v>0</v>
      </c>
      <c r="W352" s="0" t="n">
        <v>18</v>
      </c>
      <c r="X352" s="0" t="n">
        <v>3</v>
      </c>
    </row>
    <row r="353" customFormat="false" ht="13.8" hidden="false" customHeight="false" outlineLevel="0" collapsed="false">
      <c r="A353" s="0" t="s">
        <v>653</v>
      </c>
      <c r="B353" s="0" t="s">
        <v>654</v>
      </c>
      <c r="C353" s="0" t="n">
        <v>2</v>
      </c>
      <c r="D353" s="0" t="n">
        <v>2023</v>
      </c>
      <c r="E353" s="0" t="n">
        <v>2</v>
      </c>
      <c r="F353" s="0" t="n">
        <v>23</v>
      </c>
      <c r="G353" s="0" t="n">
        <v>387</v>
      </c>
      <c r="H353" s="0" t="n">
        <v>11</v>
      </c>
      <c r="I353" s="0" t="n">
        <v>93438910</v>
      </c>
      <c r="J353" s="0" t="n">
        <v>11</v>
      </c>
      <c r="K353" s="0" t="n">
        <v>15</v>
      </c>
      <c r="L353" s="0" t="n">
        <v>14</v>
      </c>
      <c r="M353" s="0" t="n">
        <v>3</v>
      </c>
      <c r="N353" s="0" t="n">
        <v>1</v>
      </c>
      <c r="O353" s="0" t="n">
        <v>140</v>
      </c>
      <c r="P353" s="0" t="s">
        <v>53</v>
      </c>
      <c r="Q353" s="0" t="s">
        <v>27</v>
      </c>
      <c r="R353" s="0" t="n">
        <v>86</v>
      </c>
      <c r="S353" s="0" t="n">
        <v>68</v>
      </c>
      <c r="T353" s="0" t="n">
        <v>79</v>
      </c>
      <c r="U353" s="0" t="n">
        <v>39</v>
      </c>
      <c r="V353" s="0" t="n">
        <v>0</v>
      </c>
      <c r="W353" s="0" t="n">
        <v>11</v>
      </c>
      <c r="X353" s="0" t="n">
        <v>29</v>
      </c>
    </row>
    <row r="354" customFormat="false" ht="13.8" hidden="false" customHeight="false" outlineLevel="0" collapsed="false">
      <c r="A354" s="0" t="s">
        <v>655</v>
      </c>
      <c r="B354" s="0" t="s">
        <v>55</v>
      </c>
      <c r="C354" s="0" t="n">
        <v>1</v>
      </c>
      <c r="D354" s="0" t="n">
        <v>2022</v>
      </c>
      <c r="E354" s="0" t="n">
        <v>8</v>
      </c>
      <c r="F354" s="0" t="n">
        <v>1</v>
      </c>
      <c r="G354" s="0" t="n">
        <v>892</v>
      </c>
      <c r="H354" s="0" t="n">
        <v>17</v>
      </c>
      <c r="I354" s="0" t="n">
        <v>363472647</v>
      </c>
      <c r="J354" s="0" t="n">
        <v>20</v>
      </c>
      <c r="K354" s="0" t="n">
        <v>119</v>
      </c>
      <c r="L354" s="0" t="n">
        <v>12</v>
      </c>
      <c r="M354" s="0" t="n">
        <v>2</v>
      </c>
      <c r="N354" s="0" t="n">
        <v>7</v>
      </c>
      <c r="O354" s="0" t="n">
        <v>100</v>
      </c>
      <c r="P354" s="0" t="s">
        <v>100</v>
      </c>
      <c r="Q354" s="0" t="s">
        <v>39</v>
      </c>
      <c r="R354" s="0" t="n">
        <v>59</v>
      </c>
      <c r="S354" s="0" t="n">
        <v>78</v>
      </c>
      <c r="T354" s="0" t="n">
        <v>94</v>
      </c>
      <c r="U354" s="0" t="n">
        <v>27</v>
      </c>
      <c r="V354" s="0" t="n">
        <v>0</v>
      </c>
      <c r="W354" s="0" t="n">
        <v>29</v>
      </c>
      <c r="X354" s="0" t="n">
        <v>23</v>
      </c>
    </row>
    <row r="355" customFormat="false" ht="13.8" hidden="false" customHeight="false" outlineLevel="0" collapsed="false">
      <c r="A355" s="0" t="s">
        <v>656</v>
      </c>
      <c r="B355" s="0" t="s">
        <v>657</v>
      </c>
      <c r="C355" s="0" t="n">
        <v>1</v>
      </c>
      <c r="D355" s="0" t="n">
        <v>2011</v>
      </c>
      <c r="E355" s="0" t="n">
        <v>1</v>
      </c>
      <c r="F355" s="0" t="n">
        <v>1</v>
      </c>
      <c r="G355" s="0" t="n">
        <v>3909</v>
      </c>
      <c r="H355" s="0" t="n">
        <v>0</v>
      </c>
      <c r="I355" s="0" t="n">
        <v>372476382</v>
      </c>
      <c r="J355" s="0" t="n">
        <v>66</v>
      </c>
      <c r="K355" s="0" t="n">
        <v>26</v>
      </c>
      <c r="L355" s="0" t="n">
        <v>277</v>
      </c>
      <c r="M355" s="0" t="n">
        <v>3</v>
      </c>
      <c r="N355" s="0" t="n">
        <v>734</v>
      </c>
      <c r="O355" s="0" t="n">
        <v>100</v>
      </c>
      <c r="P355" s="0" t="s">
        <v>36</v>
      </c>
      <c r="Q355" s="0" t="s">
        <v>39</v>
      </c>
      <c r="R355" s="0" t="n">
        <v>59</v>
      </c>
      <c r="S355" s="0" t="n">
        <v>49</v>
      </c>
      <c r="T355" s="0" t="n">
        <v>65</v>
      </c>
      <c r="U355" s="0" t="n">
        <v>2</v>
      </c>
      <c r="V355" s="0" t="n">
        <v>0</v>
      </c>
      <c r="W355" s="0" t="n">
        <v>13</v>
      </c>
      <c r="X355" s="0" t="n">
        <v>3</v>
      </c>
    </row>
    <row r="356" customFormat="false" ht="13.8" hidden="false" customHeight="false" outlineLevel="0" collapsed="false">
      <c r="A356" s="0" t="s">
        <v>658</v>
      </c>
      <c r="B356" s="0" t="s">
        <v>659</v>
      </c>
      <c r="C356" s="0" t="n">
        <v>2</v>
      </c>
      <c r="D356" s="0" t="n">
        <v>2022</v>
      </c>
      <c r="E356" s="0" t="n">
        <v>10</v>
      </c>
      <c r="F356" s="0" t="n">
        <v>19</v>
      </c>
      <c r="G356" s="0" t="n">
        <v>3645</v>
      </c>
      <c r="H356" s="0" t="n">
        <v>15</v>
      </c>
      <c r="I356" s="0" t="n">
        <v>380726517</v>
      </c>
      <c r="J356" s="0" t="n">
        <v>118</v>
      </c>
      <c r="K356" s="0" t="n">
        <v>34</v>
      </c>
      <c r="L356" s="0" t="n">
        <v>150</v>
      </c>
      <c r="M356" s="0" t="n">
        <v>4</v>
      </c>
      <c r="N356" s="0" t="n">
        <v>19</v>
      </c>
      <c r="O356" s="0" t="n">
        <v>132</v>
      </c>
      <c r="Q356" s="0" t="s">
        <v>39</v>
      </c>
      <c r="R356" s="0" t="n">
        <v>87</v>
      </c>
      <c r="S356" s="0" t="n">
        <v>82</v>
      </c>
      <c r="T356" s="0" t="n">
        <v>70</v>
      </c>
      <c r="U356" s="0" t="n">
        <v>42</v>
      </c>
      <c r="V356" s="0" t="n">
        <v>0</v>
      </c>
      <c r="W356" s="0" t="n">
        <v>21</v>
      </c>
      <c r="X356" s="0" t="n">
        <v>5</v>
      </c>
    </row>
    <row r="357" customFormat="false" ht="13.8" hidden="false" customHeight="false" outlineLevel="0" collapsed="false">
      <c r="A357" s="0" t="s">
        <v>660</v>
      </c>
      <c r="B357" s="0" t="s">
        <v>90</v>
      </c>
      <c r="C357" s="0" t="n">
        <v>1</v>
      </c>
      <c r="D357" s="0" t="n">
        <v>2023</v>
      </c>
      <c r="E357" s="0" t="n">
        <v>3</v>
      </c>
      <c r="F357" s="0" t="n">
        <v>3</v>
      </c>
      <c r="G357" s="0" t="n">
        <v>282</v>
      </c>
      <c r="H357" s="0" t="n">
        <v>0</v>
      </c>
      <c r="I357" s="0" t="n">
        <v>56533272</v>
      </c>
      <c r="J357" s="0" t="n">
        <v>6</v>
      </c>
      <c r="K357" s="0" t="n">
        <v>15</v>
      </c>
      <c r="L357" s="0" t="n">
        <v>0</v>
      </c>
      <c r="M357" s="0" t="n">
        <v>0</v>
      </c>
      <c r="N357" s="0" t="n">
        <v>0</v>
      </c>
      <c r="O357" s="0" t="n">
        <v>142</v>
      </c>
      <c r="P357" s="0" t="s">
        <v>50</v>
      </c>
      <c r="Q357" s="0" t="s">
        <v>27</v>
      </c>
      <c r="R357" s="0" t="n">
        <v>49</v>
      </c>
      <c r="S357" s="0" t="n">
        <v>48</v>
      </c>
      <c r="T357" s="0" t="n">
        <v>67</v>
      </c>
      <c r="U357" s="0" t="n">
        <v>10</v>
      </c>
      <c r="V357" s="0" t="n">
        <v>0</v>
      </c>
      <c r="W357" s="0" t="n">
        <v>26</v>
      </c>
      <c r="X357" s="0" t="n">
        <v>3</v>
      </c>
    </row>
    <row r="358" customFormat="false" ht="13.8" hidden="false" customHeight="false" outlineLevel="0" collapsed="false">
      <c r="A358" s="0" t="s">
        <v>661</v>
      </c>
      <c r="B358" s="0" t="s">
        <v>45</v>
      </c>
      <c r="C358" s="0" t="n">
        <v>1</v>
      </c>
      <c r="D358" s="0" t="n">
        <v>2023</v>
      </c>
      <c r="E358" s="0" t="n">
        <v>1</v>
      </c>
      <c r="F358" s="0" t="n">
        <v>20</v>
      </c>
      <c r="G358" s="0" t="n">
        <v>888</v>
      </c>
      <c r="H358" s="0" t="n">
        <v>22</v>
      </c>
      <c r="I358" s="0" t="n">
        <v>175399345</v>
      </c>
      <c r="J358" s="0" t="n">
        <v>11</v>
      </c>
      <c r="K358" s="0" t="n">
        <v>24</v>
      </c>
      <c r="L358" s="0" t="n">
        <v>7</v>
      </c>
      <c r="M358" s="0" t="n">
        <v>1</v>
      </c>
      <c r="N358" s="0" t="n">
        <v>7</v>
      </c>
      <c r="O358" s="0" t="n">
        <v>176</v>
      </c>
      <c r="P358" s="0" t="s">
        <v>100</v>
      </c>
      <c r="Q358" s="0" t="s">
        <v>39</v>
      </c>
      <c r="R358" s="0" t="n">
        <v>72</v>
      </c>
      <c r="S358" s="0" t="n">
        <v>96</v>
      </c>
      <c r="T358" s="0" t="n">
        <v>63</v>
      </c>
      <c r="U358" s="0" t="n">
        <v>25</v>
      </c>
      <c r="V358" s="0" t="n">
        <v>0</v>
      </c>
      <c r="W358" s="0" t="n">
        <v>21</v>
      </c>
      <c r="X358" s="0" t="n">
        <v>7</v>
      </c>
    </row>
    <row r="359" customFormat="false" ht="13.8" hidden="false" customHeight="false" outlineLevel="0" collapsed="false">
      <c r="A359" s="0" t="s">
        <v>662</v>
      </c>
      <c r="B359" s="0" t="s">
        <v>90</v>
      </c>
      <c r="C359" s="0" t="n">
        <v>1</v>
      </c>
      <c r="D359" s="0" t="n">
        <v>2022</v>
      </c>
      <c r="E359" s="0" t="n">
        <v>5</v>
      </c>
      <c r="F359" s="0" t="n">
        <v>6</v>
      </c>
      <c r="G359" s="0" t="n">
        <v>968</v>
      </c>
      <c r="H359" s="0" t="n">
        <v>4</v>
      </c>
      <c r="I359" s="0" t="n">
        <v>203221468</v>
      </c>
      <c r="J359" s="0" t="n">
        <v>16</v>
      </c>
      <c r="K359" s="0" t="n">
        <v>53</v>
      </c>
      <c r="L359" s="0" t="n">
        <v>1</v>
      </c>
      <c r="M359" s="0" t="n">
        <v>0</v>
      </c>
      <c r="N359" s="0" t="n">
        <v>61</v>
      </c>
      <c r="O359" s="0" t="n">
        <v>140</v>
      </c>
      <c r="P359" s="0" t="s">
        <v>53</v>
      </c>
      <c r="Q359" s="0" t="s">
        <v>27</v>
      </c>
      <c r="R359" s="0" t="n">
        <v>53</v>
      </c>
      <c r="S359" s="0" t="n">
        <v>51</v>
      </c>
      <c r="T359" s="0" t="n">
        <v>70</v>
      </c>
      <c r="U359" s="0" t="n">
        <v>49</v>
      </c>
      <c r="V359" s="0" t="n">
        <v>0</v>
      </c>
      <c r="W359" s="0" t="n">
        <v>14</v>
      </c>
      <c r="X359" s="0" t="n">
        <v>3</v>
      </c>
    </row>
    <row r="360" customFormat="false" ht="13.8" hidden="false" customHeight="false" outlineLevel="0" collapsed="false">
      <c r="A360" s="0" t="s">
        <v>663</v>
      </c>
      <c r="B360" s="0" t="s">
        <v>620</v>
      </c>
      <c r="C360" s="0" t="n">
        <v>1</v>
      </c>
      <c r="D360" s="0" t="n">
        <v>2000</v>
      </c>
      <c r="E360" s="0" t="n">
        <v>10</v>
      </c>
      <c r="F360" s="0" t="n">
        <v>24</v>
      </c>
      <c r="G360" s="0" t="n">
        <v>25065</v>
      </c>
      <c r="H360" s="0" t="n">
        <v>6</v>
      </c>
      <c r="I360" s="0" t="n">
        <v>1624165576</v>
      </c>
      <c r="J360" s="0" t="n">
        <v>63</v>
      </c>
      <c r="K360" s="0" t="n">
        <v>0</v>
      </c>
      <c r="L360" s="0" t="n">
        <v>6.808</v>
      </c>
      <c r="M360" s="0" t="n">
        <v>2</v>
      </c>
      <c r="N360" s="0" t="n">
        <v>0</v>
      </c>
      <c r="O360" s="0" t="n">
        <v>105</v>
      </c>
      <c r="P360" s="0" t="s">
        <v>215</v>
      </c>
      <c r="Q360" s="0" t="s">
        <v>39</v>
      </c>
      <c r="R360" s="0" t="n">
        <v>55</v>
      </c>
      <c r="S360" s="0" t="n">
        <v>40</v>
      </c>
      <c r="T360" s="0" t="n">
        <v>90</v>
      </c>
      <c r="U360" s="0" t="n">
        <v>1</v>
      </c>
      <c r="V360" s="0" t="n">
        <v>0</v>
      </c>
      <c r="W360" s="0" t="n">
        <v>32</v>
      </c>
      <c r="X360" s="0" t="n">
        <v>6</v>
      </c>
    </row>
    <row r="361" customFormat="false" ht="13.8" hidden="false" customHeight="false" outlineLevel="0" collapsed="false">
      <c r="A361" s="0" t="s">
        <v>664</v>
      </c>
      <c r="B361" s="0" t="s">
        <v>665</v>
      </c>
      <c r="C361" s="0" t="n">
        <v>1</v>
      </c>
      <c r="D361" s="0" t="n">
        <v>2022</v>
      </c>
      <c r="E361" s="0" t="n">
        <v>12</v>
      </c>
      <c r="F361" s="0" t="n">
        <v>8</v>
      </c>
      <c r="G361" s="0" t="n">
        <v>531</v>
      </c>
      <c r="H361" s="0" t="n">
        <v>4</v>
      </c>
      <c r="I361" s="0" t="n">
        <v>134294498</v>
      </c>
      <c r="J361" s="0" t="n">
        <v>20</v>
      </c>
      <c r="K361" s="0" t="n">
        <v>1</v>
      </c>
      <c r="L361" s="0" t="n">
        <v>71</v>
      </c>
      <c r="M361" s="0" t="n">
        <v>2</v>
      </c>
      <c r="N361" s="0" t="n">
        <v>0</v>
      </c>
      <c r="O361" s="0" t="n">
        <v>135</v>
      </c>
      <c r="P361" s="0" t="s">
        <v>33</v>
      </c>
      <c r="Q361" s="0" t="s">
        <v>27</v>
      </c>
      <c r="R361" s="0" t="n">
        <v>81</v>
      </c>
      <c r="S361" s="0" t="n">
        <v>97</v>
      </c>
      <c r="T361" s="0" t="n">
        <v>77</v>
      </c>
      <c r="U361" s="0" t="n">
        <v>75</v>
      </c>
      <c r="V361" s="0" t="n">
        <v>0</v>
      </c>
      <c r="W361" s="0" t="n">
        <v>35</v>
      </c>
      <c r="X361" s="0" t="n">
        <v>3</v>
      </c>
    </row>
    <row r="362" customFormat="false" ht="13.8" hidden="false" customHeight="false" outlineLevel="0" collapsed="false">
      <c r="A362" s="0" t="s">
        <v>666</v>
      </c>
      <c r="B362" s="0" t="s">
        <v>667</v>
      </c>
      <c r="C362" s="0" t="n">
        <v>1</v>
      </c>
      <c r="D362" s="0" t="n">
        <v>2022</v>
      </c>
      <c r="E362" s="0" t="n">
        <v>7</v>
      </c>
      <c r="F362" s="0" t="n">
        <v>28</v>
      </c>
      <c r="G362" s="0" t="n">
        <v>242</v>
      </c>
      <c r="H362" s="0" t="n">
        <v>0</v>
      </c>
      <c r="I362" s="0" t="n">
        <v>70069745</v>
      </c>
      <c r="J362" s="0" t="n">
        <v>12</v>
      </c>
      <c r="K362" s="0" t="n">
        <v>2</v>
      </c>
      <c r="L362" s="0" t="n">
        <v>13</v>
      </c>
      <c r="M362" s="0" t="n">
        <v>0</v>
      </c>
      <c r="N362" s="0" t="n">
        <v>4</v>
      </c>
      <c r="O362" s="0" t="n">
        <v>128</v>
      </c>
      <c r="P362" s="0" t="s">
        <v>100</v>
      </c>
      <c r="Q362" s="0" t="s">
        <v>39</v>
      </c>
      <c r="R362" s="0" t="n">
        <v>82</v>
      </c>
      <c r="S362" s="0" t="n">
        <v>61</v>
      </c>
      <c r="T362" s="0" t="n">
        <v>59</v>
      </c>
      <c r="U362" s="0" t="n">
        <v>30</v>
      </c>
      <c r="V362" s="0" t="n">
        <v>0</v>
      </c>
      <c r="W362" s="0" t="n">
        <v>12</v>
      </c>
      <c r="X362" s="0" t="n">
        <v>4</v>
      </c>
    </row>
    <row r="363" customFormat="false" ht="13.8" hidden="false" customHeight="false" outlineLevel="0" collapsed="false">
      <c r="A363" s="0" t="s">
        <v>668</v>
      </c>
      <c r="B363" s="0" t="s">
        <v>669</v>
      </c>
      <c r="C363" s="0" t="n">
        <v>2</v>
      </c>
      <c r="D363" s="0" t="n">
        <v>2022</v>
      </c>
      <c r="E363" s="0" t="n">
        <v>6</v>
      </c>
      <c r="F363" s="0" t="n">
        <v>3</v>
      </c>
      <c r="G363" s="0" t="n">
        <v>5281</v>
      </c>
      <c r="H363" s="0" t="n">
        <v>14</v>
      </c>
      <c r="I363" s="0" t="n">
        <v>609293408</v>
      </c>
      <c r="J363" s="0" t="n">
        <v>94</v>
      </c>
      <c r="K363" s="0" t="n">
        <v>21</v>
      </c>
      <c r="L363" s="0" t="n">
        <v>80</v>
      </c>
      <c r="M363" s="0" t="n">
        <v>15</v>
      </c>
      <c r="N363" s="0" t="n">
        <v>38</v>
      </c>
      <c r="O363" s="0" t="n">
        <v>101</v>
      </c>
      <c r="P363" s="0" t="s">
        <v>33</v>
      </c>
      <c r="Q363" s="0" t="s">
        <v>27</v>
      </c>
      <c r="R363" s="0" t="n">
        <v>74</v>
      </c>
      <c r="S363" s="0" t="n">
        <v>43</v>
      </c>
      <c r="T363" s="0" t="n">
        <v>69</v>
      </c>
      <c r="U363" s="0" t="n">
        <v>12</v>
      </c>
      <c r="V363" s="0" t="n">
        <v>0</v>
      </c>
      <c r="W363" s="0" t="n">
        <v>12</v>
      </c>
      <c r="X363" s="0" t="n">
        <v>7</v>
      </c>
    </row>
    <row r="364" customFormat="false" ht="13.8" hidden="false" customHeight="false" outlineLevel="0" collapsed="false">
      <c r="A364" s="0" t="s">
        <v>670</v>
      </c>
      <c r="B364" s="0" t="s">
        <v>38</v>
      </c>
      <c r="C364" s="0" t="n">
        <v>1</v>
      </c>
      <c r="D364" s="0" t="n">
        <v>2022</v>
      </c>
      <c r="E364" s="0" t="n">
        <v>5</v>
      </c>
      <c r="F364" s="0" t="n">
        <v>6</v>
      </c>
      <c r="G364" s="0" t="n">
        <v>2590</v>
      </c>
      <c r="H364" s="0" t="n">
        <v>30</v>
      </c>
      <c r="I364" s="0" t="n">
        <v>671365962</v>
      </c>
      <c r="J364" s="0" t="n">
        <v>20</v>
      </c>
      <c r="K364" s="0" t="n">
        <v>64</v>
      </c>
      <c r="L364" s="0" t="n">
        <v>35</v>
      </c>
      <c r="M364" s="0" t="n">
        <v>6</v>
      </c>
      <c r="N364" s="0" t="n">
        <v>0</v>
      </c>
      <c r="O364" s="0" t="n">
        <v>122</v>
      </c>
      <c r="P364" s="0" t="s">
        <v>131</v>
      </c>
      <c r="Q364" s="0" t="s">
        <v>27</v>
      </c>
      <c r="R364" s="0" t="n">
        <v>88</v>
      </c>
      <c r="S364" s="0" t="n">
        <v>43</v>
      </c>
      <c r="T364" s="0" t="n">
        <v>50</v>
      </c>
      <c r="U364" s="0" t="n">
        <v>7</v>
      </c>
      <c r="V364" s="0" t="n">
        <v>0</v>
      </c>
      <c r="W364" s="0" t="n">
        <v>14</v>
      </c>
      <c r="X364" s="0" t="n">
        <v>5</v>
      </c>
    </row>
    <row r="365" customFormat="false" ht="13.8" hidden="false" customHeight="false" outlineLevel="0" collapsed="false">
      <c r="A365" s="0" t="s">
        <v>671</v>
      </c>
      <c r="B365" s="0" t="s">
        <v>45</v>
      </c>
      <c r="C365" s="0" t="n">
        <v>1</v>
      </c>
      <c r="D365" s="0" t="n">
        <v>2022</v>
      </c>
      <c r="E365" s="0" t="n">
        <v>9</v>
      </c>
      <c r="F365" s="0" t="n">
        <v>8</v>
      </c>
      <c r="G365" s="0" t="n">
        <v>1769</v>
      </c>
      <c r="H365" s="0" t="n">
        <v>34</v>
      </c>
      <c r="I365" s="0" t="n">
        <v>362361576</v>
      </c>
      <c r="J365" s="0" t="n">
        <v>16</v>
      </c>
      <c r="K365" s="0" t="n">
        <v>19</v>
      </c>
      <c r="L365" s="0" t="n">
        <v>21</v>
      </c>
      <c r="M365" s="0" t="n">
        <v>3</v>
      </c>
      <c r="N365" s="0" t="n">
        <v>4</v>
      </c>
      <c r="O365" s="0" t="n">
        <v>105</v>
      </c>
      <c r="Q365" s="0" t="s">
        <v>39</v>
      </c>
      <c r="R365" s="0" t="n">
        <v>76</v>
      </c>
      <c r="S365" s="0" t="n">
        <v>49</v>
      </c>
      <c r="T365" s="0" t="n">
        <v>56</v>
      </c>
      <c r="U365" s="0" t="n">
        <v>80</v>
      </c>
      <c r="V365" s="0" t="n">
        <v>12</v>
      </c>
      <c r="W365" s="0" t="n">
        <v>10</v>
      </c>
      <c r="X365" s="0" t="n">
        <v>13</v>
      </c>
    </row>
    <row r="366" customFormat="false" ht="13.8" hidden="false" customHeight="false" outlineLevel="0" collapsed="false">
      <c r="A366" s="0" t="s">
        <v>672</v>
      </c>
      <c r="B366" s="0" t="s">
        <v>673</v>
      </c>
      <c r="C366" s="0" t="n">
        <v>2</v>
      </c>
      <c r="D366" s="0" t="n">
        <v>2022</v>
      </c>
      <c r="E366" s="0" t="n">
        <v>12</v>
      </c>
      <c r="F366" s="0" t="n">
        <v>23</v>
      </c>
      <c r="G366" s="0" t="n">
        <v>454</v>
      </c>
      <c r="H366" s="0" t="n">
        <v>4</v>
      </c>
      <c r="I366" s="0" t="n">
        <v>93587665</v>
      </c>
      <c r="J366" s="0" t="n">
        <v>6</v>
      </c>
      <c r="K366" s="0" t="n">
        <v>1</v>
      </c>
      <c r="L366" s="0" t="n">
        <v>21</v>
      </c>
      <c r="M366" s="0" t="n">
        <v>0</v>
      </c>
      <c r="N366" s="0" t="n">
        <v>1</v>
      </c>
      <c r="O366" s="0" t="n">
        <v>83</v>
      </c>
      <c r="P366" s="0" t="s">
        <v>30</v>
      </c>
      <c r="Q366" s="0" t="s">
        <v>27</v>
      </c>
      <c r="R366" s="0" t="n">
        <v>53</v>
      </c>
      <c r="S366" s="0" t="n">
        <v>40</v>
      </c>
      <c r="T366" s="0" t="n">
        <v>36</v>
      </c>
      <c r="U366" s="0" t="n">
        <v>73</v>
      </c>
      <c r="V366" s="0" t="n">
        <v>0</v>
      </c>
      <c r="W366" s="0" t="n">
        <v>11</v>
      </c>
      <c r="X366" s="0" t="n">
        <v>33</v>
      </c>
    </row>
    <row r="367" customFormat="false" ht="13.8" hidden="false" customHeight="false" outlineLevel="0" collapsed="false">
      <c r="A367" s="0" t="s">
        <v>674</v>
      </c>
      <c r="B367" s="0" t="s">
        <v>675</v>
      </c>
      <c r="C367" s="0" t="n">
        <v>4</v>
      </c>
      <c r="D367" s="0" t="n">
        <v>2021</v>
      </c>
      <c r="E367" s="0" t="n">
        <v>9</v>
      </c>
      <c r="F367" s="0" t="n">
        <v>3</v>
      </c>
      <c r="G367" s="0" t="n">
        <v>6180</v>
      </c>
      <c r="H367" s="0" t="n">
        <v>7</v>
      </c>
      <c r="I367" s="0" t="n">
        <v>1223481149</v>
      </c>
      <c r="J367" s="0" t="n">
        <v>122</v>
      </c>
      <c r="K367" s="0" t="n">
        <v>88</v>
      </c>
      <c r="L367" s="0" t="n">
        <v>580</v>
      </c>
      <c r="M367" s="0" t="n">
        <v>21</v>
      </c>
      <c r="N367" s="0" t="n">
        <v>10</v>
      </c>
      <c r="O367" s="0" t="n">
        <v>77</v>
      </c>
      <c r="P367" s="0" t="s">
        <v>26</v>
      </c>
      <c r="Q367" s="0" t="s">
        <v>39</v>
      </c>
      <c r="R367" s="0" t="n">
        <v>72</v>
      </c>
      <c r="S367" s="0" t="n">
        <v>59</v>
      </c>
      <c r="T367" s="0" t="n">
        <v>76</v>
      </c>
      <c r="U367" s="0" t="n">
        <v>24</v>
      </c>
      <c r="V367" s="0" t="n">
        <v>0</v>
      </c>
      <c r="W367" s="0" t="n">
        <v>42</v>
      </c>
      <c r="X367" s="0" t="n">
        <v>28</v>
      </c>
    </row>
    <row r="368" customFormat="false" ht="13.8" hidden="false" customHeight="false" outlineLevel="0" collapsed="false">
      <c r="A368" s="0" t="s">
        <v>676</v>
      </c>
      <c r="B368" s="0" t="s">
        <v>677</v>
      </c>
      <c r="C368" s="0" t="n">
        <v>1</v>
      </c>
      <c r="D368" s="0" t="n">
        <v>2017</v>
      </c>
      <c r="E368" s="0" t="n">
        <v>8</v>
      </c>
      <c r="F368" s="0" t="n">
        <v>25</v>
      </c>
      <c r="G368" s="0" t="n">
        <v>3600</v>
      </c>
      <c r="H368" s="0" t="n">
        <v>11</v>
      </c>
      <c r="I368" s="0" t="n">
        <v>1022258230</v>
      </c>
      <c r="J368" s="0" t="n">
        <v>7</v>
      </c>
      <c r="K368" s="0" t="n">
        <v>0</v>
      </c>
      <c r="L368" s="0" t="n">
        <v>203</v>
      </c>
      <c r="M368" s="0" t="n">
        <v>0</v>
      </c>
      <c r="N368" s="0" t="n">
        <v>2</v>
      </c>
      <c r="O368" s="0" t="n">
        <v>140</v>
      </c>
      <c r="P368" s="0" t="s">
        <v>26</v>
      </c>
      <c r="Q368" s="0" t="s">
        <v>39</v>
      </c>
      <c r="R368" s="0" t="n">
        <v>75</v>
      </c>
      <c r="S368" s="0" t="n">
        <v>18</v>
      </c>
      <c r="T368" s="0" t="n">
        <v>25</v>
      </c>
      <c r="U368" s="0" t="n">
        <v>78</v>
      </c>
      <c r="V368" s="0" t="n">
        <v>0</v>
      </c>
      <c r="W368" s="0" t="n">
        <v>11</v>
      </c>
      <c r="X368" s="0" t="n">
        <v>26</v>
      </c>
    </row>
    <row r="369" customFormat="false" ht="13.8" hidden="false" customHeight="false" outlineLevel="0" collapsed="false">
      <c r="A369" s="0" t="s">
        <v>678</v>
      </c>
      <c r="B369" s="0" t="s">
        <v>679</v>
      </c>
      <c r="C369" s="0" t="n">
        <v>2</v>
      </c>
      <c r="D369" s="0" t="n">
        <v>2022</v>
      </c>
      <c r="E369" s="0" t="n">
        <v>11</v>
      </c>
      <c r="F369" s="0" t="n">
        <v>3</v>
      </c>
      <c r="G369" s="0" t="n">
        <v>1254</v>
      </c>
      <c r="H369" s="0" t="n">
        <v>6</v>
      </c>
      <c r="I369" s="0" t="n">
        <v>263453310</v>
      </c>
      <c r="J369" s="0" t="n">
        <v>26</v>
      </c>
      <c r="K369" s="0" t="n">
        <v>69</v>
      </c>
      <c r="L369" s="0" t="n">
        <v>73</v>
      </c>
      <c r="M369" s="0" t="n">
        <v>2</v>
      </c>
      <c r="N369" s="0" t="n">
        <v>6</v>
      </c>
      <c r="O369" s="0" t="n">
        <v>158</v>
      </c>
      <c r="P369" s="0" t="s">
        <v>30</v>
      </c>
      <c r="Q369" s="0" t="s">
        <v>27</v>
      </c>
      <c r="R369" s="0" t="n">
        <v>65</v>
      </c>
      <c r="S369" s="0" t="n">
        <v>72</v>
      </c>
      <c r="T369" s="0" t="n">
        <v>95</v>
      </c>
      <c r="U369" s="0" t="n">
        <v>31</v>
      </c>
      <c r="V369" s="0" t="n">
        <v>0</v>
      </c>
      <c r="W369" s="0" t="n">
        <v>92</v>
      </c>
      <c r="X369" s="0" t="n">
        <v>5</v>
      </c>
    </row>
    <row r="370" customFormat="false" ht="13.8" hidden="false" customHeight="false" outlineLevel="0" collapsed="false">
      <c r="A370" s="0" t="s">
        <v>680</v>
      </c>
      <c r="B370" s="0" t="s">
        <v>681</v>
      </c>
      <c r="C370" s="0" t="n">
        <v>2</v>
      </c>
      <c r="D370" s="0" t="n">
        <v>2019</v>
      </c>
      <c r="E370" s="0" t="n">
        <v>6</v>
      </c>
      <c r="F370" s="0" t="n">
        <v>28</v>
      </c>
      <c r="G370" s="0" t="n">
        <v>6398</v>
      </c>
      <c r="H370" s="0" t="n">
        <v>31</v>
      </c>
      <c r="I370" s="0" t="n">
        <v>1435127549</v>
      </c>
      <c r="J370" s="0" t="n">
        <v>177</v>
      </c>
      <c r="K370" s="0" t="n">
        <v>109</v>
      </c>
      <c r="L370" s="0" t="n">
        <v>305</v>
      </c>
      <c r="M370" s="0" t="n">
        <v>3</v>
      </c>
      <c r="N370" s="0" t="n">
        <v>5</v>
      </c>
      <c r="O370" s="0" t="n">
        <v>176</v>
      </c>
      <c r="P370" s="0" t="s">
        <v>73</v>
      </c>
      <c r="Q370" s="0" t="s">
        <v>27</v>
      </c>
      <c r="R370" s="0" t="n">
        <v>75</v>
      </c>
      <c r="S370" s="0" t="n">
        <v>43</v>
      </c>
      <c r="T370" s="0" t="n">
        <v>65</v>
      </c>
      <c r="U370" s="0" t="n">
        <v>15</v>
      </c>
      <c r="V370" s="0" t="n">
        <v>0</v>
      </c>
      <c r="W370" s="0" t="n">
        <v>11</v>
      </c>
      <c r="X370" s="0" t="n">
        <v>32</v>
      </c>
    </row>
    <row r="371" customFormat="false" ht="13.8" hidden="false" customHeight="false" outlineLevel="0" collapsed="false">
      <c r="A371" s="0" t="s">
        <v>682</v>
      </c>
      <c r="B371" s="0" t="s">
        <v>683</v>
      </c>
      <c r="C371" s="0" t="n">
        <v>2</v>
      </c>
      <c r="D371" s="0" t="n">
        <v>2022</v>
      </c>
      <c r="E371" s="0" t="n">
        <v>10</v>
      </c>
      <c r="F371" s="0" t="n">
        <v>20</v>
      </c>
      <c r="G371" s="0" t="n">
        <v>660</v>
      </c>
      <c r="H371" s="0" t="n">
        <v>15</v>
      </c>
      <c r="I371" s="0" t="n">
        <v>236857112</v>
      </c>
      <c r="J371" s="0" t="n">
        <v>19</v>
      </c>
      <c r="K371" s="0" t="n">
        <v>59</v>
      </c>
      <c r="L371" s="0" t="n">
        <v>18</v>
      </c>
      <c r="M371" s="0" t="n">
        <v>5</v>
      </c>
      <c r="N371" s="0" t="n">
        <v>52</v>
      </c>
      <c r="O371" s="0" t="n">
        <v>98</v>
      </c>
      <c r="P371" s="0" t="s">
        <v>26</v>
      </c>
      <c r="Q371" s="0" t="s">
        <v>27</v>
      </c>
      <c r="R371" s="0" t="n">
        <v>73</v>
      </c>
      <c r="S371" s="0" t="n">
        <v>88</v>
      </c>
      <c r="T371" s="0" t="n">
        <v>57</v>
      </c>
      <c r="U371" s="0" t="n">
        <v>56</v>
      </c>
      <c r="V371" s="0" t="n">
        <v>0</v>
      </c>
      <c r="W371" s="0" t="n">
        <v>5</v>
      </c>
      <c r="X371" s="0" t="n">
        <v>2</v>
      </c>
    </row>
    <row r="372" customFormat="false" ht="13.8" hidden="false" customHeight="false" outlineLevel="0" collapsed="false">
      <c r="A372" s="0" t="s">
        <v>684</v>
      </c>
      <c r="B372" s="0" t="s">
        <v>685</v>
      </c>
      <c r="C372" s="0" t="n">
        <v>1</v>
      </c>
      <c r="D372" s="0" t="n">
        <v>2023</v>
      </c>
      <c r="E372" s="0" t="n">
        <v>1</v>
      </c>
      <c r="F372" s="0" t="n">
        <v>27</v>
      </c>
      <c r="G372" s="0" t="n">
        <v>1283</v>
      </c>
      <c r="H372" s="0" t="n">
        <v>0</v>
      </c>
      <c r="I372" s="0" t="n">
        <v>147538971</v>
      </c>
      <c r="J372" s="0" t="n">
        <v>57</v>
      </c>
      <c r="K372" s="0" t="n">
        <v>4</v>
      </c>
      <c r="L372" s="0" t="n">
        <v>48</v>
      </c>
      <c r="M372" s="0" t="n">
        <v>0</v>
      </c>
      <c r="N372" s="0" t="n">
        <v>0</v>
      </c>
      <c r="O372" s="0" t="n">
        <v>107</v>
      </c>
      <c r="P372" s="0" t="s">
        <v>26</v>
      </c>
      <c r="Q372" s="0" t="s">
        <v>39</v>
      </c>
      <c r="R372" s="0" t="n">
        <v>66</v>
      </c>
      <c r="S372" s="0" t="n">
        <v>47</v>
      </c>
      <c r="T372" s="0" t="n">
        <v>40</v>
      </c>
      <c r="U372" s="0" t="n">
        <v>72</v>
      </c>
      <c r="V372" s="0" t="n">
        <v>0</v>
      </c>
      <c r="W372" s="0" t="n">
        <v>11</v>
      </c>
      <c r="X372" s="0" t="n">
        <v>3</v>
      </c>
    </row>
    <row r="373" customFormat="false" ht="13.8" hidden="false" customHeight="false" outlineLevel="0" collapsed="false">
      <c r="A373" s="0" t="s">
        <v>686</v>
      </c>
      <c r="B373" s="0" t="s">
        <v>124</v>
      </c>
      <c r="C373" s="0" t="n">
        <v>1</v>
      </c>
      <c r="D373" s="0" t="n">
        <v>2020</v>
      </c>
      <c r="E373" s="0" t="n">
        <v>2</v>
      </c>
      <c r="F373" s="0" t="n">
        <v>19</v>
      </c>
      <c r="G373" s="0" t="n">
        <v>8084</v>
      </c>
      <c r="H373" s="0" t="n">
        <v>6</v>
      </c>
      <c r="I373" s="0" t="n">
        <v>698086140</v>
      </c>
      <c r="J373" s="0" t="n">
        <v>45</v>
      </c>
      <c r="K373" s="0" t="n">
        <v>115</v>
      </c>
      <c r="L373" s="0" t="n">
        <v>218</v>
      </c>
      <c r="M373" s="0" t="n">
        <v>1</v>
      </c>
      <c r="N373" s="0" t="n">
        <v>221</v>
      </c>
      <c r="O373" s="0" t="n">
        <v>109</v>
      </c>
      <c r="P373" s="0" t="s">
        <v>33</v>
      </c>
      <c r="Q373" s="0" t="s">
        <v>39</v>
      </c>
      <c r="R373" s="0" t="n">
        <v>66</v>
      </c>
      <c r="S373" s="0" t="n">
        <v>16</v>
      </c>
      <c r="T373" s="0" t="n">
        <v>57</v>
      </c>
      <c r="U373" s="0" t="n">
        <v>10</v>
      </c>
      <c r="V373" s="0" t="n">
        <v>1</v>
      </c>
      <c r="W373" s="0" t="n">
        <v>12</v>
      </c>
      <c r="X373" s="0" t="n">
        <v>3</v>
      </c>
    </row>
    <row r="374" customFormat="false" ht="13.8" hidden="false" customHeight="false" outlineLevel="0" collapsed="false">
      <c r="A374" s="0" t="s">
        <v>687</v>
      </c>
      <c r="B374" s="0" t="s">
        <v>688</v>
      </c>
      <c r="C374" s="0" t="n">
        <v>1</v>
      </c>
      <c r="D374" s="0" t="n">
        <v>2022</v>
      </c>
      <c r="E374" s="0" t="n">
        <v>7</v>
      </c>
      <c r="F374" s="0" t="n">
        <v>15</v>
      </c>
      <c r="G374" s="0" t="n">
        <v>2332</v>
      </c>
      <c r="H374" s="0" t="n">
        <v>2</v>
      </c>
      <c r="I374" s="0" t="n">
        <v>723894473</v>
      </c>
      <c r="J374" s="0" t="n">
        <v>0</v>
      </c>
      <c r="K374" s="0" t="n">
        <v>0</v>
      </c>
      <c r="L374" s="0" t="n">
        <v>25</v>
      </c>
      <c r="M374" s="0" t="n">
        <v>0</v>
      </c>
      <c r="N374" s="0" t="n">
        <v>0</v>
      </c>
      <c r="O374" s="0" t="n">
        <v>109</v>
      </c>
      <c r="P374" s="0" t="s">
        <v>131</v>
      </c>
      <c r="Q374" s="0" t="s">
        <v>39</v>
      </c>
      <c r="R374" s="0" t="n">
        <v>84</v>
      </c>
      <c r="S374" s="0" t="n">
        <v>72</v>
      </c>
      <c r="T374" s="0" t="n">
        <v>74</v>
      </c>
      <c r="U374" s="0" t="n">
        <v>10</v>
      </c>
      <c r="V374" s="0" t="n">
        <v>0</v>
      </c>
      <c r="W374" s="0" t="n">
        <v>34</v>
      </c>
      <c r="X374" s="0" t="n">
        <v>7</v>
      </c>
    </row>
    <row r="375" customFormat="false" ht="13.8" hidden="false" customHeight="false" outlineLevel="0" collapsed="false">
      <c r="A375" s="0" t="s">
        <v>689</v>
      </c>
      <c r="B375" s="0" t="s">
        <v>90</v>
      </c>
      <c r="C375" s="0" t="n">
        <v>1</v>
      </c>
      <c r="D375" s="0" t="n">
        <v>2023</v>
      </c>
      <c r="E375" s="0" t="n">
        <v>3</v>
      </c>
      <c r="F375" s="0" t="n">
        <v>3</v>
      </c>
      <c r="G375" s="0" t="n">
        <v>203</v>
      </c>
      <c r="H375" s="0" t="n">
        <v>0</v>
      </c>
      <c r="I375" s="0" t="n">
        <v>34450974</v>
      </c>
      <c r="J375" s="0" t="n">
        <v>5</v>
      </c>
      <c r="K375" s="0" t="n">
        <v>9</v>
      </c>
      <c r="L375" s="0" t="n">
        <v>0</v>
      </c>
      <c r="M375" s="0" t="n">
        <v>0</v>
      </c>
      <c r="N375" s="0" t="n">
        <v>0</v>
      </c>
      <c r="O375" s="0" t="n">
        <v>148</v>
      </c>
      <c r="Q375" s="0" t="s">
        <v>27</v>
      </c>
      <c r="R375" s="0" t="n">
        <v>53</v>
      </c>
      <c r="S375" s="0" t="n">
        <v>61</v>
      </c>
      <c r="T375" s="0" t="n">
        <v>81</v>
      </c>
      <c r="U375" s="0" t="n">
        <v>5</v>
      </c>
      <c r="V375" s="0" t="n">
        <v>0</v>
      </c>
      <c r="W375" s="0" t="n">
        <v>36</v>
      </c>
      <c r="X375" s="0" t="n">
        <v>4</v>
      </c>
    </row>
    <row r="376" customFormat="false" ht="13.8" hidden="false" customHeight="false" outlineLevel="0" collapsed="false">
      <c r="A376" s="0" t="s">
        <v>690</v>
      </c>
      <c r="B376" s="0" t="s">
        <v>691</v>
      </c>
      <c r="C376" s="0" t="n">
        <v>1</v>
      </c>
      <c r="D376" s="0" t="n">
        <v>2020</v>
      </c>
      <c r="E376" s="0" t="n">
        <v>5</v>
      </c>
      <c r="F376" s="0" t="n">
        <v>20</v>
      </c>
      <c r="G376" s="0" t="n">
        <v>685</v>
      </c>
      <c r="H376" s="0" t="n">
        <v>14</v>
      </c>
      <c r="I376" s="0" t="n">
        <v>403097450</v>
      </c>
      <c r="J376" s="0" t="n">
        <v>24</v>
      </c>
      <c r="K376" s="0" t="n">
        <v>94</v>
      </c>
      <c r="L376" s="0" t="n">
        <v>9</v>
      </c>
      <c r="M376" s="0" t="n">
        <v>0</v>
      </c>
      <c r="N376" s="0" t="n">
        <v>23</v>
      </c>
      <c r="O376" s="0" t="n">
        <v>158</v>
      </c>
      <c r="P376" s="0" t="s">
        <v>53</v>
      </c>
      <c r="Q376" s="0" t="s">
        <v>39</v>
      </c>
      <c r="R376" s="0" t="n">
        <v>60</v>
      </c>
      <c r="S376" s="0" t="n">
        <v>52</v>
      </c>
      <c r="T376" s="0" t="n">
        <v>76</v>
      </c>
      <c r="U376" s="0" t="n">
        <v>17</v>
      </c>
      <c r="V376" s="0" t="n">
        <v>0</v>
      </c>
      <c r="W376" s="0" t="n">
        <v>19</v>
      </c>
      <c r="X376" s="0" t="n">
        <v>5</v>
      </c>
    </row>
    <row r="377" customFormat="false" ht="13.8" hidden="false" customHeight="false" outlineLevel="0" collapsed="false">
      <c r="A377" s="0" t="s">
        <v>692</v>
      </c>
      <c r="B377" s="0" t="s">
        <v>693</v>
      </c>
      <c r="C377" s="0" t="n">
        <v>2</v>
      </c>
      <c r="D377" s="0" t="n">
        <v>2022</v>
      </c>
      <c r="E377" s="0" t="n">
        <v>9</v>
      </c>
      <c r="F377" s="0" t="n">
        <v>29</v>
      </c>
      <c r="G377" s="0" t="n">
        <v>2460</v>
      </c>
      <c r="H377" s="0" t="n">
        <v>13</v>
      </c>
      <c r="I377" s="0" t="n">
        <v>309483971</v>
      </c>
      <c r="J377" s="0" t="n">
        <v>53</v>
      </c>
      <c r="K377" s="0" t="n">
        <v>7</v>
      </c>
      <c r="L377" s="0" t="n">
        <v>56</v>
      </c>
      <c r="M377" s="0" t="n">
        <v>3</v>
      </c>
      <c r="N377" s="0" t="n">
        <v>1</v>
      </c>
      <c r="O377" s="0" t="n">
        <v>94</v>
      </c>
      <c r="P377" s="0" t="s">
        <v>33</v>
      </c>
      <c r="Q377" s="0" t="s">
        <v>39</v>
      </c>
      <c r="R377" s="0" t="n">
        <v>74</v>
      </c>
      <c r="S377" s="0" t="n">
        <v>64</v>
      </c>
      <c r="T377" s="0" t="n">
        <v>73</v>
      </c>
      <c r="U377" s="0" t="n">
        <v>6</v>
      </c>
      <c r="V377" s="0" t="n">
        <v>0</v>
      </c>
      <c r="W377" s="0" t="n">
        <v>10</v>
      </c>
      <c r="X377" s="0" t="n">
        <v>6</v>
      </c>
    </row>
    <row r="378" customFormat="false" ht="13.8" hidden="false" customHeight="false" outlineLevel="0" collapsed="false">
      <c r="A378" s="0" t="s">
        <v>694</v>
      </c>
      <c r="B378" s="0" t="s">
        <v>695</v>
      </c>
      <c r="C378" s="0" t="n">
        <v>1</v>
      </c>
      <c r="D378" s="0" t="n">
        <v>2022</v>
      </c>
      <c r="E378" s="0" t="n">
        <v>10</v>
      </c>
      <c r="F378" s="0" t="n">
        <v>12</v>
      </c>
      <c r="G378" s="0" t="n">
        <v>288</v>
      </c>
      <c r="H378" s="0" t="n">
        <v>6</v>
      </c>
      <c r="I378" s="0" t="n">
        <v>319566866</v>
      </c>
      <c r="J378" s="0" t="n">
        <v>11</v>
      </c>
      <c r="K378" s="0" t="n">
        <v>80</v>
      </c>
      <c r="L378" s="0" t="n">
        <v>1</v>
      </c>
      <c r="M378" s="0" t="n">
        <v>0</v>
      </c>
      <c r="N378" s="0" t="n">
        <v>8</v>
      </c>
      <c r="O378" s="0" t="n">
        <v>96</v>
      </c>
      <c r="P378" s="0" t="s">
        <v>53</v>
      </c>
      <c r="Q378" s="0" t="s">
        <v>39</v>
      </c>
      <c r="R378" s="0" t="n">
        <v>70</v>
      </c>
      <c r="S378" s="0" t="n">
        <v>40</v>
      </c>
      <c r="T378" s="0" t="n">
        <v>51</v>
      </c>
      <c r="U378" s="0" t="n">
        <v>35</v>
      </c>
      <c r="V378" s="0" t="n">
        <v>0</v>
      </c>
      <c r="W378" s="0" t="n">
        <v>10</v>
      </c>
      <c r="X378" s="0" t="n">
        <v>4</v>
      </c>
    </row>
    <row r="379" customFormat="false" ht="13.8" hidden="false" customHeight="false" outlineLevel="0" collapsed="false">
      <c r="A379" s="0" t="s">
        <v>696</v>
      </c>
      <c r="B379" s="0" t="s">
        <v>38</v>
      </c>
      <c r="C379" s="0" t="n">
        <v>1</v>
      </c>
      <c r="D379" s="0" t="n">
        <v>2022</v>
      </c>
      <c r="E379" s="0" t="n">
        <v>5</v>
      </c>
      <c r="F379" s="0" t="n">
        <v>6</v>
      </c>
      <c r="G379" s="0" t="n">
        <v>4572</v>
      </c>
      <c r="H379" s="0" t="n">
        <v>33</v>
      </c>
      <c r="I379" s="0" t="n">
        <v>909001996</v>
      </c>
      <c r="J379" s="0" t="n">
        <v>74</v>
      </c>
      <c r="K379" s="0" t="n">
        <v>113</v>
      </c>
      <c r="L379" s="0" t="n">
        <v>85</v>
      </c>
      <c r="M379" s="0" t="n">
        <v>9</v>
      </c>
      <c r="N379" s="0" t="n">
        <v>2</v>
      </c>
      <c r="O379" s="0" t="n">
        <v>100</v>
      </c>
      <c r="P379" s="0" t="s">
        <v>33</v>
      </c>
      <c r="Q379" s="0" t="s">
        <v>39</v>
      </c>
      <c r="R379" s="0" t="n">
        <v>80</v>
      </c>
      <c r="S379" s="0" t="n">
        <v>29</v>
      </c>
      <c r="T379" s="0" t="n">
        <v>67</v>
      </c>
      <c r="U379" s="0" t="n">
        <v>29</v>
      </c>
      <c r="V379" s="0" t="n">
        <v>0</v>
      </c>
      <c r="W379" s="0" t="n">
        <v>12</v>
      </c>
      <c r="X379" s="0" t="n">
        <v>3</v>
      </c>
    </row>
    <row r="380" customFormat="false" ht="13.8" hidden="false" customHeight="false" outlineLevel="0" collapsed="false">
      <c r="A380" s="0" t="s">
        <v>697</v>
      </c>
      <c r="B380" s="0" t="s">
        <v>698</v>
      </c>
      <c r="C380" s="0" t="n">
        <v>2</v>
      </c>
      <c r="D380" s="0" t="n">
        <v>2021</v>
      </c>
      <c r="E380" s="0" t="n">
        <v>9</v>
      </c>
      <c r="F380" s="0" t="n">
        <v>24</v>
      </c>
      <c r="G380" s="0" t="n">
        <v>6127</v>
      </c>
      <c r="H380" s="0" t="n">
        <v>13</v>
      </c>
      <c r="I380" s="0" t="n">
        <v>1061966512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105</v>
      </c>
      <c r="P380" s="0" t="s">
        <v>36</v>
      </c>
      <c r="Q380" s="0" t="s">
        <v>27</v>
      </c>
      <c r="R380" s="0" t="n">
        <v>58</v>
      </c>
      <c r="S380" s="0" t="n">
        <v>42</v>
      </c>
      <c r="T380" s="0" t="n">
        <v>68</v>
      </c>
      <c r="U380" s="0" t="n">
        <v>1</v>
      </c>
      <c r="V380" s="0" t="n">
        <v>0</v>
      </c>
      <c r="W380" s="0" t="n">
        <v>14</v>
      </c>
      <c r="X380" s="0" t="n">
        <v>4</v>
      </c>
    </row>
    <row r="381" customFormat="false" ht="13.8" hidden="false" customHeight="false" outlineLevel="0" collapsed="false">
      <c r="A381" s="0" t="s">
        <v>699</v>
      </c>
      <c r="B381" s="0" t="s">
        <v>90</v>
      </c>
      <c r="C381" s="0" t="n">
        <v>1</v>
      </c>
      <c r="D381" s="0" t="n">
        <v>2023</v>
      </c>
      <c r="E381" s="0" t="n">
        <v>3</v>
      </c>
      <c r="F381" s="0" t="n">
        <v>3</v>
      </c>
      <c r="G381" s="0" t="n">
        <v>166</v>
      </c>
      <c r="H381" s="0" t="n">
        <v>0</v>
      </c>
      <c r="I381" s="0" t="n">
        <v>32526947</v>
      </c>
      <c r="J381" s="0" t="n">
        <v>2</v>
      </c>
      <c r="K381" s="0" t="n">
        <v>10</v>
      </c>
      <c r="L381" s="0" t="n">
        <v>0</v>
      </c>
      <c r="M381" s="0" t="n">
        <v>0</v>
      </c>
      <c r="N381" s="0" t="n">
        <v>0</v>
      </c>
      <c r="O381" s="0" t="n">
        <v>125</v>
      </c>
      <c r="Q381" s="0" t="s">
        <v>27</v>
      </c>
      <c r="R381" s="0" t="n">
        <v>53</v>
      </c>
      <c r="S381" s="0" t="n">
        <v>32</v>
      </c>
      <c r="T381" s="0" t="n">
        <v>66</v>
      </c>
      <c r="U381" s="0" t="n">
        <v>38</v>
      </c>
      <c r="V381" s="0" t="n">
        <v>0</v>
      </c>
      <c r="W381" s="0" t="n">
        <v>9</v>
      </c>
      <c r="X381" s="0" t="n">
        <v>3</v>
      </c>
    </row>
    <row r="382" customFormat="false" ht="13.8" hidden="false" customHeight="false" outlineLevel="0" collapsed="false">
      <c r="A382" s="0" t="s">
        <v>700</v>
      </c>
      <c r="B382" s="0" t="s">
        <v>531</v>
      </c>
      <c r="C382" s="0" t="n">
        <v>1</v>
      </c>
      <c r="D382" s="0" t="n">
        <v>2023</v>
      </c>
      <c r="E382" s="0" t="n">
        <v>1</v>
      </c>
      <c r="F382" s="0" t="n">
        <v>27</v>
      </c>
      <c r="G382" s="0" t="n">
        <v>1838</v>
      </c>
      <c r="H382" s="0" t="n">
        <v>0</v>
      </c>
      <c r="I382" s="0" t="n">
        <v>124988687</v>
      </c>
      <c r="J382" s="0" t="n">
        <v>105</v>
      </c>
      <c r="K382" s="0" t="n">
        <v>41</v>
      </c>
      <c r="L382" s="0" t="n">
        <v>114</v>
      </c>
      <c r="M382" s="0" t="n">
        <v>1</v>
      </c>
      <c r="N382" s="0" t="n">
        <v>59</v>
      </c>
      <c r="O382" s="0" t="n">
        <v>170</v>
      </c>
      <c r="P382" s="0" t="s">
        <v>53</v>
      </c>
      <c r="Q382" s="0" t="s">
        <v>39</v>
      </c>
      <c r="R382" s="0" t="n">
        <v>56</v>
      </c>
      <c r="S382" s="0" t="n">
        <v>56</v>
      </c>
      <c r="T382" s="0" t="n">
        <v>63</v>
      </c>
      <c r="U382" s="0" t="n">
        <v>13</v>
      </c>
      <c r="V382" s="0" t="n">
        <v>0</v>
      </c>
      <c r="W382" s="0" t="n">
        <v>19</v>
      </c>
      <c r="X382" s="0" t="n">
        <v>27</v>
      </c>
    </row>
    <row r="383" customFormat="false" ht="13.8" hidden="false" customHeight="false" outlineLevel="0" collapsed="false">
      <c r="A383" s="0" t="s">
        <v>701</v>
      </c>
      <c r="B383" s="0" t="s">
        <v>702</v>
      </c>
      <c r="C383" s="0" t="n">
        <v>3</v>
      </c>
      <c r="D383" s="0" t="n">
        <v>2023</v>
      </c>
      <c r="E383" s="0" t="n">
        <v>1</v>
      </c>
      <c r="F383" s="0" t="n">
        <v>27</v>
      </c>
      <c r="G383" s="0" t="n">
        <v>1890</v>
      </c>
      <c r="H383" s="0" t="n">
        <v>0</v>
      </c>
      <c r="I383" s="0" t="n">
        <v>103787664</v>
      </c>
      <c r="J383" s="0" t="n">
        <v>86</v>
      </c>
      <c r="K383" s="0" t="n">
        <v>1</v>
      </c>
      <c r="L383" s="0" t="n">
        <v>49</v>
      </c>
      <c r="M383" s="0" t="n">
        <v>0</v>
      </c>
      <c r="N383" s="0" t="n">
        <v>9</v>
      </c>
      <c r="O383" s="0" t="n">
        <v>115</v>
      </c>
      <c r="Q383" s="0" t="s">
        <v>27</v>
      </c>
      <c r="R383" s="0" t="n">
        <v>70</v>
      </c>
      <c r="S383" s="0" t="n">
        <v>84</v>
      </c>
      <c r="T383" s="0" t="n">
        <v>90</v>
      </c>
      <c r="U383" s="0" t="n">
        <v>17</v>
      </c>
      <c r="V383" s="0" t="n">
        <v>0</v>
      </c>
      <c r="W383" s="0" t="n">
        <v>41</v>
      </c>
      <c r="X383" s="0" t="n">
        <v>6</v>
      </c>
    </row>
    <row r="384" customFormat="false" ht="13.8" hidden="false" customHeight="false" outlineLevel="0" collapsed="false">
      <c r="A384" s="0" t="s">
        <v>703</v>
      </c>
      <c r="B384" s="0" t="s">
        <v>704</v>
      </c>
      <c r="C384" s="0" t="n">
        <v>1</v>
      </c>
      <c r="D384" s="0" t="n">
        <v>2023</v>
      </c>
      <c r="E384" s="0" t="n">
        <v>1</v>
      </c>
      <c r="F384" s="0" t="n">
        <v>27</v>
      </c>
      <c r="G384" s="0" t="n">
        <v>2098</v>
      </c>
      <c r="H384" s="0" t="n">
        <v>16</v>
      </c>
      <c r="I384" s="0" t="n">
        <v>134255790</v>
      </c>
      <c r="J384" s="0" t="n">
        <v>88</v>
      </c>
      <c r="K384" s="0" t="n">
        <v>24</v>
      </c>
      <c r="L384" s="0" t="n">
        <v>101</v>
      </c>
      <c r="M384" s="0" t="n">
        <v>7</v>
      </c>
      <c r="N384" s="0" t="n">
        <v>451</v>
      </c>
      <c r="O384" s="0" t="n">
        <v>122</v>
      </c>
      <c r="P384" s="0" t="s">
        <v>64</v>
      </c>
      <c r="Q384" s="0" t="s">
        <v>27</v>
      </c>
      <c r="R384" s="0" t="n">
        <v>64</v>
      </c>
      <c r="S384" s="0" t="n">
        <v>25</v>
      </c>
      <c r="T384" s="0" t="n">
        <v>89</v>
      </c>
      <c r="U384" s="0" t="n">
        <v>0</v>
      </c>
      <c r="V384" s="0" t="n">
        <v>0</v>
      </c>
      <c r="W384" s="0" t="n">
        <v>15</v>
      </c>
      <c r="X384" s="0" t="n">
        <v>9</v>
      </c>
    </row>
    <row r="385" customFormat="false" ht="13.8" hidden="false" customHeight="false" outlineLevel="0" collapsed="false">
      <c r="A385" s="0" t="s">
        <v>705</v>
      </c>
      <c r="B385" s="0" t="s">
        <v>706</v>
      </c>
      <c r="C385" s="0" t="n">
        <v>1</v>
      </c>
      <c r="D385" s="0" t="n">
        <v>2022</v>
      </c>
      <c r="E385" s="0" t="n">
        <v>10</v>
      </c>
      <c r="F385" s="0" t="n">
        <v>17</v>
      </c>
      <c r="G385" s="0" t="n">
        <v>761</v>
      </c>
      <c r="H385" s="0" t="n">
        <v>12</v>
      </c>
      <c r="I385" s="0" t="n">
        <v>301051721</v>
      </c>
      <c r="J385" s="0" t="n">
        <v>23</v>
      </c>
      <c r="K385" s="0" t="n">
        <v>95</v>
      </c>
      <c r="L385" s="0" t="n">
        <v>11</v>
      </c>
      <c r="M385" s="0" t="n">
        <v>0</v>
      </c>
      <c r="N385" s="0" t="n">
        <v>3</v>
      </c>
      <c r="O385" s="0" t="n">
        <v>105</v>
      </c>
      <c r="P385" s="0" t="s">
        <v>131</v>
      </c>
      <c r="Q385" s="0" t="s">
        <v>39</v>
      </c>
      <c r="R385" s="0" t="n">
        <v>88</v>
      </c>
      <c r="S385" s="0" t="n">
        <v>82</v>
      </c>
      <c r="T385" s="0" t="n">
        <v>80</v>
      </c>
      <c r="U385" s="0" t="n">
        <v>8</v>
      </c>
      <c r="V385" s="0" t="n">
        <v>0</v>
      </c>
      <c r="W385" s="0" t="n">
        <v>11</v>
      </c>
      <c r="X385" s="0" t="n">
        <v>8</v>
      </c>
    </row>
    <row r="386" customFormat="false" ht="13.8" hidden="false" customHeight="false" outlineLevel="0" collapsed="false">
      <c r="A386" s="0" t="s">
        <v>707</v>
      </c>
      <c r="B386" s="0" t="s">
        <v>708</v>
      </c>
      <c r="C386" s="0" t="n">
        <v>1</v>
      </c>
      <c r="D386" s="0" t="n">
        <v>2022</v>
      </c>
      <c r="E386" s="0" t="n">
        <v>11</v>
      </c>
      <c r="F386" s="0" t="n">
        <v>30</v>
      </c>
      <c r="G386" s="0" t="n">
        <v>1225</v>
      </c>
      <c r="H386" s="0" t="n">
        <v>0</v>
      </c>
      <c r="I386" s="0" t="n">
        <v>156338624</v>
      </c>
      <c r="J386" s="0" t="n">
        <v>27</v>
      </c>
      <c r="K386" s="0" t="n">
        <v>0</v>
      </c>
      <c r="L386" s="0" t="n">
        <v>28</v>
      </c>
      <c r="M386" s="0" t="n">
        <v>13</v>
      </c>
      <c r="N386" s="0" t="n">
        <v>0</v>
      </c>
      <c r="O386" s="0" t="n">
        <v>133</v>
      </c>
      <c r="P386" s="0" t="s">
        <v>33</v>
      </c>
      <c r="Q386" s="0" t="s">
        <v>27</v>
      </c>
      <c r="R386" s="0" t="n">
        <v>66</v>
      </c>
      <c r="S386" s="0" t="n">
        <v>74</v>
      </c>
      <c r="T386" s="0" t="n">
        <v>84</v>
      </c>
      <c r="U386" s="0" t="n">
        <v>25</v>
      </c>
      <c r="V386" s="0" t="n">
        <v>0</v>
      </c>
      <c r="W386" s="0" t="n">
        <v>21</v>
      </c>
      <c r="X386" s="0" t="n">
        <v>4</v>
      </c>
    </row>
    <row r="387" customFormat="false" ht="13.8" hidden="false" customHeight="false" outlineLevel="0" collapsed="false">
      <c r="A387" s="0" t="s">
        <v>709</v>
      </c>
      <c r="B387" s="0" t="s">
        <v>710</v>
      </c>
      <c r="C387" s="0" t="n">
        <v>2</v>
      </c>
      <c r="D387" s="0" t="n">
        <v>2023</v>
      </c>
      <c r="E387" s="0" t="n">
        <v>1</v>
      </c>
      <c r="F387" s="0" t="n">
        <v>13</v>
      </c>
      <c r="G387" s="0" t="n">
        <v>415</v>
      </c>
      <c r="H387" s="0" t="n">
        <v>2</v>
      </c>
      <c r="I387" s="0" t="n">
        <v>152850295</v>
      </c>
      <c r="J387" s="0" t="n">
        <v>15</v>
      </c>
      <c r="K387" s="0" t="n">
        <v>40</v>
      </c>
      <c r="L387" s="0" t="n">
        <v>21</v>
      </c>
      <c r="M387" s="0" t="n">
        <v>1</v>
      </c>
      <c r="N387" s="0" t="n">
        <v>15</v>
      </c>
      <c r="O387" s="0" t="n">
        <v>100</v>
      </c>
      <c r="Q387" s="0" t="s">
        <v>27</v>
      </c>
      <c r="R387" s="0" t="n">
        <v>79</v>
      </c>
      <c r="S387" s="0" t="n">
        <v>60</v>
      </c>
      <c r="T387" s="0" t="n">
        <v>68</v>
      </c>
      <c r="U387" s="0" t="n">
        <v>7</v>
      </c>
      <c r="V387" s="0" t="n">
        <v>0</v>
      </c>
      <c r="W387" s="0" t="n">
        <v>26</v>
      </c>
      <c r="X387" s="0" t="n">
        <v>4</v>
      </c>
    </row>
    <row r="388" customFormat="false" ht="13.8" hidden="false" customHeight="false" outlineLevel="0" collapsed="false">
      <c r="A388" s="0" t="s">
        <v>711</v>
      </c>
      <c r="B388" s="0" t="s">
        <v>63</v>
      </c>
      <c r="C388" s="0" t="n">
        <v>1</v>
      </c>
      <c r="D388" s="0" t="n">
        <v>2022</v>
      </c>
      <c r="E388" s="0" t="n">
        <v>10</v>
      </c>
      <c r="F388" s="0" t="n">
        <v>28</v>
      </c>
      <c r="G388" s="0" t="n">
        <v>3469</v>
      </c>
      <c r="H388" s="0" t="n">
        <v>0</v>
      </c>
      <c r="I388" s="0" t="n">
        <v>309653982</v>
      </c>
      <c r="J388" s="0" t="n">
        <v>71</v>
      </c>
      <c r="K388" s="0" t="n">
        <v>95</v>
      </c>
      <c r="L388" s="0" t="n">
        <v>31</v>
      </c>
      <c r="M388" s="0" t="n">
        <v>0</v>
      </c>
      <c r="N388" s="0" t="n">
        <v>2</v>
      </c>
      <c r="O388" s="0" t="n">
        <v>120</v>
      </c>
      <c r="P388" s="0" t="s">
        <v>215</v>
      </c>
      <c r="Q388" s="0" t="s">
        <v>39</v>
      </c>
      <c r="R388" s="0" t="n">
        <v>82</v>
      </c>
      <c r="S388" s="0" t="n">
        <v>55</v>
      </c>
      <c r="T388" s="0" t="n">
        <v>45</v>
      </c>
      <c r="U388" s="0" t="n">
        <v>15</v>
      </c>
      <c r="V388" s="0" t="n">
        <v>3</v>
      </c>
      <c r="W388" s="0" t="n">
        <v>9</v>
      </c>
      <c r="X388" s="0" t="n">
        <v>10</v>
      </c>
    </row>
    <row r="389" customFormat="false" ht="13.8" hidden="false" customHeight="false" outlineLevel="0" collapsed="false">
      <c r="A389" s="0" t="s">
        <v>712</v>
      </c>
      <c r="B389" s="0" t="s">
        <v>713</v>
      </c>
      <c r="C389" s="0" t="n">
        <v>1</v>
      </c>
      <c r="D389" s="0" t="n">
        <v>2022</v>
      </c>
      <c r="E389" s="0" t="n">
        <v>10</v>
      </c>
      <c r="F389" s="0" t="n">
        <v>28</v>
      </c>
      <c r="G389" s="0" t="n">
        <v>3311</v>
      </c>
      <c r="H389" s="0" t="n">
        <v>0</v>
      </c>
      <c r="I389" s="0" t="n">
        <v>297328960</v>
      </c>
      <c r="J389" s="0" t="n">
        <v>129</v>
      </c>
      <c r="K389" s="0" t="n">
        <v>31</v>
      </c>
      <c r="L389" s="0" t="n">
        <v>212</v>
      </c>
      <c r="M389" s="0" t="n">
        <v>1</v>
      </c>
      <c r="N389" s="0" t="n">
        <v>41</v>
      </c>
      <c r="O389" s="0" t="n">
        <v>177</v>
      </c>
      <c r="P389" s="0" t="s">
        <v>36</v>
      </c>
      <c r="Q389" s="0" t="s">
        <v>27</v>
      </c>
      <c r="R389" s="0" t="n">
        <v>25</v>
      </c>
      <c r="S389" s="0" t="n">
        <v>17</v>
      </c>
      <c r="T389" s="0" t="n">
        <v>30</v>
      </c>
      <c r="U389" s="0" t="n">
        <v>90</v>
      </c>
      <c r="V389" s="0" t="n">
        <v>0</v>
      </c>
      <c r="W389" s="0" t="n">
        <v>13</v>
      </c>
      <c r="X389" s="0" t="n">
        <v>3</v>
      </c>
    </row>
    <row r="390" customFormat="false" ht="13.8" hidden="false" customHeight="false" outlineLevel="0" collapsed="false">
      <c r="A390" s="0" t="s">
        <v>714</v>
      </c>
      <c r="B390" s="0" t="s">
        <v>715</v>
      </c>
      <c r="C390" s="0" t="n">
        <v>1</v>
      </c>
      <c r="D390" s="0" t="n">
        <v>2022</v>
      </c>
      <c r="E390" s="0" t="n">
        <v>9</v>
      </c>
      <c r="F390" s="0" t="n">
        <v>22</v>
      </c>
      <c r="G390" s="0" t="n">
        <v>2616</v>
      </c>
      <c r="H390" s="0" t="n">
        <v>0</v>
      </c>
      <c r="I390" s="0" t="n">
        <v>332506354</v>
      </c>
      <c r="J390" s="0" t="n">
        <v>113</v>
      </c>
      <c r="K390" s="0" t="n">
        <v>17</v>
      </c>
      <c r="L390" s="0" t="n">
        <v>208</v>
      </c>
      <c r="M390" s="0" t="n">
        <v>0</v>
      </c>
      <c r="N390" s="0" t="n">
        <v>192</v>
      </c>
      <c r="O390" s="0" t="n">
        <v>142</v>
      </c>
      <c r="P390" s="0" t="s">
        <v>50</v>
      </c>
      <c r="Q390" s="0" t="s">
        <v>39</v>
      </c>
      <c r="R390" s="0" t="n">
        <v>64</v>
      </c>
      <c r="S390" s="0" t="n">
        <v>31</v>
      </c>
      <c r="T390" s="0" t="n">
        <v>72</v>
      </c>
      <c r="U390" s="0" t="n">
        <v>15</v>
      </c>
      <c r="V390" s="0" t="n">
        <v>0</v>
      </c>
      <c r="W390" s="0" t="n">
        <v>9</v>
      </c>
      <c r="X390" s="0" t="n">
        <v>5</v>
      </c>
    </row>
    <row r="391" customFormat="false" ht="13.8" hidden="false" customHeight="false" outlineLevel="0" collapsed="false">
      <c r="A391" s="0" t="s">
        <v>716</v>
      </c>
      <c r="B391" s="0" t="s">
        <v>717</v>
      </c>
      <c r="C391" s="0" t="n">
        <v>1</v>
      </c>
      <c r="D391" s="0" t="n">
        <v>2016</v>
      </c>
      <c r="E391" s="0" t="n">
        <v>11</v>
      </c>
      <c r="F391" s="0" t="n">
        <v>4</v>
      </c>
      <c r="G391" s="0" t="n">
        <v>3006</v>
      </c>
      <c r="H391" s="0" t="n">
        <v>16</v>
      </c>
      <c r="I391" s="0" t="n">
        <v>480507035</v>
      </c>
      <c r="J391" s="0" t="n">
        <v>47</v>
      </c>
      <c r="K391" s="0" t="n">
        <v>60</v>
      </c>
      <c r="L391" s="0" t="n">
        <v>87</v>
      </c>
      <c r="M391" s="0" t="n">
        <v>12</v>
      </c>
      <c r="N391" s="0" t="n">
        <v>124</v>
      </c>
      <c r="O391" s="0" t="n">
        <v>144</v>
      </c>
      <c r="P391" s="0" t="s">
        <v>100</v>
      </c>
      <c r="Q391" s="0" t="s">
        <v>39</v>
      </c>
      <c r="R391" s="0" t="n">
        <v>57</v>
      </c>
      <c r="S391" s="0" t="n">
        <v>47</v>
      </c>
      <c r="T391" s="0" t="n">
        <v>84</v>
      </c>
      <c r="U391" s="0" t="n">
        <v>1</v>
      </c>
      <c r="V391" s="0" t="n">
        <v>1</v>
      </c>
      <c r="W391" s="0" t="n">
        <v>52</v>
      </c>
      <c r="X391" s="0" t="n">
        <v>4</v>
      </c>
    </row>
    <row r="392" customFormat="false" ht="13.8" hidden="false" customHeight="false" outlineLevel="0" collapsed="false">
      <c r="A392" s="0" t="s">
        <v>718</v>
      </c>
      <c r="B392" s="0" t="s">
        <v>719</v>
      </c>
      <c r="C392" s="0" t="n">
        <v>2</v>
      </c>
      <c r="D392" s="0" t="n">
        <v>2019</v>
      </c>
      <c r="E392" s="0" t="n">
        <v>4</v>
      </c>
      <c r="F392" s="0" t="n">
        <v>12</v>
      </c>
      <c r="G392" s="0" t="n">
        <v>4260</v>
      </c>
      <c r="H392" s="0" t="n">
        <v>0</v>
      </c>
      <c r="I392" s="0" t="n">
        <v>1065580332</v>
      </c>
      <c r="J392" s="0" t="n">
        <v>113</v>
      </c>
      <c r="K392" s="0" t="n">
        <v>92</v>
      </c>
      <c r="L392" s="0" t="n">
        <v>259</v>
      </c>
      <c r="M392" s="0" t="n">
        <v>0</v>
      </c>
      <c r="N392" s="0" t="n">
        <v>1</v>
      </c>
      <c r="O392" s="0" t="n">
        <v>120</v>
      </c>
      <c r="P392" s="0" t="s">
        <v>26</v>
      </c>
      <c r="Q392" s="0" t="s">
        <v>39</v>
      </c>
      <c r="R392" s="0" t="n">
        <v>65</v>
      </c>
      <c r="S392" s="0" t="n">
        <v>80</v>
      </c>
      <c r="T392" s="0" t="n">
        <v>86</v>
      </c>
      <c r="U392" s="0" t="n">
        <v>9</v>
      </c>
      <c r="V392" s="0" t="n">
        <v>0</v>
      </c>
      <c r="W392" s="0" t="n">
        <v>19</v>
      </c>
      <c r="X392" s="0" t="n">
        <v>10</v>
      </c>
    </row>
    <row r="393" customFormat="false" ht="13.8" hidden="false" customHeight="false" outlineLevel="0" collapsed="false">
      <c r="A393" s="0" t="s">
        <v>720</v>
      </c>
      <c r="B393" s="0" t="s">
        <v>721</v>
      </c>
      <c r="C393" s="0" t="n">
        <v>1</v>
      </c>
      <c r="D393" s="0" t="n">
        <v>2016</v>
      </c>
      <c r="E393" s="0" t="n">
        <v>9</v>
      </c>
      <c r="F393" s="0" t="n">
        <v>27</v>
      </c>
      <c r="G393" s="0" t="n">
        <v>482</v>
      </c>
      <c r="H393" s="0" t="n">
        <v>0</v>
      </c>
      <c r="I393" s="0" t="n">
        <v>122763672</v>
      </c>
      <c r="J393" s="0" t="n">
        <v>9</v>
      </c>
      <c r="K393" s="0" t="n">
        <v>1</v>
      </c>
      <c r="L393" s="0" t="n">
        <v>12</v>
      </c>
      <c r="M393" s="0" t="n">
        <v>4</v>
      </c>
      <c r="N393" s="0" t="n">
        <v>3</v>
      </c>
      <c r="O393" s="0" t="n">
        <v>135</v>
      </c>
      <c r="P393" s="0" t="s">
        <v>50</v>
      </c>
      <c r="Q393" s="0" t="s">
        <v>27</v>
      </c>
      <c r="R393" s="0" t="n">
        <v>92</v>
      </c>
      <c r="S393" s="0" t="n">
        <v>73</v>
      </c>
      <c r="T393" s="0" t="n">
        <v>51</v>
      </c>
      <c r="U393" s="0" t="n">
        <v>55</v>
      </c>
      <c r="V393" s="0" t="n">
        <v>0</v>
      </c>
      <c r="W393" s="0" t="n">
        <v>15</v>
      </c>
      <c r="X393" s="0" t="n">
        <v>6</v>
      </c>
    </row>
    <row r="394" customFormat="false" ht="13.8" hidden="false" customHeight="false" outlineLevel="0" collapsed="false">
      <c r="A394" s="0" t="s">
        <v>722</v>
      </c>
      <c r="B394" s="0" t="s">
        <v>723</v>
      </c>
      <c r="C394" s="0" t="n">
        <v>1</v>
      </c>
      <c r="D394" s="0" t="n">
        <v>2022</v>
      </c>
      <c r="E394" s="0" t="n">
        <v>2</v>
      </c>
      <c r="F394" s="0" t="n">
        <v>9</v>
      </c>
      <c r="G394" s="0" t="n">
        <v>4013</v>
      </c>
      <c r="H394" s="0" t="n">
        <v>10</v>
      </c>
      <c r="I394" s="0" t="n">
        <v>445763624</v>
      </c>
      <c r="J394" s="0" t="n">
        <v>107</v>
      </c>
      <c r="K394" s="0" t="n">
        <v>44</v>
      </c>
      <c r="L394" s="0" t="n">
        <v>750</v>
      </c>
      <c r="M394" s="0" t="n">
        <v>22</v>
      </c>
      <c r="O394" s="0" t="n">
        <v>107</v>
      </c>
      <c r="P394" s="0" t="s">
        <v>26</v>
      </c>
      <c r="Q394" s="0" t="s">
        <v>27</v>
      </c>
      <c r="R394" s="0" t="n">
        <v>81</v>
      </c>
      <c r="S394" s="0" t="n">
        <v>82</v>
      </c>
      <c r="T394" s="0" t="n">
        <v>78</v>
      </c>
      <c r="U394" s="0" t="n">
        <v>38</v>
      </c>
      <c r="V394" s="0" t="n">
        <v>0</v>
      </c>
      <c r="W394" s="0" t="n">
        <v>12</v>
      </c>
      <c r="X394" s="0" t="n">
        <v>4</v>
      </c>
    </row>
    <row r="395" customFormat="false" ht="13.8" hidden="false" customHeight="false" outlineLevel="0" collapsed="false">
      <c r="A395" s="0" t="s">
        <v>724</v>
      </c>
      <c r="B395" s="0" t="s">
        <v>725</v>
      </c>
      <c r="C395" s="0" t="n">
        <v>6</v>
      </c>
      <c r="D395" s="0" t="n">
        <v>2022</v>
      </c>
      <c r="E395" s="0" t="n">
        <v>12</v>
      </c>
      <c r="F395" s="0" t="n">
        <v>22</v>
      </c>
      <c r="G395" s="0" t="n">
        <v>138</v>
      </c>
      <c r="H395" s="0" t="n">
        <v>4</v>
      </c>
      <c r="I395" s="0" t="n">
        <v>1365184</v>
      </c>
      <c r="J395" s="0" t="n">
        <v>13</v>
      </c>
      <c r="K395" s="0" t="n">
        <v>78</v>
      </c>
      <c r="L395" s="0" t="n">
        <v>2</v>
      </c>
      <c r="M395" s="0" t="n">
        <v>0</v>
      </c>
      <c r="N395" s="0" t="n">
        <v>0</v>
      </c>
      <c r="O395" s="0" t="n">
        <v>105</v>
      </c>
      <c r="P395" s="0" t="s">
        <v>73</v>
      </c>
      <c r="Q395" s="0" t="s">
        <v>27</v>
      </c>
      <c r="R395" s="0" t="n">
        <v>82</v>
      </c>
      <c r="S395" s="0" t="n">
        <v>62</v>
      </c>
      <c r="T395" s="0" t="n">
        <v>74</v>
      </c>
      <c r="U395" s="0" t="n">
        <v>10</v>
      </c>
      <c r="V395" s="0" t="n">
        <v>0</v>
      </c>
      <c r="W395" s="0" t="n">
        <v>33</v>
      </c>
      <c r="X395" s="0" t="n">
        <v>7</v>
      </c>
    </row>
    <row r="396" customFormat="false" ht="13.8" hidden="false" customHeight="false" outlineLevel="0" collapsed="false">
      <c r="A396" s="0" t="s">
        <v>726</v>
      </c>
      <c r="B396" s="0" t="s">
        <v>421</v>
      </c>
      <c r="C396" s="0" t="n">
        <v>2</v>
      </c>
      <c r="D396" s="0" t="n">
        <v>2022</v>
      </c>
      <c r="E396" s="0" t="n">
        <v>11</v>
      </c>
      <c r="F396" s="0" t="n">
        <v>25</v>
      </c>
      <c r="G396" s="0" t="n">
        <v>1368</v>
      </c>
      <c r="H396" s="0" t="n">
        <v>0</v>
      </c>
      <c r="I396" s="0" t="n">
        <v>184308753</v>
      </c>
      <c r="J396" s="0" t="n">
        <v>12</v>
      </c>
      <c r="K396" s="0" t="n">
        <v>1</v>
      </c>
      <c r="L396" s="0" t="n">
        <v>11</v>
      </c>
      <c r="M396" s="0" t="n">
        <v>0</v>
      </c>
      <c r="N396" s="0" t="n">
        <v>8</v>
      </c>
      <c r="O396" s="0" t="n">
        <v>108</v>
      </c>
      <c r="P396" s="0" t="s">
        <v>53</v>
      </c>
      <c r="Q396" s="0" t="s">
        <v>39</v>
      </c>
      <c r="R396" s="0" t="n">
        <v>44</v>
      </c>
      <c r="S396" s="0" t="n">
        <v>38</v>
      </c>
      <c r="T396" s="0" t="n">
        <v>77</v>
      </c>
      <c r="U396" s="0" t="n">
        <v>9</v>
      </c>
      <c r="V396" s="0" t="n">
        <v>0</v>
      </c>
      <c r="W396" s="0" t="n">
        <v>9</v>
      </c>
      <c r="X396" s="0" t="n">
        <v>20</v>
      </c>
    </row>
    <row r="397" customFormat="false" ht="13.8" hidden="false" customHeight="false" outlineLevel="0" collapsed="false">
      <c r="A397" s="0" t="s">
        <v>727</v>
      </c>
      <c r="B397" s="0" t="s">
        <v>728</v>
      </c>
      <c r="C397" s="0" t="n">
        <v>1</v>
      </c>
      <c r="D397" s="0" t="n">
        <v>2015</v>
      </c>
      <c r="E397" s="0" t="n">
        <v>1</v>
      </c>
      <c r="F397" s="0" t="n">
        <v>1</v>
      </c>
      <c r="G397" s="0" t="n">
        <v>17852</v>
      </c>
      <c r="H397" s="0" t="n">
        <v>4</v>
      </c>
      <c r="I397" s="0" t="n">
        <v>789753877</v>
      </c>
      <c r="J397" s="0" t="n">
        <v>69</v>
      </c>
      <c r="K397" s="0" t="n">
        <v>76</v>
      </c>
      <c r="L397" s="0" t="n">
        <v>335</v>
      </c>
      <c r="M397" s="0" t="n">
        <v>0</v>
      </c>
      <c r="O397" s="0" t="n">
        <v>147</v>
      </c>
      <c r="Q397" s="0" t="s">
        <v>39</v>
      </c>
      <c r="R397" s="0" t="n">
        <v>51</v>
      </c>
      <c r="S397" s="0" t="n">
        <v>62</v>
      </c>
      <c r="T397" s="0" t="n">
        <v>79</v>
      </c>
      <c r="U397" s="0" t="n">
        <v>22</v>
      </c>
      <c r="V397" s="0" t="n">
        <v>13</v>
      </c>
      <c r="W397" s="0" t="n">
        <v>14</v>
      </c>
      <c r="X397" s="0" t="n">
        <v>3</v>
      </c>
    </row>
    <row r="398" customFormat="false" ht="13.8" hidden="false" customHeight="false" outlineLevel="0" collapsed="false">
      <c r="A398" s="0" t="s">
        <v>729</v>
      </c>
      <c r="B398" s="0" t="s">
        <v>730</v>
      </c>
      <c r="C398" s="0" t="n">
        <v>3</v>
      </c>
      <c r="D398" s="0" t="n">
        <v>2022</v>
      </c>
      <c r="E398" s="0" t="n">
        <v>11</v>
      </c>
      <c r="F398" s="0" t="n">
        <v>20</v>
      </c>
      <c r="G398" s="0" t="n">
        <v>889</v>
      </c>
      <c r="H398" s="0" t="n">
        <v>20</v>
      </c>
      <c r="I398" s="0" t="n">
        <v>323358833</v>
      </c>
      <c r="J398" s="0" t="n">
        <v>11</v>
      </c>
      <c r="K398" s="0" t="n">
        <v>78</v>
      </c>
      <c r="L398" s="0" t="n">
        <v>35</v>
      </c>
      <c r="M398" s="0" t="n">
        <v>0</v>
      </c>
      <c r="N398" s="0" t="n">
        <v>21</v>
      </c>
      <c r="O398" s="0" t="n">
        <v>115</v>
      </c>
      <c r="Q398" s="0" t="s">
        <v>27</v>
      </c>
      <c r="R398" s="0" t="n">
        <v>71</v>
      </c>
      <c r="S398" s="0" t="n">
        <v>34</v>
      </c>
      <c r="T398" s="0" t="n">
        <v>88</v>
      </c>
      <c r="U398" s="0" t="n">
        <v>16</v>
      </c>
      <c r="V398" s="0" t="n">
        <v>0</v>
      </c>
      <c r="W398" s="0" t="n">
        <v>44</v>
      </c>
      <c r="X398" s="0" t="n">
        <v>4</v>
      </c>
    </row>
    <row r="399" customFormat="false" ht="13.8" hidden="false" customHeight="false" outlineLevel="0" collapsed="false">
      <c r="A399" s="0" t="s">
        <v>731</v>
      </c>
      <c r="B399" s="0" t="s">
        <v>732</v>
      </c>
      <c r="C399" s="0" t="n">
        <v>2</v>
      </c>
      <c r="D399" s="0" t="n">
        <v>2022</v>
      </c>
      <c r="E399" s="0" t="n">
        <v>4</v>
      </c>
      <c r="F399" s="0" t="n">
        <v>21</v>
      </c>
      <c r="G399" s="0" t="n">
        <v>4796</v>
      </c>
      <c r="H399" s="0" t="n">
        <v>9</v>
      </c>
      <c r="I399" s="0" t="n">
        <v>606361689</v>
      </c>
      <c r="J399" s="0" t="n">
        <v>124</v>
      </c>
      <c r="K399" s="0" t="n">
        <v>66</v>
      </c>
      <c r="L399" s="0" t="n">
        <v>212</v>
      </c>
      <c r="M399" s="0" t="n">
        <v>13</v>
      </c>
      <c r="N399" s="0" t="n">
        <v>1</v>
      </c>
      <c r="O399" s="0" t="n">
        <v>174</v>
      </c>
      <c r="P399" s="0" t="s">
        <v>33</v>
      </c>
      <c r="Q399" s="0" t="s">
        <v>27</v>
      </c>
      <c r="R399" s="0" t="n">
        <v>70</v>
      </c>
      <c r="S399" s="0" t="n">
        <v>57</v>
      </c>
      <c r="T399" s="0" t="n">
        <v>64</v>
      </c>
      <c r="U399" s="0" t="n">
        <v>23</v>
      </c>
      <c r="V399" s="0" t="n">
        <v>0</v>
      </c>
      <c r="W399" s="0" t="n">
        <v>8</v>
      </c>
      <c r="X399" s="0" t="n">
        <v>32</v>
      </c>
    </row>
    <row r="400" customFormat="false" ht="13.8" hidden="false" customHeight="false" outlineLevel="0" collapsed="false">
      <c r="A400" s="0" t="s">
        <v>733</v>
      </c>
      <c r="B400" s="0" t="s">
        <v>734</v>
      </c>
      <c r="C400" s="0" t="n">
        <v>3</v>
      </c>
      <c r="D400" s="0" t="n">
        <v>2023</v>
      </c>
      <c r="E400" s="0" t="n">
        <v>1</v>
      </c>
      <c r="F400" s="0" t="n">
        <v>12</v>
      </c>
      <c r="G400" s="0" t="n">
        <v>658</v>
      </c>
      <c r="H400" s="0" t="n">
        <v>6</v>
      </c>
      <c r="I400" s="0" t="n">
        <v>120972253</v>
      </c>
      <c r="J400" s="0" t="n">
        <v>33</v>
      </c>
      <c r="K400" s="0" t="n">
        <v>7</v>
      </c>
      <c r="L400" s="0" t="n">
        <v>53</v>
      </c>
      <c r="M400" s="0" t="n">
        <v>2</v>
      </c>
      <c r="N400" s="0" t="n">
        <v>0</v>
      </c>
      <c r="O400" s="0" t="n">
        <v>90</v>
      </c>
      <c r="P400" s="0" t="s">
        <v>131</v>
      </c>
      <c r="Q400" s="0" t="s">
        <v>39</v>
      </c>
      <c r="R400" s="0" t="n">
        <v>68</v>
      </c>
      <c r="S400" s="0" t="n">
        <v>83</v>
      </c>
      <c r="T400" s="0" t="n">
        <v>71</v>
      </c>
      <c r="U400" s="0" t="n">
        <v>3</v>
      </c>
      <c r="V400" s="0" t="n">
        <v>0</v>
      </c>
      <c r="W400" s="0" t="n">
        <v>31</v>
      </c>
      <c r="X400" s="0" t="n">
        <v>8</v>
      </c>
    </row>
    <row r="401" customFormat="false" ht="13.8" hidden="false" customHeight="false" outlineLevel="0" collapsed="false">
      <c r="A401" s="0" t="s">
        <v>735</v>
      </c>
      <c r="B401" s="0" t="s">
        <v>68</v>
      </c>
      <c r="C401" s="0" t="n">
        <v>1</v>
      </c>
      <c r="D401" s="0" t="n">
        <v>2022</v>
      </c>
      <c r="E401" s="0" t="n">
        <v>7</v>
      </c>
      <c r="F401" s="0" t="n">
        <v>21</v>
      </c>
      <c r="G401" s="0" t="n">
        <v>3009</v>
      </c>
      <c r="H401" s="0" t="n">
        <v>2</v>
      </c>
      <c r="I401" s="0" t="n">
        <v>338564981</v>
      </c>
      <c r="J401" s="0" t="n">
        <v>68</v>
      </c>
      <c r="K401" s="0" t="n">
        <v>89</v>
      </c>
      <c r="L401" s="0" t="n">
        <v>65</v>
      </c>
      <c r="M401" s="0" t="n">
        <v>0</v>
      </c>
      <c r="N401" s="0" t="n">
        <v>25</v>
      </c>
      <c r="O401" s="0" t="n">
        <v>141</v>
      </c>
      <c r="P401" s="0" t="s">
        <v>100</v>
      </c>
      <c r="Q401" s="0" t="s">
        <v>39</v>
      </c>
      <c r="R401" s="0" t="n">
        <v>41</v>
      </c>
      <c r="S401" s="0" t="n">
        <v>9</v>
      </c>
      <c r="T401" s="0" t="n">
        <v>25</v>
      </c>
      <c r="U401" s="0" t="n">
        <v>84</v>
      </c>
      <c r="V401" s="0" t="n">
        <v>1</v>
      </c>
      <c r="W401" s="0" t="n">
        <v>14</v>
      </c>
      <c r="X401" s="0" t="n">
        <v>4</v>
      </c>
    </row>
    <row r="402" customFormat="false" ht="13.8" hidden="false" customHeight="false" outlineLevel="0" collapsed="false">
      <c r="A402" s="0" t="s">
        <v>736</v>
      </c>
      <c r="B402" s="0" t="s">
        <v>737</v>
      </c>
      <c r="C402" s="0" t="n">
        <v>1</v>
      </c>
      <c r="D402" s="0" t="n">
        <v>2014</v>
      </c>
      <c r="E402" s="0" t="n">
        <v>1</v>
      </c>
      <c r="F402" s="0" t="n">
        <v>1</v>
      </c>
      <c r="G402" s="0" t="n">
        <v>17492</v>
      </c>
      <c r="H402" s="0" t="n">
        <v>3</v>
      </c>
      <c r="I402" s="0" t="n">
        <v>1606986953</v>
      </c>
      <c r="J402" s="0" t="n">
        <v>136</v>
      </c>
      <c r="K402" s="0" t="n">
        <v>24</v>
      </c>
      <c r="L402" s="0" t="n">
        <v>1.959</v>
      </c>
      <c r="M402" s="0" t="n">
        <v>0</v>
      </c>
      <c r="N402" s="0" t="n">
        <v>30</v>
      </c>
      <c r="O402" s="0" t="n">
        <v>82</v>
      </c>
      <c r="P402" s="0" t="s">
        <v>33</v>
      </c>
      <c r="Q402" s="0" t="s">
        <v>27</v>
      </c>
      <c r="R402" s="0" t="n">
        <v>68</v>
      </c>
      <c r="S402" s="0" t="n">
        <v>50</v>
      </c>
      <c r="T402" s="0" t="n">
        <v>49</v>
      </c>
      <c r="U402" s="0" t="n">
        <v>56</v>
      </c>
      <c r="V402" s="0" t="n">
        <v>0</v>
      </c>
      <c r="W402" s="0" t="n">
        <v>8</v>
      </c>
      <c r="X402" s="0" t="n">
        <v>4</v>
      </c>
    </row>
    <row r="403" customFormat="false" ht="13.8" hidden="false" customHeight="false" outlineLevel="0" collapsed="false">
      <c r="A403" s="0" t="s">
        <v>738</v>
      </c>
      <c r="B403" s="0" t="s">
        <v>739</v>
      </c>
      <c r="C403" s="0" t="n">
        <v>1</v>
      </c>
      <c r="D403" s="0" t="n">
        <v>2020</v>
      </c>
      <c r="E403" s="0" t="n">
        <v>3</v>
      </c>
      <c r="F403" s="0" t="n">
        <v>20</v>
      </c>
      <c r="G403" s="0" t="n">
        <v>6170</v>
      </c>
      <c r="H403" s="0" t="n">
        <v>7</v>
      </c>
      <c r="I403" s="0" t="n">
        <v>1301799902</v>
      </c>
      <c r="J403" s="0" t="n">
        <v>82</v>
      </c>
      <c r="K403" s="0" t="n">
        <v>1</v>
      </c>
      <c r="L403" s="0" t="n">
        <v>231</v>
      </c>
      <c r="M403" s="0" t="n">
        <v>0</v>
      </c>
      <c r="N403" s="0" t="n">
        <v>2</v>
      </c>
      <c r="O403" s="0" t="n">
        <v>92</v>
      </c>
      <c r="P403" s="0" t="s">
        <v>33</v>
      </c>
      <c r="Q403" s="0" t="s">
        <v>27</v>
      </c>
      <c r="R403" s="0" t="n">
        <v>47</v>
      </c>
      <c r="S403" s="0" t="n">
        <v>25</v>
      </c>
      <c r="T403" s="0" t="n">
        <v>43</v>
      </c>
      <c r="U403" s="0" t="n">
        <v>62</v>
      </c>
      <c r="V403" s="0" t="n">
        <v>0</v>
      </c>
      <c r="W403" s="0" t="n">
        <v>32</v>
      </c>
      <c r="X403" s="0" t="n">
        <v>3</v>
      </c>
    </row>
    <row r="404" customFormat="false" ht="13.8" hidden="false" customHeight="false" outlineLevel="0" collapsed="false">
      <c r="A404" s="0" t="s">
        <v>740</v>
      </c>
      <c r="B404" s="0" t="s">
        <v>741</v>
      </c>
      <c r="C404" s="0" t="n">
        <v>6</v>
      </c>
      <c r="D404" s="0" t="n">
        <v>2022</v>
      </c>
      <c r="E404" s="0" t="n">
        <v>12</v>
      </c>
      <c r="F404" s="0" t="n">
        <v>12</v>
      </c>
      <c r="G404" s="0" t="n">
        <v>130</v>
      </c>
      <c r="H404" s="0" t="n">
        <v>4</v>
      </c>
      <c r="I404" s="0" t="n">
        <v>140187018</v>
      </c>
      <c r="J404" s="0" t="n">
        <v>21</v>
      </c>
      <c r="K404" s="0" t="n">
        <v>79</v>
      </c>
      <c r="L404" s="0" t="n">
        <v>2</v>
      </c>
      <c r="M404" s="0" t="n">
        <v>0</v>
      </c>
      <c r="N404" s="0" t="n">
        <v>0</v>
      </c>
      <c r="O404" s="0" t="n">
        <v>116</v>
      </c>
      <c r="P404" s="0" t="s">
        <v>64</v>
      </c>
      <c r="Q404" s="0" t="s">
        <v>39</v>
      </c>
      <c r="R404" s="0" t="n">
        <v>77</v>
      </c>
      <c r="S404" s="0" t="n">
        <v>65</v>
      </c>
      <c r="T404" s="0" t="n">
        <v>80</v>
      </c>
      <c r="U404" s="0" t="n">
        <v>6</v>
      </c>
      <c r="V404" s="0" t="n">
        <v>0</v>
      </c>
      <c r="W404" s="0" t="n">
        <v>15</v>
      </c>
      <c r="X404" s="0" t="n">
        <v>4</v>
      </c>
    </row>
    <row r="405" customFormat="false" ht="13.8" hidden="false" customHeight="false" outlineLevel="0" collapsed="false">
      <c r="A405" s="0" t="s">
        <v>742</v>
      </c>
      <c r="B405" s="0" t="s">
        <v>743</v>
      </c>
      <c r="C405" s="0" t="n">
        <v>2</v>
      </c>
      <c r="D405" s="0" t="n">
        <v>2017</v>
      </c>
      <c r="E405" s="0" t="n">
        <v>6</v>
      </c>
      <c r="F405" s="0" t="n">
        <v>2</v>
      </c>
      <c r="G405" s="0" t="n">
        <v>27705</v>
      </c>
      <c r="H405" s="0" t="n">
        <v>10</v>
      </c>
      <c r="I405" s="0" t="n">
        <v>1897517891</v>
      </c>
      <c r="J405" s="0" t="n">
        <v>537</v>
      </c>
      <c r="K405" s="0" t="n">
        <v>122</v>
      </c>
      <c r="L405" s="0" t="n">
        <v>2.726</v>
      </c>
      <c r="M405" s="0" t="n">
        <v>6</v>
      </c>
      <c r="O405" s="0" t="n">
        <v>124</v>
      </c>
      <c r="P405" s="0" t="s">
        <v>36</v>
      </c>
      <c r="Q405" s="0" t="s">
        <v>39</v>
      </c>
      <c r="R405" s="0" t="n">
        <v>79</v>
      </c>
      <c r="S405" s="0" t="n">
        <v>59</v>
      </c>
      <c r="T405" s="0" t="n">
        <v>86</v>
      </c>
      <c r="U405" s="0" t="n">
        <v>4</v>
      </c>
      <c r="V405" s="0" t="n">
        <v>0</v>
      </c>
      <c r="W405" s="0" t="n">
        <v>8</v>
      </c>
      <c r="X405" s="0" t="n">
        <v>11</v>
      </c>
    </row>
    <row r="406" customFormat="false" ht="13.8" hidden="false" customHeight="false" outlineLevel="0" collapsed="false">
      <c r="A406" s="0" t="s">
        <v>744</v>
      </c>
      <c r="B406" s="0" t="s">
        <v>745</v>
      </c>
      <c r="C406" s="0" t="n">
        <v>1</v>
      </c>
      <c r="D406" s="0" t="n">
        <v>2023</v>
      </c>
      <c r="E406" s="0" t="n">
        <v>1</v>
      </c>
      <c r="F406" s="0" t="n">
        <v>27</v>
      </c>
      <c r="G406" s="0" t="n">
        <v>359</v>
      </c>
      <c r="H406" s="0" t="n">
        <v>0</v>
      </c>
      <c r="I406" s="0" t="n">
        <v>107642809</v>
      </c>
      <c r="J406" s="0" t="n">
        <v>12</v>
      </c>
      <c r="K406" s="0" t="n">
        <v>56</v>
      </c>
      <c r="L406" s="0" t="n">
        <v>13</v>
      </c>
      <c r="M406" s="0" t="n">
        <v>0</v>
      </c>
      <c r="N406" s="0" t="n">
        <v>13</v>
      </c>
      <c r="O406" s="0" t="n">
        <v>125</v>
      </c>
      <c r="P406" s="0" t="s">
        <v>131</v>
      </c>
      <c r="Q406" s="0" t="s">
        <v>39</v>
      </c>
      <c r="R406" s="0" t="n">
        <v>71</v>
      </c>
      <c r="S406" s="0" t="n">
        <v>83</v>
      </c>
      <c r="T406" s="0" t="n">
        <v>89</v>
      </c>
      <c r="U406" s="0" t="n">
        <v>1</v>
      </c>
      <c r="V406" s="0" t="n">
        <v>0</v>
      </c>
      <c r="W406" s="0" t="n">
        <v>17</v>
      </c>
      <c r="X406" s="0" t="n">
        <v>9</v>
      </c>
    </row>
    <row r="407" customFormat="false" ht="13.8" hidden="false" customHeight="false" outlineLevel="0" collapsed="false">
      <c r="A407" s="0" t="s">
        <v>746</v>
      </c>
      <c r="B407" s="0" t="s">
        <v>553</v>
      </c>
      <c r="C407" s="0" t="n">
        <v>1</v>
      </c>
      <c r="D407" s="0" t="n">
        <v>2022</v>
      </c>
      <c r="E407" s="0" t="n">
        <v>8</v>
      </c>
      <c r="F407" s="0" t="n">
        <v>19</v>
      </c>
      <c r="G407" s="0" t="n">
        <v>1963</v>
      </c>
      <c r="H407" s="0" t="n">
        <v>16</v>
      </c>
      <c r="I407" s="0" t="n">
        <v>551305895</v>
      </c>
      <c r="J407" s="0" t="n">
        <v>57</v>
      </c>
      <c r="K407" s="0" t="n">
        <v>119</v>
      </c>
      <c r="L407" s="0" t="n">
        <v>77</v>
      </c>
      <c r="M407" s="0" t="n">
        <v>1</v>
      </c>
      <c r="N407" s="0" t="n">
        <v>13</v>
      </c>
      <c r="O407" s="0" t="n">
        <v>90</v>
      </c>
      <c r="Q407" s="0" t="s">
        <v>27</v>
      </c>
      <c r="R407" s="0" t="n">
        <v>80</v>
      </c>
      <c r="S407" s="0" t="n">
        <v>71</v>
      </c>
      <c r="T407" s="0" t="n">
        <v>69</v>
      </c>
      <c r="U407" s="0" t="n">
        <v>2</v>
      </c>
      <c r="V407" s="0" t="n">
        <v>0</v>
      </c>
      <c r="W407" s="0" t="n">
        <v>27</v>
      </c>
      <c r="X407" s="0" t="n">
        <v>10</v>
      </c>
    </row>
    <row r="408" customFormat="false" ht="13.8" hidden="false" customHeight="false" outlineLevel="0" collapsed="false">
      <c r="A408" s="0" t="s">
        <v>747</v>
      </c>
      <c r="B408" s="0" t="s">
        <v>748</v>
      </c>
      <c r="C408" s="0" t="n">
        <v>3</v>
      </c>
      <c r="D408" s="0" t="n">
        <v>2022</v>
      </c>
      <c r="E408" s="0" t="n">
        <v>4</v>
      </c>
      <c r="F408" s="0" t="n">
        <v>27</v>
      </c>
      <c r="G408" s="0" t="n">
        <v>5491</v>
      </c>
      <c r="H408" s="0" t="n">
        <v>14</v>
      </c>
      <c r="I408" s="0" t="n">
        <v>556585270</v>
      </c>
      <c r="J408" s="0" t="n">
        <v>128</v>
      </c>
      <c r="K408" s="0" t="n">
        <v>84</v>
      </c>
      <c r="L408" s="0" t="n">
        <v>75</v>
      </c>
      <c r="M408" s="0" t="n">
        <v>0</v>
      </c>
      <c r="N408" s="0" t="n">
        <v>35</v>
      </c>
      <c r="O408" s="0" t="n">
        <v>83</v>
      </c>
      <c r="P408" s="0" t="s">
        <v>30</v>
      </c>
      <c r="Q408" s="0" t="s">
        <v>27</v>
      </c>
      <c r="R408" s="0" t="n">
        <v>46</v>
      </c>
      <c r="S408" s="0" t="n">
        <v>34</v>
      </c>
      <c r="T408" s="0" t="n">
        <v>64</v>
      </c>
      <c r="U408" s="0" t="n">
        <v>31</v>
      </c>
      <c r="V408" s="0" t="n">
        <v>0</v>
      </c>
      <c r="W408" s="0" t="n">
        <v>7</v>
      </c>
      <c r="X408" s="0" t="n">
        <v>34</v>
      </c>
    </row>
    <row r="409" customFormat="false" ht="13.8" hidden="false" customHeight="false" outlineLevel="0" collapsed="false">
      <c r="A409" s="0" t="s">
        <v>749</v>
      </c>
      <c r="B409" s="0" t="s">
        <v>92</v>
      </c>
      <c r="C409" s="0" t="n">
        <v>1</v>
      </c>
      <c r="D409" s="0" t="n">
        <v>2019</v>
      </c>
      <c r="E409" s="0" t="n">
        <v>10</v>
      </c>
      <c r="F409" s="0" t="n">
        <v>31</v>
      </c>
      <c r="G409" s="0" t="n">
        <v>27119</v>
      </c>
      <c r="H409" s="0" t="n">
        <v>0</v>
      </c>
      <c r="I409" s="0" t="n">
        <v>2303033973</v>
      </c>
      <c r="J409" s="0" t="n">
        <v>532</v>
      </c>
      <c r="K409" s="0" t="n">
        <v>77</v>
      </c>
      <c r="L409" s="0" t="n">
        <v>1.535</v>
      </c>
      <c r="M409" s="0" t="n">
        <v>3</v>
      </c>
      <c r="N409" s="0" t="n">
        <v>8</v>
      </c>
      <c r="O409" s="0" t="n">
        <v>124</v>
      </c>
      <c r="P409" s="0" t="s">
        <v>26</v>
      </c>
      <c r="Q409" s="0" t="s">
        <v>39</v>
      </c>
      <c r="R409" s="0" t="n">
        <v>79</v>
      </c>
      <c r="S409" s="0" t="n">
        <v>68</v>
      </c>
      <c r="T409" s="0" t="n">
        <v>79</v>
      </c>
      <c r="U409" s="0" t="n">
        <v>1</v>
      </c>
      <c r="V409" s="0" t="n">
        <v>0</v>
      </c>
      <c r="W409" s="0" t="n">
        <v>10</v>
      </c>
      <c r="X409" s="0" t="n">
        <v>8</v>
      </c>
    </row>
    <row r="410" customFormat="false" ht="13.8" hidden="false" customHeight="false" outlineLevel="0" collapsed="false">
      <c r="A410" s="0" t="s">
        <v>750</v>
      </c>
      <c r="B410" s="0" t="s">
        <v>751</v>
      </c>
      <c r="C410" s="0" t="n">
        <v>1</v>
      </c>
      <c r="D410" s="0" t="n">
        <v>2014</v>
      </c>
      <c r="E410" s="0" t="n">
        <v>8</v>
      </c>
      <c r="F410" s="0" t="n">
        <v>8</v>
      </c>
      <c r="G410" s="0" t="n">
        <v>1776</v>
      </c>
      <c r="H410" s="0" t="n">
        <v>14</v>
      </c>
      <c r="I410" s="0" t="n">
        <v>646886885</v>
      </c>
      <c r="J410" s="0" t="n">
        <v>1</v>
      </c>
      <c r="K410" s="0" t="n">
        <v>9</v>
      </c>
      <c r="L410" s="0" t="n">
        <v>3</v>
      </c>
      <c r="M410" s="0" t="n">
        <v>0</v>
      </c>
      <c r="N410" s="0" t="n">
        <v>0</v>
      </c>
      <c r="O410" s="0" t="n">
        <v>140</v>
      </c>
      <c r="P410" s="0" t="s">
        <v>64</v>
      </c>
      <c r="Q410" s="0" t="s">
        <v>27</v>
      </c>
      <c r="R410" s="0" t="n">
        <v>58</v>
      </c>
      <c r="S410" s="0" t="n">
        <v>4</v>
      </c>
      <c r="T410" s="0" t="n">
        <v>60</v>
      </c>
      <c r="U410" s="0" t="n">
        <v>7</v>
      </c>
      <c r="V410" s="0" t="n">
        <v>41</v>
      </c>
      <c r="W410" s="0" t="n">
        <v>8</v>
      </c>
      <c r="X410" s="0" t="n">
        <v>3</v>
      </c>
    </row>
    <row r="411" customFormat="false" ht="13.8" hidden="false" customHeight="false" outlineLevel="0" collapsed="false">
      <c r="A411" s="0" t="s">
        <v>752</v>
      </c>
      <c r="B411" s="0" t="s">
        <v>753</v>
      </c>
      <c r="C411" s="0" t="n">
        <v>2</v>
      </c>
      <c r="D411" s="0" t="n">
        <v>2022</v>
      </c>
      <c r="E411" s="0" t="n">
        <v>9</v>
      </c>
      <c r="F411" s="0" t="n">
        <v>16</v>
      </c>
      <c r="G411" s="0" t="n">
        <v>1473</v>
      </c>
      <c r="H411" s="0" t="n">
        <v>4</v>
      </c>
      <c r="I411" s="0" t="n">
        <v>222612678</v>
      </c>
      <c r="J411" s="0" t="n">
        <v>27</v>
      </c>
      <c r="K411" s="0" t="n">
        <v>64</v>
      </c>
      <c r="L411" s="0" t="n">
        <v>66</v>
      </c>
      <c r="M411" s="0" t="n">
        <v>1</v>
      </c>
      <c r="N411" s="0" t="n">
        <v>4</v>
      </c>
      <c r="O411" s="0" t="n">
        <v>154</v>
      </c>
      <c r="Q411" s="0" t="s">
        <v>27</v>
      </c>
      <c r="R411" s="0" t="n">
        <v>64</v>
      </c>
      <c r="S411" s="0" t="n">
        <v>61</v>
      </c>
      <c r="T411" s="0" t="n">
        <v>91</v>
      </c>
      <c r="U411" s="0" t="n">
        <v>15</v>
      </c>
      <c r="V411" s="0" t="n">
        <v>0</v>
      </c>
      <c r="W411" s="0" t="n">
        <v>72</v>
      </c>
      <c r="X411" s="0" t="n">
        <v>4</v>
      </c>
    </row>
    <row r="412" customFormat="false" ht="13.8" hidden="false" customHeight="false" outlineLevel="0" collapsed="false">
      <c r="A412" s="0" t="s">
        <v>754</v>
      </c>
      <c r="B412" s="0" t="s">
        <v>755</v>
      </c>
      <c r="C412" s="0" t="n">
        <v>2</v>
      </c>
      <c r="D412" s="0" t="n">
        <v>2021</v>
      </c>
      <c r="E412" s="0" t="n">
        <v>7</v>
      </c>
      <c r="F412" s="0" t="n">
        <v>23</v>
      </c>
      <c r="G412" s="0" t="n">
        <v>13315</v>
      </c>
      <c r="H412" s="0" t="n">
        <v>0</v>
      </c>
      <c r="I412" s="0" t="n">
        <v>1814349763</v>
      </c>
      <c r="J412" s="0" t="n">
        <v>300</v>
      </c>
      <c r="K412" s="0" t="n">
        <v>47</v>
      </c>
      <c r="L412" s="0" t="n">
        <v>690</v>
      </c>
      <c r="M412" s="0" t="n">
        <v>0</v>
      </c>
      <c r="O412" s="0" t="n">
        <v>150</v>
      </c>
      <c r="P412" s="0" t="s">
        <v>215</v>
      </c>
      <c r="Q412" s="0" t="s">
        <v>39</v>
      </c>
      <c r="R412" s="0" t="n">
        <v>74</v>
      </c>
      <c r="S412" s="0" t="n">
        <v>89</v>
      </c>
      <c r="T412" s="0" t="n">
        <v>70</v>
      </c>
      <c r="U412" s="0" t="n">
        <v>2</v>
      </c>
      <c r="V412" s="0" t="n">
        <v>0</v>
      </c>
      <c r="W412" s="0" t="n">
        <v>5</v>
      </c>
      <c r="X412" s="0" t="n">
        <v>6</v>
      </c>
    </row>
    <row r="413" customFormat="false" ht="13.8" hidden="false" customHeight="false" outlineLevel="0" collapsed="false">
      <c r="A413" s="0" t="s">
        <v>756</v>
      </c>
      <c r="B413" s="0" t="s">
        <v>757</v>
      </c>
      <c r="C413" s="0" t="n">
        <v>1</v>
      </c>
      <c r="D413" s="0" t="n">
        <v>2020</v>
      </c>
      <c r="E413" s="0" t="n">
        <v>1</v>
      </c>
      <c r="F413" s="0" t="n">
        <v>10</v>
      </c>
      <c r="G413" s="0" t="n">
        <v>4057</v>
      </c>
      <c r="H413" s="0" t="n">
        <v>8</v>
      </c>
      <c r="I413" s="0" t="n">
        <v>872137015</v>
      </c>
      <c r="J413" s="0" t="n">
        <v>78</v>
      </c>
      <c r="K413" s="0" t="n">
        <v>21</v>
      </c>
      <c r="L413" s="0" t="n">
        <v>240</v>
      </c>
      <c r="M413" s="0" t="n">
        <v>1</v>
      </c>
      <c r="N413" s="0" t="n">
        <v>52</v>
      </c>
      <c r="O413" s="0" t="n">
        <v>186</v>
      </c>
      <c r="P413" s="0" t="s">
        <v>100</v>
      </c>
      <c r="Q413" s="0" t="s">
        <v>39</v>
      </c>
      <c r="R413" s="0" t="n">
        <v>41</v>
      </c>
      <c r="S413" s="0" t="n">
        <v>9</v>
      </c>
      <c r="T413" s="0" t="n">
        <v>61</v>
      </c>
      <c r="U413" s="0" t="n">
        <v>2</v>
      </c>
      <c r="V413" s="0" t="n">
        <v>0</v>
      </c>
      <c r="W413" s="0" t="n">
        <v>12</v>
      </c>
      <c r="X413" s="0" t="n">
        <v>5</v>
      </c>
    </row>
    <row r="414" customFormat="false" ht="13.8" hidden="false" customHeight="false" outlineLevel="0" collapsed="false">
      <c r="A414" s="0" t="s">
        <v>758</v>
      </c>
      <c r="B414" s="0" t="s">
        <v>759</v>
      </c>
      <c r="C414" s="0" t="n">
        <v>1</v>
      </c>
      <c r="D414" s="0" t="n">
        <v>2015</v>
      </c>
      <c r="E414" s="0" t="n">
        <v>4</v>
      </c>
      <c r="F414" s="0" t="n">
        <v>22</v>
      </c>
      <c r="G414" s="0" t="n">
        <v>3045</v>
      </c>
      <c r="H414" s="0" t="n">
        <v>6</v>
      </c>
      <c r="I414" s="0" t="n">
        <v>571386359</v>
      </c>
      <c r="J414" s="0" t="n">
        <v>43</v>
      </c>
      <c r="K414" s="0" t="n">
        <v>53</v>
      </c>
      <c r="L414" s="0" t="n">
        <v>134</v>
      </c>
      <c r="M414" s="0" t="n">
        <v>1</v>
      </c>
      <c r="N414" s="0" t="n">
        <v>32</v>
      </c>
      <c r="O414" s="0" t="n">
        <v>166</v>
      </c>
      <c r="P414" s="0" t="s">
        <v>64</v>
      </c>
      <c r="Q414" s="0" t="s">
        <v>39</v>
      </c>
      <c r="R414" s="0" t="n">
        <v>40</v>
      </c>
      <c r="S414" s="0" t="n">
        <v>23</v>
      </c>
      <c r="T414" s="0" t="n">
        <v>48</v>
      </c>
      <c r="U414" s="0" t="n">
        <v>5</v>
      </c>
      <c r="V414" s="0" t="n">
        <v>0</v>
      </c>
      <c r="W414" s="0" t="n">
        <v>12</v>
      </c>
      <c r="X414" s="0" t="n">
        <v>3</v>
      </c>
    </row>
    <row r="415" customFormat="false" ht="13.8" hidden="false" customHeight="false" outlineLevel="0" collapsed="false">
      <c r="A415" s="0" t="s">
        <v>760</v>
      </c>
      <c r="B415" s="0" t="s">
        <v>761</v>
      </c>
      <c r="C415" s="0" t="n">
        <v>2</v>
      </c>
      <c r="D415" s="0" t="n">
        <v>2022</v>
      </c>
      <c r="E415" s="0" t="n">
        <v>9</v>
      </c>
      <c r="F415" s="0" t="n">
        <v>22</v>
      </c>
      <c r="G415" s="0" t="n">
        <v>3006</v>
      </c>
      <c r="H415" s="0" t="n">
        <v>12</v>
      </c>
      <c r="I415" s="0" t="n">
        <v>304079786</v>
      </c>
      <c r="J415" s="0" t="n">
        <v>54</v>
      </c>
      <c r="K415" s="0" t="n">
        <v>32</v>
      </c>
      <c r="L415" s="0" t="n">
        <v>66</v>
      </c>
      <c r="M415" s="0" t="n">
        <v>2</v>
      </c>
      <c r="N415" s="0" t="n">
        <v>0</v>
      </c>
      <c r="O415" s="0" t="n">
        <v>107</v>
      </c>
      <c r="Q415" s="0" t="s">
        <v>27</v>
      </c>
      <c r="R415" s="0" t="n">
        <v>87</v>
      </c>
      <c r="S415" s="0" t="n">
        <v>20</v>
      </c>
      <c r="T415" s="0" t="n">
        <v>83</v>
      </c>
      <c r="U415" s="0" t="n">
        <v>0</v>
      </c>
      <c r="V415" s="0" t="n">
        <v>4</v>
      </c>
      <c r="W415" s="0" t="n">
        <v>31</v>
      </c>
      <c r="X415" s="0" t="n">
        <v>9</v>
      </c>
    </row>
    <row r="416" customFormat="false" ht="13.8" hidden="false" customHeight="false" outlineLevel="0" collapsed="false">
      <c r="A416" s="0" t="s">
        <v>762</v>
      </c>
      <c r="B416" s="0" t="s">
        <v>763</v>
      </c>
      <c r="C416" s="0" t="n">
        <v>3</v>
      </c>
      <c r="D416" s="0" t="n">
        <v>2022</v>
      </c>
      <c r="E416" s="0" t="n">
        <v>9</v>
      </c>
      <c r="F416" s="0" t="n">
        <v>9</v>
      </c>
      <c r="G416" s="0" t="n">
        <v>852</v>
      </c>
      <c r="H416" s="0" t="n">
        <v>0</v>
      </c>
      <c r="I416" s="0" t="n">
        <v>174006928</v>
      </c>
      <c r="J416" s="0" t="n">
        <v>14</v>
      </c>
      <c r="K416" s="0" t="n">
        <v>1</v>
      </c>
      <c r="L416" s="0" t="n">
        <v>50</v>
      </c>
      <c r="M416" s="0" t="n">
        <v>0</v>
      </c>
      <c r="N416" s="0" t="n">
        <v>0</v>
      </c>
      <c r="O416" s="0" t="n">
        <v>87</v>
      </c>
      <c r="P416" s="0" t="s">
        <v>73</v>
      </c>
      <c r="Q416" s="0" t="s">
        <v>27</v>
      </c>
      <c r="R416" s="0" t="n">
        <v>87</v>
      </c>
      <c r="S416" s="0" t="n">
        <v>52</v>
      </c>
      <c r="T416" s="0" t="n">
        <v>52</v>
      </c>
      <c r="U416" s="0" t="n">
        <v>31</v>
      </c>
      <c r="V416" s="0" t="n">
        <v>0</v>
      </c>
      <c r="W416" s="0" t="n">
        <v>28</v>
      </c>
      <c r="X416" s="0" t="n">
        <v>24</v>
      </c>
    </row>
    <row r="417" customFormat="false" ht="13.8" hidden="false" customHeight="false" outlineLevel="0" collapsed="false">
      <c r="A417" s="0" t="s">
        <v>764</v>
      </c>
      <c r="B417" s="0" t="s">
        <v>765</v>
      </c>
      <c r="C417" s="0" t="n">
        <v>1</v>
      </c>
      <c r="D417" s="0" t="n">
        <v>2022</v>
      </c>
      <c r="E417" s="0" t="n">
        <v>8</v>
      </c>
      <c r="F417" s="0" t="n">
        <v>5</v>
      </c>
      <c r="G417" s="0" t="n">
        <v>2163</v>
      </c>
      <c r="H417" s="0" t="n">
        <v>15</v>
      </c>
      <c r="I417" s="0" t="n">
        <v>284785823</v>
      </c>
      <c r="J417" s="0" t="n">
        <v>72</v>
      </c>
      <c r="K417" s="0" t="n">
        <v>97</v>
      </c>
      <c r="L417" s="0" t="n">
        <v>58</v>
      </c>
      <c r="M417" s="0" t="n">
        <v>0</v>
      </c>
      <c r="N417" s="0" t="n">
        <v>154</v>
      </c>
      <c r="O417" s="0" t="n">
        <v>82</v>
      </c>
      <c r="P417" s="0" t="s">
        <v>64</v>
      </c>
      <c r="Q417" s="0" t="s">
        <v>27</v>
      </c>
      <c r="R417" s="0" t="n">
        <v>40</v>
      </c>
      <c r="S417" s="0" t="n">
        <v>39</v>
      </c>
      <c r="T417" s="0" t="n">
        <v>64</v>
      </c>
      <c r="U417" s="0" t="n">
        <v>21</v>
      </c>
      <c r="V417" s="0" t="n">
        <v>0</v>
      </c>
      <c r="W417" s="0" t="n">
        <v>7</v>
      </c>
      <c r="X417" s="0" t="n">
        <v>7</v>
      </c>
    </row>
    <row r="418" customFormat="false" ht="13.8" hidden="false" customHeight="false" outlineLevel="0" collapsed="false">
      <c r="A418" s="0" t="s">
        <v>766</v>
      </c>
      <c r="B418" s="0" t="s">
        <v>63</v>
      </c>
      <c r="C418" s="0" t="n">
        <v>1</v>
      </c>
      <c r="D418" s="0" t="n">
        <v>2022</v>
      </c>
      <c r="E418" s="0" t="n">
        <v>12</v>
      </c>
      <c r="F418" s="0" t="n">
        <v>9</v>
      </c>
      <c r="G418" s="0" t="n">
        <v>1484</v>
      </c>
      <c r="H418" s="0" t="n">
        <v>0</v>
      </c>
      <c r="I418" s="0" t="n">
        <v>163284000</v>
      </c>
      <c r="J418" s="0" t="n">
        <v>22</v>
      </c>
      <c r="K418" s="0" t="n">
        <v>51</v>
      </c>
      <c r="L418" s="0" t="n">
        <v>12</v>
      </c>
      <c r="M418" s="0" t="n">
        <v>0</v>
      </c>
      <c r="N418" s="0" t="n">
        <v>0</v>
      </c>
      <c r="O418" s="0" t="n">
        <v>114</v>
      </c>
      <c r="P418" s="0" t="s">
        <v>36</v>
      </c>
      <c r="Q418" s="0" t="s">
        <v>39</v>
      </c>
      <c r="R418" s="0" t="n">
        <v>46</v>
      </c>
      <c r="S418" s="0" t="n">
        <v>60</v>
      </c>
      <c r="T418" s="0" t="n">
        <v>28</v>
      </c>
      <c r="U418" s="0" t="n">
        <v>91</v>
      </c>
      <c r="V418" s="0" t="n">
        <v>0</v>
      </c>
      <c r="W418" s="0" t="n">
        <v>21</v>
      </c>
      <c r="X418" s="0" t="n">
        <v>4</v>
      </c>
    </row>
    <row r="419" customFormat="false" ht="13.8" hidden="false" customHeight="false" outlineLevel="0" collapsed="false">
      <c r="A419" s="0" t="s">
        <v>123</v>
      </c>
      <c r="B419" s="0" t="s">
        <v>487</v>
      </c>
      <c r="C419" s="0" t="n">
        <v>1</v>
      </c>
      <c r="D419" s="0" t="n">
        <v>2022</v>
      </c>
      <c r="E419" s="0" t="n">
        <v>11</v>
      </c>
      <c r="F419" s="0" t="n">
        <v>4</v>
      </c>
      <c r="G419" s="0" t="n">
        <v>1703</v>
      </c>
      <c r="H419" s="0" t="n">
        <v>0</v>
      </c>
      <c r="I419" s="0" t="n">
        <v>246390068</v>
      </c>
      <c r="J419" s="0" t="n">
        <v>38</v>
      </c>
      <c r="K419" s="0" t="n">
        <v>45</v>
      </c>
      <c r="L419" s="0" t="n">
        <v>36</v>
      </c>
      <c r="M419" s="0" t="n">
        <v>16</v>
      </c>
      <c r="N419" s="0" t="n">
        <v>0</v>
      </c>
      <c r="O419" s="0" t="n">
        <v>148</v>
      </c>
      <c r="P419" s="0" t="s">
        <v>64</v>
      </c>
      <c r="Q419" s="0" t="s">
        <v>27</v>
      </c>
      <c r="R419" s="0" t="n">
        <v>47</v>
      </c>
      <c r="S419" s="0" t="n">
        <v>15</v>
      </c>
      <c r="T419" s="0" t="n">
        <v>52</v>
      </c>
      <c r="U419" s="0" t="n">
        <v>38</v>
      </c>
      <c r="V419" s="0" t="n">
        <v>13</v>
      </c>
      <c r="W419" s="0" t="n">
        <v>29</v>
      </c>
      <c r="X419" s="0" t="n">
        <v>5</v>
      </c>
    </row>
    <row r="420" customFormat="false" ht="13.8" hidden="false" customHeight="false" outlineLevel="0" collapsed="false">
      <c r="A420" s="0" t="s">
        <v>767</v>
      </c>
      <c r="B420" s="0" t="s">
        <v>636</v>
      </c>
      <c r="C420" s="0" t="n">
        <v>1</v>
      </c>
      <c r="D420" s="0" t="n">
        <v>2022</v>
      </c>
      <c r="E420" s="0" t="n">
        <v>7</v>
      </c>
      <c r="F420" s="0" t="n">
        <v>20</v>
      </c>
      <c r="G420" s="0" t="n">
        <v>4169</v>
      </c>
      <c r="H420" s="0" t="n">
        <v>44</v>
      </c>
      <c r="I420" s="0" t="n">
        <v>482257456</v>
      </c>
      <c r="J420" s="0" t="n">
        <v>57</v>
      </c>
      <c r="K420" s="0" t="n">
        <v>44</v>
      </c>
      <c r="L420" s="0" t="n">
        <v>183</v>
      </c>
      <c r="M420" s="0" t="n">
        <v>1</v>
      </c>
      <c r="N420" s="0" t="n">
        <v>11</v>
      </c>
      <c r="O420" s="0" t="n">
        <v>140</v>
      </c>
      <c r="P420" s="0" t="s">
        <v>53</v>
      </c>
      <c r="Q420" s="0" t="s">
        <v>27</v>
      </c>
      <c r="R420" s="0" t="n">
        <v>91</v>
      </c>
      <c r="S420" s="0" t="n">
        <v>97</v>
      </c>
      <c r="T420" s="0" t="n">
        <v>57</v>
      </c>
      <c r="U420" s="0" t="n">
        <v>38</v>
      </c>
      <c r="V420" s="0" t="n">
        <v>0</v>
      </c>
      <c r="W420" s="0" t="n">
        <v>40</v>
      </c>
      <c r="X420" s="0" t="n">
        <v>29</v>
      </c>
    </row>
    <row r="421" customFormat="false" ht="13.8" hidden="false" customHeight="false" outlineLevel="0" collapsed="false">
      <c r="A421" s="0" t="s">
        <v>768</v>
      </c>
      <c r="B421" s="0" t="s">
        <v>769</v>
      </c>
      <c r="C421" s="0" t="n">
        <v>1</v>
      </c>
      <c r="D421" s="0" t="n">
        <v>2022</v>
      </c>
      <c r="E421" s="0" t="n">
        <v>10</v>
      </c>
      <c r="F421" s="0" t="n">
        <v>3</v>
      </c>
      <c r="G421" s="0" t="n">
        <v>1054</v>
      </c>
      <c r="H421" s="0" t="n">
        <v>0</v>
      </c>
      <c r="I421" s="0" t="n">
        <v>168684524</v>
      </c>
      <c r="J421" s="0" t="n">
        <v>9</v>
      </c>
      <c r="K421" s="0" t="n">
        <v>0</v>
      </c>
      <c r="L421" s="0" t="n">
        <v>15</v>
      </c>
      <c r="M421" s="0" t="n">
        <v>0</v>
      </c>
      <c r="N421" s="0" t="n">
        <v>1</v>
      </c>
      <c r="O421" s="0" t="n">
        <v>101</v>
      </c>
      <c r="P421" s="0" t="s">
        <v>73</v>
      </c>
      <c r="Q421" s="0" t="s">
        <v>27</v>
      </c>
      <c r="R421" s="0" t="n">
        <v>90</v>
      </c>
      <c r="S421" s="0" t="n">
        <v>76</v>
      </c>
      <c r="T421" s="0" t="n">
        <v>81</v>
      </c>
      <c r="U421" s="0" t="n">
        <v>15</v>
      </c>
      <c r="V421" s="0" t="n">
        <v>24</v>
      </c>
      <c r="W421" s="0" t="n">
        <v>33</v>
      </c>
      <c r="X421" s="0" t="n">
        <v>6</v>
      </c>
    </row>
    <row r="422" customFormat="false" ht="13.8" hidden="false" customHeight="false" outlineLevel="0" collapsed="false">
      <c r="A422" s="0" t="s">
        <v>770</v>
      </c>
      <c r="B422" s="0" t="s">
        <v>771</v>
      </c>
      <c r="C422" s="0" t="n">
        <v>3</v>
      </c>
      <c r="D422" s="0" t="n">
        <v>2022</v>
      </c>
      <c r="E422" s="0" t="n">
        <v>1</v>
      </c>
      <c r="F422" s="0" t="n">
        <v>17</v>
      </c>
      <c r="G422" s="0" t="n">
        <v>2849</v>
      </c>
      <c r="H422" s="0" t="n">
        <v>0</v>
      </c>
      <c r="I422" s="0" t="n">
        <v>78489819</v>
      </c>
      <c r="J422" s="0" t="n">
        <v>39</v>
      </c>
      <c r="K422" s="0" t="n">
        <v>45</v>
      </c>
      <c r="L422" s="0" t="n">
        <v>27</v>
      </c>
      <c r="M422" s="0" t="n">
        <v>0</v>
      </c>
      <c r="N422" s="0" t="n">
        <v>1</v>
      </c>
      <c r="O422" s="0" t="n">
        <v>140</v>
      </c>
      <c r="P422" s="0" t="s">
        <v>30</v>
      </c>
      <c r="Q422" s="0" t="s">
        <v>39</v>
      </c>
      <c r="R422" s="0" t="n">
        <v>81</v>
      </c>
      <c r="S422" s="0" t="n">
        <v>6</v>
      </c>
      <c r="T422" s="0" t="n">
        <v>84</v>
      </c>
      <c r="U422" s="0" t="n">
        <v>5</v>
      </c>
      <c r="V422" s="0" t="n">
        <v>23</v>
      </c>
      <c r="W422" s="0" t="n">
        <v>6</v>
      </c>
      <c r="X422" s="0" t="n">
        <v>6</v>
      </c>
    </row>
    <row r="423" customFormat="false" ht="13.8" hidden="false" customHeight="false" outlineLevel="0" collapsed="false">
      <c r="A423" s="0" t="s">
        <v>772</v>
      </c>
      <c r="B423" s="0" t="s">
        <v>773</v>
      </c>
      <c r="C423" s="0" t="n">
        <v>3</v>
      </c>
      <c r="D423" s="0" t="n">
        <v>2022</v>
      </c>
      <c r="E423" s="0" t="n">
        <v>12</v>
      </c>
      <c r="F423" s="0" t="n">
        <v>2</v>
      </c>
      <c r="G423" s="0" t="n">
        <v>1602</v>
      </c>
      <c r="H423" s="0" t="n">
        <v>0</v>
      </c>
      <c r="I423" s="0" t="n">
        <v>195516622</v>
      </c>
      <c r="J423" s="0" t="n">
        <v>12</v>
      </c>
      <c r="K423" s="0" t="n">
        <v>22</v>
      </c>
      <c r="L423" s="0" t="n">
        <v>12</v>
      </c>
      <c r="M423" s="0" t="n">
        <v>0</v>
      </c>
      <c r="N423" s="0" t="n">
        <v>2</v>
      </c>
      <c r="O423" s="0" t="n">
        <v>88</v>
      </c>
      <c r="P423" s="0" t="s">
        <v>73</v>
      </c>
      <c r="Q423" s="0" t="s">
        <v>39</v>
      </c>
      <c r="R423" s="0" t="n">
        <v>49</v>
      </c>
      <c r="S423" s="0" t="n">
        <v>24</v>
      </c>
      <c r="T423" s="0" t="n">
        <v>66</v>
      </c>
      <c r="U423" s="0" t="n">
        <v>19</v>
      </c>
      <c r="V423" s="0" t="n">
        <v>0</v>
      </c>
      <c r="W423" s="0" t="n">
        <v>18</v>
      </c>
      <c r="X423" s="0" t="n">
        <v>29</v>
      </c>
    </row>
    <row r="424" customFormat="false" ht="13.8" hidden="false" customHeight="false" outlineLevel="0" collapsed="false">
      <c r="A424" s="0" t="s">
        <v>774</v>
      </c>
      <c r="B424" s="0" t="s">
        <v>38</v>
      </c>
      <c r="C424" s="0" t="n">
        <v>1</v>
      </c>
      <c r="D424" s="0" t="n">
        <v>2021</v>
      </c>
      <c r="E424" s="0" t="n">
        <v>6</v>
      </c>
      <c r="F424" s="0" t="n">
        <v>4</v>
      </c>
      <c r="G424" s="0" t="n">
        <v>9644</v>
      </c>
      <c r="H424" s="0" t="n">
        <v>28</v>
      </c>
      <c r="I424" s="0" t="n">
        <v>1260594497</v>
      </c>
      <c r="J424" s="0" t="n">
        <v>120</v>
      </c>
      <c r="K424" s="0" t="n">
        <v>86</v>
      </c>
      <c r="L424" s="0" t="n">
        <v>164</v>
      </c>
      <c r="M424" s="0" t="n">
        <v>4</v>
      </c>
      <c r="N424" s="0" t="n">
        <v>0</v>
      </c>
      <c r="O424" s="0" t="n">
        <v>180</v>
      </c>
      <c r="P424" s="0" t="s">
        <v>30</v>
      </c>
      <c r="Q424" s="0" t="s">
        <v>27</v>
      </c>
      <c r="R424" s="0" t="n">
        <v>64</v>
      </c>
      <c r="S424" s="0" t="n">
        <v>44</v>
      </c>
      <c r="T424" s="0" t="n">
        <v>65</v>
      </c>
      <c r="U424" s="0" t="n">
        <v>28</v>
      </c>
      <c r="V424" s="0" t="n">
        <v>0</v>
      </c>
      <c r="W424" s="0" t="n">
        <v>14</v>
      </c>
      <c r="X424" s="0" t="n">
        <v>12</v>
      </c>
    </row>
    <row r="425" customFormat="false" ht="13.8" hidden="false" customHeight="false" outlineLevel="0" collapsed="false">
      <c r="A425" s="0" t="s">
        <v>775</v>
      </c>
      <c r="B425" s="0" t="s">
        <v>649</v>
      </c>
      <c r="C425" s="0" t="n">
        <v>1</v>
      </c>
      <c r="D425" s="0" t="n">
        <v>2022</v>
      </c>
      <c r="E425" s="0" t="n">
        <v>8</v>
      </c>
      <c r="F425" s="0" t="n">
        <v>12</v>
      </c>
      <c r="G425" s="0" t="n">
        <v>4827</v>
      </c>
      <c r="H425" s="0" t="n">
        <v>0</v>
      </c>
      <c r="I425" s="0" t="n">
        <v>428685680</v>
      </c>
      <c r="J425" s="0" t="n">
        <v>104</v>
      </c>
      <c r="K425" s="0" t="n">
        <v>17</v>
      </c>
      <c r="L425" s="0" t="n">
        <v>76</v>
      </c>
      <c r="M425" s="0" t="n">
        <v>9</v>
      </c>
      <c r="N425" s="0" t="n">
        <v>2</v>
      </c>
      <c r="O425" s="0" t="n">
        <v>133</v>
      </c>
      <c r="P425" s="0" t="s">
        <v>50</v>
      </c>
      <c r="Q425" s="0" t="s">
        <v>27</v>
      </c>
      <c r="R425" s="0" t="n">
        <v>95</v>
      </c>
      <c r="S425" s="0" t="n">
        <v>91</v>
      </c>
      <c r="T425" s="0" t="n">
        <v>89</v>
      </c>
      <c r="U425" s="0" t="n">
        <v>6</v>
      </c>
      <c r="V425" s="0" t="n">
        <v>0</v>
      </c>
      <c r="W425" s="0" t="n">
        <v>31</v>
      </c>
      <c r="X425" s="0" t="n">
        <v>24</v>
      </c>
    </row>
    <row r="426" customFormat="false" ht="13.8" hidden="false" customHeight="false" outlineLevel="0" collapsed="false">
      <c r="A426" s="0" t="s">
        <v>776</v>
      </c>
      <c r="B426" s="0" t="s">
        <v>777</v>
      </c>
      <c r="C426" s="0" t="n">
        <v>1</v>
      </c>
      <c r="D426" s="0" t="n">
        <v>1985</v>
      </c>
      <c r="E426" s="0" t="n">
        <v>9</v>
      </c>
      <c r="F426" s="0" t="n">
        <v>16</v>
      </c>
      <c r="G426" s="0" t="n">
        <v>21811</v>
      </c>
      <c r="H426" s="0" t="n">
        <v>0</v>
      </c>
      <c r="I426" s="0" t="n">
        <v>1024858327</v>
      </c>
      <c r="J426" s="0" t="n">
        <v>117</v>
      </c>
      <c r="K426" s="0" t="n">
        <v>1</v>
      </c>
      <c r="L426" s="0" t="n">
        <v>676</v>
      </c>
      <c r="M426" s="0" t="n">
        <v>3</v>
      </c>
      <c r="N426" s="0" t="n">
        <v>0</v>
      </c>
      <c r="O426" s="0" t="n">
        <v>108</v>
      </c>
      <c r="P426" s="0" t="s">
        <v>131</v>
      </c>
      <c r="Q426" s="0" t="s">
        <v>39</v>
      </c>
      <c r="R426" s="0" t="n">
        <v>63</v>
      </c>
      <c r="S426" s="0" t="n">
        <v>20</v>
      </c>
      <c r="T426" s="0" t="n">
        <v>55</v>
      </c>
      <c r="U426" s="0" t="n">
        <v>72</v>
      </c>
      <c r="V426" s="0" t="n">
        <v>0</v>
      </c>
      <c r="W426" s="0" t="n">
        <v>6</v>
      </c>
      <c r="X426" s="0" t="n">
        <v>6</v>
      </c>
    </row>
    <row r="427" customFormat="false" ht="13.8" hidden="false" customHeight="false" outlineLevel="0" collapsed="false">
      <c r="A427" s="0" t="s">
        <v>778</v>
      </c>
      <c r="B427" s="0" t="s">
        <v>779</v>
      </c>
      <c r="C427" s="0" t="n">
        <v>1</v>
      </c>
      <c r="D427" s="0" t="n">
        <v>1973</v>
      </c>
      <c r="E427" s="0" t="n">
        <v>1</v>
      </c>
      <c r="F427" s="0" t="n">
        <v>5</v>
      </c>
      <c r="G427" s="0" t="n">
        <v>168</v>
      </c>
      <c r="H427" s="0" t="n">
        <v>0</v>
      </c>
      <c r="I427" s="0" t="n">
        <v>838586769</v>
      </c>
      <c r="J427" s="0" t="n">
        <v>0</v>
      </c>
      <c r="K427" s="0" t="n">
        <v>0</v>
      </c>
      <c r="L427" s="0" t="n">
        <v>5</v>
      </c>
      <c r="M427" s="0" t="n">
        <v>0</v>
      </c>
      <c r="N427" s="0" t="n">
        <v>0</v>
      </c>
      <c r="O427" s="0" t="n">
        <v>80</v>
      </c>
      <c r="P427" s="0" t="s">
        <v>33</v>
      </c>
      <c r="Q427" s="0" t="s">
        <v>39</v>
      </c>
      <c r="R427" s="0" t="n">
        <v>39</v>
      </c>
      <c r="S427" s="0" t="n">
        <v>24</v>
      </c>
      <c r="T427" s="0" t="n">
        <v>43</v>
      </c>
      <c r="U427" s="0" t="n">
        <v>39</v>
      </c>
      <c r="V427" s="0" t="n">
        <v>0</v>
      </c>
      <c r="W427" s="0" t="n">
        <v>23</v>
      </c>
      <c r="X427" s="0" t="n">
        <v>3</v>
      </c>
    </row>
    <row r="428" customFormat="false" ht="13.8" hidden="false" customHeight="false" outlineLevel="0" collapsed="false">
      <c r="A428" s="0" t="s">
        <v>780</v>
      </c>
      <c r="B428" s="0" t="s">
        <v>781</v>
      </c>
      <c r="C428" s="0" t="n">
        <v>1</v>
      </c>
      <c r="D428" s="0" t="n">
        <v>2022</v>
      </c>
      <c r="E428" s="0" t="n">
        <v>8</v>
      </c>
      <c r="F428" s="0" t="n">
        <v>11</v>
      </c>
      <c r="G428" s="0" t="n">
        <v>688</v>
      </c>
      <c r="H428" s="0" t="n">
        <v>0</v>
      </c>
      <c r="I428" s="0" t="n">
        <v>199386237</v>
      </c>
      <c r="J428" s="0" t="n">
        <v>14</v>
      </c>
      <c r="K428" s="0" t="n">
        <v>1</v>
      </c>
      <c r="L428" s="0" t="n">
        <v>17</v>
      </c>
      <c r="M428" s="0" t="n">
        <v>0</v>
      </c>
      <c r="N428" s="0" t="n">
        <v>2</v>
      </c>
      <c r="O428" s="0" t="n">
        <v>75</v>
      </c>
      <c r="P428" s="0" t="s">
        <v>26</v>
      </c>
      <c r="Q428" s="0" t="s">
        <v>39</v>
      </c>
      <c r="R428" s="0" t="n">
        <v>80</v>
      </c>
      <c r="S428" s="0" t="n">
        <v>46</v>
      </c>
      <c r="T428" s="0" t="n">
        <v>62</v>
      </c>
      <c r="U428" s="0" t="n">
        <v>3</v>
      </c>
      <c r="V428" s="0" t="n">
        <v>6</v>
      </c>
      <c r="W428" s="0" t="n">
        <v>11</v>
      </c>
      <c r="X428" s="0" t="n">
        <v>46</v>
      </c>
    </row>
    <row r="429" customFormat="false" ht="13.8" hidden="false" customHeight="false" outlineLevel="0" collapsed="false">
      <c r="A429" s="0" t="s">
        <v>782</v>
      </c>
      <c r="B429" s="0" t="s">
        <v>783</v>
      </c>
      <c r="C429" s="0" t="n">
        <v>2</v>
      </c>
      <c r="D429" s="0" t="n">
        <v>2021</v>
      </c>
      <c r="E429" s="0" t="n">
        <v>7</v>
      </c>
      <c r="F429" s="0" t="n">
        <v>30</v>
      </c>
      <c r="G429" s="0" t="n">
        <v>10565</v>
      </c>
      <c r="H429" s="0" t="n">
        <v>44</v>
      </c>
      <c r="I429" s="0" t="n">
        <v>972509632</v>
      </c>
      <c r="J429" s="0" t="n">
        <v>238</v>
      </c>
      <c r="K429" s="0" t="n">
        <v>122</v>
      </c>
      <c r="L429" s="0" t="n">
        <v>557</v>
      </c>
      <c r="M429" s="0" t="n">
        <v>17</v>
      </c>
      <c r="N429" s="0" t="n">
        <v>58</v>
      </c>
      <c r="O429" s="0" t="n">
        <v>121</v>
      </c>
      <c r="P429" s="0" t="s">
        <v>53</v>
      </c>
      <c r="Q429" s="0" t="s">
        <v>39</v>
      </c>
      <c r="R429" s="0" t="n">
        <v>67</v>
      </c>
      <c r="S429" s="0" t="n">
        <v>26</v>
      </c>
      <c r="T429" s="0" t="n">
        <v>64</v>
      </c>
      <c r="U429" s="0" t="n">
        <v>52</v>
      </c>
      <c r="V429" s="0" t="n">
        <v>0</v>
      </c>
      <c r="W429" s="0" t="n">
        <v>17</v>
      </c>
      <c r="X429" s="0" t="n">
        <v>10</v>
      </c>
    </row>
    <row r="430" customFormat="false" ht="13.8" hidden="false" customHeight="false" outlineLevel="0" collapsed="false">
      <c r="A430" s="0" t="s">
        <v>784</v>
      </c>
      <c r="B430" s="0" t="s">
        <v>785</v>
      </c>
      <c r="C430" s="0" t="n">
        <v>2</v>
      </c>
      <c r="D430" s="0" t="n">
        <v>2022</v>
      </c>
      <c r="E430" s="0" t="n">
        <v>9</v>
      </c>
      <c r="F430" s="0" t="n">
        <v>28</v>
      </c>
      <c r="G430" s="0" t="n">
        <v>1612</v>
      </c>
      <c r="H430" s="0" t="n">
        <v>0</v>
      </c>
      <c r="I430" s="0" t="n">
        <v>213438580</v>
      </c>
      <c r="J430" s="0" t="n">
        <v>34</v>
      </c>
      <c r="K430" s="0" t="n">
        <v>54</v>
      </c>
      <c r="L430" s="0" t="n">
        <v>34</v>
      </c>
      <c r="M430" s="0" t="n">
        <v>0</v>
      </c>
      <c r="N430" s="0" t="n">
        <v>2</v>
      </c>
      <c r="O430" s="0" t="n">
        <v>140</v>
      </c>
      <c r="P430" s="0" t="s">
        <v>50</v>
      </c>
      <c r="Q430" s="0" t="s">
        <v>39</v>
      </c>
      <c r="R430" s="0" t="n">
        <v>58</v>
      </c>
      <c r="S430" s="0" t="n">
        <v>17</v>
      </c>
      <c r="T430" s="0" t="n">
        <v>62</v>
      </c>
      <c r="U430" s="0" t="n">
        <v>18</v>
      </c>
      <c r="V430" s="0" t="n">
        <v>0</v>
      </c>
      <c r="W430" s="0" t="n">
        <v>20</v>
      </c>
      <c r="X430" s="0" t="n">
        <v>8</v>
      </c>
    </row>
    <row r="431" customFormat="false" ht="13.8" hidden="false" customHeight="false" outlineLevel="0" collapsed="false">
      <c r="A431" s="0" t="s">
        <v>786</v>
      </c>
      <c r="B431" s="0" t="s">
        <v>287</v>
      </c>
      <c r="C431" s="0" t="n">
        <v>1</v>
      </c>
      <c r="D431" s="0" t="n">
        <v>2020</v>
      </c>
      <c r="E431" s="0" t="n">
        <v>9</v>
      </c>
      <c r="F431" s="0" t="n">
        <v>3</v>
      </c>
      <c r="G431" s="0" t="n">
        <v>12755</v>
      </c>
      <c r="H431" s="0" t="n">
        <v>8</v>
      </c>
      <c r="I431" s="0" t="n">
        <v>1555511105</v>
      </c>
      <c r="J431" s="0" t="n">
        <v>344</v>
      </c>
      <c r="K431" s="0" t="n">
        <v>97</v>
      </c>
      <c r="L431" s="0" t="n">
        <v>945</v>
      </c>
      <c r="M431" s="0" t="n">
        <v>15</v>
      </c>
      <c r="O431" s="0" t="n">
        <v>126</v>
      </c>
      <c r="P431" s="0" t="s">
        <v>26</v>
      </c>
      <c r="Q431" s="0" t="s">
        <v>39</v>
      </c>
      <c r="R431" s="0" t="n">
        <v>81</v>
      </c>
      <c r="S431" s="0" t="n">
        <v>59</v>
      </c>
      <c r="T431" s="0" t="n">
        <v>90</v>
      </c>
      <c r="U431" s="0" t="n">
        <v>5</v>
      </c>
      <c r="V431" s="0" t="n">
        <v>0</v>
      </c>
      <c r="W431" s="0" t="n">
        <v>36</v>
      </c>
      <c r="X431" s="0" t="n">
        <v>3</v>
      </c>
    </row>
    <row r="432" customFormat="false" ht="13.8" hidden="false" customHeight="false" outlineLevel="0" collapsed="false">
      <c r="A432" s="0" t="s">
        <v>787</v>
      </c>
      <c r="B432" s="0" t="s">
        <v>788</v>
      </c>
      <c r="C432" s="0" t="n">
        <v>1</v>
      </c>
      <c r="D432" s="0" t="n">
        <v>2022</v>
      </c>
      <c r="E432" s="0" t="n">
        <v>10</v>
      </c>
      <c r="F432" s="0" t="n">
        <v>12</v>
      </c>
      <c r="G432" s="0" t="n">
        <v>574</v>
      </c>
      <c r="H432" s="0" t="n">
        <v>4</v>
      </c>
      <c r="I432" s="0" t="n">
        <v>210038833</v>
      </c>
      <c r="J432" s="0" t="n">
        <v>38</v>
      </c>
      <c r="K432" s="0" t="n">
        <v>101</v>
      </c>
      <c r="L432" s="0" t="n">
        <v>26</v>
      </c>
      <c r="M432" s="0" t="n">
        <v>0</v>
      </c>
      <c r="N432" s="0" t="n">
        <v>0</v>
      </c>
      <c r="O432" s="0" t="n">
        <v>102</v>
      </c>
      <c r="P432" s="0" t="s">
        <v>30</v>
      </c>
      <c r="Q432" s="0" t="s">
        <v>27</v>
      </c>
      <c r="R432" s="0" t="n">
        <v>58</v>
      </c>
      <c r="S432" s="0" t="n">
        <v>29</v>
      </c>
      <c r="T432" s="0" t="n">
        <v>94</v>
      </c>
      <c r="U432" s="0" t="n">
        <v>0</v>
      </c>
      <c r="V432" s="0" t="n">
        <v>0</v>
      </c>
      <c r="W432" s="0" t="n">
        <v>9</v>
      </c>
      <c r="X432" s="0" t="n">
        <v>11</v>
      </c>
    </row>
    <row r="433" customFormat="false" ht="13.8" hidden="false" customHeight="false" outlineLevel="0" collapsed="false">
      <c r="A433" s="0" t="s">
        <v>789</v>
      </c>
      <c r="B433" s="0" t="s">
        <v>790</v>
      </c>
      <c r="C433" s="0" t="n">
        <v>1</v>
      </c>
      <c r="D433" s="0" t="n">
        <v>2022</v>
      </c>
      <c r="E433" s="0" t="n">
        <v>4</v>
      </c>
      <c r="F433" s="0" t="n">
        <v>8</v>
      </c>
      <c r="G433" s="0" t="n">
        <v>2499</v>
      </c>
      <c r="H433" s="0" t="n">
        <v>0</v>
      </c>
      <c r="I433" s="0" t="n">
        <v>227918678</v>
      </c>
      <c r="J433" s="0" t="n">
        <v>70</v>
      </c>
      <c r="K433" s="0" t="n">
        <v>0</v>
      </c>
      <c r="L433" s="0" t="n">
        <v>49</v>
      </c>
      <c r="M433" s="0" t="n">
        <v>0</v>
      </c>
      <c r="N433" s="0" t="n">
        <v>0</v>
      </c>
      <c r="O433" s="0" t="n">
        <v>82</v>
      </c>
      <c r="P433" s="0" t="s">
        <v>36</v>
      </c>
      <c r="Q433" s="0" t="s">
        <v>27</v>
      </c>
      <c r="R433" s="0" t="n">
        <v>70</v>
      </c>
      <c r="S433" s="0" t="n">
        <v>31</v>
      </c>
      <c r="T433" s="0" t="n">
        <v>34</v>
      </c>
      <c r="U433" s="0" t="n">
        <v>60</v>
      </c>
      <c r="V433" s="0" t="n">
        <v>1</v>
      </c>
      <c r="W433" s="0" t="n">
        <v>11</v>
      </c>
      <c r="X433" s="0" t="n">
        <v>4</v>
      </c>
    </row>
    <row r="434" customFormat="false" ht="13.8" hidden="false" customHeight="false" outlineLevel="0" collapsed="false">
      <c r="A434" s="0" t="s">
        <v>791</v>
      </c>
      <c r="B434" s="0" t="s">
        <v>63</v>
      </c>
      <c r="C434" s="0" t="n">
        <v>1</v>
      </c>
      <c r="D434" s="0" t="n">
        <v>2020</v>
      </c>
      <c r="E434" s="0" t="n">
        <v>12</v>
      </c>
      <c r="F434" s="0" t="n">
        <v>24</v>
      </c>
      <c r="G434" s="0" t="n">
        <v>10426</v>
      </c>
      <c r="H434" s="0" t="n">
        <v>2</v>
      </c>
      <c r="I434" s="0" t="n">
        <v>826623384</v>
      </c>
      <c r="J434" s="0" t="n">
        <v>133</v>
      </c>
      <c r="K434" s="0" t="n">
        <v>109</v>
      </c>
      <c r="L434" s="0" t="n">
        <v>182</v>
      </c>
      <c r="M434" s="0" t="n">
        <v>1</v>
      </c>
      <c r="N434" s="0" t="n">
        <v>10</v>
      </c>
      <c r="O434" s="0" t="n">
        <v>121</v>
      </c>
      <c r="P434" s="0" t="s">
        <v>30</v>
      </c>
      <c r="Q434" s="0" t="s">
        <v>39</v>
      </c>
      <c r="R434" s="0" t="n">
        <v>46</v>
      </c>
      <c r="S434" s="0" t="n">
        <v>53</v>
      </c>
      <c r="T434" s="0" t="n">
        <v>78</v>
      </c>
      <c r="U434" s="0" t="n">
        <v>23</v>
      </c>
      <c r="V434" s="0" t="n">
        <v>0</v>
      </c>
      <c r="W434" s="0" t="n">
        <v>72</v>
      </c>
      <c r="X434" s="0" t="n">
        <v>6</v>
      </c>
    </row>
    <row r="435" customFormat="false" ht="13.8" hidden="false" customHeight="false" outlineLevel="0" collapsed="false">
      <c r="A435" s="0" t="s">
        <v>792</v>
      </c>
      <c r="B435" s="0" t="s">
        <v>793</v>
      </c>
      <c r="C435" s="0" t="n">
        <v>2</v>
      </c>
      <c r="D435" s="0" t="n">
        <v>2020</v>
      </c>
      <c r="E435" s="0" t="n">
        <v>3</v>
      </c>
      <c r="F435" s="0" t="n">
        <v>27</v>
      </c>
      <c r="G435" s="0" t="n">
        <v>15894</v>
      </c>
      <c r="H435" s="0" t="n">
        <v>8</v>
      </c>
      <c r="I435" s="0" t="n">
        <v>1802514301</v>
      </c>
      <c r="J435" s="0" t="n">
        <v>198</v>
      </c>
      <c r="K435" s="0" t="n">
        <v>13</v>
      </c>
      <c r="L435" s="0" t="n">
        <v>544</v>
      </c>
      <c r="M435" s="0" t="n">
        <v>0</v>
      </c>
      <c r="N435" s="0" t="n">
        <v>60</v>
      </c>
      <c r="O435" s="0" t="n">
        <v>103</v>
      </c>
      <c r="P435" s="0" t="s">
        <v>53</v>
      </c>
      <c r="Q435" s="0" t="s">
        <v>39</v>
      </c>
      <c r="R435" s="0" t="n">
        <v>70</v>
      </c>
      <c r="S435" s="0" t="n">
        <v>92</v>
      </c>
      <c r="T435" s="0" t="n">
        <v>83</v>
      </c>
      <c r="U435" s="0" t="n">
        <v>1</v>
      </c>
      <c r="V435" s="0" t="n">
        <v>0</v>
      </c>
      <c r="W435" s="0" t="n">
        <v>7</v>
      </c>
      <c r="X435" s="0" t="n">
        <v>6</v>
      </c>
    </row>
    <row r="436" customFormat="false" ht="13.8" hidden="false" customHeight="false" outlineLevel="0" collapsed="false">
      <c r="A436" s="0" t="s">
        <v>794</v>
      </c>
      <c r="B436" s="0" t="s">
        <v>795</v>
      </c>
      <c r="C436" s="0" t="n">
        <v>1</v>
      </c>
      <c r="D436" s="0" t="n">
        <v>2021</v>
      </c>
      <c r="E436" s="0" t="n">
        <v>6</v>
      </c>
      <c r="F436" s="0" t="n">
        <v>25</v>
      </c>
      <c r="G436" s="0" t="n">
        <v>9424</v>
      </c>
      <c r="H436" s="0" t="n">
        <v>0</v>
      </c>
      <c r="I436" s="0" t="n">
        <v>1329090101</v>
      </c>
      <c r="J436" s="0" t="n">
        <v>202</v>
      </c>
      <c r="K436" s="0" t="n">
        <v>50</v>
      </c>
      <c r="L436" s="0" t="n">
        <v>463</v>
      </c>
      <c r="M436" s="0" t="n">
        <v>4</v>
      </c>
      <c r="O436" s="0" t="n">
        <v>108</v>
      </c>
      <c r="P436" s="0" t="s">
        <v>33</v>
      </c>
      <c r="Q436" s="0" t="s">
        <v>39</v>
      </c>
      <c r="R436" s="0" t="n">
        <v>82</v>
      </c>
      <c r="S436" s="0" t="n">
        <v>88</v>
      </c>
      <c r="T436" s="0" t="n">
        <v>76</v>
      </c>
      <c r="U436" s="0" t="n">
        <v>9</v>
      </c>
      <c r="V436" s="0" t="n">
        <v>0</v>
      </c>
      <c r="W436" s="0" t="n">
        <v>12</v>
      </c>
      <c r="X436" s="0" t="n">
        <v>9</v>
      </c>
    </row>
    <row r="437" customFormat="false" ht="13.8" hidden="false" customHeight="false" outlineLevel="0" collapsed="false">
      <c r="A437" s="0" t="s">
        <v>796</v>
      </c>
      <c r="B437" s="0" t="s">
        <v>380</v>
      </c>
      <c r="C437" s="0" t="n">
        <v>1</v>
      </c>
      <c r="D437" s="0" t="n">
        <v>2022</v>
      </c>
      <c r="E437" s="0" t="n">
        <v>9</v>
      </c>
      <c r="F437" s="0" t="n">
        <v>14</v>
      </c>
      <c r="G437" s="0" t="n">
        <v>713</v>
      </c>
      <c r="H437" s="0" t="n">
        <v>7</v>
      </c>
      <c r="I437" s="0" t="n">
        <v>181831132</v>
      </c>
      <c r="J437" s="0" t="n">
        <v>2</v>
      </c>
      <c r="K437" s="0" t="n">
        <v>4</v>
      </c>
      <c r="L437" s="0" t="n">
        <v>6</v>
      </c>
      <c r="M437" s="0" t="n">
        <v>0</v>
      </c>
      <c r="N437" s="0" t="n">
        <v>0</v>
      </c>
      <c r="O437" s="0" t="n">
        <v>85</v>
      </c>
      <c r="P437" s="0" t="s">
        <v>33</v>
      </c>
      <c r="Q437" s="0" t="s">
        <v>39</v>
      </c>
      <c r="R437" s="0" t="n">
        <v>65</v>
      </c>
      <c r="S437" s="0" t="n">
        <v>36</v>
      </c>
      <c r="T437" s="0" t="n">
        <v>47</v>
      </c>
      <c r="U437" s="0" t="n">
        <v>31</v>
      </c>
      <c r="V437" s="0" t="n">
        <v>0</v>
      </c>
      <c r="W437" s="0" t="n">
        <v>12</v>
      </c>
      <c r="X437" s="0" t="n">
        <v>10</v>
      </c>
    </row>
    <row r="438" customFormat="false" ht="13.8" hidden="false" customHeight="false" outlineLevel="0" collapsed="false">
      <c r="A438" s="0" t="s">
        <v>797</v>
      </c>
      <c r="B438" s="0" t="s">
        <v>798</v>
      </c>
      <c r="C438" s="0" t="n">
        <v>2</v>
      </c>
      <c r="D438" s="0" t="n">
        <v>2022</v>
      </c>
      <c r="E438" s="0" t="n">
        <v>3</v>
      </c>
      <c r="F438" s="0" t="n">
        <v>14</v>
      </c>
      <c r="G438" s="0" t="n">
        <v>7758</v>
      </c>
      <c r="H438" s="0" t="n">
        <v>28</v>
      </c>
      <c r="I438" s="0" t="n">
        <v>462791599</v>
      </c>
      <c r="J438" s="0" t="n">
        <v>173</v>
      </c>
      <c r="K438" s="0" t="n">
        <v>79</v>
      </c>
      <c r="L438" s="0" t="n">
        <v>175</v>
      </c>
      <c r="M438" s="0" t="n">
        <v>0</v>
      </c>
      <c r="N438" s="0" t="n">
        <v>168</v>
      </c>
      <c r="O438" s="0" t="n">
        <v>125</v>
      </c>
      <c r="P438" s="0" t="s">
        <v>30</v>
      </c>
      <c r="Q438" s="0" t="s">
        <v>39</v>
      </c>
      <c r="R438" s="0" t="n">
        <v>84</v>
      </c>
      <c r="S438" s="0" t="n">
        <v>70</v>
      </c>
      <c r="T438" s="0" t="n">
        <v>69</v>
      </c>
      <c r="U438" s="0" t="n">
        <v>1</v>
      </c>
      <c r="V438" s="0" t="n">
        <v>0</v>
      </c>
      <c r="W438" s="0" t="n">
        <v>5</v>
      </c>
      <c r="X438" s="0" t="n">
        <v>5</v>
      </c>
    </row>
    <row r="439" customFormat="false" ht="13.8" hidden="false" customHeight="false" outlineLevel="0" collapsed="false">
      <c r="A439" s="0" t="s">
        <v>799</v>
      </c>
      <c r="B439" s="0" t="s">
        <v>35</v>
      </c>
      <c r="C439" s="0" t="n">
        <v>1</v>
      </c>
      <c r="D439" s="0" t="n">
        <v>2022</v>
      </c>
      <c r="E439" s="0" t="n">
        <v>10</v>
      </c>
      <c r="F439" s="0" t="n">
        <v>21</v>
      </c>
      <c r="G439" s="0" t="n">
        <v>2537</v>
      </c>
      <c r="H439" s="0" t="n">
        <v>2</v>
      </c>
      <c r="I439" s="0" t="n">
        <v>348647203</v>
      </c>
      <c r="J439" s="0" t="n">
        <v>8</v>
      </c>
      <c r="K439" s="0" t="n">
        <v>18</v>
      </c>
      <c r="L439" s="0" t="n">
        <v>20</v>
      </c>
      <c r="M439" s="0" t="n">
        <v>0</v>
      </c>
      <c r="N439" s="0" t="n">
        <v>1</v>
      </c>
      <c r="O439" s="0" t="n">
        <v>120</v>
      </c>
      <c r="P439" s="0" t="s">
        <v>50</v>
      </c>
      <c r="Q439" s="0" t="s">
        <v>27</v>
      </c>
      <c r="R439" s="0" t="n">
        <v>69</v>
      </c>
      <c r="S439" s="0" t="n">
        <v>40</v>
      </c>
      <c r="T439" s="0" t="n">
        <v>39</v>
      </c>
      <c r="U439" s="0" t="n">
        <v>41</v>
      </c>
      <c r="V439" s="0" t="n">
        <v>0</v>
      </c>
      <c r="W439" s="0" t="n">
        <v>13</v>
      </c>
      <c r="X439" s="0" t="n">
        <v>6</v>
      </c>
    </row>
    <row r="440" customFormat="false" ht="13.8" hidden="false" customHeight="false" outlineLevel="0" collapsed="false">
      <c r="A440" s="0" t="s">
        <v>800</v>
      </c>
      <c r="B440" s="0" t="s">
        <v>801</v>
      </c>
      <c r="C440" s="0" t="n">
        <v>3</v>
      </c>
      <c r="D440" s="0" t="n">
        <v>2022</v>
      </c>
      <c r="E440" s="0" t="n">
        <v>7</v>
      </c>
      <c r="F440" s="0" t="n">
        <v>17</v>
      </c>
      <c r="G440" s="0" t="n">
        <v>292</v>
      </c>
      <c r="H440" s="0" t="n">
        <v>6</v>
      </c>
      <c r="I440" s="0" t="n">
        <v>366599607</v>
      </c>
      <c r="J440" s="0" t="n">
        <v>26</v>
      </c>
      <c r="K440" s="0" t="n">
        <v>98</v>
      </c>
      <c r="L440" s="0" t="n">
        <v>4</v>
      </c>
      <c r="M440" s="0" t="n">
        <v>0</v>
      </c>
      <c r="N440" s="0" t="n">
        <v>0</v>
      </c>
      <c r="O440" s="0" t="n">
        <v>94</v>
      </c>
      <c r="Q440" s="0" t="s">
        <v>27</v>
      </c>
      <c r="R440" s="0" t="n">
        <v>58</v>
      </c>
      <c r="S440" s="0" t="n">
        <v>44</v>
      </c>
      <c r="T440" s="0" t="n">
        <v>57</v>
      </c>
      <c r="U440" s="0" t="n">
        <v>57</v>
      </c>
      <c r="V440" s="0" t="n">
        <v>0</v>
      </c>
      <c r="W440" s="0" t="n">
        <v>10</v>
      </c>
      <c r="X440" s="0" t="n">
        <v>3</v>
      </c>
    </row>
    <row r="441" customFormat="false" ht="13.8" hidden="false" customHeight="false" outlineLevel="0" collapsed="false">
      <c r="A441" s="0" t="s">
        <v>802</v>
      </c>
      <c r="B441" s="0" t="s">
        <v>803</v>
      </c>
      <c r="C441" s="0" t="n">
        <v>3</v>
      </c>
      <c r="D441" s="0" t="n">
        <v>1930</v>
      </c>
      <c r="E441" s="0" t="n">
        <v>1</v>
      </c>
      <c r="F441" s="0" t="n">
        <v>1</v>
      </c>
      <c r="G441" s="0" t="n">
        <v>323</v>
      </c>
      <c r="H441" s="0" t="n">
        <v>0</v>
      </c>
      <c r="I441" s="0" t="n">
        <v>90598517</v>
      </c>
      <c r="J441" s="0" t="n">
        <v>4</v>
      </c>
      <c r="K441" s="0" t="n">
        <v>0</v>
      </c>
      <c r="L441" s="0" t="n">
        <v>14</v>
      </c>
      <c r="M441" s="0" t="n">
        <v>0</v>
      </c>
      <c r="N441" s="0" t="n">
        <v>0</v>
      </c>
      <c r="O441" s="0" t="n">
        <v>130</v>
      </c>
      <c r="P441" s="0" t="s">
        <v>53</v>
      </c>
      <c r="Q441" s="0" t="s">
        <v>39</v>
      </c>
      <c r="R441" s="0" t="n">
        <v>65</v>
      </c>
      <c r="S441" s="0" t="n">
        <v>49</v>
      </c>
      <c r="T441" s="0" t="n">
        <v>80</v>
      </c>
      <c r="U441" s="0" t="n">
        <v>22</v>
      </c>
      <c r="V441" s="0" t="n">
        <v>4</v>
      </c>
      <c r="W441" s="0" t="n">
        <v>7</v>
      </c>
      <c r="X441" s="0" t="n">
        <v>5</v>
      </c>
    </row>
    <row r="442" customFormat="false" ht="13.8" hidden="false" customHeight="false" outlineLevel="0" collapsed="false">
      <c r="A442" s="0" t="s">
        <v>804</v>
      </c>
      <c r="B442" s="0" t="s">
        <v>805</v>
      </c>
      <c r="C442" s="0" t="n">
        <v>2</v>
      </c>
      <c r="D442" s="0" t="n">
        <v>2012</v>
      </c>
      <c r="E442" s="0" t="n">
        <v>1</v>
      </c>
      <c r="F442" s="0" t="n">
        <v>1</v>
      </c>
      <c r="G442" s="0" t="n">
        <v>14143</v>
      </c>
      <c r="H442" s="0" t="n">
        <v>4</v>
      </c>
      <c r="I442" s="0" t="n">
        <v>1479264469</v>
      </c>
      <c r="J442" s="0" t="n">
        <v>56</v>
      </c>
      <c r="K442" s="0" t="n">
        <v>38</v>
      </c>
      <c r="L442" s="0" t="n">
        <v>1.891</v>
      </c>
      <c r="M442" s="0" t="n">
        <v>1</v>
      </c>
      <c r="O442" s="0" t="n">
        <v>110</v>
      </c>
      <c r="P442" s="0" t="s">
        <v>100</v>
      </c>
      <c r="Q442" s="0" t="s">
        <v>27</v>
      </c>
      <c r="R442" s="0" t="n">
        <v>74</v>
      </c>
      <c r="S442" s="0" t="n">
        <v>51</v>
      </c>
      <c r="T442" s="0" t="n">
        <v>74</v>
      </c>
      <c r="U442" s="0" t="n">
        <v>2</v>
      </c>
      <c r="V442" s="0" t="n">
        <v>0</v>
      </c>
      <c r="W442" s="0" t="n">
        <v>29</v>
      </c>
      <c r="X442" s="0" t="n">
        <v>4</v>
      </c>
    </row>
    <row r="443" customFormat="false" ht="13.8" hidden="false" customHeight="false" outlineLevel="0" collapsed="false">
      <c r="A443" s="0" t="s">
        <v>806</v>
      </c>
      <c r="B443" s="0" t="s">
        <v>807</v>
      </c>
      <c r="C443" s="0" t="n">
        <v>1</v>
      </c>
      <c r="D443" s="0" t="n">
        <v>1994</v>
      </c>
      <c r="E443" s="0" t="n">
        <v>10</v>
      </c>
      <c r="F443" s="0" t="n">
        <v>28</v>
      </c>
      <c r="G443" s="0" t="n">
        <v>25653</v>
      </c>
      <c r="H443" s="0" t="n">
        <v>0</v>
      </c>
      <c r="I443" s="0" t="n">
        <v>1449779435</v>
      </c>
      <c r="J443" s="0" t="n">
        <v>387</v>
      </c>
      <c r="K443" s="0" t="n">
        <v>132</v>
      </c>
      <c r="L443" s="0" t="n">
        <v>2.094</v>
      </c>
      <c r="M443" s="0" t="n">
        <v>0</v>
      </c>
      <c r="O443" s="0" t="n">
        <v>150</v>
      </c>
      <c r="P443" s="0" t="s">
        <v>73</v>
      </c>
      <c r="Q443" s="0" t="s">
        <v>27</v>
      </c>
      <c r="R443" s="0" t="n">
        <v>34</v>
      </c>
      <c r="S443" s="0" t="n">
        <v>33</v>
      </c>
      <c r="T443" s="0" t="n">
        <v>63</v>
      </c>
      <c r="U443" s="0" t="n">
        <v>16</v>
      </c>
      <c r="V443" s="0" t="n">
        <v>0</v>
      </c>
      <c r="W443" s="0" t="n">
        <v>7</v>
      </c>
      <c r="X443" s="0" t="n">
        <v>4</v>
      </c>
    </row>
    <row r="444" customFormat="false" ht="13.8" hidden="false" customHeight="false" outlineLevel="0" collapsed="false">
      <c r="A444" s="0" t="s">
        <v>808</v>
      </c>
      <c r="B444" s="0" t="s">
        <v>809</v>
      </c>
      <c r="C444" s="0" t="n">
        <v>1</v>
      </c>
      <c r="D444" s="0" t="n">
        <v>1984</v>
      </c>
      <c r="E444" s="0" t="n">
        <v>1</v>
      </c>
      <c r="F444" s="0" t="n">
        <v>1</v>
      </c>
      <c r="G444" s="0" t="n">
        <v>22153</v>
      </c>
      <c r="H444" s="0" t="n">
        <v>0</v>
      </c>
      <c r="I444" s="0" t="n">
        <v>1159176109</v>
      </c>
      <c r="J444" s="0" t="n">
        <v>274</v>
      </c>
      <c r="K444" s="0" t="n">
        <v>111</v>
      </c>
      <c r="L444" s="0" t="n">
        <v>1.302</v>
      </c>
      <c r="M444" s="0" t="n">
        <v>0</v>
      </c>
      <c r="O444" s="0" t="n">
        <v>107</v>
      </c>
      <c r="P444" s="0" t="s">
        <v>26</v>
      </c>
      <c r="Q444" s="0" t="s">
        <v>39</v>
      </c>
      <c r="R444" s="0" t="n">
        <v>74</v>
      </c>
      <c r="S444" s="0" t="n">
        <v>88</v>
      </c>
      <c r="T444" s="0" t="n">
        <v>65</v>
      </c>
      <c r="U444" s="0" t="n">
        <v>28</v>
      </c>
      <c r="V444" s="0" t="n">
        <v>0</v>
      </c>
      <c r="W444" s="0" t="n">
        <v>46</v>
      </c>
      <c r="X444" s="0" t="n">
        <v>3</v>
      </c>
    </row>
    <row r="445" customFormat="false" ht="13.8" hidden="false" customHeight="false" outlineLevel="0" collapsed="false">
      <c r="A445" s="0" t="s">
        <v>810</v>
      </c>
      <c r="B445" s="0" t="s">
        <v>811</v>
      </c>
      <c r="C445" s="0" t="n">
        <v>1</v>
      </c>
      <c r="D445" s="0" t="n">
        <v>1958</v>
      </c>
      <c r="E445" s="0" t="n">
        <v>1</v>
      </c>
      <c r="F445" s="0" t="n">
        <v>1</v>
      </c>
      <c r="G445" s="0" t="n">
        <v>14994</v>
      </c>
      <c r="H445" s="0" t="n">
        <v>0</v>
      </c>
      <c r="I445" s="0" t="n">
        <v>769213520</v>
      </c>
      <c r="J445" s="0" t="n">
        <v>191</v>
      </c>
      <c r="K445" s="0" t="n">
        <v>168</v>
      </c>
      <c r="L445" s="0" t="n">
        <v>206</v>
      </c>
      <c r="M445" s="0" t="n">
        <v>0</v>
      </c>
      <c r="O445" s="0" t="n">
        <v>140</v>
      </c>
      <c r="P445" s="0" t="s">
        <v>64</v>
      </c>
      <c r="Q445" s="0" t="s">
        <v>27</v>
      </c>
      <c r="R445" s="0" t="n">
        <v>70</v>
      </c>
      <c r="S445" s="0" t="n">
        <v>85</v>
      </c>
      <c r="T445" s="0" t="n">
        <v>41</v>
      </c>
      <c r="U445" s="0" t="n">
        <v>71</v>
      </c>
      <c r="V445" s="0" t="n">
        <v>0</v>
      </c>
      <c r="W445" s="0" t="n">
        <v>45</v>
      </c>
      <c r="X445" s="0" t="n">
        <v>5</v>
      </c>
    </row>
    <row r="446" customFormat="false" ht="13.8" hidden="false" customHeight="false" outlineLevel="0" collapsed="false">
      <c r="A446" s="0" t="s">
        <v>812</v>
      </c>
      <c r="B446" s="0" t="s">
        <v>813</v>
      </c>
      <c r="C446" s="0" t="n">
        <v>1</v>
      </c>
      <c r="D446" s="0" t="n">
        <v>1957</v>
      </c>
      <c r="E446" s="0" t="n">
        <v>1</v>
      </c>
      <c r="F446" s="0" t="n">
        <v>1</v>
      </c>
      <c r="G446" s="0" t="n">
        <v>10326</v>
      </c>
      <c r="H446" s="0" t="n">
        <v>0</v>
      </c>
      <c r="I446" s="0" t="n">
        <v>741301563</v>
      </c>
      <c r="J446" s="0" t="n">
        <v>165</v>
      </c>
      <c r="K446" s="0" t="n">
        <v>99</v>
      </c>
      <c r="L446" s="0" t="n">
        <v>104</v>
      </c>
      <c r="M446" s="0" t="n">
        <v>0</v>
      </c>
      <c r="O446" s="0" t="n">
        <v>119</v>
      </c>
      <c r="P446" s="0" t="s">
        <v>50</v>
      </c>
      <c r="Q446" s="0" t="s">
        <v>27</v>
      </c>
      <c r="R446" s="0" t="n">
        <v>74</v>
      </c>
      <c r="S446" s="0" t="n">
        <v>78</v>
      </c>
      <c r="T446" s="0" t="n">
        <v>37</v>
      </c>
      <c r="U446" s="0" t="n">
        <v>84</v>
      </c>
      <c r="V446" s="0" t="n">
        <v>0</v>
      </c>
      <c r="W446" s="0" t="n">
        <v>6</v>
      </c>
      <c r="X446" s="0" t="n">
        <v>3</v>
      </c>
    </row>
    <row r="447" customFormat="false" ht="13.8" hidden="false" customHeight="false" outlineLevel="0" collapsed="false">
      <c r="A447" s="0" t="s">
        <v>814</v>
      </c>
      <c r="B447" s="0" t="s">
        <v>815</v>
      </c>
      <c r="C447" s="0" t="n">
        <v>1</v>
      </c>
      <c r="D447" s="0" t="n">
        <v>2011</v>
      </c>
      <c r="E447" s="0" t="n">
        <v>10</v>
      </c>
      <c r="F447" s="0" t="n">
        <v>14</v>
      </c>
      <c r="G447" s="0" t="n">
        <v>12353</v>
      </c>
      <c r="H447" s="0" t="n">
        <v>0</v>
      </c>
      <c r="I447" s="0" t="n">
        <v>807561936</v>
      </c>
      <c r="J447" s="0" t="n">
        <v>35</v>
      </c>
      <c r="K447" s="0" t="n">
        <v>0</v>
      </c>
      <c r="L447" s="0" t="n">
        <v>549</v>
      </c>
      <c r="M447" s="0" t="n">
        <v>0</v>
      </c>
      <c r="N447" s="0" t="n">
        <v>0</v>
      </c>
      <c r="O447" s="0" t="n">
        <v>93</v>
      </c>
      <c r="P447" s="0" t="s">
        <v>100</v>
      </c>
      <c r="Q447" s="0" t="s">
        <v>27</v>
      </c>
      <c r="R447" s="0" t="n">
        <v>35</v>
      </c>
      <c r="S447" s="0" t="n">
        <v>38</v>
      </c>
      <c r="T447" s="0" t="n">
        <v>23</v>
      </c>
      <c r="U447" s="0" t="n">
        <v>91</v>
      </c>
      <c r="V447" s="0" t="n">
        <v>0</v>
      </c>
      <c r="W447" s="0" t="n">
        <v>29</v>
      </c>
      <c r="X447" s="0" t="n">
        <v>3</v>
      </c>
    </row>
    <row r="448" customFormat="false" ht="13.8" hidden="false" customHeight="false" outlineLevel="0" collapsed="false">
      <c r="A448" s="0" t="s">
        <v>816</v>
      </c>
      <c r="B448" s="0" t="s">
        <v>817</v>
      </c>
      <c r="C448" s="0" t="n">
        <v>1</v>
      </c>
      <c r="D448" s="0" t="n">
        <v>2013</v>
      </c>
      <c r="E448" s="0" t="n">
        <v>12</v>
      </c>
      <c r="F448" s="0" t="n">
        <v>13</v>
      </c>
      <c r="G448" s="0" t="n">
        <v>9408</v>
      </c>
      <c r="H448" s="0" t="n">
        <v>0</v>
      </c>
      <c r="I448" s="0" t="n">
        <v>834129063</v>
      </c>
      <c r="J448" s="0" t="n">
        <v>231</v>
      </c>
      <c r="K448" s="0" t="n">
        <v>106</v>
      </c>
      <c r="L448" s="0" t="n">
        <v>439</v>
      </c>
      <c r="M448" s="0" t="n">
        <v>0</v>
      </c>
      <c r="O448" s="0" t="n">
        <v>133</v>
      </c>
      <c r="P448" s="0" t="s">
        <v>73</v>
      </c>
      <c r="Q448" s="0" t="s">
        <v>27</v>
      </c>
      <c r="R448" s="0" t="n">
        <v>46</v>
      </c>
      <c r="S448" s="0" t="n">
        <v>53</v>
      </c>
      <c r="T448" s="0" t="n">
        <v>63</v>
      </c>
      <c r="U448" s="0" t="n">
        <v>5</v>
      </c>
      <c r="V448" s="0" t="n">
        <v>0</v>
      </c>
      <c r="W448" s="0" t="n">
        <v>30</v>
      </c>
      <c r="X448" s="0" t="n">
        <v>18</v>
      </c>
    </row>
    <row r="449" customFormat="false" ht="13.8" hidden="false" customHeight="false" outlineLevel="0" collapsed="false">
      <c r="A449" s="0" t="s">
        <v>818</v>
      </c>
      <c r="B449" s="0" t="s">
        <v>819</v>
      </c>
      <c r="C449" s="0" t="n">
        <v>1</v>
      </c>
      <c r="D449" s="0" t="n">
        <v>1963</v>
      </c>
      <c r="E449" s="0" t="n">
        <v>10</v>
      </c>
      <c r="F449" s="0" t="n">
        <v>14</v>
      </c>
      <c r="G449" s="0" t="n">
        <v>8879</v>
      </c>
      <c r="H449" s="0" t="n">
        <v>0</v>
      </c>
      <c r="I449" s="0" t="n">
        <v>663832097</v>
      </c>
      <c r="J449" s="0" t="n">
        <v>182</v>
      </c>
      <c r="K449" s="0" t="n">
        <v>107</v>
      </c>
      <c r="L449" s="0" t="n">
        <v>160</v>
      </c>
      <c r="M449" s="0" t="n">
        <v>0</v>
      </c>
      <c r="N449" s="0" t="n">
        <v>1</v>
      </c>
      <c r="O449" s="0" t="n">
        <v>202</v>
      </c>
      <c r="P449" s="0" t="s">
        <v>73</v>
      </c>
      <c r="Q449" s="0" t="s">
        <v>27</v>
      </c>
      <c r="R449" s="0" t="n">
        <v>24</v>
      </c>
      <c r="S449" s="0" t="n">
        <v>76</v>
      </c>
      <c r="T449" s="0" t="n">
        <v>60</v>
      </c>
      <c r="U449" s="0" t="n">
        <v>77</v>
      </c>
      <c r="V449" s="0" t="n">
        <v>0</v>
      </c>
      <c r="W449" s="0" t="n">
        <v>12</v>
      </c>
      <c r="X449" s="0" t="n">
        <v>4</v>
      </c>
    </row>
    <row r="450" customFormat="false" ht="13.8" hidden="false" customHeight="false" outlineLevel="0" collapsed="false">
      <c r="A450" s="0" t="s">
        <v>820</v>
      </c>
      <c r="B450" s="0" t="s">
        <v>821</v>
      </c>
      <c r="C450" s="0" t="n">
        <v>1</v>
      </c>
      <c r="D450" s="0" t="n">
        <v>1959</v>
      </c>
      <c r="E450" s="0" t="n">
        <v>11</v>
      </c>
      <c r="F450" s="0" t="n">
        <v>16</v>
      </c>
      <c r="G450" s="0" t="n">
        <v>6512</v>
      </c>
      <c r="H450" s="0" t="n">
        <v>0</v>
      </c>
      <c r="I450" s="0" t="n">
        <v>446390129</v>
      </c>
      <c r="J450" s="0" t="n">
        <v>88</v>
      </c>
      <c r="K450" s="0" t="n">
        <v>1</v>
      </c>
      <c r="L450" s="0" t="n">
        <v>277</v>
      </c>
      <c r="M450" s="0" t="n">
        <v>0</v>
      </c>
      <c r="N450" s="0" t="n">
        <v>0</v>
      </c>
      <c r="O450" s="0" t="n">
        <v>134</v>
      </c>
      <c r="P450" s="0" t="s">
        <v>30</v>
      </c>
      <c r="Q450" s="0" t="s">
        <v>27</v>
      </c>
      <c r="R450" s="0" t="n">
        <v>45</v>
      </c>
      <c r="S450" s="0" t="n">
        <v>72</v>
      </c>
      <c r="T450" s="0" t="n">
        <v>24</v>
      </c>
      <c r="U450" s="0" t="n">
        <v>91</v>
      </c>
      <c r="V450" s="0" t="n">
        <v>0</v>
      </c>
      <c r="W450" s="0" t="n">
        <v>18</v>
      </c>
      <c r="X450" s="0" t="n">
        <v>4</v>
      </c>
    </row>
    <row r="451" customFormat="false" ht="13.8" hidden="false" customHeight="false" outlineLevel="0" collapsed="false">
      <c r="A451" s="0" t="s">
        <v>822</v>
      </c>
      <c r="B451" s="0" t="s">
        <v>470</v>
      </c>
      <c r="C451" s="0" t="n">
        <v>1</v>
      </c>
      <c r="D451" s="0" t="n">
        <v>2017</v>
      </c>
      <c r="E451" s="0" t="n">
        <v>1</v>
      </c>
      <c r="F451" s="0" t="n">
        <v>1</v>
      </c>
      <c r="G451" s="0" t="n">
        <v>5140</v>
      </c>
      <c r="H451" s="0" t="n">
        <v>0</v>
      </c>
      <c r="I451" s="0" t="n">
        <v>690104769</v>
      </c>
      <c r="J451" s="0" t="n">
        <v>85</v>
      </c>
      <c r="K451" s="0" t="n">
        <v>110</v>
      </c>
      <c r="L451" s="0" t="n">
        <v>500</v>
      </c>
      <c r="M451" s="0" t="n">
        <v>0</v>
      </c>
      <c r="O451" s="0" t="n">
        <v>105</v>
      </c>
      <c r="P451" s="0" t="s">
        <v>30</v>
      </c>
      <c r="Q451" s="0" t="s">
        <v>27</v>
      </c>
      <c r="R451" s="0" t="n">
        <v>72</v>
      </c>
      <c r="S451" s="0" t="n">
        <v>33</v>
      </c>
      <c r="T451" s="0" t="n">
        <v>51</v>
      </c>
      <c r="U451" s="0" t="n">
        <v>48</v>
      </c>
      <c r="V451" s="0" t="n">
        <v>0</v>
      </c>
      <c r="W451" s="0" t="n">
        <v>9</v>
      </c>
      <c r="X451" s="0" t="n">
        <v>3</v>
      </c>
    </row>
    <row r="452" customFormat="false" ht="13.8" hidden="false" customHeight="false" outlineLevel="0" collapsed="false">
      <c r="A452" s="0" t="s">
        <v>823</v>
      </c>
      <c r="B452" s="0" t="s">
        <v>824</v>
      </c>
      <c r="C452" s="0" t="n">
        <v>1</v>
      </c>
      <c r="D452" s="0" t="n">
        <v>2013</v>
      </c>
      <c r="E452" s="0" t="n">
        <v>10</v>
      </c>
      <c r="F452" s="0" t="n">
        <v>25</v>
      </c>
      <c r="G452" s="0" t="n">
        <v>6596</v>
      </c>
      <c r="H452" s="0" t="n">
        <v>0</v>
      </c>
      <c r="I452" s="0" t="n">
        <v>485285717</v>
      </c>
      <c r="J452" s="0" t="n">
        <v>144</v>
      </c>
      <c r="K452" s="0" t="n">
        <v>99</v>
      </c>
      <c r="L452" s="0" t="n">
        <v>251</v>
      </c>
      <c r="M452" s="0" t="n">
        <v>0</v>
      </c>
      <c r="N452" s="0" t="n">
        <v>0</v>
      </c>
      <c r="O452" s="0" t="n">
        <v>160</v>
      </c>
      <c r="P452" s="0" t="s">
        <v>64</v>
      </c>
      <c r="Q452" s="0" t="s">
        <v>27</v>
      </c>
      <c r="R452" s="0" t="n">
        <v>51</v>
      </c>
      <c r="S452" s="0" t="n">
        <v>69</v>
      </c>
      <c r="T452" s="0" t="n">
        <v>81</v>
      </c>
      <c r="U452" s="0" t="n">
        <v>0</v>
      </c>
      <c r="V452" s="0" t="n">
        <v>0</v>
      </c>
      <c r="W452" s="0" t="n">
        <v>21</v>
      </c>
      <c r="X452" s="0" t="n">
        <v>5</v>
      </c>
    </row>
    <row r="453" customFormat="false" ht="13.8" hidden="false" customHeight="false" outlineLevel="0" collapsed="false">
      <c r="A453" s="0" t="s">
        <v>825</v>
      </c>
      <c r="B453" s="0" t="s">
        <v>826</v>
      </c>
      <c r="C453" s="0" t="n">
        <v>1</v>
      </c>
      <c r="D453" s="0" t="n">
        <v>1970</v>
      </c>
      <c r="E453" s="0" t="n">
        <v>11</v>
      </c>
      <c r="F453" s="0" t="n">
        <v>1</v>
      </c>
      <c r="G453" s="0" t="n">
        <v>3788</v>
      </c>
      <c r="H453" s="0" t="n">
        <v>0</v>
      </c>
      <c r="I453" s="0" t="n">
        <v>520034544</v>
      </c>
      <c r="J453" s="0" t="n">
        <v>21</v>
      </c>
      <c r="K453" s="0" t="n">
        <v>3</v>
      </c>
      <c r="L453" s="0" t="n">
        <v>10</v>
      </c>
      <c r="M453" s="0" t="n">
        <v>0</v>
      </c>
      <c r="N453" s="0" t="n">
        <v>0</v>
      </c>
      <c r="O453" s="0" t="n">
        <v>148</v>
      </c>
      <c r="P453" s="0" t="s">
        <v>50</v>
      </c>
      <c r="Q453" s="0" t="s">
        <v>27</v>
      </c>
      <c r="R453" s="0" t="n">
        <v>50</v>
      </c>
      <c r="S453" s="0" t="n">
        <v>96</v>
      </c>
      <c r="T453" s="0" t="n">
        <v>82</v>
      </c>
      <c r="U453" s="0" t="n">
        <v>47</v>
      </c>
      <c r="V453" s="0" t="n">
        <v>0</v>
      </c>
      <c r="W453" s="0" t="n">
        <v>34</v>
      </c>
      <c r="X453" s="0" t="n">
        <v>4</v>
      </c>
    </row>
    <row r="454" customFormat="false" ht="13.8" hidden="false" customHeight="false" outlineLevel="0" collapsed="false">
      <c r="A454" s="0" t="s">
        <v>827</v>
      </c>
      <c r="B454" s="0" t="s">
        <v>815</v>
      </c>
      <c r="C454" s="0" t="n">
        <v>1</v>
      </c>
      <c r="D454" s="0" t="n">
        <v>2011</v>
      </c>
      <c r="E454" s="0" t="n">
        <v>10</v>
      </c>
      <c r="F454" s="0" t="n">
        <v>14</v>
      </c>
      <c r="G454" s="0" t="n">
        <v>7655</v>
      </c>
      <c r="H454" s="0" t="n">
        <v>0</v>
      </c>
      <c r="I454" s="0" t="n">
        <v>476244795</v>
      </c>
      <c r="J454" s="0" t="n">
        <v>5</v>
      </c>
      <c r="K454" s="0" t="n">
        <v>0</v>
      </c>
      <c r="L454" s="0" t="n">
        <v>291</v>
      </c>
      <c r="M454" s="0" t="n">
        <v>0</v>
      </c>
      <c r="N454" s="0" t="n">
        <v>0</v>
      </c>
      <c r="O454" s="0" t="n">
        <v>151</v>
      </c>
      <c r="P454" s="0" t="s">
        <v>73</v>
      </c>
      <c r="Q454" s="0" t="s">
        <v>27</v>
      </c>
      <c r="R454" s="0" t="n">
        <v>65</v>
      </c>
      <c r="S454" s="0" t="n">
        <v>70</v>
      </c>
      <c r="T454" s="0" t="n">
        <v>47</v>
      </c>
      <c r="U454" s="0" t="n">
        <v>87</v>
      </c>
      <c r="V454" s="0" t="n">
        <v>0</v>
      </c>
      <c r="W454" s="0" t="n">
        <v>9</v>
      </c>
      <c r="X454" s="0" t="n">
        <v>4</v>
      </c>
    </row>
    <row r="455" customFormat="false" ht="13.8" hidden="false" customHeight="false" outlineLevel="0" collapsed="false">
      <c r="A455" s="0" t="s">
        <v>828</v>
      </c>
      <c r="B455" s="0" t="s">
        <v>322</v>
      </c>
      <c r="C455" s="0" t="n">
        <v>1</v>
      </c>
      <c r="D455" s="0" t="n">
        <v>2011</v>
      </c>
      <c r="E455" s="0" t="n">
        <v>1</v>
      </c>
      <c r="F455" s="0" t="n">
        <v>1</v>
      </c>
      <c r="G455" s="0" t="n">
        <v>9577</v>
      </c>
      <c r="H455" s="0" t="n">
        <v>0</v>
      </c>
      <c r="I455" s="0" t="n">
        <v>629173063</v>
      </c>
      <c r="J455" s="0" t="n">
        <v>195</v>
      </c>
      <c r="K455" s="0" t="n">
        <v>111</v>
      </c>
      <c r="L455" s="0" t="n">
        <v>310</v>
      </c>
      <c r="M455" s="0" t="n">
        <v>0</v>
      </c>
      <c r="N455" s="0" t="n">
        <v>0</v>
      </c>
      <c r="O455" s="0" t="n">
        <v>162</v>
      </c>
      <c r="P455" s="0" t="s">
        <v>53</v>
      </c>
      <c r="Q455" s="0" t="s">
        <v>39</v>
      </c>
      <c r="R455" s="0" t="n">
        <v>67</v>
      </c>
      <c r="S455" s="0" t="n">
        <v>88</v>
      </c>
      <c r="T455" s="0" t="n">
        <v>54</v>
      </c>
      <c r="U455" s="0" t="n">
        <v>51</v>
      </c>
      <c r="V455" s="0" t="n">
        <v>0</v>
      </c>
      <c r="W455" s="0" t="n">
        <v>9</v>
      </c>
      <c r="X455" s="0" t="n">
        <v>4</v>
      </c>
    </row>
    <row r="456" customFormat="false" ht="13.8" hidden="false" customHeight="false" outlineLevel="0" collapsed="false">
      <c r="A456" s="0" t="s">
        <v>829</v>
      </c>
      <c r="B456" s="0" t="s">
        <v>830</v>
      </c>
      <c r="C456" s="0" t="n">
        <v>1</v>
      </c>
      <c r="D456" s="0" t="n">
        <v>1963</v>
      </c>
      <c r="E456" s="0" t="n">
        <v>11</v>
      </c>
      <c r="F456" s="0" t="n">
        <v>22</v>
      </c>
      <c r="G456" s="0" t="n">
        <v>10114</v>
      </c>
      <c r="H456" s="0" t="n">
        <v>0</v>
      </c>
      <c r="I456" s="0" t="n">
        <v>404664135</v>
      </c>
      <c r="J456" s="0" t="n">
        <v>114</v>
      </c>
      <c r="K456" s="0" t="n">
        <v>74</v>
      </c>
      <c r="L456" s="0" t="n">
        <v>262</v>
      </c>
      <c r="M456" s="0" t="n">
        <v>0</v>
      </c>
      <c r="N456" s="0" t="n">
        <v>0</v>
      </c>
      <c r="O456" s="0" t="n">
        <v>92</v>
      </c>
      <c r="P456" s="0" t="s">
        <v>50</v>
      </c>
      <c r="Q456" s="0" t="s">
        <v>27</v>
      </c>
      <c r="R456" s="0" t="n">
        <v>53</v>
      </c>
      <c r="S456" s="0" t="n">
        <v>84</v>
      </c>
      <c r="T456" s="0" t="n">
        <v>77</v>
      </c>
      <c r="U456" s="0" t="n">
        <v>40</v>
      </c>
      <c r="V456" s="0" t="n">
        <v>0</v>
      </c>
      <c r="W456" s="0" t="n">
        <v>32</v>
      </c>
      <c r="X456" s="0" t="n">
        <v>3</v>
      </c>
    </row>
    <row r="457" customFormat="false" ht="13.8" hidden="false" customHeight="false" outlineLevel="0" collapsed="false">
      <c r="A457" s="0" t="s">
        <v>831</v>
      </c>
      <c r="B457" s="0" t="s">
        <v>63</v>
      </c>
      <c r="C457" s="0" t="n">
        <v>1</v>
      </c>
      <c r="D457" s="0" t="n">
        <v>2022</v>
      </c>
      <c r="E457" s="0" t="n">
        <v>12</v>
      </c>
      <c r="F457" s="0" t="n">
        <v>9</v>
      </c>
      <c r="G457" s="0" t="n">
        <v>1007</v>
      </c>
      <c r="H457" s="0" t="n">
        <v>0</v>
      </c>
      <c r="I457" s="0" t="n">
        <v>98709329</v>
      </c>
      <c r="J457" s="0" t="n">
        <v>5</v>
      </c>
      <c r="K457" s="0" t="n">
        <v>31</v>
      </c>
      <c r="L457" s="0" t="n">
        <v>1</v>
      </c>
      <c r="M457" s="0" t="n">
        <v>0</v>
      </c>
      <c r="N457" s="0" t="n">
        <v>0</v>
      </c>
      <c r="O457" s="0" t="n">
        <v>152</v>
      </c>
      <c r="P457" s="0" t="s">
        <v>30</v>
      </c>
      <c r="Q457" s="0" t="s">
        <v>27</v>
      </c>
      <c r="R457" s="0" t="n">
        <v>65</v>
      </c>
      <c r="S457" s="0" t="n">
        <v>35</v>
      </c>
      <c r="T457" s="0" t="n">
        <v>65</v>
      </c>
      <c r="U457" s="0" t="n">
        <v>44</v>
      </c>
      <c r="V457" s="0" t="n">
        <v>18</v>
      </c>
      <c r="W457" s="0" t="n">
        <v>21</v>
      </c>
      <c r="X457" s="0" t="n">
        <v>7</v>
      </c>
    </row>
    <row r="458" customFormat="false" ht="13.8" hidden="false" customHeight="false" outlineLevel="0" collapsed="false">
      <c r="A458" s="0" t="s">
        <v>832</v>
      </c>
      <c r="B458" s="0" t="s">
        <v>63</v>
      </c>
      <c r="C458" s="0" t="n">
        <v>1</v>
      </c>
      <c r="D458" s="0" t="n">
        <v>2022</v>
      </c>
      <c r="E458" s="0" t="n">
        <v>12</v>
      </c>
      <c r="F458" s="0" t="n">
        <v>9</v>
      </c>
      <c r="G458" s="0" t="n">
        <v>1127</v>
      </c>
      <c r="H458" s="0" t="n">
        <v>0</v>
      </c>
      <c r="I458" s="0" t="n">
        <v>110849052</v>
      </c>
      <c r="J458" s="0" t="n">
        <v>16</v>
      </c>
      <c r="K458" s="0" t="n">
        <v>63</v>
      </c>
      <c r="L458" s="0" t="n">
        <v>8</v>
      </c>
      <c r="M458" s="0" t="n">
        <v>0</v>
      </c>
      <c r="N458" s="0" t="n">
        <v>0</v>
      </c>
      <c r="O458" s="0" t="n">
        <v>65</v>
      </c>
      <c r="P458" s="0" t="s">
        <v>36</v>
      </c>
      <c r="Q458" s="0" t="s">
        <v>39</v>
      </c>
      <c r="R458" s="0" t="n">
        <v>71</v>
      </c>
      <c r="S458" s="0" t="n">
        <v>55</v>
      </c>
      <c r="T458" s="0" t="n">
        <v>26</v>
      </c>
      <c r="U458" s="0" t="n">
        <v>85</v>
      </c>
      <c r="V458" s="0" t="n">
        <v>0</v>
      </c>
      <c r="W458" s="0" t="n">
        <v>13</v>
      </c>
      <c r="X458" s="0" t="n">
        <v>8</v>
      </c>
    </row>
    <row r="459" customFormat="false" ht="13.8" hidden="false" customHeight="false" outlineLevel="0" collapsed="false">
      <c r="A459" s="0" t="s">
        <v>833</v>
      </c>
      <c r="B459" s="0" t="s">
        <v>834</v>
      </c>
      <c r="C459" s="0" t="n">
        <v>4</v>
      </c>
      <c r="D459" s="0" t="n">
        <v>1971</v>
      </c>
      <c r="E459" s="0" t="n">
        <v>12</v>
      </c>
      <c r="F459" s="0" t="n">
        <v>1</v>
      </c>
      <c r="G459" s="0" t="n">
        <v>10829</v>
      </c>
      <c r="H459" s="0" t="n">
        <v>0</v>
      </c>
      <c r="I459" s="0" t="n">
        <v>460492795</v>
      </c>
      <c r="J459" s="0" t="n">
        <v>130</v>
      </c>
      <c r="K459" s="0" t="n">
        <v>1</v>
      </c>
      <c r="L459" s="0" t="n">
        <v>390</v>
      </c>
      <c r="M459" s="0" t="n">
        <v>0</v>
      </c>
      <c r="N459" s="0" t="n">
        <v>0</v>
      </c>
      <c r="O459" s="0" t="n">
        <v>147</v>
      </c>
      <c r="P459" s="0" t="s">
        <v>50</v>
      </c>
      <c r="Q459" s="0" t="s">
        <v>27</v>
      </c>
      <c r="R459" s="0" t="n">
        <v>33</v>
      </c>
      <c r="S459" s="0" t="n">
        <v>39</v>
      </c>
      <c r="T459" s="0" t="n">
        <v>61</v>
      </c>
      <c r="U459" s="0" t="n">
        <v>32</v>
      </c>
      <c r="V459" s="0" t="n">
        <v>0</v>
      </c>
      <c r="W459" s="0" t="n">
        <v>77</v>
      </c>
      <c r="X459" s="0" t="n">
        <v>3</v>
      </c>
    </row>
    <row r="460" customFormat="false" ht="13.8" hidden="false" customHeight="false" outlineLevel="0" collapsed="false">
      <c r="A460" s="0" t="s">
        <v>835</v>
      </c>
      <c r="B460" s="0" t="s">
        <v>836</v>
      </c>
      <c r="C460" s="0" t="n">
        <v>2</v>
      </c>
      <c r="D460" s="0" t="n">
        <v>2022</v>
      </c>
      <c r="E460" s="0" t="n">
        <v>12</v>
      </c>
      <c r="F460" s="0" t="n">
        <v>8</v>
      </c>
      <c r="G460" s="0" t="n">
        <v>1042</v>
      </c>
      <c r="H460" s="0" t="n">
        <v>0</v>
      </c>
      <c r="I460" s="0" t="n">
        <v>94005786</v>
      </c>
      <c r="J460" s="0" t="n">
        <v>7</v>
      </c>
      <c r="K460" s="0" t="n">
        <v>29</v>
      </c>
      <c r="L460" s="0" t="n">
        <v>3</v>
      </c>
      <c r="M460" s="0" t="n">
        <v>0</v>
      </c>
      <c r="N460" s="0" t="n">
        <v>0</v>
      </c>
      <c r="O460" s="0" t="n">
        <v>150</v>
      </c>
      <c r="P460" s="0" t="s">
        <v>131</v>
      </c>
      <c r="Q460" s="0" t="s">
        <v>39</v>
      </c>
      <c r="R460" s="0" t="n">
        <v>73</v>
      </c>
      <c r="S460" s="0" t="n">
        <v>71</v>
      </c>
      <c r="T460" s="0" t="n">
        <v>69</v>
      </c>
      <c r="U460" s="0" t="n">
        <v>53</v>
      </c>
      <c r="V460" s="0" t="n">
        <v>0</v>
      </c>
      <c r="W460" s="0" t="n">
        <v>32</v>
      </c>
      <c r="X460" s="0" t="n">
        <v>9</v>
      </c>
    </row>
    <row r="461" customFormat="false" ht="13.8" hidden="false" customHeight="false" outlineLevel="0" collapsed="false">
      <c r="A461" s="0" t="s">
        <v>837</v>
      </c>
      <c r="B461" s="0" t="s">
        <v>838</v>
      </c>
      <c r="C461" s="0" t="n">
        <v>1</v>
      </c>
      <c r="D461" s="0" t="n">
        <v>1952</v>
      </c>
      <c r="E461" s="0" t="n">
        <v>1</v>
      </c>
      <c r="F461" s="0" t="n">
        <v>1</v>
      </c>
      <c r="G461" s="0" t="n">
        <v>7930</v>
      </c>
      <c r="H461" s="0" t="n">
        <v>0</v>
      </c>
      <c r="I461" s="0" t="n">
        <v>395591396</v>
      </c>
      <c r="J461" s="0" t="n">
        <v>108</v>
      </c>
      <c r="K461" s="0" t="n">
        <v>120</v>
      </c>
      <c r="L461" s="0" t="n">
        <v>73</v>
      </c>
      <c r="M461" s="0" t="n">
        <v>0</v>
      </c>
      <c r="N461" s="0" t="n">
        <v>0</v>
      </c>
      <c r="O461" s="0" t="n">
        <v>140</v>
      </c>
      <c r="Q461" s="0" t="s">
        <v>27</v>
      </c>
      <c r="R461" s="0" t="n">
        <v>67</v>
      </c>
      <c r="S461" s="0" t="n">
        <v>81</v>
      </c>
      <c r="T461" s="0" t="n">
        <v>36</v>
      </c>
      <c r="U461" s="0" t="n">
        <v>64</v>
      </c>
      <c r="V461" s="0" t="n">
        <v>0</v>
      </c>
      <c r="W461" s="0" t="n">
        <v>15</v>
      </c>
      <c r="X461" s="0" t="n">
        <v>3</v>
      </c>
    </row>
    <row r="462" customFormat="false" ht="13.8" hidden="false" customHeight="false" outlineLevel="0" collapsed="false">
      <c r="A462" s="0" t="s">
        <v>839</v>
      </c>
      <c r="B462" s="0" t="s">
        <v>840</v>
      </c>
      <c r="C462" s="0" t="n">
        <v>1</v>
      </c>
      <c r="D462" s="0" t="n">
        <v>1946</v>
      </c>
      <c r="E462" s="0" t="n">
        <v>11</v>
      </c>
      <c r="F462" s="0" t="n">
        <v>1</v>
      </c>
      <c r="G462" s="0" t="n">
        <v>11500</v>
      </c>
      <c r="H462" s="0" t="n">
        <v>0</v>
      </c>
      <c r="I462" s="0" t="n">
        <v>389771964</v>
      </c>
      <c r="J462" s="0" t="n">
        <v>140</v>
      </c>
      <c r="K462" s="0" t="n">
        <v>72</v>
      </c>
      <c r="L462" s="0" t="n">
        <v>251</v>
      </c>
      <c r="M462" s="0" t="n">
        <v>0</v>
      </c>
      <c r="N462" s="0" t="n">
        <v>0</v>
      </c>
      <c r="O462" s="0" t="n">
        <v>139</v>
      </c>
      <c r="P462" s="0" t="s">
        <v>30</v>
      </c>
      <c r="Q462" s="0" t="s">
        <v>27</v>
      </c>
      <c r="R462" s="0" t="n">
        <v>36</v>
      </c>
      <c r="S462" s="0" t="n">
        <v>22</v>
      </c>
      <c r="T462" s="0" t="n">
        <v>15</v>
      </c>
      <c r="U462" s="0" t="n">
        <v>84</v>
      </c>
      <c r="V462" s="0" t="n">
        <v>0</v>
      </c>
      <c r="W462" s="0" t="n">
        <v>11</v>
      </c>
      <c r="X462" s="0" t="n">
        <v>4</v>
      </c>
    </row>
    <row r="463" customFormat="false" ht="13.8" hidden="false" customHeight="false" outlineLevel="0" collapsed="false">
      <c r="A463" s="0" t="s">
        <v>841</v>
      </c>
      <c r="B463" s="0" t="s">
        <v>842</v>
      </c>
      <c r="C463" s="0" t="n">
        <v>1</v>
      </c>
      <c r="D463" s="0" t="n">
        <v>1979</v>
      </c>
      <c r="E463" s="0" t="n">
        <v>11</v>
      </c>
      <c r="F463" s="0" t="n">
        <v>16</v>
      </c>
      <c r="G463" s="0" t="n">
        <v>1685</v>
      </c>
      <c r="H463" s="0" t="n">
        <v>0</v>
      </c>
      <c r="I463" s="0" t="n">
        <v>403939487</v>
      </c>
      <c r="J463" s="0" t="n">
        <v>1</v>
      </c>
      <c r="K463" s="0" t="n">
        <v>0</v>
      </c>
      <c r="L463" s="0" t="n">
        <v>29</v>
      </c>
      <c r="M463" s="0" t="n">
        <v>0</v>
      </c>
      <c r="N463" s="0" t="n">
        <v>0</v>
      </c>
      <c r="O463" s="0" t="n">
        <v>95</v>
      </c>
      <c r="P463" s="0" t="s">
        <v>26</v>
      </c>
      <c r="Q463" s="0" t="s">
        <v>27</v>
      </c>
      <c r="R463" s="0" t="n">
        <v>75</v>
      </c>
      <c r="S463" s="0" t="n">
        <v>74</v>
      </c>
      <c r="T463" s="0" t="n">
        <v>58</v>
      </c>
      <c r="U463" s="0" t="n">
        <v>36</v>
      </c>
      <c r="V463" s="0" t="n">
        <v>0</v>
      </c>
      <c r="W463" s="0" t="n">
        <v>9</v>
      </c>
      <c r="X463" s="0" t="n">
        <v>3</v>
      </c>
    </row>
    <row r="464" customFormat="false" ht="13.8" hidden="false" customHeight="false" outlineLevel="0" collapsed="false">
      <c r="A464" s="0" t="s">
        <v>843</v>
      </c>
      <c r="B464" s="0" t="s">
        <v>844</v>
      </c>
      <c r="C464" s="0" t="n">
        <v>1</v>
      </c>
      <c r="D464" s="0" t="n">
        <v>1984</v>
      </c>
      <c r="E464" s="0" t="n">
        <v>11</v>
      </c>
      <c r="F464" s="0" t="n">
        <v>25</v>
      </c>
      <c r="G464" s="0" t="n">
        <v>14169</v>
      </c>
      <c r="H464" s="0" t="n">
        <v>0</v>
      </c>
      <c r="I464" s="0" t="n">
        <v>481697415</v>
      </c>
      <c r="J464" s="0" t="n">
        <v>209</v>
      </c>
      <c r="K464" s="0" t="n">
        <v>30</v>
      </c>
      <c r="L464" s="0" t="n">
        <v>449</v>
      </c>
      <c r="M464" s="0" t="n">
        <v>0</v>
      </c>
      <c r="N464" s="0" t="n">
        <v>0</v>
      </c>
      <c r="O464" s="0" t="n">
        <v>115</v>
      </c>
      <c r="Q464" s="0" t="s">
        <v>27</v>
      </c>
      <c r="R464" s="0" t="n">
        <v>60</v>
      </c>
      <c r="S464" s="0" t="n">
        <v>23</v>
      </c>
      <c r="T464" s="0" t="n">
        <v>57</v>
      </c>
      <c r="U464" s="0" t="n">
        <v>0</v>
      </c>
      <c r="V464" s="0" t="n">
        <v>2</v>
      </c>
      <c r="W464" s="0" t="n">
        <v>27</v>
      </c>
      <c r="X464" s="0" t="n">
        <v>3</v>
      </c>
    </row>
    <row r="465" customFormat="false" ht="13.8" hidden="false" customHeight="false" outlineLevel="0" collapsed="false">
      <c r="A465" s="0" t="s">
        <v>845</v>
      </c>
      <c r="B465" s="0" t="s">
        <v>846</v>
      </c>
      <c r="C465" s="0" t="n">
        <v>2</v>
      </c>
      <c r="D465" s="0" t="n">
        <v>2022</v>
      </c>
      <c r="E465" s="0" t="n">
        <v>12</v>
      </c>
      <c r="F465" s="0" t="n">
        <v>9</v>
      </c>
      <c r="G465" s="0" t="n">
        <v>1634</v>
      </c>
      <c r="H465" s="0" t="n">
        <v>0</v>
      </c>
      <c r="I465" s="0" t="n">
        <v>110073250</v>
      </c>
      <c r="J465" s="0" t="n">
        <v>16</v>
      </c>
      <c r="K465" s="0" t="n">
        <v>20</v>
      </c>
      <c r="L465" s="0" t="n">
        <v>4</v>
      </c>
      <c r="M465" s="0" t="n">
        <v>0</v>
      </c>
      <c r="N465" s="0" t="n">
        <v>0</v>
      </c>
      <c r="O465" s="0" t="n">
        <v>125</v>
      </c>
      <c r="P465" s="0" t="s">
        <v>53</v>
      </c>
      <c r="Q465" s="0" t="s">
        <v>27</v>
      </c>
      <c r="R465" s="0" t="n">
        <v>62</v>
      </c>
      <c r="S465" s="0" t="n">
        <v>59</v>
      </c>
      <c r="T465" s="0" t="n">
        <v>43</v>
      </c>
      <c r="U465" s="0" t="n">
        <v>84</v>
      </c>
      <c r="V465" s="0" t="n">
        <v>3</v>
      </c>
      <c r="W465" s="0" t="n">
        <v>11</v>
      </c>
      <c r="X465" s="0" t="n">
        <v>5</v>
      </c>
    </row>
    <row r="466" customFormat="false" ht="13.8" hidden="false" customHeight="false" outlineLevel="0" collapsed="false">
      <c r="A466" s="0" t="s">
        <v>847</v>
      </c>
      <c r="B466" s="0" t="s">
        <v>63</v>
      </c>
      <c r="C466" s="0" t="n">
        <v>1</v>
      </c>
      <c r="D466" s="0" t="n">
        <v>2022</v>
      </c>
      <c r="E466" s="0" t="n">
        <v>12</v>
      </c>
      <c r="F466" s="0" t="n">
        <v>9</v>
      </c>
      <c r="G466" s="0" t="n">
        <v>906</v>
      </c>
      <c r="H466" s="0" t="n">
        <v>0</v>
      </c>
      <c r="I466" s="0" t="n">
        <v>88092256</v>
      </c>
      <c r="J466" s="0" t="n">
        <v>6</v>
      </c>
      <c r="K466" s="0" t="n">
        <v>21</v>
      </c>
      <c r="L466" s="0" t="n">
        <v>3</v>
      </c>
      <c r="M466" s="0" t="n">
        <v>0</v>
      </c>
      <c r="N466" s="0" t="n">
        <v>0</v>
      </c>
      <c r="O466" s="0" t="n">
        <v>76</v>
      </c>
      <c r="Q466" s="0" t="s">
        <v>27</v>
      </c>
      <c r="R466" s="0" t="n">
        <v>60</v>
      </c>
      <c r="S466" s="0" t="n">
        <v>19</v>
      </c>
      <c r="T466" s="0" t="n">
        <v>20</v>
      </c>
      <c r="U466" s="0" t="n">
        <v>78</v>
      </c>
      <c r="V466" s="0" t="n">
        <v>0</v>
      </c>
      <c r="W466" s="0" t="n">
        <v>11</v>
      </c>
      <c r="X466" s="0" t="n">
        <v>5</v>
      </c>
    </row>
    <row r="467" customFormat="false" ht="13.8" hidden="false" customHeight="false" outlineLevel="0" collapsed="false">
      <c r="A467" s="0" t="s">
        <v>848</v>
      </c>
      <c r="B467" s="0" t="s">
        <v>849</v>
      </c>
      <c r="C467" s="0" t="n">
        <v>1</v>
      </c>
      <c r="D467" s="0" t="n">
        <v>1984</v>
      </c>
      <c r="E467" s="0" t="n">
        <v>1</v>
      </c>
      <c r="F467" s="0" t="n">
        <v>1</v>
      </c>
      <c r="G467" s="0" t="n">
        <v>1087</v>
      </c>
      <c r="H467" s="0" t="n">
        <v>0</v>
      </c>
      <c r="I467" s="0" t="n">
        <v>351636786</v>
      </c>
      <c r="J467" s="0" t="n">
        <v>90</v>
      </c>
      <c r="K467" s="0" t="n">
        <v>35</v>
      </c>
      <c r="L467" s="0" t="n">
        <v>5</v>
      </c>
      <c r="M467" s="0" t="n">
        <v>0</v>
      </c>
      <c r="N467" s="0" t="n">
        <v>0</v>
      </c>
      <c r="O467" s="0" t="n">
        <v>101</v>
      </c>
      <c r="P467" s="0" t="s">
        <v>30</v>
      </c>
      <c r="Q467" s="0" t="s">
        <v>39</v>
      </c>
      <c r="R467" s="0" t="n">
        <v>72</v>
      </c>
      <c r="S467" s="0" t="n">
        <v>91</v>
      </c>
      <c r="T467" s="0" t="n">
        <v>87</v>
      </c>
      <c r="U467" s="0" t="n">
        <v>14</v>
      </c>
      <c r="V467" s="0" t="n">
        <v>0</v>
      </c>
      <c r="W467" s="0" t="n">
        <v>13</v>
      </c>
      <c r="X467" s="0" t="n">
        <v>3</v>
      </c>
    </row>
    <row r="468" customFormat="false" ht="13.8" hidden="false" customHeight="false" outlineLevel="0" collapsed="false">
      <c r="A468" s="0" t="s">
        <v>820</v>
      </c>
      <c r="B468" s="0" t="s">
        <v>850</v>
      </c>
      <c r="C468" s="0" t="n">
        <v>2</v>
      </c>
      <c r="D468" s="0" t="n">
        <v>1950</v>
      </c>
      <c r="E468" s="0" t="n">
        <v>1</v>
      </c>
      <c r="F468" s="0" t="n">
        <v>1</v>
      </c>
      <c r="G468" s="0" t="n">
        <v>10585</v>
      </c>
      <c r="H468" s="0" t="n">
        <v>0</v>
      </c>
      <c r="I468" s="0" t="n">
        <v>473248298</v>
      </c>
      <c r="J468" s="0" t="n">
        <v>126</v>
      </c>
      <c r="K468" s="0" t="n">
        <v>108</v>
      </c>
      <c r="L468" s="0" t="n">
        <v>406</v>
      </c>
      <c r="M468" s="0" t="n">
        <v>0</v>
      </c>
      <c r="N468" s="0" t="n">
        <v>0</v>
      </c>
      <c r="O468" s="0" t="n">
        <v>143</v>
      </c>
      <c r="P468" s="0" t="s">
        <v>50</v>
      </c>
      <c r="Q468" s="0" t="s">
        <v>27</v>
      </c>
      <c r="R468" s="0" t="n">
        <v>60</v>
      </c>
      <c r="S468" s="0" t="n">
        <v>86</v>
      </c>
      <c r="T468" s="0" t="n">
        <v>32</v>
      </c>
      <c r="U468" s="0" t="n">
        <v>88</v>
      </c>
      <c r="V468" s="0" t="n">
        <v>0</v>
      </c>
      <c r="W468" s="0" t="n">
        <v>34</v>
      </c>
      <c r="X468" s="0" t="n">
        <v>6</v>
      </c>
    </row>
    <row r="469" customFormat="false" ht="13.8" hidden="false" customHeight="false" outlineLevel="0" collapsed="false">
      <c r="A469" s="0" t="s">
        <v>851</v>
      </c>
      <c r="B469" s="0" t="s">
        <v>63</v>
      </c>
      <c r="C469" s="0" t="n">
        <v>1</v>
      </c>
      <c r="D469" s="0" t="n">
        <v>2022</v>
      </c>
      <c r="E469" s="0" t="n">
        <v>12</v>
      </c>
      <c r="F469" s="0" t="n">
        <v>9</v>
      </c>
      <c r="G469" s="0" t="n">
        <v>827</v>
      </c>
      <c r="H469" s="0" t="n">
        <v>0</v>
      </c>
      <c r="I469" s="0" t="n">
        <v>73981293</v>
      </c>
      <c r="J469" s="0" t="n">
        <v>6</v>
      </c>
      <c r="K469" s="0" t="n">
        <v>18</v>
      </c>
      <c r="L469" s="0" t="n">
        <v>1</v>
      </c>
      <c r="M469" s="0" t="n">
        <v>0</v>
      </c>
      <c r="N469" s="0" t="n">
        <v>0</v>
      </c>
      <c r="O469" s="0" t="n">
        <v>119</v>
      </c>
      <c r="P469" s="0" t="s">
        <v>73</v>
      </c>
      <c r="Q469" s="0" t="s">
        <v>39</v>
      </c>
      <c r="R469" s="0" t="n">
        <v>51</v>
      </c>
      <c r="S469" s="0" t="n">
        <v>51</v>
      </c>
      <c r="T469" s="0" t="n">
        <v>66</v>
      </c>
      <c r="U469" s="0" t="n">
        <v>67</v>
      </c>
      <c r="V469" s="0" t="n">
        <v>0</v>
      </c>
      <c r="W469" s="0" t="n">
        <v>9</v>
      </c>
      <c r="X469" s="0" t="n">
        <v>23</v>
      </c>
    </row>
    <row r="470" customFormat="false" ht="13.8" hidden="false" customHeight="false" outlineLevel="0" collapsed="false">
      <c r="A470" s="0" t="s">
        <v>852</v>
      </c>
      <c r="B470" s="0" t="s">
        <v>853</v>
      </c>
      <c r="C470" s="0" t="n">
        <v>2</v>
      </c>
      <c r="D470" s="0" t="n">
        <v>2022</v>
      </c>
      <c r="E470" s="0" t="n">
        <v>12</v>
      </c>
      <c r="F470" s="0" t="n">
        <v>8</v>
      </c>
      <c r="G470" s="0" t="n">
        <v>1420</v>
      </c>
      <c r="H470" s="0" t="n">
        <v>4</v>
      </c>
      <c r="I470" s="0" t="n">
        <v>155653938</v>
      </c>
      <c r="J470" s="0" t="n">
        <v>13</v>
      </c>
      <c r="K470" s="0" t="n">
        <v>87</v>
      </c>
      <c r="L470" s="0" t="n">
        <v>17</v>
      </c>
      <c r="M470" s="0" t="n">
        <v>0</v>
      </c>
      <c r="N470" s="0" t="n">
        <v>46</v>
      </c>
      <c r="O470" s="0" t="n">
        <v>78</v>
      </c>
      <c r="P470" s="0" t="s">
        <v>36</v>
      </c>
      <c r="Q470" s="0" t="s">
        <v>27</v>
      </c>
      <c r="R470" s="0" t="n">
        <v>67</v>
      </c>
      <c r="S470" s="0" t="n">
        <v>22</v>
      </c>
      <c r="T470" s="0" t="n">
        <v>59</v>
      </c>
      <c r="U470" s="0" t="n">
        <v>76</v>
      </c>
      <c r="V470" s="0" t="n">
        <v>1</v>
      </c>
      <c r="W470" s="0" t="n">
        <v>15</v>
      </c>
      <c r="X470" s="0" t="n">
        <v>16</v>
      </c>
    </row>
    <row r="471" customFormat="false" ht="13.8" hidden="false" customHeight="false" outlineLevel="0" collapsed="false">
      <c r="A471" s="0" t="s">
        <v>854</v>
      </c>
      <c r="B471" s="0" t="s">
        <v>855</v>
      </c>
      <c r="C471" s="0" t="n">
        <v>3</v>
      </c>
      <c r="D471" s="0" t="n">
        <v>1942</v>
      </c>
      <c r="E471" s="0" t="n">
        <v>1</v>
      </c>
      <c r="F471" s="0" t="n">
        <v>1</v>
      </c>
      <c r="G471" s="0" t="n">
        <v>11940</v>
      </c>
      <c r="H471" s="0" t="n">
        <v>0</v>
      </c>
      <c r="I471" s="0" t="n">
        <v>395591396</v>
      </c>
      <c r="J471" s="0" t="n">
        <v>73</v>
      </c>
      <c r="K471" s="0" t="n">
        <v>79</v>
      </c>
      <c r="L471" s="0" t="n">
        <v>123</v>
      </c>
      <c r="M471" s="0" t="n">
        <v>0</v>
      </c>
      <c r="N471" s="0" t="n">
        <v>0</v>
      </c>
      <c r="O471" s="0" t="n">
        <v>96</v>
      </c>
      <c r="P471" s="0" t="s">
        <v>36</v>
      </c>
      <c r="Q471" s="0" t="s">
        <v>27</v>
      </c>
      <c r="R471" s="0" t="n">
        <v>23</v>
      </c>
      <c r="S471" s="0" t="n">
        <v>19</v>
      </c>
      <c r="T471" s="0" t="n">
        <v>25</v>
      </c>
      <c r="U471" s="0" t="n">
        <v>91</v>
      </c>
      <c r="V471" s="0" t="n">
        <v>0</v>
      </c>
      <c r="W471" s="0" t="n">
        <v>40</v>
      </c>
      <c r="X471" s="0" t="n">
        <v>3</v>
      </c>
    </row>
    <row r="472" customFormat="false" ht="13.8" hidden="false" customHeight="false" outlineLevel="0" collapsed="false">
      <c r="A472" s="0" t="s">
        <v>856</v>
      </c>
      <c r="B472" s="0" t="s">
        <v>857</v>
      </c>
      <c r="C472" s="0" t="n">
        <v>1</v>
      </c>
      <c r="D472" s="0" t="n">
        <v>1986</v>
      </c>
      <c r="E472" s="0" t="n">
        <v>1</v>
      </c>
      <c r="F472" s="0" t="n">
        <v>1</v>
      </c>
      <c r="G472" s="0" t="n">
        <v>888</v>
      </c>
      <c r="H472" s="0" t="n">
        <v>0</v>
      </c>
      <c r="I472" s="0" t="n">
        <v>429504768</v>
      </c>
      <c r="J472" s="0" t="n">
        <v>50</v>
      </c>
      <c r="K472" s="0" t="n">
        <v>0</v>
      </c>
      <c r="L472" s="0" t="n">
        <v>6</v>
      </c>
      <c r="M472" s="0" t="n">
        <v>0</v>
      </c>
      <c r="N472" s="0" t="n">
        <v>0</v>
      </c>
      <c r="O472" s="0" t="n">
        <v>180</v>
      </c>
      <c r="P472" s="0" t="s">
        <v>36</v>
      </c>
      <c r="Q472" s="0" t="s">
        <v>27</v>
      </c>
      <c r="R472" s="0" t="n">
        <v>51</v>
      </c>
      <c r="S472" s="0" t="n">
        <v>87</v>
      </c>
      <c r="T472" s="0" t="n">
        <v>58</v>
      </c>
      <c r="U472" s="0" t="n">
        <v>36</v>
      </c>
      <c r="V472" s="0" t="n">
        <v>0</v>
      </c>
      <c r="W472" s="0" t="n">
        <v>18</v>
      </c>
      <c r="X472" s="0" t="n">
        <v>4</v>
      </c>
    </row>
    <row r="473" customFormat="false" ht="13.8" hidden="false" customHeight="false" outlineLevel="0" collapsed="false">
      <c r="A473" s="0" t="s">
        <v>858</v>
      </c>
      <c r="B473" s="0" t="s">
        <v>859</v>
      </c>
      <c r="C473" s="0" t="n">
        <v>1</v>
      </c>
      <c r="D473" s="0" t="n">
        <v>1963</v>
      </c>
      <c r="E473" s="0" t="n">
        <v>11</v>
      </c>
      <c r="F473" s="0" t="n">
        <v>22</v>
      </c>
      <c r="G473" s="0" t="n">
        <v>9122</v>
      </c>
      <c r="H473" s="0" t="n">
        <v>0</v>
      </c>
      <c r="I473" s="0" t="n">
        <v>242767149</v>
      </c>
      <c r="J473" s="0" t="n">
        <v>121</v>
      </c>
      <c r="K473" s="0" t="n">
        <v>58</v>
      </c>
      <c r="L473" s="0" t="n">
        <v>212</v>
      </c>
      <c r="M473" s="0" t="n">
        <v>0</v>
      </c>
      <c r="N473" s="0" t="n">
        <v>0</v>
      </c>
      <c r="O473" s="0" t="n">
        <v>126</v>
      </c>
      <c r="P473" s="0" t="s">
        <v>215</v>
      </c>
      <c r="Q473" s="0" t="s">
        <v>27</v>
      </c>
      <c r="R473" s="0" t="n">
        <v>34</v>
      </c>
      <c r="S473" s="0" t="n">
        <v>35</v>
      </c>
      <c r="T473" s="0" t="n">
        <v>76</v>
      </c>
      <c r="U473" s="0" t="n">
        <v>39</v>
      </c>
      <c r="V473" s="0" t="n">
        <v>0</v>
      </c>
      <c r="W473" s="0" t="n">
        <v>8</v>
      </c>
      <c r="X473" s="0" t="n">
        <v>5</v>
      </c>
    </row>
    <row r="474" customFormat="false" ht="13.8" hidden="false" customHeight="false" outlineLevel="0" collapsed="false">
      <c r="A474" s="0" t="s">
        <v>860</v>
      </c>
      <c r="B474" s="0" t="s">
        <v>63</v>
      </c>
      <c r="C474" s="0" t="n">
        <v>1</v>
      </c>
      <c r="D474" s="0" t="n">
        <v>2022</v>
      </c>
      <c r="E474" s="0" t="n">
        <v>12</v>
      </c>
      <c r="F474" s="0" t="n">
        <v>9</v>
      </c>
      <c r="G474" s="0" t="n">
        <v>892</v>
      </c>
      <c r="H474" s="0" t="n">
        <v>0</v>
      </c>
      <c r="I474" s="0" t="n">
        <v>65362788</v>
      </c>
      <c r="J474" s="0" t="n">
        <v>3</v>
      </c>
      <c r="K474" s="0" t="n">
        <v>17</v>
      </c>
      <c r="L474" s="0" t="n">
        <v>2</v>
      </c>
      <c r="M474" s="0" t="n">
        <v>0</v>
      </c>
      <c r="N474" s="0" t="n">
        <v>0</v>
      </c>
      <c r="O474" s="0" t="n">
        <v>150</v>
      </c>
      <c r="P474" s="0" t="s">
        <v>33</v>
      </c>
      <c r="Q474" s="0" t="s">
        <v>27</v>
      </c>
      <c r="R474" s="0" t="n">
        <v>43</v>
      </c>
      <c r="S474" s="0" t="n">
        <v>42</v>
      </c>
      <c r="T474" s="0" t="n">
        <v>44</v>
      </c>
      <c r="U474" s="0" t="n">
        <v>57</v>
      </c>
      <c r="V474" s="0" t="n">
        <v>0</v>
      </c>
      <c r="W474" s="0" t="n">
        <v>15</v>
      </c>
      <c r="X474" s="0" t="n">
        <v>6</v>
      </c>
    </row>
    <row r="475" customFormat="false" ht="13.8" hidden="false" customHeight="false" outlineLevel="0" collapsed="false">
      <c r="A475" s="0" t="s">
        <v>861</v>
      </c>
      <c r="B475" s="0" t="s">
        <v>63</v>
      </c>
      <c r="C475" s="0" t="n">
        <v>1</v>
      </c>
      <c r="D475" s="0" t="n">
        <v>2022</v>
      </c>
      <c r="E475" s="0" t="n">
        <v>12</v>
      </c>
      <c r="F475" s="0" t="n">
        <v>9</v>
      </c>
      <c r="G475" s="0" t="n">
        <v>989</v>
      </c>
      <c r="H475" s="0" t="n">
        <v>0</v>
      </c>
      <c r="I475" s="0" t="n">
        <v>67540165</v>
      </c>
      <c r="J475" s="0" t="n">
        <v>5</v>
      </c>
      <c r="K475" s="0" t="n">
        <v>9</v>
      </c>
      <c r="L475" s="0" t="n">
        <v>1</v>
      </c>
      <c r="M475" s="0" t="n">
        <v>0</v>
      </c>
      <c r="N475" s="0" t="n">
        <v>0</v>
      </c>
      <c r="O475" s="0" t="n">
        <v>90</v>
      </c>
      <c r="P475" s="0" t="s">
        <v>50</v>
      </c>
      <c r="Q475" s="0" t="s">
        <v>27</v>
      </c>
      <c r="R475" s="0" t="n">
        <v>53</v>
      </c>
      <c r="S475" s="0" t="n">
        <v>47</v>
      </c>
      <c r="T475" s="0" t="n">
        <v>74</v>
      </c>
      <c r="U475" s="0" t="n">
        <v>9</v>
      </c>
      <c r="V475" s="0" t="n">
        <v>0</v>
      </c>
      <c r="W475" s="0" t="n">
        <v>34</v>
      </c>
      <c r="X475" s="0" t="n">
        <v>4</v>
      </c>
    </row>
    <row r="476" customFormat="false" ht="13.8" hidden="false" customHeight="false" outlineLevel="0" collapsed="false">
      <c r="A476" s="0" t="s">
        <v>862</v>
      </c>
      <c r="B476" s="0" t="s">
        <v>63</v>
      </c>
      <c r="C476" s="0" t="n">
        <v>1</v>
      </c>
      <c r="D476" s="0" t="n">
        <v>2022</v>
      </c>
      <c r="E476" s="0" t="n">
        <v>12</v>
      </c>
      <c r="F476" s="0" t="n">
        <v>9</v>
      </c>
      <c r="G476" s="0" t="n">
        <v>819</v>
      </c>
      <c r="H476" s="0" t="n">
        <v>0</v>
      </c>
      <c r="I476" s="0" t="n">
        <v>62019074</v>
      </c>
      <c r="J476" s="0" t="n">
        <v>14</v>
      </c>
      <c r="K476" s="0" t="n">
        <v>22</v>
      </c>
      <c r="L476" s="0" t="n">
        <v>0</v>
      </c>
      <c r="M476" s="0" t="n">
        <v>0</v>
      </c>
      <c r="N476" s="0" t="n">
        <v>0</v>
      </c>
      <c r="O476" s="0" t="n">
        <v>160</v>
      </c>
      <c r="P476" s="0" t="s">
        <v>33</v>
      </c>
      <c r="Q476" s="0" t="s">
        <v>27</v>
      </c>
      <c r="R476" s="0" t="n">
        <v>72</v>
      </c>
      <c r="S476" s="0" t="n">
        <v>78</v>
      </c>
      <c r="T476" s="0" t="n">
        <v>68</v>
      </c>
      <c r="U476" s="0" t="n">
        <v>28</v>
      </c>
      <c r="V476" s="0" t="n">
        <v>0</v>
      </c>
      <c r="W476" s="0" t="n">
        <v>11</v>
      </c>
      <c r="X476" s="0" t="n">
        <v>12</v>
      </c>
    </row>
    <row r="477" customFormat="false" ht="13.8" hidden="false" customHeight="false" outlineLevel="0" collapsed="false">
      <c r="A477" s="0" t="s">
        <v>863</v>
      </c>
      <c r="B477" s="0" t="s">
        <v>864</v>
      </c>
      <c r="C477" s="0" t="n">
        <v>2</v>
      </c>
      <c r="D477" s="0" t="n">
        <v>2017</v>
      </c>
      <c r="E477" s="0" t="n">
        <v>11</v>
      </c>
      <c r="F477" s="0" t="n">
        <v>10</v>
      </c>
      <c r="G477" s="0" t="n">
        <v>2209</v>
      </c>
      <c r="H477" s="0" t="n">
        <v>0</v>
      </c>
      <c r="I477" s="0" t="n">
        <v>135723538</v>
      </c>
      <c r="J477" s="0" t="n">
        <v>72</v>
      </c>
      <c r="K477" s="0" t="n">
        <v>90</v>
      </c>
      <c r="L477" s="0" t="n">
        <v>141</v>
      </c>
      <c r="M477" s="0" t="n">
        <v>0</v>
      </c>
      <c r="N477" s="0" t="n">
        <v>0</v>
      </c>
      <c r="O477" s="0" t="n">
        <v>114</v>
      </c>
      <c r="Q477" s="0" t="s">
        <v>27</v>
      </c>
      <c r="R477" s="0" t="n">
        <v>59</v>
      </c>
      <c r="S477" s="0" t="n">
        <v>60</v>
      </c>
      <c r="T477" s="0" t="n">
        <v>94</v>
      </c>
      <c r="U477" s="0" t="n">
        <v>24</v>
      </c>
      <c r="V477" s="0" t="n">
        <v>0</v>
      </c>
      <c r="W477" s="0" t="n">
        <v>10</v>
      </c>
      <c r="X477" s="0" t="n">
        <v>4</v>
      </c>
    </row>
    <row r="478" customFormat="false" ht="13.8" hidden="false" customHeight="false" outlineLevel="0" collapsed="false">
      <c r="A478" s="0" t="s">
        <v>865</v>
      </c>
      <c r="B478" s="0" t="s">
        <v>866</v>
      </c>
      <c r="C478" s="0" t="n">
        <v>3</v>
      </c>
      <c r="D478" s="0" t="n">
        <v>1958</v>
      </c>
      <c r="E478" s="0" t="n">
        <v>1</v>
      </c>
      <c r="F478" s="0" t="n">
        <v>1</v>
      </c>
      <c r="G478" s="0" t="n">
        <v>6290</v>
      </c>
      <c r="H478" s="0" t="n">
        <v>0</v>
      </c>
      <c r="I478" s="0" t="n">
        <v>295998468</v>
      </c>
      <c r="J478" s="0" t="n">
        <v>89</v>
      </c>
      <c r="K478" s="0" t="n">
        <v>39</v>
      </c>
      <c r="L478" s="0" t="n">
        <v>158</v>
      </c>
      <c r="M478" s="0" t="n">
        <v>0</v>
      </c>
      <c r="N478" s="0" t="n">
        <v>0</v>
      </c>
      <c r="O478" s="0" t="n">
        <v>113</v>
      </c>
      <c r="P478" s="0" t="s">
        <v>73</v>
      </c>
      <c r="Q478" s="0" t="s">
        <v>27</v>
      </c>
      <c r="R478" s="0" t="n">
        <v>73</v>
      </c>
      <c r="S478" s="0" t="n">
        <v>72</v>
      </c>
      <c r="T478" s="0" t="n">
        <v>32</v>
      </c>
      <c r="U478" s="0" t="n">
        <v>77</v>
      </c>
      <c r="V478" s="0" t="n">
        <v>0</v>
      </c>
      <c r="W478" s="0" t="n">
        <v>15</v>
      </c>
      <c r="X478" s="0" t="n">
        <v>5</v>
      </c>
    </row>
    <row r="479" customFormat="false" ht="13.8" hidden="false" customHeight="false" outlineLevel="0" collapsed="false">
      <c r="A479" s="0" t="s">
        <v>867</v>
      </c>
      <c r="B479" s="0" t="s">
        <v>868</v>
      </c>
      <c r="C479" s="0" t="n">
        <v>1</v>
      </c>
      <c r="D479" s="0" t="n">
        <v>2000</v>
      </c>
      <c r="E479" s="0" t="n">
        <v>11</v>
      </c>
      <c r="F479" s="0" t="n">
        <v>7</v>
      </c>
      <c r="G479" s="0" t="n">
        <v>6952</v>
      </c>
      <c r="H479" s="0" t="n">
        <v>0</v>
      </c>
      <c r="I479" s="0" t="n">
        <v>261116938</v>
      </c>
      <c r="J479" s="0" t="n">
        <v>115</v>
      </c>
      <c r="K479" s="0" t="n">
        <v>53</v>
      </c>
      <c r="L479" s="0" t="n">
        <v>286</v>
      </c>
      <c r="M479" s="0" t="n">
        <v>0</v>
      </c>
      <c r="N479" s="0" t="n">
        <v>0</v>
      </c>
      <c r="O479" s="0" t="n">
        <v>147</v>
      </c>
      <c r="Q479" s="0" t="s">
        <v>27</v>
      </c>
      <c r="R479" s="0" t="n">
        <v>67</v>
      </c>
      <c r="S479" s="0" t="n">
        <v>69</v>
      </c>
      <c r="T479" s="0" t="n">
        <v>72</v>
      </c>
      <c r="U479" s="0" t="n">
        <v>17</v>
      </c>
      <c r="V479" s="0" t="n">
        <v>0</v>
      </c>
      <c r="W479" s="0" t="n">
        <v>19</v>
      </c>
      <c r="X479" s="0" t="n">
        <v>3</v>
      </c>
    </row>
    <row r="480" customFormat="false" ht="13.8" hidden="false" customHeight="false" outlineLevel="0" collapsed="false">
      <c r="A480" s="0" t="s">
        <v>869</v>
      </c>
      <c r="B480" s="0" t="s">
        <v>870</v>
      </c>
      <c r="C480" s="0" t="n">
        <v>2</v>
      </c>
      <c r="D480" s="0" t="n">
        <v>2022</v>
      </c>
      <c r="E480" s="0" t="n">
        <v>11</v>
      </c>
      <c r="F480" s="0" t="n">
        <v>4</v>
      </c>
      <c r="G480" s="0" t="n">
        <v>313</v>
      </c>
      <c r="H480" s="0" t="n">
        <v>2</v>
      </c>
      <c r="I480" s="0" t="n">
        <v>136689549</v>
      </c>
      <c r="J480" s="0" t="n">
        <v>10</v>
      </c>
      <c r="K480" s="0" t="n">
        <v>6</v>
      </c>
      <c r="L480" s="0" t="n">
        <v>7</v>
      </c>
      <c r="M480" s="0" t="n">
        <v>1</v>
      </c>
      <c r="N480" s="0" t="n">
        <v>9</v>
      </c>
      <c r="O480" s="0" t="n">
        <v>100</v>
      </c>
      <c r="P480" s="0" t="s">
        <v>26</v>
      </c>
      <c r="Q480" s="0" t="s">
        <v>39</v>
      </c>
      <c r="R480" s="0" t="n">
        <v>70</v>
      </c>
      <c r="S480" s="0" t="n">
        <v>92</v>
      </c>
      <c r="T480" s="0" t="n">
        <v>59</v>
      </c>
      <c r="U480" s="0" t="n">
        <v>3</v>
      </c>
      <c r="V480" s="0" t="n">
        <v>0</v>
      </c>
      <c r="W480" s="0" t="n">
        <v>10</v>
      </c>
      <c r="X480" s="0" t="n">
        <v>3</v>
      </c>
    </row>
    <row r="481" customFormat="false" ht="13.8" hidden="false" customHeight="false" outlineLevel="0" collapsed="false">
      <c r="A481" s="0" t="s">
        <v>871</v>
      </c>
      <c r="B481" s="0" t="s">
        <v>872</v>
      </c>
      <c r="C481" s="0" t="n">
        <v>1</v>
      </c>
      <c r="D481" s="0" t="n">
        <v>2022</v>
      </c>
      <c r="E481" s="0" t="n">
        <v>12</v>
      </c>
      <c r="F481" s="0" t="n">
        <v>2</v>
      </c>
      <c r="G481" s="0" t="n">
        <v>353</v>
      </c>
      <c r="H481" s="0" t="n">
        <v>2</v>
      </c>
      <c r="I481" s="0" t="n">
        <v>135611421</v>
      </c>
      <c r="J481" s="0" t="n">
        <v>2</v>
      </c>
      <c r="K481" s="0" t="n">
        <v>74</v>
      </c>
      <c r="L481" s="0" t="n">
        <v>14</v>
      </c>
      <c r="M481" s="0" t="n">
        <v>0</v>
      </c>
      <c r="N481" s="0" t="n">
        <v>2</v>
      </c>
      <c r="O481" s="0" t="n">
        <v>155</v>
      </c>
      <c r="P481" s="0" t="s">
        <v>64</v>
      </c>
      <c r="Q481" s="0" t="s">
        <v>27</v>
      </c>
      <c r="R481" s="0" t="n">
        <v>49</v>
      </c>
      <c r="S481" s="0" t="n">
        <v>42</v>
      </c>
      <c r="T481" s="0" t="n">
        <v>77</v>
      </c>
      <c r="U481" s="0" t="n">
        <v>3</v>
      </c>
      <c r="V481" s="0" t="n">
        <v>0</v>
      </c>
      <c r="W481" s="0" t="n">
        <v>12</v>
      </c>
      <c r="X481" s="0" t="n">
        <v>9</v>
      </c>
    </row>
    <row r="482" customFormat="false" ht="13.8" hidden="false" customHeight="false" outlineLevel="0" collapsed="false">
      <c r="A482" s="0" t="s">
        <v>873</v>
      </c>
      <c r="B482" s="0" t="s">
        <v>63</v>
      </c>
      <c r="C482" s="0" t="n">
        <v>1</v>
      </c>
      <c r="D482" s="0" t="n">
        <v>2021</v>
      </c>
      <c r="E482" s="0" t="n">
        <v>12</v>
      </c>
      <c r="F482" s="0" t="n">
        <v>3</v>
      </c>
      <c r="G482" s="0" t="n">
        <v>4094</v>
      </c>
      <c r="H482" s="0" t="n">
        <v>0</v>
      </c>
      <c r="I482" s="0" t="n">
        <v>356709897</v>
      </c>
      <c r="J482" s="0" t="n">
        <v>66</v>
      </c>
      <c r="K482" s="0" t="n">
        <v>96</v>
      </c>
      <c r="L482" s="0" t="n">
        <v>43</v>
      </c>
      <c r="M482" s="0" t="n">
        <v>0</v>
      </c>
      <c r="N482" s="0" t="n">
        <v>0</v>
      </c>
      <c r="O482" s="0" t="n">
        <v>107</v>
      </c>
      <c r="P482" s="0" t="s">
        <v>73</v>
      </c>
      <c r="Q482" s="0" t="s">
        <v>39</v>
      </c>
      <c r="R482" s="0" t="n">
        <v>54</v>
      </c>
      <c r="S482" s="0" t="n">
        <v>41</v>
      </c>
      <c r="T482" s="0" t="n">
        <v>39</v>
      </c>
      <c r="U482" s="0" t="n">
        <v>51</v>
      </c>
      <c r="V482" s="0" t="n">
        <v>0</v>
      </c>
      <c r="W482" s="0" t="n">
        <v>11</v>
      </c>
      <c r="X482" s="0" t="n">
        <v>16</v>
      </c>
    </row>
    <row r="483" customFormat="false" ht="13.8" hidden="false" customHeight="false" outlineLevel="0" collapsed="false">
      <c r="A483" s="0" t="s">
        <v>874</v>
      </c>
      <c r="B483" s="0" t="s">
        <v>875</v>
      </c>
      <c r="C483" s="0" t="n">
        <v>2</v>
      </c>
      <c r="D483" s="0" t="n">
        <v>2022</v>
      </c>
      <c r="E483" s="0" t="n">
        <v>12</v>
      </c>
      <c r="F483" s="0" t="n">
        <v>2</v>
      </c>
      <c r="G483" s="0" t="n">
        <v>880</v>
      </c>
      <c r="H483" s="0" t="n">
        <v>0</v>
      </c>
      <c r="I483" s="0" t="n">
        <v>110649992</v>
      </c>
      <c r="J483" s="0" t="n">
        <v>3</v>
      </c>
      <c r="K483" s="0" t="n">
        <v>7</v>
      </c>
      <c r="L483" s="0" t="n">
        <v>10</v>
      </c>
      <c r="M483" s="0" t="n">
        <v>0</v>
      </c>
      <c r="N483" s="0" t="n">
        <v>0</v>
      </c>
      <c r="O483" s="0" t="n">
        <v>112</v>
      </c>
      <c r="P483" s="0" t="s">
        <v>64</v>
      </c>
      <c r="Q483" s="0" t="s">
        <v>27</v>
      </c>
      <c r="R483" s="0" t="n">
        <v>80</v>
      </c>
      <c r="S483" s="0" t="n">
        <v>15</v>
      </c>
      <c r="T483" s="0" t="n">
        <v>54</v>
      </c>
      <c r="U483" s="0" t="n">
        <v>9</v>
      </c>
      <c r="V483" s="0" t="n">
        <v>0</v>
      </c>
      <c r="W483" s="0" t="n">
        <v>38</v>
      </c>
      <c r="X483" s="0" t="n">
        <v>5</v>
      </c>
    </row>
    <row r="484" customFormat="false" ht="13.8" hidden="false" customHeight="false" outlineLevel="0" collapsed="false">
      <c r="A484" s="0" t="s">
        <v>642</v>
      </c>
      <c r="B484" s="0" t="s">
        <v>643</v>
      </c>
      <c r="C484" s="0" t="n">
        <v>1</v>
      </c>
      <c r="D484" s="0" t="n">
        <v>2022</v>
      </c>
      <c r="E484" s="0" t="n">
        <v>10</v>
      </c>
      <c r="F484" s="0" t="n">
        <v>31</v>
      </c>
      <c r="G484" s="0" t="n">
        <v>573</v>
      </c>
      <c r="H484" s="0" t="n">
        <v>0</v>
      </c>
      <c r="I484" s="0" t="n">
        <v>301869854</v>
      </c>
      <c r="J484" s="0" t="n">
        <v>1</v>
      </c>
      <c r="K484" s="0" t="n">
        <v>0</v>
      </c>
      <c r="L484" s="0" t="n">
        <v>18</v>
      </c>
      <c r="M484" s="0" t="n">
        <v>0</v>
      </c>
      <c r="N484" s="0" t="n">
        <v>24</v>
      </c>
      <c r="O484" s="0" t="n">
        <v>166</v>
      </c>
      <c r="P484" s="0" t="s">
        <v>30</v>
      </c>
      <c r="Q484" s="0" t="s">
        <v>27</v>
      </c>
      <c r="R484" s="0" t="n">
        <v>70</v>
      </c>
      <c r="S484" s="0" t="n">
        <v>57</v>
      </c>
      <c r="T484" s="0" t="n">
        <v>57</v>
      </c>
      <c r="U484" s="0" t="n">
        <v>9</v>
      </c>
      <c r="V484" s="0" t="n">
        <v>20</v>
      </c>
      <c r="W484" s="0" t="n">
        <v>11</v>
      </c>
      <c r="X484" s="0" t="n">
        <v>7</v>
      </c>
    </row>
    <row r="485" customFormat="false" ht="13.8" hidden="false" customHeight="false" outlineLevel="0" collapsed="false">
      <c r="A485" s="0" t="s">
        <v>876</v>
      </c>
      <c r="B485" s="0" t="s">
        <v>840</v>
      </c>
      <c r="C485" s="0" t="n">
        <v>1</v>
      </c>
      <c r="D485" s="0" t="n">
        <v>1959</v>
      </c>
      <c r="E485" s="0" t="n">
        <v>1</v>
      </c>
      <c r="F485" s="0" t="n">
        <v>1</v>
      </c>
      <c r="G485" s="0" t="n">
        <v>3299</v>
      </c>
      <c r="H485" s="0" t="n">
        <v>0</v>
      </c>
      <c r="I485" s="0" t="n">
        <v>127027715</v>
      </c>
      <c r="J485" s="0" t="n">
        <v>65</v>
      </c>
      <c r="K485" s="0" t="n">
        <v>39</v>
      </c>
      <c r="L485" s="0" t="n">
        <v>41</v>
      </c>
      <c r="M485" s="0" t="n">
        <v>0</v>
      </c>
      <c r="N485" s="0" t="n">
        <v>0</v>
      </c>
      <c r="O485" s="0" t="n">
        <v>107</v>
      </c>
      <c r="P485" s="0" t="s">
        <v>53</v>
      </c>
      <c r="Q485" s="0" t="s">
        <v>39</v>
      </c>
      <c r="R485" s="0" t="n">
        <v>69</v>
      </c>
      <c r="S485" s="0" t="n">
        <v>96</v>
      </c>
      <c r="T485" s="0" t="n">
        <v>36</v>
      </c>
      <c r="U485" s="0" t="n">
        <v>81</v>
      </c>
      <c r="V485" s="0" t="n">
        <v>0</v>
      </c>
      <c r="W485" s="0" t="n">
        <v>8</v>
      </c>
      <c r="X485" s="0" t="n">
        <v>4</v>
      </c>
    </row>
    <row r="486" customFormat="false" ht="13.8" hidden="false" customHeight="false" outlineLevel="0" collapsed="false">
      <c r="A486" s="0" t="s">
        <v>877</v>
      </c>
      <c r="B486" s="0" t="s">
        <v>63</v>
      </c>
      <c r="C486" s="0" t="n">
        <v>1</v>
      </c>
      <c r="D486" s="0" t="n">
        <v>2022</v>
      </c>
      <c r="E486" s="0" t="n">
        <v>12</v>
      </c>
      <c r="F486" s="0" t="n">
        <v>9</v>
      </c>
      <c r="G486" s="0" t="n">
        <v>811</v>
      </c>
      <c r="H486" s="0" t="n">
        <v>0</v>
      </c>
      <c r="I486" s="0" t="n">
        <v>57144458</v>
      </c>
      <c r="J486" s="0" t="n">
        <v>6</v>
      </c>
      <c r="K486" s="0" t="n">
        <v>11</v>
      </c>
      <c r="L486" s="0" t="n">
        <v>3</v>
      </c>
      <c r="M486" s="0" t="n">
        <v>0</v>
      </c>
      <c r="N486" s="0" t="n">
        <v>0</v>
      </c>
      <c r="O486" s="0" t="n">
        <v>81</v>
      </c>
      <c r="P486" s="0" t="s">
        <v>64</v>
      </c>
      <c r="Q486" s="0" t="s">
        <v>27</v>
      </c>
      <c r="R486" s="0" t="n">
        <v>47</v>
      </c>
      <c r="S486" s="0" t="n">
        <v>33</v>
      </c>
      <c r="T486" s="0" t="n">
        <v>68</v>
      </c>
      <c r="U486" s="0" t="n">
        <v>24</v>
      </c>
      <c r="V486" s="0" t="n">
        <v>0</v>
      </c>
      <c r="W486" s="0" t="n">
        <v>22</v>
      </c>
      <c r="X486" s="0" t="n">
        <v>38</v>
      </c>
    </row>
    <row r="487" customFormat="false" ht="13.8" hidden="false" customHeight="false" outlineLevel="0" collapsed="false">
      <c r="A487" s="0" t="s">
        <v>878</v>
      </c>
      <c r="B487" s="0" t="s">
        <v>63</v>
      </c>
      <c r="C487" s="0" t="n">
        <v>1</v>
      </c>
      <c r="D487" s="0" t="n">
        <v>2022</v>
      </c>
      <c r="E487" s="0" t="n">
        <v>12</v>
      </c>
      <c r="F487" s="0" t="n">
        <v>9</v>
      </c>
      <c r="G487" s="0" t="n">
        <v>899</v>
      </c>
      <c r="H487" s="0" t="n">
        <v>0</v>
      </c>
      <c r="I487" s="0" t="n">
        <v>56870689</v>
      </c>
      <c r="J487" s="0" t="n">
        <v>2</v>
      </c>
      <c r="K487" s="0" t="n">
        <v>14</v>
      </c>
      <c r="L487" s="0" t="n">
        <v>2</v>
      </c>
      <c r="M487" s="0" t="n">
        <v>0</v>
      </c>
      <c r="N487" s="0" t="n">
        <v>0</v>
      </c>
      <c r="O487" s="0" t="n">
        <v>150</v>
      </c>
      <c r="P487" s="0" t="s">
        <v>30</v>
      </c>
      <c r="Q487" s="0" t="s">
        <v>27</v>
      </c>
      <c r="R487" s="0" t="n">
        <v>79</v>
      </c>
      <c r="S487" s="0" t="n">
        <v>77</v>
      </c>
      <c r="T487" s="0" t="n">
        <v>46</v>
      </c>
      <c r="U487" s="0" t="n">
        <v>5</v>
      </c>
      <c r="V487" s="0" t="n">
        <v>0</v>
      </c>
      <c r="W487" s="0" t="n">
        <v>11</v>
      </c>
      <c r="X487" s="0" t="n">
        <v>7</v>
      </c>
    </row>
    <row r="488" customFormat="false" ht="13.8" hidden="false" customHeight="false" outlineLevel="0" collapsed="false">
      <c r="A488" s="0" t="s">
        <v>879</v>
      </c>
      <c r="B488" s="0" t="s">
        <v>880</v>
      </c>
      <c r="C488" s="0" t="n">
        <v>2</v>
      </c>
      <c r="D488" s="0" t="n">
        <v>2022</v>
      </c>
      <c r="E488" s="0" t="n">
        <v>10</v>
      </c>
      <c r="F488" s="0" t="n">
        <v>21</v>
      </c>
      <c r="G488" s="0" t="n">
        <v>2415</v>
      </c>
      <c r="H488" s="0" t="n">
        <v>0</v>
      </c>
      <c r="I488" s="0" t="n">
        <v>323437194</v>
      </c>
      <c r="J488" s="0" t="n">
        <v>33</v>
      </c>
      <c r="K488" s="0" t="n">
        <v>57</v>
      </c>
      <c r="L488" s="0" t="n">
        <v>30</v>
      </c>
      <c r="M488" s="0" t="n">
        <v>0</v>
      </c>
      <c r="N488" s="0" t="n">
        <v>11</v>
      </c>
      <c r="O488" s="0" t="n">
        <v>110</v>
      </c>
      <c r="P488" s="0" t="s">
        <v>36</v>
      </c>
      <c r="Q488" s="0" t="s">
        <v>27</v>
      </c>
      <c r="R488" s="0" t="n">
        <v>66</v>
      </c>
      <c r="S488" s="0" t="n">
        <v>19</v>
      </c>
      <c r="T488" s="0" t="n">
        <v>32</v>
      </c>
      <c r="U488" s="0" t="n">
        <v>69</v>
      </c>
      <c r="V488" s="0" t="n">
        <v>0</v>
      </c>
      <c r="W488" s="0" t="n">
        <v>12</v>
      </c>
      <c r="X488" s="0" t="n">
        <v>4</v>
      </c>
    </row>
    <row r="489" customFormat="false" ht="13.8" hidden="false" customHeight="false" outlineLevel="0" collapsed="false">
      <c r="A489" s="0" t="s">
        <v>881</v>
      </c>
      <c r="B489" s="0" t="s">
        <v>35</v>
      </c>
      <c r="C489" s="0" t="n">
        <v>1</v>
      </c>
      <c r="D489" s="0" t="n">
        <v>2022</v>
      </c>
      <c r="E489" s="0" t="n">
        <v>10</v>
      </c>
      <c r="F489" s="0" t="n">
        <v>21</v>
      </c>
      <c r="G489" s="0" t="n">
        <v>2304</v>
      </c>
      <c r="H489" s="0" t="n">
        <v>0</v>
      </c>
      <c r="I489" s="0" t="n">
        <v>317726339</v>
      </c>
      <c r="J489" s="0" t="n">
        <v>12</v>
      </c>
      <c r="K489" s="0" t="n">
        <v>16</v>
      </c>
      <c r="L489" s="0" t="n">
        <v>14</v>
      </c>
      <c r="M489" s="0" t="n">
        <v>0</v>
      </c>
      <c r="N489" s="0" t="n">
        <v>0</v>
      </c>
      <c r="O489" s="0" t="n">
        <v>108</v>
      </c>
      <c r="P489" s="0" t="s">
        <v>73</v>
      </c>
      <c r="Q489" s="0" t="s">
        <v>27</v>
      </c>
      <c r="R489" s="0" t="n">
        <v>64</v>
      </c>
      <c r="S489" s="0" t="n">
        <v>4</v>
      </c>
      <c r="T489" s="0" t="n">
        <v>40</v>
      </c>
      <c r="U489" s="0" t="n">
        <v>6</v>
      </c>
      <c r="V489" s="0" t="n">
        <v>0</v>
      </c>
      <c r="W489" s="0" t="n">
        <v>10</v>
      </c>
      <c r="X489" s="0" t="n">
        <v>6</v>
      </c>
    </row>
    <row r="490" customFormat="false" ht="13.8" hidden="false" customHeight="false" outlineLevel="0" collapsed="false">
      <c r="A490" s="0" t="s">
        <v>882</v>
      </c>
      <c r="B490" s="0" t="s">
        <v>883</v>
      </c>
      <c r="C490" s="0" t="n">
        <v>4</v>
      </c>
      <c r="D490" s="0" t="n">
        <v>2022</v>
      </c>
      <c r="E490" s="0" t="n">
        <v>9</v>
      </c>
      <c r="F490" s="0" t="n">
        <v>28</v>
      </c>
      <c r="G490" s="0" t="n">
        <v>1003</v>
      </c>
      <c r="H490" s="0" t="n">
        <v>0</v>
      </c>
      <c r="I490" s="0" t="n">
        <v>116144341</v>
      </c>
      <c r="J490" s="0" t="n">
        <v>21</v>
      </c>
      <c r="K490" s="0" t="n">
        <v>0</v>
      </c>
      <c r="L490" s="0" t="n">
        <v>44</v>
      </c>
      <c r="M490" s="0" t="n">
        <v>0</v>
      </c>
      <c r="N490" s="0" t="n">
        <v>0</v>
      </c>
      <c r="O490" s="0" t="n">
        <v>130</v>
      </c>
      <c r="P490" s="0" t="s">
        <v>100</v>
      </c>
      <c r="Q490" s="0" t="s">
        <v>39</v>
      </c>
      <c r="R490" s="0" t="n">
        <v>89</v>
      </c>
      <c r="S490" s="0" t="n">
        <v>48</v>
      </c>
      <c r="T490" s="0" t="n">
        <v>74</v>
      </c>
      <c r="U490" s="0" t="n">
        <v>30</v>
      </c>
      <c r="V490" s="0" t="n">
        <v>0</v>
      </c>
      <c r="W490" s="0" t="n">
        <v>7</v>
      </c>
      <c r="X490" s="0" t="n">
        <v>36</v>
      </c>
    </row>
    <row r="491" customFormat="false" ht="13.8" hidden="false" customHeight="false" outlineLevel="0" collapsed="false">
      <c r="A491" s="0" t="s">
        <v>884</v>
      </c>
      <c r="B491" s="0" t="s">
        <v>35</v>
      </c>
      <c r="C491" s="0" t="n">
        <v>1</v>
      </c>
      <c r="D491" s="0" t="n">
        <v>2022</v>
      </c>
      <c r="E491" s="0" t="n">
        <v>10</v>
      </c>
      <c r="F491" s="0" t="n">
        <v>21</v>
      </c>
      <c r="G491" s="0" t="n">
        <v>2699</v>
      </c>
      <c r="H491" s="0" t="n">
        <v>0</v>
      </c>
      <c r="I491" s="0" t="n">
        <v>328207708</v>
      </c>
      <c r="J491" s="0" t="n">
        <v>39</v>
      </c>
      <c r="K491" s="0" t="n">
        <v>35</v>
      </c>
      <c r="L491" s="0" t="n">
        <v>22</v>
      </c>
      <c r="M491" s="0" t="n">
        <v>2</v>
      </c>
      <c r="N491" s="0" t="n">
        <v>0</v>
      </c>
      <c r="O491" s="0" t="n">
        <v>164</v>
      </c>
      <c r="P491" s="0" t="s">
        <v>73</v>
      </c>
      <c r="Q491" s="0" t="s">
        <v>27</v>
      </c>
      <c r="R491" s="0" t="n">
        <v>70</v>
      </c>
      <c r="S491" s="0" t="n">
        <v>39</v>
      </c>
      <c r="T491" s="0" t="n">
        <v>56</v>
      </c>
      <c r="U491" s="0" t="n">
        <v>6</v>
      </c>
      <c r="V491" s="0" t="n">
        <v>0</v>
      </c>
      <c r="W491" s="0" t="n">
        <v>9</v>
      </c>
      <c r="X491" s="0" t="n">
        <v>7</v>
      </c>
    </row>
    <row r="492" customFormat="false" ht="13.8" hidden="false" customHeight="false" outlineLevel="0" collapsed="false">
      <c r="A492" s="0" t="s">
        <v>885</v>
      </c>
      <c r="B492" s="0" t="s">
        <v>886</v>
      </c>
      <c r="C492" s="0" t="n">
        <v>2</v>
      </c>
      <c r="D492" s="0" t="n">
        <v>2022</v>
      </c>
      <c r="E492" s="0" t="n">
        <v>5</v>
      </c>
      <c r="F492" s="0" t="n">
        <v>6</v>
      </c>
      <c r="G492" s="0" t="n">
        <v>2482</v>
      </c>
      <c r="H492" s="0" t="n">
        <v>20</v>
      </c>
      <c r="I492" s="0" t="n">
        <v>608228647</v>
      </c>
      <c r="J492" s="0" t="n">
        <v>27</v>
      </c>
      <c r="K492" s="0" t="n">
        <v>77</v>
      </c>
      <c r="L492" s="0" t="n">
        <v>22</v>
      </c>
      <c r="M492" s="0" t="n">
        <v>2</v>
      </c>
      <c r="N492" s="0" t="n">
        <v>0</v>
      </c>
      <c r="O492" s="0" t="n">
        <v>114</v>
      </c>
      <c r="P492" s="0" t="s">
        <v>26</v>
      </c>
      <c r="Q492" s="0" t="s">
        <v>39</v>
      </c>
      <c r="R492" s="0" t="n">
        <v>80</v>
      </c>
      <c r="S492" s="0" t="n">
        <v>42</v>
      </c>
      <c r="T492" s="0" t="n">
        <v>68</v>
      </c>
      <c r="U492" s="0" t="n">
        <v>2</v>
      </c>
      <c r="V492" s="0" t="n">
        <v>0</v>
      </c>
      <c r="W492" s="0" t="n">
        <v>66</v>
      </c>
      <c r="X492" s="0" t="n">
        <v>4</v>
      </c>
    </row>
    <row r="493" customFormat="false" ht="13.8" hidden="false" customHeight="false" outlineLevel="0" collapsed="false">
      <c r="A493" s="0" t="s">
        <v>887</v>
      </c>
      <c r="B493" s="0" t="s">
        <v>888</v>
      </c>
      <c r="C493" s="0" t="n">
        <v>2</v>
      </c>
      <c r="D493" s="0" t="n">
        <v>2005</v>
      </c>
      <c r="E493" s="0" t="n">
        <v>9</v>
      </c>
      <c r="F493" s="0" t="n">
        <v>20</v>
      </c>
      <c r="G493" s="0" t="n">
        <v>2577</v>
      </c>
      <c r="H493" s="0" t="n">
        <v>0</v>
      </c>
      <c r="I493" s="0" t="n">
        <v>180577478</v>
      </c>
      <c r="J493" s="0" t="n">
        <v>108</v>
      </c>
      <c r="K493" s="0" t="n">
        <v>56</v>
      </c>
      <c r="L493" s="0" t="n">
        <v>30</v>
      </c>
      <c r="M493" s="0" t="n">
        <v>0</v>
      </c>
      <c r="N493" s="0" t="n">
        <v>0</v>
      </c>
      <c r="O493" s="0" t="n">
        <v>93</v>
      </c>
      <c r="P493" s="0" t="s">
        <v>33</v>
      </c>
      <c r="Q493" s="0" t="s">
        <v>27</v>
      </c>
      <c r="R493" s="0" t="n">
        <v>63</v>
      </c>
      <c r="S493" s="0" t="n">
        <v>93</v>
      </c>
      <c r="T493" s="0" t="n">
        <v>88</v>
      </c>
      <c r="U493" s="0" t="n">
        <v>1</v>
      </c>
      <c r="V493" s="0" t="n">
        <v>0</v>
      </c>
      <c r="W493" s="0" t="n">
        <v>12</v>
      </c>
      <c r="X493" s="0" t="n">
        <v>4</v>
      </c>
    </row>
    <row r="494" customFormat="false" ht="13.8" hidden="false" customHeight="false" outlineLevel="0" collapsed="false">
      <c r="A494" s="0" t="s">
        <v>889</v>
      </c>
      <c r="B494" s="0" t="s">
        <v>890</v>
      </c>
      <c r="C494" s="0" t="n">
        <v>2</v>
      </c>
      <c r="D494" s="0" t="n">
        <v>2021</v>
      </c>
      <c r="E494" s="0" t="n">
        <v>6</v>
      </c>
      <c r="F494" s="0" t="n">
        <v>25</v>
      </c>
      <c r="G494" s="0" t="n">
        <v>6821</v>
      </c>
      <c r="H494" s="0" t="n">
        <v>34</v>
      </c>
      <c r="I494" s="0" t="n">
        <v>809306935</v>
      </c>
      <c r="J494" s="0" t="n">
        <v>83</v>
      </c>
      <c r="K494" s="0" t="n">
        <v>58</v>
      </c>
      <c r="L494" s="0" t="n">
        <v>128</v>
      </c>
      <c r="M494" s="0" t="n">
        <v>7</v>
      </c>
      <c r="N494" s="0" t="n">
        <v>0</v>
      </c>
      <c r="O494" s="0" t="n">
        <v>90</v>
      </c>
      <c r="P494" s="0" t="s">
        <v>30</v>
      </c>
      <c r="Q494" s="0" t="s">
        <v>39</v>
      </c>
      <c r="R494" s="0" t="n">
        <v>87</v>
      </c>
      <c r="S494" s="0" t="n">
        <v>51</v>
      </c>
      <c r="T494" s="0" t="n">
        <v>69</v>
      </c>
      <c r="U494" s="0" t="n">
        <v>36</v>
      </c>
      <c r="V494" s="0" t="n">
        <v>0</v>
      </c>
      <c r="W494" s="0" t="n">
        <v>9</v>
      </c>
      <c r="X494" s="0" t="n">
        <v>8</v>
      </c>
    </row>
    <row r="495" customFormat="false" ht="13.8" hidden="false" customHeight="false" outlineLevel="0" collapsed="false">
      <c r="A495" s="0" t="s">
        <v>891</v>
      </c>
      <c r="B495" s="0" t="s">
        <v>63</v>
      </c>
      <c r="C495" s="0" t="n">
        <v>1</v>
      </c>
      <c r="D495" s="0" t="n">
        <v>2022</v>
      </c>
      <c r="E495" s="0" t="n">
        <v>12</v>
      </c>
      <c r="F495" s="0" t="n">
        <v>8</v>
      </c>
      <c r="G495" s="0" t="n">
        <v>714</v>
      </c>
      <c r="H495" s="0" t="n">
        <v>0</v>
      </c>
      <c r="I495" s="0" t="n">
        <v>49262961</v>
      </c>
      <c r="J495" s="0" t="n">
        <v>0</v>
      </c>
      <c r="K495" s="0" t="n">
        <v>9</v>
      </c>
      <c r="L495" s="0" t="n">
        <v>2</v>
      </c>
      <c r="M495" s="0" t="n">
        <v>0</v>
      </c>
      <c r="N495" s="0" t="n">
        <v>0</v>
      </c>
      <c r="O495" s="0" t="n">
        <v>128</v>
      </c>
      <c r="P495" s="0" t="s">
        <v>26</v>
      </c>
      <c r="Q495" s="0" t="s">
        <v>27</v>
      </c>
      <c r="R495" s="0" t="n">
        <v>45</v>
      </c>
      <c r="S495" s="0" t="n">
        <v>35</v>
      </c>
      <c r="T495" s="0" t="n">
        <v>68</v>
      </c>
      <c r="U495" s="0" t="n">
        <v>78</v>
      </c>
      <c r="V495" s="0" t="n">
        <v>0</v>
      </c>
      <c r="W495" s="0" t="n">
        <v>39</v>
      </c>
      <c r="X495" s="0" t="n">
        <v>8</v>
      </c>
    </row>
    <row r="496" customFormat="false" ht="13.8" hidden="false" customHeight="false" outlineLevel="0" collapsed="false">
      <c r="A496" s="0" t="s">
        <v>892</v>
      </c>
      <c r="B496" s="0" t="s">
        <v>893</v>
      </c>
      <c r="C496" s="0" t="n">
        <v>2</v>
      </c>
      <c r="D496" s="0" t="n">
        <v>2022</v>
      </c>
      <c r="E496" s="0" t="n">
        <v>5</v>
      </c>
      <c r="F496" s="0" t="n">
        <v>6</v>
      </c>
      <c r="G496" s="0" t="n">
        <v>3185</v>
      </c>
      <c r="H496" s="0" t="n">
        <v>4</v>
      </c>
      <c r="I496" s="0" t="n">
        <v>614555082</v>
      </c>
      <c r="J496" s="0" t="n">
        <v>38</v>
      </c>
      <c r="K496" s="0" t="n">
        <v>64</v>
      </c>
      <c r="L496" s="0" t="n">
        <v>37</v>
      </c>
      <c r="M496" s="0" t="n">
        <v>3</v>
      </c>
      <c r="N496" s="0" t="n">
        <v>36</v>
      </c>
      <c r="O496" s="0" t="n">
        <v>97</v>
      </c>
      <c r="P496" s="0" t="s">
        <v>36</v>
      </c>
      <c r="Q496" s="0" t="s">
        <v>27</v>
      </c>
      <c r="R496" s="0" t="n">
        <v>83</v>
      </c>
      <c r="S496" s="0" t="n">
        <v>47</v>
      </c>
      <c r="T496" s="0" t="n">
        <v>80</v>
      </c>
      <c r="U496" s="0" t="n">
        <v>2</v>
      </c>
      <c r="V496" s="0" t="n">
        <v>0</v>
      </c>
      <c r="W496" s="0" t="n">
        <v>24</v>
      </c>
      <c r="X496" s="0" t="n">
        <v>9</v>
      </c>
    </row>
    <row r="497" customFormat="false" ht="13.8" hidden="false" customHeight="false" outlineLevel="0" collapsed="false">
      <c r="A497" s="0" t="s">
        <v>894</v>
      </c>
      <c r="B497" s="0" t="s">
        <v>895</v>
      </c>
      <c r="C497" s="0" t="n">
        <v>1</v>
      </c>
      <c r="D497" s="0" t="n">
        <v>1958</v>
      </c>
      <c r="E497" s="0" t="n">
        <v>1</v>
      </c>
      <c r="F497" s="0" t="n">
        <v>1</v>
      </c>
      <c r="G497" s="0" t="n">
        <v>8612</v>
      </c>
      <c r="H497" s="0" t="n">
        <v>0</v>
      </c>
      <c r="I497" s="0" t="n">
        <v>245350949</v>
      </c>
      <c r="J497" s="0" t="n">
        <v>120</v>
      </c>
      <c r="K497" s="0" t="n">
        <v>30</v>
      </c>
      <c r="L497" s="0" t="n">
        <v>52</v>
      </c>
      <c r="M497" s="0" t="n">
        <v>0</v>
      </c>
      <c r="N497" s="0" t="n">
        <v>1</v>
      </c>
      <c r="O497" s="0" t="n">
        <v>152</v>
      </c>
      <c r="P497" s="0" t="s">
        <v>73</v>
      </c>
      <c r="Q497" s="0" t="s">
        <v>39</v>
      </c>
      <c r="R497" s="0" t="n">
        <v>69</v>
      </c>
      <c r="S497" s="0" t="n">
        <v>94</v>
      </c>
      <c r="T497" s="0" t="n">
        <v>71</v>
      </c>
      <c r="U497" s="0" t="n">
        <v>79</v>
      </c>
      <c r="V497" s="0" t="n">
        <v>0</v>
      </c>
      <c r="W497" s="0" t="n">
        <v>7</v>
      </c>
      <c r="X497" s="0" t="n">
        <v>8</v>
      </c>
    </row>
    <row r="498" customFormat="false" ht="13.8" hidden="false" customHeight="false" outlineLevel="0" collapsed="false">
      <c r="A498" s="0" t="s">
        <v>896</v>
      </c>
      <c r="B498" s="0" t="s">
        <v>897</v>
      </c>
      <c r="C498" s="0" t="n">
        <v>1</v>
      </c>
      <c r="D498" s="0" t="n">
        <v>1957</v>
      </c>
      <c r="E498" s="0" t="n">
        <v>1</v>
      </c>
      <c r="F498" s="0" t="n">
        <v>1</v>
      </c>
      <c r="G498" s="0" t="n">
        <v>4326</v>
      </c>
      <c r="H498" s="0" t="n">
        <v>0</v>
      </c>
      <c r="I498" s="0" t="n">
        <v>178660459</v>
      </c>
      <c r="J498" s="0" t="n">
        <v>32</v>
      </c>
      <c r="K498" s="0" t="n">
        <v>3</v>
      </c>
      <c r="L498" s="0" t="n">
        <v>65</v>
      </c>
      <c r="M498" s="0" t="n">
        <v>0</v>
      </c>
      <c r="N498" s="0" t="n">
        <v>0</v>
      </c>
      <c r="O498" s="0" t="n">
        <v>175</v>
      </c>
      <c r="P498" s="0" t="s">
        <v>64</v>
      </c>
      <c r="Q498" s="0" t="s">
        <v>27</v>
      </c>
      <c r="R498" s="0" t="n">
        <v>51</v>
      </c>
      <c r="S498" s="0" t="n">
        <v>94</v>
      </c>
      <c r="T498" s="0" t="n">
        <v>34</v>
      </c>
      <c r="U498" s="0" t="n">
        <v>73</v>
      </c>
      <c r="V498" s="0" t="n">
        <v>0</v>
      </c>
      <c r="W498" s="0" t="n">
        <v>10</v>
      </c>
      <c r="X498" s="0" t="n">
        <v>5</v>
      </c>
    </row>
    <row r="499" customFormat="false" ht="13.8" hidden="false" customHeight="false" outlineLevel="0" collapsed="false">
      <c r="A499" s="0" t="s">
        <v>898</v>
      </c>
      <c r="B499" s="0" t="s">
        <v>63</v>
      </c>
      <c r="C499" s="0" t="n">
        <v>1</v>
      </c>
      <c r="D499" s="0" t="n">
        <v>2022</v>
      </c>
      <c r="E499" s="0" t="n">
        <v>12</v>
      </c>
      <c r="F499" s="0" t="n">
        <v>9</v>
      </c>
      <c r="G499" s="0" t="n">
        <v>680</v>
      </c>
      <c r="H499" s="0" t="n">
        <v>0</v>
      </c>
      <c r="I499" s="0" t="n">
        <v>51641685</v>
      </c>
      <c r="J499" s="0" t="n">
        <v>2</v>
      </c>
      <c r="K499" s="0" t="n">
        <v>15</v>
      </c>
      <c r="L499" s="0" t="n">
        <v>1</v>
      </c>
      <c r="M499" s="0" t="n">
        <v>0</v>
      </c>
      <c r="N499" s="0" t="n">
        <v>0</v>
      </c>
      <c r="O499" s="0" t="n">
        <v>116</v>
      </c>
      <c r="P499" s="0" t="s">
        <v>50</v>
      </c>
      <c r="Q499" s="0" t="s">
        <v>27</v>
      </c>
      <c r="R499" s="0" t="n">
        <v>61</v>
      </c>
      <c r="S499" s="0" t="n">
        <v>48</v>
      </c>
      <c r="T499" s="0" t="n">
        <v>55</v>
      </c>
      <c r="U499" s="0" t="n">
        <v>67</v>
      </c>
      <c r="V499" s="0" t="n">
        <v>0</v>
      </c>
      <c r="W499" s="0" t="n">
        <v>16</v>
      </c>
      <c r="X499" s="0" t="n">
        <v>8</v>
      </c>
    </row>
    <row r="500" customFormat="false" ht="13.8" hidden="false" customHeight="false" outlineLevel="0" collapsed="false">
      <c r="A500" s="0" t="s">
        <v>899</v>
      </c>
      <c r="B500" s="0" t="s">
        <v>900</v>
      </c>
      <c r="C500" s="0" t="n">
        <v>2</v>
      </c>
      <c r="D500" s="0" t="n">
        <v>2022</v>
      </c>
      <c r="E500" s="0" t="n">
        <v>12</v>
      </c>
      <c r="F500" s="0" t="n">
        <v>2</v>
      </c>
      <c r="G500" s="0" t="n">
        <v>398</v>
      </c>
      <c r="H500" s="0" t="n">
        <v>0</v>
      </c>
      <c r="I500" s="0" t="n">
        <v>78139948</v>
      </c>
      <c r="J500" s="0" t="n">
        <v>2</v>
      </c>
      <c r="K500" s="0" t="n">
        <v>2</v>
      </c>
      <c r="L500" s="0" t="n">
        <v>6</v>
      </c>
      <c r="M500" s="0" t="n">
        <v>0</v>
      </c>
      <c r="N500" s="0" t="n">
        <v>2</v>
      </c>
      <c r="O500" s="0" t="n">
        <v>80</v>
      </c>
      <c r="P500" s="0" t="s">
        <v>33</v>
      </c>
      <c r="Q500" s="0" t="s">
        <v>39</v>
      </c>
      <c r="R500" s="0" t="n">
        <v>33</v>
      </c>
      <c r="S500" s="0" t="n">
        <v>51</v>
      </c>
      <c r="T500" s="0" t="n">
        <v>59</v>
      </c>
      <c r="U500" s="0" t="n">
        <v>76</v>
      </c>
      <c r="V500" s="0" t="n">
        <v>0</v>
      </c>
      <c r="W500" s="0" t="n">
        <v>44</v>
      </c>
      <c r="X500" s="0" t="n">
        <v>6</v>
      </c>
    </row>
    <row r="501" customFormat="false" ht="13.8" hidden="false" customHeight="false" outlineLevel="0" collapsed="false">
      <c r="A501" s="0" t="s">
        <v>901</v>
      </c>
      <c r="B501" s="0" t="s">
        <v>902</v>
      </c>
      <c r="C501" s="0" t="n">
        <v>2</v>
      </c>
      <c r="D501" s="0" t="n">
        <v>2022</v>
      </c>
      <c r="E501" s="0" t="n">
        <v>8</v>
      </c>
      <c r="F501" s="0" t="n">
        <v>25</v>
      </c>
      <c r="G501" s="0" t="n">
        <v>3328</v>
      </c>
      <c r="H501" s="0" t="n">
        <v>13</v>
      </c>
      <c r="I501" s="0" t="n">
        <v>322336177</v>
      </c>
      <c r="J501" s="0" t="n">
        <v>39</v>
      </c>
      <c r="K501" s="0" t="n">
        <v>50</v>
      </c>
      <c r="L501" s="0" t="n">
        <v>57</v>
      </c>
      <c r="M501" s="0" t="n">
        <v>3</v>
      </c>
      <c r="N501" s="0" t="n">
        <v>1</v>
      </c>
      <c r="O501" s="0" t="n">
        <v>93</v>
      </c>
      <c r="P501" s="0" t="s">
        <v>26</v>
      </c>
      <c r="Q501" s="0" t="s">
        <v>39</v>
      </c>
      <c r="R501" s="0" t="n">
        <v>63</v>
      </c>
      <c r="S501" s="0" t="n">
        <v>34</v>
      </c>
      <c r="T501" s="0" t="n">
        <v>86</v>
      </c>
      <c r="U501" s="0" t="n">
        <v>26</v>
      </c>
      <c r="V501" s="0" t="n">
        <v>0</v>
      </c>
      <c r="W501" s="0" t="n">
        <v>21</v>
      </c>
      <c r="X501" s="0" t="n">
        <v>39</v>
      </c>
    </row>
    <row r="502" customFormat="false" ht="13.8" hidden="false" customHeight="false" outlineLevel="0" collapsed="false">
      <c r="A502" s="0" t="s">
        <v>903</v>
      </c>
      <c r="B502" s="0" t="s">
        <v>904</v>
      </c>
      <c r="C502" s="0" t="n">
        <v>1</v>
      </c>
      <c r="D502" s="0" t="n">
        <v>2021</v>
      </c>
      <c r="E502" s="0" t="n">
        <v>8</v>
      </c>
      <c r="F502" s="0" t="n">
        <v>13</v>
      </c>
      <c r="G502" s="0" t="n">
        <v>7215</v>
      </c>
      <c r="H502" s="0" t="n">
        <v>0</v>
      </c>
      <c r="I502" s="0" t="n">
        <v>1007612429</v>
      </c>
      <c r="J502" s="0" t="n">
        <v>170</v>
      </c>
      <c r="K502" s="0" t="n">
        <v>12</v>
      </c>
      <c r="L502" s="0" t="n">
        <v>575</v>
      </c>
      <c r="M502" s="0" t="n">
        <v>18</v>
      </c>
      <c r="O502" s="0" t="n">
        <v>122</v>
      </c>
      <c r="P502" s="0" t="s">
        <v>100</v>
      </c>
      <c r="Q502" s="0" t="s">
        <v>27</v>
      </c>
      <c r="R502" s="0" t="n">
        <v>70</v>
      </c>
      <c r="S502" s="0" t="n">
        <v>42</v>
      </c>
      <c r="T502" s="0" t="n">
        <v>54</v>
      </c>
      <c r="U502" s="0" t="n">
        <v>30</v>
      </c>
      <c r="V502" s="0" t="n">
        <v>0</v>
      </c>
      <c r="W502" s="0" t="n">
        <v>37</v>
      </c>
      <c r="X502" s="0" t="n">
        <v>5</v>
      </c>
    </row>
    <row r="503" customFormat="false" ht="13.8" hidden="false" customHeight="false" outlineLevel="0" collapsed="false">
      <c r="A503" s="0" t="s">
        <v>905</v>
      </c>
      <c r="B503" s="0" t="s">
        <v>124</v>
      </c>
      <c r="C503" s="0" t="n">
        <v>1</v>
      </c>
      <c r="D503" s="0" t="n">
        <v>2022</v>
      </c>
      <c r="E503" s="0" t="n">
        <v>1</v>
      </c>
      <c r="F503" s="0" t="n">
        <v>7</v>
      </c>
      <c r="G503" s="0" t="n">
        <v>4440</v>
      </c>
      <c r="H503" s="0" t="n">
        <v>0</v>
      </c>
      <c r="I503" s="0" t="n">
        <v>326792833</v>
      </c>
      <c r="J503" s="0" t="n">
        <v>81</v>
      </c>
      <c r="K503" s="0" t="n">
        <v>77</v>
      </c>
      <c r="L503" s="0" t="n">
        <v>133</v>
      </c>
      <c r="M503" s="0" t="n">
        <v>0</v>
      </c>
      <c r="O503" s="0" t="n">
        <v>122</v>
      </c>
      <c r="P503" s="0" t="s">
        <v>73</v>
      </c>
      <c r="Q503" s="0" t="s">
        <v>27</v>
      </c>
      <c r="R503" s="0" t="n">
        <v>70</v>
      </c>
      <c r="S503" s="0" t="n">
        <v>91</v>
      </c>
      <c r="T503" s="0" t="n">
        <v>79</v>
      </c>
      <c r="U503" s="0" t="n">
        <v>3</v>
      </c>
      <c r="V503" s="0" t="n">
        <v>0</v>
      </c>
      <c r="W503" s="0" t="n">
        <v>7</v>
      </c>
      <c r="X503" s="0" t="n">
        <v>10</v>
      </c>
    </row>
    <row r="504" customFormat="false" ht="13.8" hidden="false" customHeight="false" outlineLevel="0" collapsed="false">
      <c r="A504" s="0" t="s">
        <v>906</v>
      </c>
      <c r="B504" s="0" t="s">
        <v>124</v>
      </c>
      <c r="C504" s="0" t="n">
        <v>1</v>
      </c>
      <c r="D504" s="0" t="n">
        <v>2022</v>
      </c>
      <c r="E504" s="0" t="n">
        <v>1</v>
      </c>
      <c r="F504" s="0" t="n">
        <v>7</v>
      </c>
      <c r="G504" s="0" t="n">
        <v>2881</v>
      </c>
      <c r="H504" s="0" t="n">
        <v>6</v>
      </c>
      <c r="I504" s="0" t="n">
        <v>391251368</v>
      </c>
      <c r="J504" s="0" t="n">
        <v>13</v>
      </c>
      <c r="K504" s="0" t="n">
        <v>89</v>
      </c>
      <c r="L504" s="0" t="n">
        <v>34</v>
      </c>
      <c r="M504" s="0" t="n">
        <v>0</v>
      </c>
      <c r="N504" s="0" t="n">
        <v>3</v>
      </c>
      <c r="O504" s="0" t="n">
        <v>135</v>
      </c>
      <c r="P504" s="0" t="s">
        <v>36</v>
      </c>
      <c r="Q504" s="0" t="s">
        <v>39</v>
      </c>
      <c r="R504" s="0" t="n">
        <v>70</v>
      </c>
      <c r="S504" s="0" t="n">
        <v>60</v>
      </c>
      <c r="T504" s="0" t="n">
        <v>58</v>
      </c>
      <c r="U504" s="0" t="n">
        <v>4</v>
      </c>
      <c r="V504" s="0" t="n">
        <v>0</v>
      </c>
      <c r="W504" s="0" t="n">
        <v>16</v>
      </c>
      <c r="X504" s="0" t="n">
        <v>3</v>
      </c>
    </row>
    <row r="505" customFormat="false" ht="13.8" hidden="false" customHeight="false" outlineLevel="0" collapsed="false">
      <c r="A505" s="0" t="s">
        <v>907</v>
      </c>
      <c r="B505" s="0" t="s">
        <v>908</v>
      </c>
      <c r="C505" s="0" t="n">
        <v>3</v>
      </c>
      <c r="D505" s="0" t="n">
        <v>2022</v>
      </c>
      <c r="E505" s="0" t="n">
        <v>1</v>
      </c>
      <c r="F505" s="0" t="n">
        <v>5</v>
      </c>
      <c r="G505" s="0" t="n">
        <v>2235</v>
      </c>
      <c r="H505" s="0" t="n">
        <v>0</v>
      </c>
      <c r="I505" s="0" t="n">
        <v>349585590</v>
      </c>
      <c r="J505" s="0" t="n">
        <v>65</v>
      </c>
      <c r="K505" s="0" t="n">
        <v>7</v>
      </c>
      <c r="L505" s="0" t="n">
        <v>70</v>
      </c>
      <c r="M505" s="0" t="n">
        <v>16</v>
      </c>
      <c r="N505" s="0" t="n">
        <v>6</v>
      </c>
      <c r="O505" s="0" t="n">
        <v>109</v>
      </c>
      <c r="P505" s="0" t="s">
        <v>33</v>
      </c>
      <c r="Q505" s="0" t="s">
        <v>27</v>
      </c>
      <c r="R505" s="0" t="n">
        <v>60</v>
      </c>
      <c r="S505" s="0" t="n">
        <v>45</v>
      </c>
      <c r="T505" s="0" t="n">
        <v>47</v>
      </c>
      <c r="U505" s="0" t="n">
        <v>62</v>
      </c>
      <c r="V505" s="0" t="n">
        <v>0</v>
      </c>
      <c r="W505" s="0" t="n">
        <v>31</v>
      </c>
      <c r="X505" s="0" t="n">
        <v>5</v>
      </c>
    </row>
    <row r="506" customFormat="false" ht="13.8" hidden="false" customHeight="false" outlineLevel="0" collapsed="false">
      <c r="A506" s="0" t="s">
        <v>909</v>
      </c>
      <c r="B506" s="0" t="s">
        <v>124</v>
      </c>
      <c r="C506" s="0" t="n">
        <v>1</v>
      </c>
      <c r="D506" s="0" t="n">
        <v>2022</v>
      </c>
      <c r="E506" s="0" t="n">
        <v>1</v>
      </c>
      <c r="F506" s="0" t="n">
        <v>7</v>
      </c>
      <c r="G506" s="0" t="n">
        <v>3711</v>
      </c>
      <c r="H506" s="0" t="n">
        <v>0</v>
      </c>
      <c r="I506" s="0" t="n">
        <v>339659802</v>
      </c>
      <c r="J506" s="0" t="n">
        <v>49</v>
      </c>
      <c r="K506" s="0" t="n">
        <v>88</v>
      </c>
      <c r="L506" s="0" t="n">
        <v>62</v>
      </c>
      <c r="M506" s="0" t="n">
        <v>0</v>
      </c>
      <c r="O506" s="0" t="n">
        <v>93</v>
      </c>
      <c r="Q506" s="0" t="s">
        <v>39</v>
      </c>
      <c r="R506" s="0" t="n">
        <v>65</v>
      </c>
      <c r="S506" s="0" t="n">
        <v>82</v>
      </c>
      <c r="T506" s="0" t="n">
        <v>74</v>
      </c>
      <c r="U506" s="0" t="n">
        <v>27</v>
      </c>
      <c r="V506" s="0" t="n">
        <v>0</v>
      </c>
      <c r="W506" s="0" t="n">
        <v>32</v>
      </c>
      <c r="X506" s="0" t="n">
        <v>5</v>
      </c>
    </row>
    <row r="507" customFormat="false" ht="13.8" hidden="false" customHeight="false" outlineLevel="0" collapsed="false">
      <c r="A507" s="0" t="s">
        <v>910</v>
      </c>
      <c r="B507" s="0" t="s">
        <v>911</v>
      </c>
      <c r="C507" s="0" t="n">
        <v>2</v>
      </c>
      <c r="D507" s="0" t="n">
        <v>2021</v>
      </c>
      <c r="E507" s="0" t="n">
        <v>8</v>
      </c>
      <c r="F507" s="0" t="n">
        <v>20</v>
      </c>
      <c r="G507" s="0" t="n">
        <v>12403</v>
      </c>
      <c r="H507" s="0" t="n">
        <v>0</v>
      </c>
      <c r="I507" s="0" t="n">
        <v>674772936</v>
      </c>
      <c r="J507" s="0" t="n">
        <v>183</v>
      </c>
      <c r="K507" s="0" t="n">
        <v>63</v>
      </c>
      <c r="L507" s="0" t="n">
        <v>465</v>
      </c>
      <c r="M507" s="0" t="n">
        <v>0</v>
      </c>
      <c r="N507" s="0" t="n">
        <v>11</v>
      </c>
      <c r="O507" s="0" t="n">
        <v>125</v>
      </c>
      <c r="P507" s="0" t="s">
        <v>26</v>
      </c>
      <c r="Q507" s="0" t="s">
        <v>39</v>
      </c>
      <c r="R507" s="0" t="n">
        <v>85</v>
      </c>
      <c r="S507" s="0" t="n">
        <v>64</v>
      </c>
      <c r="T507" s="0" t="n">
        <v>81</v>
      </c>
      <c r="U507" s="0" t="n">
        <v>2</v>
      </c>
      <c r="V507" s="0" t="n">
        <v>5</v>
      </c>
      <c r="W507" s="0" t="n">
        <v>7</v>
      </c>
      <c r="X507" s="0" t="n">
        <v>9</v>
      </c>
    </row>
    <row r="508" customFormat="false" ht="13.8" hidden="false" customHeight="false" outlineLevel="0" collapsed="false">
      <c r="A508" s="0" t="s">
        <v>912</v>
      </c>
      <c r="B508" s="0" t="s">
        <v>913</v>
      </c>
      <c r="C508" s="0" t="n">
        <v>7</v>
      </c>
      <c r="D508" s="0" t="n">
        <v>2021</v>
      </c>
      <c r="E508" s="0" t="n">
        <v>11</v>
      </c>
      <c r="F508" s="0" t="n">
        <v>19</v>
      </c>
      <c r="G508" s="0" t="n">
        <v>2785</v>
      </c>
      <c r="H508" s="0" t="n">
        <v>0</v>
      </c>
      <c r="I508" s="0" t="n">
        <v>432719968</v>
      </c>
      <c r="J508" s="0" t="n">
        <v>95</v>
      </c>
      <c r="K508" s="0" t="n">
        <v>89</v>
      </c>
      <c r="L508" s="0" t="n">
        <v>44</v>
      </c>
      <c r="M508" s="0" t="n">
        <v>0</v>
      </c>
      <c r="O508" s="0" t="n">
        <v>206</v>
      </c>
      <c r="Q508" s="0" t="s">
        <v>39</v>
      </c>
      <c r="R508" s="0" t="n">
        <v>58</v>
      </c>
      <c r="S508" s="0" t="n">
        <v>83</v>
      </c>
      <c r="T508" s="0" t="n">
        <v>45</v>
      </c>
      <c r="U508" s="0" t="n">
        <v>36</v>
      </c>
      <c r="V508" s="0" t="n">
        <v>0</v>
      </c>
      <c r="W508" s="0" t="n">
        <v>11</v>
      </c>
      <c r="X508" s="0" t="n">
        <v>8</v>
      </c>
    </row>
    <row r="509" customFormat="false" ht="13.8" hidden="false" customHeight="false" outlineLevel="0" collapsed="false">
      <c r="A509" s="0" t="s">
        <v>914</v>
      </c>
      <c r="B509" s="0" t="s">
        <v>915</v>
      </c>
      <c r="C509" s="0" t="n">
        <v>1</v>
      </c>
      <c r="D509" s="0" t="n">
        <v>2021</v>
      </c>
      <c r="E509" s="0" t="n">
        <v>6</v>
      </c>
      <c r="F509" s="0" t="n">
        <v>24</v>
      </c>
      <c r="G509" s="0" t="n">
        <v>14114</v>
      </c>
      <c r="H509" s="0" t="n">
        <v>17</v>
      </c>
      <c r="I509" s="0" t="n">
        <v>1309887447</v>
      </c>
      <c r="J509" s="0" t="n">
        <v>252</v>
      </c>
      <c r="K509" s="0" t="n">
        <v>109</v>
      </c>
      <c r="L509" s="0" t="n">
        <v>965</v>
      </c>
      <c r="M509" s="0" t="n">
        <v>20</v>
      </c>
      <c r="O509" s="0" t="n">
        <v>130</v>
      </c>
      <c r="P509" s="0" t="s">
        <v>73</v>
      </c>
      <c r="Q509" s="0" t="s">
        <v>27</v>
      </c>
      <c r="R509" s="0" t="n">
        <v>76</v>
      </c>
      <c r="S509" s="0" t="n">
        <v>44</v>
      </c>
      <c r="T509" s="0" t="n">
        <v>77</v>
      </c>
      <c r="U509" s="0" t="n">
        <v>1</v>
      </c>
      <c r="V509" s="0" t="n">
        <v>0</v>
      </c>
      <c r="W509" s="0" t="n">
        <v>13</v>
      </c>
      <c r="X509" s="0" t="n">
        <v>3</v>
      </c>
    </row>
    <row r="510" customFormat="false" ht="13.8" hidden="false" customHeight="false" outlineLevel="0" collapsed="false">
      <c r="A510" s="0" t="s">
        <v>916</v>
      </c>
      <c r="B510" s="0" t="s">
        <v>124</v>
      </c>
      <c r="C510" s="0" t="n">
        <v>1</v>
      </c>
      <c r="D510" s="0" t="n">
        <v>2022</v>
      </c>
      <c r="E510" s="0" t="n">
        <v>1</v>
      </c>
      <c r="F510" s="0" t="n">
        <v>7</v>
      </c>
      <c r="G510" s="0" t="n">
        <v>1915</v>
      </c>
      <c r="H510" s="0" t="n">
        <v>0</v>
      </c>
      <c r="I510" s="0" t="n">
        <v>119238316</v>
      </c>
      <c r="J510" s="0" t="n">
        <v>7</v>
      </c>
      <c r="K510" s="0" t="n">
        <v>47</v>
      </c>
      <c r="L510" s="0" t="n">
        <v>15</v>
      </c>
      <c r="M510" s="0" t="n">
        <v>0</v>
      </c>
      <c r="N510" s="0" t="n">
        <v>0</v>
      </c>
      <c r="O510" s="0" t="n">
        <v>121</v>
      </c>
      <c r="P510" s="0" t="s">
        <v>73</v>
      </c>
      <c r="Q510" s="0" t="s">
        <v>39</v>
      </c>
      <c r="R510" s="0" t="n">
        <v>80</v>
      </c>
      <c r="S510" s="0" t="n">
        <v>62</v>
      </c>
      <c r="T510" s="0" t="n">
        <v>51</v>
      </c>
      <c r="U510" s="0" t="n">
        <v>2</v>
      </c>
      <c r="V510" s="0" t="n">
        <v>0</v>
      </c>
      <c r="W510" s="0" t="n">
        <v>9</v>
      </c>
      <c r="X510" s="0" t="n">
        <v>8</v>
      </c>
    </row>
    <row r="511" customFormat="false" ht="13.8" hidden="false" customHeight="false" outlineLevel="0" collapsed="false">
      <c r="A511" s="0" t="s">
        <v>917</v>
      </c>
      <c r="B511" s="0" t="s">
        <v>124</v>
      </c>
      <c r="C511" s="0" t="n">
        <v>1</v>
      </c>
      <c r="D511" s="0" t="n">
        <v>2022</v>
      </c>
      <c r="E511" s="0" t="n">
        <v>1</v>
      </c>
      <c r="F511" s="0" t="n">
        <v>7</v>
      </c>
      <c r="G511" s="0" t="n">
        <v>2297</v>
      </c>
      <c r="H511" s="0" t="n">
        <v>0</v>
      </c>
      <c r="I511" s="0" t="n">
        <v>116903579</v>
      </c>
      <c r="J511" s="0" t="n">
        <v>11</v>
      </c>
      <c r="K511" s="0" t="n">
        <v>29</v>
      </c>
      <c r="L511" s="0" t="n">
        <v>14</v>
      </c>
      <c r="M511" s="0" t="n">
        <v>0</v>
      </c>
      <c r="N511" s="0" t="n">
        <v>0</v>
      </c>
      <c r="O511" s="0" t="n">
        <v>123</v>
      </c>
      <c r="P511" s="0" t="s">
        <v>53</v>
      </c>
      <c r="Q511" s="0" t="s">
        <v>39</v>
      </c>
      <c r="R511" s="0" t="n">
        <v>74</v>
      </c>
      <c r="S511" s="0" t="n">
        <v>35</v>
      </c>
      <c r="T511" s="0" t="n">
        <v>73</v>
      </c>
      <c r="U511" s="0" t="n">
        <v>0</v>
      </c>
      <c r="V511" s="0" t="n">
        <v>0</v>
      </c>
      <c r="W511" s="0" t="n">
        <v>21</v>
      </c>
      <c r="X511" s="0" t="n">
        <v>5</v>
      </c>
    </row>
    <row r="512" customFormat="false" ht="13.8" hidden="false" customHeight="false" outlineLevel="0" collapsed="false">
      <c r="A512" s="0" t="s">
        <v>918</v>
      </c>
      <c r="B512" s="0" t="s">
        <v>919</v>
      </c>
      <c r="C512" s="0" t="n">
        <v>1</v>
      </c>
      <c r="D512" s="0" t="n">
        <v>2017</v>
      </c>
      <c r="E512" s="0" t="n">
        <v>6</v>
      </c>
      <c r="F512" s="0" t="n">
        <v>23</v>
      </c>
      <c r="G512" s="0" t="n">
        <v>4375</v>
      </c>
      <c r="H512" s="0" t="n">
        <v>0</v>
      </c>
      <c r="I512" s="0" t="n">
        <v>888046992</v>
      </c>
      <c r="J512" s="0" t="n">
        <v>24</v>
      </c>
      <c r="K512" s="0" t="n">
        <v>0</v>
      </c>
      <c r="L512" s="0" t="n">
        <v>396</v>
      </c>
      <c r="M512" s="0" t="n">
        <v>0</v>
      </c>
      <c r="N512" s="0" t="n">
        <v>0</v>
      </c>
      <c r="O512" s="0" t="n">
        <v>122</v>
      </c>
      <c r="P512" s="0" t="s">
        <v>26</v>
      </c>
      <c r="Q512" s="0" t="s">
        <v>39</v>
      </c>
      <c r="R512" s="0" t="n">
        <v>67</v>
      </c>
      <c r="S512" s="0" t="n">
        <v>50</v>
      </c>
      <c r="T512" s="0" t="n">
        <v>67</v>
      </c>
      <c r="U512" s="0" t="n">
        <v>15</v>
      </c>
      <c r="V512" s="0" t="n">
        <v>0</v>
      </c>
      <c r="W512" s="0" t="n">
        <v>30</v>
      </c>
      <c r="X512" s="0" t="n">
        <v>4</v>
      </c>
    </row>
    <row r="513" customFormat="false" ht="13.8" hidden="false" customHeight="false" outlineLevel="0" collapsed="false">
      <c r="A513" s="0" t="s">
        <v>920</v>
      </c>
      <c r="B513" s="0" t="s">
        <v>124</v>
      </c>
      <c r="C513" s="0" t="n">
        <v>1</v>
      </c>
      <c r="D513" s="0" t="n">
        <v>2022</v>
      </c>
      <c r="E513" s="0" t="n">
        <v>1</v>
      </c>
      <c r="F513" s="0" t="n">
        <v>7</v>
      </c>
      <c r="G513" s="0" t="n">
        <v>2800</v>
      </c>
      <c r="H513" s="0" t="n">
        <v>0</v>
      </c>
      <c r="I513" s="0" t="n">
        <v>200660871</v>
      </c>
      <c r="J513" s="0" t="n">
        <v>18</v>
      </c>
      <c r="K513" s="0" t="n">
        <v>77</v>
      </c>
      <c r="L513" s="0" t="n">
        <v>61</v>
      </c>
      <c r="M513" s="0" t="n">
        <v>0</v>
      </c>
      <c r="N513" s="0" t="n">
        <v>1</v>
      </c>
      <c r="O513" s="0" t="n">
        <v>143</v>
      </c>
      <c r="Q513" s="0" t="s">
        <v>27</v>
      </c>
      <c r="R513" s="0" t="n">
        <v>53</v>
      </c>
      <c r="S513" s="0" t="n">
        <v>50</v>
      </c>
      <c r="T513" s="0" t="n">
        <v>79</v>
      </c>
      <c r="U513" s="0" t="n">
        <v>0</v>
      </c>
      <c r="V513" s="0" t="n">
        <v>0</v>
      </c>
      <c r="W513" s="0" t="n">
        <v>8</v>
      </c>
      <c r="X513" s="0" t="n">
        <v>3</v>
      </c>
    </row>
    <row r="514" customFormat="false" ht="13.8" hidden="false" customHeight="false" outlineLevel="0" collapsed="false">
      <c r="A514" s="0" t="s">
        <v>921</v>
      </c>
      <c r="B514" s="0" t="s">
        <v>124</v>
      </c>
      <c r="C514" s="0" t="n">
        <v>1</v>
      </c>
      <c r="D514" s="0" t="n">
        <v>2021</v>
      </c>
      <c r="E514" s="0" t="n">
        <v>8</v>
      </c>
      <c r="F514" s="0" t="n">
        <v>6</v>
      </c>
      <c r="G514" s="0" t="n">
        <v>2597</v>
      </c>
      <c r="H514" s="0" t="n">
        <v>0</v>
      </c>
      <c r="I514" s="0" t="n">
        <v>130655803</v>
      </c>
      <c r="J514" s="0" t="n">
        <v>17</v>
      </c>
      <c r="K514" s="0" t="n">
        <v>80</v>
      </c>
      <c r="L514" s="0" t="n">
        <v>38</v>
      </c>
      <c r="M514" s="0" t="n">
        <v>0</v>
      </c>
      <c r="N514" s="0" t="n">
        <v>0</v>
      </c>
      <c r="O514" s="0" t="n">
        <v>121</v>
      </c>
      <c r="P514" s="0" t="s">
        <v>131</v>
      </c>
      <c r="Q514" s="0" t="s">
        <v>39</v>
      </c>
      <c r="R514" s="0" t="n">
        <v>70</v>
      </c>
      <c r="S514" s="0" t="n">
        <v>35</v>
      </c>
      <c r="T514" s="0" t="n">
        <v>77</v>
      </c>
      <c r="U514" s="0" t="n">
        <v>1</v>
      </c>
      <c r="V514" s="0" t="n">
        <v>0</v>
      </c>
      <c r="W514" s="0" t="n">
        <v>26</v>
      </c>
      <c r="X514" s="0" t="n">
        <v>4</v>
      </c>
    </row>
    <row r="515" customFormat="false" ht="13.8" hidden="false" customHeight="false" outlineLevel="0" collapsed="false">
      <c r="A515" s="0" t="s">
        <v>922</v>
      </c>
      <c r="B515" s="0" t="s">
        <v>32</v>
      </c>
      <c r="C515" s="0" t="n">
        <v>1</v>
      </c>
      <c r="D515" s="0" t="n">
        <v>2021</v>
      </c>
      <c r="E515" s="0" t="n">
        <v>5</v>
      </c>
      <c r="F515" s="0" t="n">
        <v>14</v>
      </c>
      <c r="G515" s="0" t="n">
        <v>15563</v>
      </c>
      <c r="H515" s="0" t="n">
        <v>6</v>
      </c>
      <c r="I515" s="0" t="n">
        <v>1887039593</v>
      </c>
      <c r="J515" s="0" t="n">
        <v>259</v>
      </c>
      <c r="K515" s="0" t="n">
        <v>55</v>
      </c>
      <c r="L515" s="0" t="n">
        <v>461</v>
      </c>
      <c r="M515" s="0" t="n">
        <v>1</v>
      </c>
      <c r="O515" s="0" t="n">
        <v>166</v>
      </c>
      <c r="P515" s="0" t="s">
        <v>53</v>
      </c>
      <c r="Q515" s="0" t="s">
        <v>39</v>
      </c>
      <c r="R515" s="0" t="n">
        <v>56</v>
      </c>
      <c r="S515" s="0" t="n">
        <v>68</v>
      </c>
      <c r="T515" s="0" t="n">
        <v>66</v>
      </c>
      <c r="U515" s="0" t="n">
        <v>28</v>
      </c>
      <c r="V515" s="0" t="n">
        <v>0</v>
      </c>
      <c r="W515" s="0" t="n">
        <v>11</v>
      </c>
      <c r="X515" s="0" t="n">
        <v>18</v>
      </c>
    </row>
    <row r="516" customFormat="false" ht="13.8" hidden="false" customHeight="false" outlineLevel="0" collapsed="false">
      <c r="A516" s="0" t="s">
        <v>923</v>
      </c>
      <c r="B516" s="0" t="s">
        <v>924</v>
      </c>
      <c r="C516" s="0" t="n">
        <v>3</v>
      </c>
      <c r="D516" s="0" t="n">
        <v>2022</v>
      </c>
      <c r="E516" s="0" t="n">
        <v>1</v>
      </c>
      <c r="F516" s="0" t="n">
        <v>7</v>
      </c>
      <c r="G516" s="0" t="n">
        <v>1420</v>
      </c>
      <c r="H516" s="0" t="n">
        <v>0</v>
      </c>
      <c r="I516" s="0" t="n">
        <v>88103848</v>
      </c>
      <c r="J516" s="0" t="n">
        <v>7</v>
      </c>
      <c r="K516" s="0" t="n">
        <v>18</v>
      </c>
      <c r="L516" s="0" t="n">
        <v>7</v>
      </c>
      <c r="M516" s="0" t="n">
        <v>0</v>
      </c>
      <c r="N516" s="0" t="n">
        <v>0</v>
      </c>
      <c r="O516" s="0" t="n">
        <v>135</v>
      </c>
      <c r="P516" s="0" t="s">
        <v>30</v>
      </c>
      <c r="Q516" s="0" t="s">
        <v>27</v>
      </c>
      <c r="R516" s="0" t="n">
        <v>41</v>
      </c>
      <c r="S516" s="0" t="n">
        <v>27</v>
      </c>
      <c r="T516" s="0" t="n">
        <v>64</v>
      </c>
      <c r="U516" s="0" t="n">
        <v>36</v>
      </c>
      <c r="V516" s="0" t="n">
        <v>0</v>
      </c>
      <c r="W516" s="0" t="n">
        <v>60</v>
      </c>
      <c r="X516" s="0" t="n">
        <v>3</v>
      </c>
    </row>
    <row r="517" customFormat="false" ht="13.8" hidden="false" customHeight="false" outlineLevel="0" collapsed="false">
      <c r="A517" s="0" t="s">
        <v>925</v>
      </c>
      <c r="B517" s="0" t="s">
        <v>124</v>
      </c>
      <c r="C517" s="0" t="n">
        <v>1</v>
      </c>
      <c r="D517" s="0" t="n">
        <v>2022</v>
      </c>
      <c r="E517" s="0" t="n">
        <v>1</v>
      </c>
      <c r="F517" s="0" t="n">
        <v>7</v>
      </c>
      <c r="G517" s="0" t="n">
        <v>1292</v>
      </c>
      <c r="H517" s="0" t="n">
        <v>0</v>
      </c>
      <c r="I517" s="0" t="n">
        <v>101114984</v>
      </c>
      <c r="J517" s="0" t="n">
        <v>3</v>
      </c>
      <c r="K517" s="0" t="n">
        <v>18</v>
      </c>
      <c r="L517" s="0" t="n">
        <v>14</v>
      </c>
      <c r="M517" s="0" t="n">
        <v>0</v>
      </c>
      <c r="N517" s="0" t="n">
        <v>0</v>
      </c>
      <c r="O517" s="0" t="n">
        <v>87</v>
      </c>
      <c r="P517" s="0" t="s">
        <v>100</v>
      </c>
      <c r="Q517" s="0" t="s">
        <v>39</v>
      </c>
      <c r="R517" s="0" t="n">
        <v>49</v>
      </c>
      <c r="S517" s="0" t="n">
        <v>49</v>
      </c>
      <c r="T517" s="0" t="n">
        <v>59</v>
      </c>
      <c r="U517" s="0" t="n">
        <v>44</v>
      </c>
      <c r="V517" s="0" t="n">
        <v>0</v>
      </c>
      <c r="W517" s="0" t="n">
        <v>35</v>
      </c>
      <c r="X517" s="0" t="n">
        <v>21</v>
      </c>
    </row>
    <row r="518" customFormat="false" ht="13.8" hidden="false" customHeight="false" outlineLevel="0" collapsed="false">
      <c r="A518" s="0" t="s">
        <v>926</v>
      </c>
      <c r="B518" s="0" t="s">
        <v>927</v>
      </c>
      <c r="C518" s="0" t="n">
        <v>2</v>
      </c>
      <c r="D518" s="0" t="n">
        <v>2021</v>
      </c>
      <c r="E518" s="0" t="n">
        <v>4</v>
      </c>
      <c r="F518" s="0" t="n">
        <v>9</v>
      </c>
      <c r="G518" s="0" t="n">
        <v>15867</v>
      </c>
      <c r="H518" s="0" t="n">
        <v>0</v>
      </c>
      <c r="I518" s="0" t="n">
        <v>1575467011</v>
      </c>
      <c r="J518" s="0" t="n">
        <v>382</v>
      </c>
      <c r="K518" s="0" t="n">
        <v>65</v>
      </c>
      <c r="L518" s="0" t="n">
        <v>497</v>
      </c>
      <c r="M518" s="0" t="n">
        <v>0</v>
      </c>
      <c r="N518" s="0" t="n">
        <v>12</v>
      </c>
      <c r="O518" s="0" t="n">
        <v>111</v>
      </c>
      <c r="P518" s="0" t="s">
        <v>64</v>
      </c>
      <c r="Q518" s="0" t="s">
        <v>27</v>
      </c>
      <c r="R518" s="0" t="n">
        <v>77</v>
      </c>
      <c r="S518" s="0" t="n">
        <v>74</v>
      </c>
      <c r="T518" s="0" t="n">
        <v>66</v>
      </c>
      <c r="U518" s="0" t="n">
        <v>30</v>
      </c>
      <c r="V518" s="0" t="n">
        <v>0</v>
      </c>
      <c r="W518" s="0" t="n">
        <v>13</v>
      </c>
      <c r="X518" s="0" t="n">
        <v>3</v>
      </c>
    </row>
    <row r="519" customFormat="false" ht="13.8" hidden="false" customHeight="false" outlineLevel="0" collapsed="false">
      <c r="A519" s="0" t="s">
        <v>928</v>
      </c>
      <c r="B519" s="0" t="s">
        <v>929</v>
      </c>
      <c r="C519" s="0" t="n">
        <v>2</v>
      </c>
      <c r="D519" s="0" t="n">
        <v>2022</v>
      </c>
      <c r="E519" s="0" t="n">
        <v>1</v>
      </c>
      <c r="F519" s="0" t="n">
        <v>7</v>
      </c>
      <c r="G519" s="0" t="n">
        <v>1178</v>
      </c>
      <c r="H519" s="0" t="n">
        <v>0</v>
      </c>
      <c r="I519" s="0" t="n">
        <v>91656026</v>
      </c>
      <c r="J519" s="0" t="n">
        <v>9</v>
      </c>
      <c r="K519" s="0" t="n">
        <v>10</v>
      </c>
      <c r="L519" s="0" t="n">
        <v>9</v>
      </c>
      <c r="M519" s="0" t="n">
        <v>0</v>
      </c>
      <c r="N519" s="0" t="n">
        <v>0</v>
      </c>
      <c r="O519" s="0" t="n">
        <v>110</v>
      </c>
      <c r="P519" s="0" t="s">
        <v>50</v>
      </c>
      <c r="Q519" s="0" t="s">
        <v>27</v>
      </c>
      <c r="R519" s="0" t="n">
        <v>75</v>
      </c>
      <c r="S519" s="0" t="n">
        <v>85</v>
      </c>
      <c r="T519" s="0" t="n">
        <v>84</v>
      </c>
      <c r="U519" s="0" t="n">
        <v>10</v>
      </c>
      <c r="V519" s="0" t="n">
        <v>0</v>
      </c>
      <c r="W519" s="0" t="n">
        <v>31</v>
      </c>
      <c r="X519" s="0" t="n">
        <v>19</v>
      </c>
    </row>
    <row r="520" customFormat="false" ht="13.8" hidden="false" customHeight="false" outlineLevel="0" collapsed="false">
      <c r="A520" s="0" t="s">
        <v>930</v>
      </c>
      <c r="B520" s="0" t="s">
        <v>795</v>
      </c>
      <c r="C520" s="0" t="n">
        <v>1</v>
      </c>
      <c r="D520" s="0" t="n">
        <v>2021</v>
      </c>
      <c r="E520" s="0" t="n">
        <v>6</v>
      </c>
      <c r="F520" s="0" t="n">
        <v>11</v>
      </c>
      <c r="G520" s="0" t="n">
        <v>6672</v>
      </c>
      <c r="H520" s="0" t="n">
        <v>0</v>
      </c>
      <c r="I520" s="0" t="n">
        <v>1042568408</v>
      </c>
      <c r="J520" s="0" t="n">
        <v>125</v>
      </c>
      <c r="K520" s="0" t="n">
        <v>36</v>
      </c>
      <c r="L520" s="0" t="n">
        <v>150</v>
      </c>
      <c r="M520" s="0" t="n">
        <v>0</v>
      </c>
      <c r="O520" s="0" t="n">
        <v>130</v>
      </c>
      <c r="P520" s="0" t="s">
        <v>30</v>
      </c>
      <c r="Q520" s="0" t="s">
        <v>27</v>
      </c>
      <c r="R520" s="0" t="n">
        <v>66</v>
      </c>
      <c r="S520" s="0" t="n">
        <v>19</v>
      </c>
      <c r="T520" s="0" t="n">
        <v>61</v>
      </c>
      <c r="U520" s="0" t="n">
        <v>30</v>
      </c>
      <c r="V520" s="0" t="n">
        <v>0</v>
      </c>
      <c r="W520" s="0" t="n">
        <v>9</v>
      </c>
      <c r="X520" s="0" t="n">
        <v>7</v>
      </c>
    </row>
    <row r="521" customFormat="false" ht="13.8" hidden="false" customHeight="false" outlineLevel="0" collapsed="false">
      <c r="A521" s="0" t="s">
        <v>931</v>
      </c>
      <c r="B521" s="0" t="s">
        <v>715</v>
      </c>
      <c r="C521" s="0" t="n">
        <v>1</v>
      </c>
      <c r="D521" s="0" t="n">
        <v>2020</v>
      </c>
      <c r="E521" s="0" t="n">
        <v>9</v>
      </c>
      <c r="F521" s="0" t="n">
        <v>18</v>
      </c>
      <c r="G521" s="0" t="n">
        <v>12329</v>
      </c>
      <c r="H521" s="0" t="n">
        <v>0</v>
      </c>
      <c r="I521" s="0" t="n">
        <v>1735441776</v>
      </c>
      <c r="J521" s="0" t="n">
        <v>275</v>
      </c>
      <c r="K521" s="0" t="n">
        <v>19</v>
      </c>
      <c r="L521" s="0" t="n">
        <v>738</v>
      </c>
      <c r="M521" s="0" t="n">
        <v>0</v>
      </c>
      <c r="O521" s="0" t="n">
        <v>179</v>
      </c>
      <c r="P521" s="0" t="s">
        <v>64</v>
      </c>
      <c r="Q521" s="0" t="s">
        <v>39</v>
      </c>
      <c r="R521" s="0" t="n">
        <v>61</v>
      </c>
      <c r="S521" s="0" t="n">
        <v>76</v>
      </c>
      <c r="T521" s="0" t="n">
        <v>51</v>
      </c>
      <c r="U521" s="0" t="n">
        <v>30</v>
      </c>
      <c r="V521" s="0" t="n">
        <v>0</v>
      </c>
      <c r="W521" s="0" t="n">
        <v>38</v>
      </c>
      <c r="X521" s="0" t="n">
        <v>15</v>
      </c>
    </row>
    <row r="522" customFormat="false" ht="13.8" hidden="false" customHeight="false" outlineLevel="0" collapsed="false">
      <c r="A522" s="0" t="s">
        <v>932</v>
      </c>
      <c r="B522" s="0" t="s">
        <v>933</v>
      </c>
      <c r="C522" s="0" t="n">
        <v>1</v>
      </c>
      <c r="D522" s="0" t="n">
        <v>2019</v>
      </c>
      <c r="E522" s="0" t="n">
        <v>7</v>
      </c>
      <c r="F522" s="0" t="n">
        <v>26</v>
      </c>
      <c r="G522" s="0" t="n">
        <v>5669</v>
      </c>
      <c r="H522" s="0" t="n">
        <v>2</v>
      </c>
      <c r="I522" s="0" t="n">
        <v>726837877</v>
      </c>
      <c r="J522" s="0" t="n">
        <v>74</v>
      </c>
      <c r="K522" s="0" t="n">
        <v>0</v>
      </c>
      <c r="L522" s="0" t="n">
        <v>262</v>
      </c>
      <c r="M522" s="0" t="n">
        <v>14</v>
      </c>
      <c r="O522" s="0" t="n">
        <v>93</v>
      </c>
      <c r="P522" s="0" t="s">
        <v>33</v>
      </c>
      <c r="Q522" s="0" t="s">
        <v>39</v>
      </c>
      <c r="R522" s="0" t="n">
        <v>74</v>
      </c>
      <c r="S522" s="0" t="n">
        <v>53</v>
      </c>
      <c r="T522" s="0" t="n">
        <v>73</v>
      </c>
      <c r="U522" s="0" t="n">
        <v>61</v>
      </c>
      <c r="V522" s="0" t="n">
        <v>0</v>
      </c>
      <c r="W522" s="0" t="n">
        <v>13</v>
      </c>
      <c r="X522" s="0" t="n">
        <v>4</v>
      </c>
    </row>
    <row r="523" customFormat="false" ht="13.8" hidden="false" customHeight="false" outlineLevel="0" collapsed="false">
      <c r="A523" s="0" t="s">
        <v>934</v>
      </c>
      <c r="B523" s="0" t="s">
        <v>124</v>
      </c>
      <c r="C523" s="0" t="n">
        <v>1</v>
      </c>
      <c r="D523" s="0" t="n">
        <v>2022</v>
      </c>
      <c r="E523" s="0" t="n">
        <v>1</v>
      </c>
      <c r="F523" s="0" t="n">
        <v>7</v>
      </c>
      <c r="G523" s="0" t="n">
        <v>811</v>
      </c>
      <c r="H523" s="0" t="n">
        <v>0</v>
      </c>
      <c r="I523" s="0" t="n">
        <v>53933526</v>
      </c>
      <c r="J523" s="0" t="n">
        <v>1</v>
      </c>
      <c r="K523" s="0" t="n">
        <v>8</v>
      </c>
      <c r="L523" s="0" t="n">
        <v>6</v>
      </c>
      <c r="M523" s="0" t="n">
        <v>0</v>
      </c>
      <c r="N523" s="0" t="n">
        <v>0</v>
      </c>
      <c r="O523" s="0" t="n">
        <v>78</v>
      </c>
      <c r="P523" s="0" t="s">
        <v>36</v>
      </c>
      <c r="Q523" s="0" t="s">
        <v>39</v>
      </c>
      <c r="R523" s="0" t="n">
        <v>27</v>
      </c>
      <c r="S523" s="0" t="n">
        <v>10</v>
      </c>
      <c r="T523" s="0" t="n">
        <v>49</v>
      </c>
      <c r="U523" s="0" t="n">
        <v>62</v>
      </c>
      <c r="V523" s="0" t="n">
        <v>0</v>
      </c>
      <c r="W523" s="0" t="n">
        <v>49</v>
      </c>
      <c r="X523" s="0" t="n">
        <v>5</v>
      </c>
    </row>
    <row r="524" customFormat="false" ht="13.8" hidden="false" customHeight="false" outlineLevel="0" collapsed="false">
      <c r="A524" s="0" t="s">
        <v>935</v>
      </c>
      <c r="B524" s="0" t="s">
        <v>936</v>
      </c>
      <c r="C524" s="0" t="n">
        <v>1</v>
      </c>
      <c r="D524" s="0" t="n">
        <v>2021</v>
      </c>
      <c r="E524" s="0" t="n">
        <v>11</v>
      </c>
      <c r="F524" s="0" t="n">
        <v>19</v>
      </c>
      <c r="G524" s="0" t="n">
        <v>1756</v>
      </c>
      <c r="H524" s="0" t="n">
        <v>0</v>
      </c>
      <c r="I524" s="0" t="n">
        <v>267758538</v>
      </c>
      <c r="J524" s="0" t="n">
        <v>38</v>
      </c>
      <c r="K524" s="0" t="n">
        <v>48</v>
      </c>
      <c r="L524" s="0" t="n">
        <v>20</v>
      </c>
      <c r="M524" s="0" t="n">
        <v>0</v>
      </c>
      <c r="N524" s="0" t="n">
        <v>0</v>
      </c>
      <c r="O524" s="0" t="n">
        <v>180</v>
      </c>
      <c r="P524" s="0" t="s">
        <v>50</v>
      </c>
      <c r="Q524" s="0" t="s">
        <v>27</v>
      </c>
      <c r="R524" s="0" t="n">
        <v>65</v>
      </c>
      <c r="S524" s="0" t="n">
        <v>37</v>
      </c>
      <c r="T524" s="0" t="n">
        <v>58</v>
      </c>
      <c r="U524" s="0" t="n">
        <v>2</v>
      </c>
      <c r="V524" s="0" t="n">
        <v>0</v>
      </c>
      <c r="W524" s="0" t="n">
        <v>4</v>
      </c>
      <c r="X524" s="0" t="n">
        <v>31</v>
      </c>
    </row>
    <row r="525" customFormat="false" ht="13.8" hidden="false" customHeight="false" outlineLevel="0" collapsed="false">
      <c r="A525" s="0" t="s">
        <v>937</v>
      </c>
      <c r="B525" s="0" t="s">
        <v>124</v>
      </c>
      <c r="C525" s="0" t="n">
        <v>1</v>
      </c>
      <c r="D525" s="0" t="n">
        <v>2022</v>
      </c>
      <c r="E525" s="0" t="n">
        <v>1</v>
      </c>
      <c r="F525" s="0" t="n">
        <v>7</v>
      </c>
      <c r="G525" s="0" t="n">
        <v>1014</v>
      </c>
      <c r="H525" s="0" t="n">
        <v>0</v>
      </c>
      <c r="I525" s="0" t="n">
        <v>74601456</v>
      </c>
      <c r="J525" s="0" t="n">
        <v>1</v>
      </c>
      <c r="K525" s="0" t="n">
        <v>17</v>
      </c>
      <c r="L525" s="0" t="n">
        <v>11</v>
      </c>
      <c r="M525" s="0" t="n">
        <v>0</v>
      </c>
      <c r="N525" s="0" t="n">
        <v>0</v>
      </c>
      <c r="O525" s="0" t="n">
        <v>86</v>
      </c>
      <c r="P525" s="0" t="s">
        <v>36</v>
      </c>
      <c r="Q525" s="0" t="s">
        <v>39</v>
      </c>
      <c r="R525" s="0" t="n">
        <v>28</v>
      </c>
      <c r="S525" s="0" t="n">
        <v>13</v>
      </c>
      <c r="T525" s="0" t="n">
        <v>41</v>
      </c>
      <c r="U525" s="0" t="n">
        <v>50</v>
      </c>
      <c r="V525" s="0" t="n">
        <v>0</v>
      </c>
      <c r="W525" s="0" t="n">
        <v>19</v>
      </c>
      <c r="X525" s="0" t="n">
        <v>3</v>
      </c>
    </row>
    <row r="526" customFormat="false" ht="13.8" hidden="false" customHeight="false" outlineLevel="0" collapsed="false">
      <c r="A526" s="0" t="s">
        <v>938</v>
      </c>
      <c r="B526" s="0" t="s">
        <v>715</v>
      </c>
      <c r="C526" s="0" t="n">
        <v>1</v>
      </c>
      <c r="D526" s="0" t="n">
        <v>2021</v>
      </c>
      <c r="E526" s="0" t="n">
        <v>9</v>
      </c>
      <c r="F526" s="0" t="n">
        <v>17</v>
      </c>
      <c r="G526" s="0" t="n">
        <v>7963</v>
      </c>
      <c r="H526" s="0" t="n">
        <v>0</v>
      </c>
      <c r="I526" s="0" t="n">
        <v>920797189</v>
      </c>
      <c r="J526" s="0" t="n">
        <v>173</v>
      </c>
      <c r="K526" s="0" t="n">
        <v>7</v>
      </c>
      <c r="L526" s="0" t="n">
        <v>298</v>
      </c>
      <c r="M526" s="0" t="n">
        <v>0</v>
      </c>
      <c r="N526" s="0" t="n">
        <v>4</v>
      </c>
      <c r="O526" s="0" t="n">
        <v>88</v>
      </c>
      <c r="P526" s="0" t="s">
        <v>30</v>
      </c>
      <c r="Q526" s="0" t="s">
        <v>39</v>
      </c>
      <c r="R526" s="0" t="n">
        <v>74</v>
      </c>
      <c r="S526" s="0" t="n">
        <v>55</v>
      </c>
      <c r="T526" s="0" t="n">
        <v>85</v>
      </c>
      <c r="U526" s="0" t="n">
        <v>1</v>
      </c>
      <c r="V526" s="0" t="n">
        <v>0</v>
      </c>
      <c r="W526" s="0" t="n">
        <v>5</v>
      </c>
      <c r="X526" s="0" t="n">
        <v>22</v>
      </c>
    </row>
    <row r="527" customFormat="false" ht="13.8" hidden="false" customHeight="false" outlineLevel="0" collapsed="false">
      <c r="A527" s="0" t="s">
        <v>939</v>
      </c>
      <c r="B527" s="0" t="s">
        <v>940</v>
      </c>
      <c r="C527" s="0" t="n">
        <v>2</v>
      </c>
      <c r="D527" s="0" t="n">
        <v>2021</v>
      </c>
      <c r="E527" s="0" t="n">
        <v>11</v>
      </c>
      <c r="F527" s="0" t="n">
        <v>5</v>
      </c>
      <c r="G527" s="0" t="n">
        <v>4771</v>
      </c>
      <c r="H527" s="0" t="n">
        <v>0</v>
      </c>
      <c r="I527" s="0" t="n">
        <v>539595276</v>
      </c>
      <c r="J527" s="0" t="n">
        <v>68</v>
      </c>
      <c r="K527" s="0" t="n">
        <v>18</v>
      </c>
      <c r="L527" s="0" t="n">
        <v>75</v>
      </c>
      <c r="M527" s="0" t="n">
        <v>0</v>
      </c>
      <c r="N527" s="0" t="n">
        <v>1</v>
      </c>
      <c r="O527" s="0" t="n">
        <v>97</v>
      </c>
      <c r="P527" s="0" t="s">
        <v>30</v>
      </c>
      <c r="Q527" s="0" t="s">
        <v>27</v>
      </c>
      <c r="R527" s="0" t="n">
        <v>68</v>
      </c>
      <c r="S527" s="0" t="n">
        <v>72</v>
      </c>
      <c r="T527" s="0" t="n">
        <v>78</v>
      </c>
      <c r="U527" s="0" t="n">
        <v>4</v>
      </c>
      <c r="V527" s="0" t="n">
        <v>0</v>
      </c>
      <c r="W527" s="0" t="n">
        <v>7</v>
      </c>
      <c r="X527" s="0" t="n">
        <v>5</v>
      </c>
    </row>
    <row r="528" customFormat="false" ht="13.8" hidden="false" customHeight="false" outlineLevel="0" collapsed="false">
      <c r="A528" s="0" t="s">
        <v>941</v>
      </c>
      <c r="B528" s="0" t="s">
        <v>942</v>
      </c>
      <c r="C528" s="0" t="n">
        <v>1</v>
      </c>
      <c r="D528" s="0" t="n">
        <v>2017</v>
      </c>
      <c r="E528" s="0" t="n">
        <v>12</v>
      </c>
      <c r="F528" s="0" t="n">
        <v>8</v>
      </c>
      <c r="G528" s="0" t="n">
        <v>8559</v>
      </c>
      <c r="H528" s="0" t="n">
        <v>0</v>
      </c>
      <c r="I528" s="0" t="n">
        <v>1367810478</v>
      </c>
      <c r="J528" s="0" t="n">
        <v>183</v>
      </c>
      <c r="K528" s="0" t="n">
        <v>64</v>
      </c>
      <c r="L528" s="0" t="n">
        <v>964</v>
      </c>
      <c r="M528" s="0" t="n">
        <v>9</v>
      </c>
      <c r="N528" s="0" t="n">
        <v>75</v>
      </c>
      <c r="O528" s="0" t="n">
        <v>134</v>
      </c>
      <c r="P528" s="0" t="s">
        <v>26</v>
      </c>
      <c r="Q528" s="0" t="s">
        <v>39</v>
      </c>
      <c r="R528" s="0" t="n">
        <v>71</v>
      </c>
      <c r="S528" s="0" t="n">
        <v>59</v>
      </c>
      <c r="T528" s="0" t="n">
        <v>80</v>
      </c>
      <c r="U528" s="0" t="n">
        <v>13</v>
      </c>
      <c r="V528" s="0" t="n">
        <v>0</v>
      </c>
      <c r="W528" s="0" t="n">
        <v>36</v>
      </c>
      <c r="X528" s="0" t="n">
        <v>5</v>
      </c>
    </row>
    <row r="529" customFormat="false" ht="13.8" hidden="false" customHeight="false" outlineLevel="0" collapsed="false">
      <c r="A529" s="0" t="s">
        <v>943</v>
      </c>
      <c r="B529" s="0" t="s">
        <v>944</v>
      </c>
      <c r="C529" s="0" t="n">
        <v>2</v>
      </c>
      <c r="D529" s="0" t="n">
        <v>2020</v>
      </c>
      <c r="E529" s="0" t="n">
        <v>9</v>
      </c>
      <c r="F529" s="0" t="n">
        <v>21</v>
      </c>
      <c r="G529" s="0" t="n">
        <v>3221</v>
      </c>
      <c r="H529" s="0" t="n">
        <v>2</v>
      </c>
      <c r="I529" s="0" t="n">
        <v>578207856</v>
      </c>
      <c r="J529" s="0" t="n">
        <v>67</v>
      </c>
      <c r="K529" s="0" t="n">
        <v>13</v>
      </c>
      <c r="L529" s="0" t="n">
        <v>139</v>
      </c>
      <c r="M529" s="0" t="n">
        <v>0</v>
      </c>
      <c r="N529" s="0" t="n">
        <v>40</v>
      </c>
      <c r="O529" s="0" t="n">
        <v>116</v>
      </c>
      <c r="P529" s="0" t="s">
        <v>50</v>
      </c>
      <c r="Q529" s="0" t="s">
        <v>27</v>
      </c>
      <c r="R529" s="0" t="n">
        <v>75</v>
      </c>
      <c r="S529" s="0" t="n">
        <v>36</v>
      </c>
      <c r="T529" s="0" t="n">
        <v>76</v>
      </c>
      <c r="U529" s="0" t="n">
        <v>12</v>
      </c>
      <c r="V529" s="0" t="n">
        <v>0</v>
      </c>
      <c r="W529" s="0" t="n">
        <v>10</v>
      </c>
      <c r="X529" s="0" t="n">
        <v>10</v>
      </c>
    </row>
    <row r="530" customFormat="false" ht="13.8" hidden="false" customHeight="false" outlineLevel="0" collapsed="false">
      <c r="A530" s="0" t="s">
        <v>945</v>
      </c>
      <c r="B530" s="0" t="s">
        <v>946</v>
      </c>
      <c r="C530" s="0" t="n">
        <v>3</v>
      </c>
      <c r="D530" s="0" t="n">
        <v>2021</v>
      </c>
      <c r="E530" s="0" t="n">
        <v>10</v>
      </c>
      <c r="F530" s="0" t="n">
        <v>5</v>
      </c>
      <c r="G530" s="0" t="n">
        <v>3423</v>
      </c>
      <c r="H530" s="0" t="n">
        <v>26</v>
      </c>
      <c r="I530" s="0" t="n">
        <v>775542072</v>
      </c>
      <c r="J530" s="0" t="n">
        <v>61</v>
      </c>
      <c r="K530" s="0" t="n">
        <v>65</v>
      </c>
      <c r="L530" s="0" t="n">
        <v>53</v>
      </c>
      <c r="M530" s="0" t="n">
        <v>6</v>
      </c>
      <c r="N530" s="0" t="n">
        <v>0</v>
      </c>
      <c r="O530" s="0" t="n">
        <v>170</v>
      </c>
      <c r="P530" s="0" t="s">
        <v>100</v>
      </c>
      <c r="Q530" s="0" t="s">
        <v>39</v>
      </c>
      <c r="R530" s="0" t="n">
        <v>64</v>
      </c>
      <c r="S530" s="0" t="n">
        <v>14</v>
      </c>
      <c r="T530" s="0" t="n">
        <v>70</v>
      </c>
      <c r="U530" s="0" t="n">
        <v>9</v>
      </c>
      <c r="V530" s="0" t="n">
        <v>0</v>
      </c>
      <c r="W530" s="0" t="n">
        <v>9</v>
      </c>
      <c r="X530" s="0" t="n">
        <v>8</v>
      </c>
    </row>
    <row r="531" customFormat="false" ht="13.8" hidden="false" customHeight="false" outlineLevel="0" collapsed="false">
      <c r="A531" s="0" t="s">
        <v>947</v>
      </c>
      <c r="B531" s="0" t="s">
        <v>948</v>
      </c>
      <c r="C531" s="0" t="n">
        <v>1</v>
      </c>
      <c r="D531" s="0" t="n">
        <v>2021</v>
      </c>
      <c r="E531" s="0" t="n">
        <v>9</v>
      </c>
      <c r="F531" s="0" t="n">
        <v>10</v>
      </c>
      <c r="G531" s="0" t="n">
        <v>2566</v>
      </c>
      <c r="H531" s="0" t="n">
        <v>13</v>
      </c>
      <c r="I531" s="0" t="n">
        <v>863625566</v>
      </c>
      <c r="J531" s="0" t="n">
        <v>44</v>
      </c>
      <c r="K531" s="0" t="n">
        <v>109</v>
      </c>
      <c r="L531" s="0" t="n">
        <v>131</v>
      </c>
      <c r="M531" s="0" t="n">
        <v>0</v>
      </c>
      <c r="O531" s="0" t="n">
        <v>140</v>
      </c>
      <c r="P531" s="0" t="s">
        <v>30</v>
      </c>
      <c r="Q531" s="0" t="s">
        <v>39</v>
      </c>
      <c r="R531" s="0" t="n">
        <v>83</v>
      </c>
      <c r="S531" s="0" t="n">
        <v>40</v>
      </c>
      <c r="T531" s="0" t="n">
        <v>55</v>
      </c>
      <c r="U531" s="0" t="n">
        <v>16</v>
      </c>
      <c r="V531" s="0" t="n">
        <v>0</v>
      </c>
      <c r="W531" s="0" t="n">
        <v>14</v>
      </c>
      <c r="X531" s="0" t="n">
        <v>23</v>
      </c>
    </row>
    <row r="532" customFormat="false" ht="13.8" hidden="false" customHeight="false" outlineLevel="0" collapsed="false">
      <c r="A532" s="0" t="s">
        <v>949</v>
      </c>
      <c r="B532" s="0" t="s">
        <v>950</v>
      </c>
      <c r="C532" s="0" t="n">
        <v>2</v>
      </c>
      <c r="D532" s="0" t="n">
        <v>2021</v>
      </c>
      <c r="E532" s="0" t="n">
        <v>11</v>
      </c>
      <c r="F532" s="0" t="n">
        <v>4</v>
      </c>
      <c r="G532" s="0" t="n">
        <v>9151</v>
      </c>
      <c r="H532" s="0" t="n">
        <v>6</v>
      </c>
      <c r="I532" s="0" t="n">
        <v>656013912</v>
      </c>
      <c r="J532" s="0" t="n">
        <v>240</v>
      </c>
      <c r="K532" s="0" t="n">
        <v>107</v>
      </c>
      <c r="L532" s="0" t="n">
        <v>268</v>
      </c>
      <c r="M532" s="0" t="n">
        <v>0</v>
      </c>
      <c r="N532" s="0" t="n">
        <v>5</v>
      </c>
      <c r="O532" s="0" t="n">
        <v>118</v>
      </c>
      <c r="P532" s="0" t="s">
        <v>73</v>
      </c>
      <c r="Q532" s="0" t="s">
        <v>39</v>
      </c>
      <c r="R532" s="0" t="n">
        <v>75</v>
      </c>
      <c r="S532" s="0" t="n">
        <v>46</v>
      </c>
      <c r="T532" s="0" t="n">
        <v>76</v>
      </c>
      <c r="U532" s="0" t="n">
        <v>3</v>
      </c>
      <c r="V532" s="0" t="n">
        <v>0</v>
      </c>
      <c r="W532" s="0" t="n">
        <v>9</v>
      </c>
      <c r="X532" s="0" t="n">
        <v>4</v>
      </c>
    </row>
    <row r="533" customFormat="false" ht="13.8" hidden="false" customHeight="false" outlineLevel="0" collapsed="false">
      <c r="A533" s="0" t="s">
        <v>951</v>
      </c>
      <c r="B533" s="0" t="s">
        <v>68</v>
      </c>
      <c r="C533" s="0" t="n">
        <v>1</v>
      </c>
      <c r="D533" s="0" t="n">
        <v>2021</v>
      </c>
      <c r="E533" s="0" t="n">
        <v>7</v>
      </c>
      <c r="F533" s="0" t="n">
        <v>30</v>
      </c>
      <c r="G533" s="0" t="n">
        <v>8476</v>
      </c>
      <c r="H533" s="0" t="n">
        <v>0</v>
      </c>
      <c r="I533" s="0" t="n">
        <v>1056760045</v>
      </c>
      <c r="J533" s="0" t="n">
        <v>138</v>
      </c>
      <c r="K533" s="0" t="n">
        <v>133</v>
      </c>
      <c r="L533" s="0" t="n">
        <v>283</v>
      </c>
      <c r="M533" s="0" t="n">
        <v>0</v>
      </c>
      <c r="O533" s="0" t="n">
        <v>65</v>
      </c>
      <c r="Q533" s="0" t="s">
        <v>27</v>
      </c>
      <c r="R533" s="0" t="n">
        <v>31</v>
      </c>
      <c r="S533" s="0" t="n">
        <v>31</v>
      </c>
      <c r="T533" s="0" t="n">
        <v>24</v>
      </c>
      <c r="U533" s="0" t="n">
        <v>76</v>
      </c>
      <c r="V533" s="0" t="n">
        <v>0</v>
      </c>
      <c r="W533" s="0" t="n">
        <v>14</v>
      </c>
      <c r="X533" s="0" t="n">
        <v>4</v>
      </c>
    </row>
    <row r="534" customFormat="false" ht="13.8" hidden="false" customHeight="false" outlineLevel="0" collapsed="false">
      <c r="A534" s="0" t="s">
        <v>952</v>
      </c>
      <c r="B534" s="0" t="s">
        <v>953</v>
      </c>
      <c r="C534" s="0" t="n">
        <v>2</v>
      </c>
      <c r="D534" s="0" t="n">
        <v>2021</v>
      </c>
      <c r="E534" s="0" t="n">
        <v>10</v>
      </c>
      <c r="F534" s="0" t="n">
        <v>22</v>
      </c>
      <c r="G534" s="0" t="n">
        <v>7495</v>
      </c>
      <c r="H534" s="0" t="n">
        <v>17</v>
      </c>
      <c r="I534" s="0" t="n">
        <v>611994237</v>
      </c>
      <c r="J534" s="0" t="n">
        <v>114</v>
      </c>
      <c r="K534" s="0" t="n">
        <v>172</v>
      </c>
      <c r="L534" s="0" t="n">
        <v>284</v>
      </c>
      <c r="M534" s="0" t="n">
        <v>2</v>
      </c>
      <c r="O534" s="0" t="n">
        <v>120</v>
      </c>
      <c r="Q534" s="0" t="s">
        <v>39</v>
      </c>
      <c r="R534" s="0" t="n">
        <v>56</v>
      </c>
      <c r="S534" s="0" t="n">
        <v>16</v>
      </c>
      <c r="T534" s="0" t="n">
        <v>67</v>
      </c>
      <c r="U534" s="0" t="n">
        <v>0</v>
      </c>
      <c r="V534" s="0" t="n">
        <v>0</v>
      </c>
      <c r="W534" s="0" t="n">
        <v>11</v>
      </c>
      <c r="X534" s="0" t="n">
        <v>4</v>
      </c>
    </row>
    <row r="535" customFormat="false" ht="13.8" hidden="false" customHeight="false" outlineLevel="0" collapsed="false">
      <c r="A535" s="0" t="s">
        <v>954</v>
      </c>
      <c r="B535" s="0" t="s">
        <v>955</v>
      </c>
      <c r="C535" s="0" t="n">
        <v>2</v>
      </c>
      <c r="D535" s="0" t="n">
        <v>2021</v>
      </c>
      <c r="E535" s="0" t="n">
        <v>5</v>
      </c>
      <c r="F535" s="0" t="n">
        <v>21</v>
      </c>
      <c r="G535" s="0" t="n">
        <v>5257</v>
      </c>
      <c r="H535" s="0" t="n">
        <v>6</v>
      </c>
      <c r="I535" s="0" t="n">
        <v>1230855859</v>
      </c>
      <c r="J535" s="0" t="n">
        <v>85</v>
      </c>
      <c r="K535" s="0" t="n">
        <v>43</v>
      </c>
      <c r="L535" s="0" t="n">
        <v>134</v>
      </c>
      <c r="M535" s="0" t="n">
        <v>0</v>
      </c>
      <c r="O535" s="0" t="n">
        <v>176</v>
      </c>
      <c r="P535" s="0" t="s">
        <v>215</v>
      </c>
      <c r="Q535" s="0" t="s">
        <v>27</v>
      </c>
      <c r="R535" s="0" t="n">
        <v>29</v>
      </c>
      <c r="S535" s="0" t="n">
        <v>12</v>
      </c>
      <c r="T535" s="0" t="n">
        <v>33</v>
      </c>
      <c r="U535" s="0" t="n">
        <v>68</v>
      </c>
      <c r="V535" s="0" t="n">
        <v>0</v>
      </c>
      <c r="W535" s="0" t="n">
        <v>12</v>
      </c>
      <c r="X535" s="0" t="n">
        <v>5</v>
      </c>
    </row>
    <row r="536" customFormat="false" ht="13.8" hidden="false" customHeight="false" outlineLevel="0" collapsed="false">
      <c r="A536" s="0" t="s">
        <v>956</v>
      </c>
      <c r="B536" s="0" t="s">
        <v>957</v>
      </c>
      <c r="C536" s="0" t="n">
        <v>1</v>
      </c>
      <c r="D536" s="0" t="n">
        <v>2021</v>
      </c>
      <c r="E536" s="0" t="n">
        <v>9</v>
      </c>
      <c r="F536" s="0" t="n">
        <v>10</v>
      </c>
      <c r="G536" s="0" t="n">
        <v>1795</v>
      </c>
      <c r="H536" s="0" t="n">
        <v>0</v>
      </c>
      <c r="I536" s="0" t="n">
        <v>582981380</v>
      </c>
      <c r="J536" s="0" t="n">
        <v>34</v>
      </c>
      <c r="K536" s="0" t="n">
        <v>23</v>
      </c>
      <c r="L536" s="0" t="n">
        <v>118</v>
      </c>
      <c r="M536" s="0" t="n">
        <v>0</v>
      </c>
      <c r="O536" s="0" t="n">
        <v>180</v>
      </c>
      <c r="P536" s="0" t="s">
        <v>64</v>
      </c>
      <c r="Q536" s="0" t="s">
        <v>39</v>
      </c>
      <c r="R536" s="0" t="n">
        <v>59</v>
      </c>
      <c r="S536" s="0" t="n">
        <v>69</v>
      </c>
      <c r="T536" s="0" t="n">
        <v>61</v>
      </c>
      <c r="U536" s="0" t="n">
        <v>84</v>
      </c>
      <c r="V536" s="0" t="n">
        <v>0</v>
      </c>
      <c r="W536" s="0" t="n">
        <v>46</v>
      </c>
      <c r="X536" s="0" t="n">
        <v>36</v>
      </c>
    </row>
    <row r="537" customFormat="false" ht="13.8" hidden="false" customHeight="false" outlineLevel="0" collapsed="false">
      <c r="A537" s="0" t="s">
        <v>958</v>
      </c>
      <c r="B537" s="0" t="s">
        <v>32</v>
      </c>
      <c r="C537" s="0" t="n">
        <v>1</v>
      </c>
      <c r="D537" s="0" t="n">
        <v>2021</v>
      </c>
      <c r="E537" s="0" t="n">
        <v>1</v>
      </c>
      <c r="F537" s="0" t="n">
        <v>8</v>
      </c>
      <c r="G537" s="0" t="n">
        <v>12685</v>
      </c>
      <c r="H537" s="0" t="n">
        <v>3</v>
      </c>
      <c r="I537" s="0" t="n">
        <v>1858144199</v>
      </c>
      <c r="J537" s="0" t="n">
        <v>185</v>
      </c>
      <c r="K537" s="0" t="n">
        <v>61</v>
      </c>
      <c r="L537" s="0" t="n">
        <v>485</v>
      </c>
      <c r="M537" s="0" t="n">
        <v>0</v>
      </c>
      <c r="O537" s="0" t="n">
        <v>144</v>
      </c>
      <c r="P537" s="0" t="s">
        <v>131</v>
      </c>
      <c r="Q537" s="0" t="s">
        <v>27</v>
      </c>
      <c r="R537" s="0" t="n">
        <v>59</v>
      </c>
      <c r="S537" s="0" t="n">
        <v>21</v>
      </c>
      <c r="T537" s="0" t="n">
        <v>43</v>
      </c>
      <c r="U537" s="0" t="n">
        <v>76</v>
      </c>
      <c r="V537" s="0" t="n">
        <v>0</v>
      </c>
      <c r="W537" s="0" t="n">
        <v>10</v>
      </c>
      <c r="X537" s="0" t="n">
        <v>7</v>
      </c>
    </row>
    <row r="538" customFormat="false" ht="13.8" hidden="false" customHeight="false" outlineLevel="0" collapsed="false">
      <c r="A538" s="0" t="s">
        <v>959</v>
      </c>
      <c r="B538" s="0" t="s">
        <v>960</v>
      </c>
      <c r="C538" s="0" t="n">
        <v>3</v>
      </c>
      <c r="D538" s="0" t="n">
        <v>2021</v>
      </c>
      <c r="E538" s="0" t="n">
        <v>11</v>
      </c>
      <c r="F538" s="0" t="n">
        <v>30</v>
      </c>
      <c r="G538" s="0" t="n">
        <v>648</v>
      </c>
      <c r="H538" s="0" t="n">
        <v>1</v>
      </c>
      <c r="I538" s="0" t="n">
        <v>240684449</v>
      </c>
      <c r="J538" s="0" t="n">
        <v>14</v>
      </c>
      <c r="K538" s="0" t="n">
        <v>3</v>
      </c>
      <c r="L538" s="0" t="n">
        <v>81</v>
      </c>
      <c r="M538" s="0" t="n">
        <v>0</v>
      </c>
      <c r="N538" s="0" t="n">
        <v>0</v>
      </c>
      <c r="O538" s="0" t="n">
        <v>133</v>
      </c>
      <c r="P538" s="0" t="s">
        <v>53</v>
      </c>
      <c r="Q538" s="0" t="s">
        <v>39</v>
      </c>
      <c r="R538" s="0" t="n">
        <v>82</v>
      </c>
      <c r="S538" s="0" t="n">
        <v>52</v>
      </c>
      <c r="T538" s="0" t="n">
        <v>61</v>
      </c>
      <c r="U538" s="0" t="n">
        <v>38</v>
      </c>
      <c r="V538" s="0" t="n">
        <v>0</v>
      </c>
      <c r="W538" s="0" t="n">
        <v>14</v>
      </c>
      <c r="X538" s="0" t="n">
        <v>27</v>
      </c>
    </row>
    <row r="539" customFormat="false" ht="13.8" hidden="false" customHeight="false" outlineLevel="0" collapsed="false">
      <c r="A539" s="0" t="s">
        <v>961</v>
      </c>
      <c r="B539" s="0" t="s">
        <v>35</v>
      </c>
      <c r="C539" s="0" t="n">
        <v>1</v>
      </c>
      <c r="D539" s="0" t="n">
        <v>2021</v>
      </c>
      <c r="E539" s="0" t="n">
        <v>11</v>
      </c>
      <c r="F539" s="0" t="n">
        <v>12</v>
      </c>
      <c r="G539" s="0" t="n">
        <v>4635</v>
      </c>
      <c r="H539" s="0" t="n">
        <v>5</v>
      </c>
      <c r="I539" s="0" t="n">
        <v>583687007</v>
      </c>
      <c r="J539" s="0" t="n">
        <v>50</v>
      </c>
      <c r="K539" s="0" t="n">
        <v>49</v>
      </c>
      <c r="L539" s="0" t="n">
        <v>30</v>
      </c>
      <c r="M539" s="0" t="n">
        <v>1</v>
      </c>
      <c r="N539" s="0" t="n">
        <v>2</v>
      </c>
      <c r="O539" s="0" t="n">
        <v>93</v>
      </c>
      <c r="Q539" s="0" t="s">
        <v>27</v>
      </c>
      <c r="R539" s="0" t="n">
        <v>63</v>
      </c>
      <c r="S539" s="0" t="n">
        <v>21</v>
      </c>
      <c r="T539" s="0" t="n">
        <v>52</v>
      </c>
      <c r="U539" s="0" t="n">
        <v>28</v>
      </c>
      <c r="V539" s="0" t="n">
        <v>0</v>
      </c>
      <c r="W539" s="0" t="n">
        <v>9</v>
      </c>
      <c r="X539" s="0" t="n">
        <v>3</v>
      </c>
    </row>
    <row r="540" customFormat="false" ht="13.8" hidden="false" customHeight="false" outlineLevel="0" collapsed="false">
      <c r="A540" s="0" t="s">
        <v>962</v>
      </c>
      <c r="B540" s="0" t="s">
        <v>124</v>
      </c>
      <c r="C540" s="0" t="n">
        <v>1</v>
      </c>
      <c r="D540" s="0" t="n">
        <v>2022</v>
      </c>
      <c r="E540" s="0" t="n">
        <v>1</v>
      </c>
      <c r="F540" s="0" t="n">
        <v>7</v>
      </c>
      <c r="G540" s="0" t="n">
        <v>1184</v>
      </c>
      <c r="H540" s="0" t="n">
        <v>0</v>
      </c>
      <c r="I540" s="0" t="n">
        <v>63803529</v>
      </c>
      <c r="J540" s="0" t="n">
        <v>1</v>
      </c>
      <c r="K540" s="0" t="n">
        <v>5</v>
      </c>
      <c r="L540" s="0" t="n">
        <v>6</v>
      </c>
      <c r="M540" s="0" t="n">
        <v>0</v>
      </c>
      <c r="N540" s="0" t="n">
        <v>0</v>
      </c>
      <c r="O540" s="0" t="n">
        <v>122</v>
      </c>
      <c r="P540" s="0" t="s">
        <v>131</v>
      </c>
      <c r="Q540" s="0" t="s">
        <v>27</v>
      </c>
      <c r="R540" s="0" t="n">
        <v>77</v>
      </c>
      <c r="S540" s="0" t="n">
        <v>25</v>
      </c>
      <c r="T540" s="0" t="n">
        <v>62</v>
      </c>
      <c r="U540" s="0" t="n">
        <v>34</v>
      </c>
      <c r="V540" s="0" t="n">
        <v>0</v>
      </c>
      <c r="W540" s="0" t="n">
        <v>23</v>
      </c>
      <c r="X540" s="0" t="n">
        <v>3</v>
      </c>
    </row>
    <row r="541" customFormat="false" ht="13.8" hidden="false" customHeight="false" outlineLevel="0" collapsed="false">
      <c r="A541" s="0" t="s">
        <v>963</v>
      </c>
      <c r="B541" s="0" t="s">
        <v>238</v>
      </c>
      <c r="C541" s="0" t="n">
        <v>1</v>
      </c>
      <c r="D541" s="0" t="n">
        <v>2021</v>
      </c>
      <c r="E541" s="0" t="n">
        <v>11</v>
      </c>
      <c r="F541" s="0" t="n">
        <v>19</v>
      </c>
      <c r="G541" s="0" t="n">
        <v>4431</v>
      </c>
      <c r="H541" s="0" t="n">
        <v>0</v>
      </c>
      <c r="I541" s="0" t="n">
        <v>466214729</v>
      </c>
      <c r="J541" s="0" t="n">
        <v>105</v>
      </c>
      <c r="K541" s="0" t="n">
        <v>7</v>
      </c>
      <c r="L541" s="0" t="n">
        <v>199</v>
      </c>
      <c r="M541" s="0" t="n">
        <v>0</v>
      </c>
      <c r="N541" s="0" t="n">
        <v>0</v>
      </c>
      <c r="O541" s="0" t="n">
        <v>88</v>
      </c>
      <c r="P541" s="0" t="s">
        <v>30</v>
      </c>
      <c r="Q541" s="0" t="s">
        <v>27</v>
      </c>
      <c r="R541" s="0" t="n">
        <v>53</v>
      </c>
      <c r="S541" s="0" t="n">
        <v>55</v>
      </c>
      <c r="T541" s="0" t="n">
        <v>73</v>
      </c>
      <c r="U541" s="0" t="n">
        <v>9</v>
      </c>
      <c r="V541" s="0" t="n">
        <v>0</v>
      </c>
      <c r="W541" s="0" t="n">
        <v>3</v>
      </c>
      <c r="X541" s="0" t="n">
        <v>5</v>
      </c>
    </row>
    <row r="542" customFormat="false" ht="13.8" hidden="false" customHeight="false" outlineLevel="0" collapsed="false">
      <c r="A542" s="0" t="s">
        <v>964</v>
      </c>
      <c r="B542" s="0" t="s">
        <v>965</v>
      </c>
      <c r="C542" s="0" t="n">
        <v>4</v>
      </c>
      <c r="D542" s="0" t="n">
        <v>2022</v>
      </c>
      <c r="E542" s="0" t="n">
        <v>1</v>
      </c>
      <c r="F542" s="0" t="n">
        <v>5</v>
      </c>
      <c r="G542" s="0" t="n">
        <v>759</v>
      </c>
      <c r="H542" s="0" t="n">
        <v>3</v>
      </c>
      <c r="I542" s="0" t="n">
        <v>236940480</v>
      </c>
      <c r="J542" s="0" t="n">
        <v>32</v>
      </c>
      <c r="K542" s="0" t="n">
        <v>0</v>
      </c>
      <c r="L542" s="0" t="n">
        <v>12</v>
      </c>
      <c r="M542" s="0" t="n">
        <v>0</v>
      </c>
      <c r="N542" s="0" t="n">
        <v>0</v>
      </c>
      <c r="O542" s="0" t="n">
        <v>170</v>
      </c>
      <c r="P542" s="0" t="s">
        <v>33</v>
      </c>
      <c r="Q542" s="0" t="s">
        <v>39</v>
      </c>
      <c r="R542" s="0" t="n">
        <v>70</v>
      </c>
      <c r="S542" s="0" t="n">
        <v>61</v>
      </c>
      <c r="T542" s="0" t="n">
        <v>44</v>
      </c>
      <c r="U542" s="0" t="n">
        <v>40</v>
      </c>
      <c r="V542" s="0" t="n">
        <v>0</v>
      </c>
      <c r="W542" s="0" t="n">
        <v>37</v>
      </c>
      <c r="X542" s="0" t="n">
        <v>4</v>
      </c>
    </row>
    <row r="543" customFormat="false" ht="13.8" hidden="false" customHeight="false" outlineLevel="0" collapsed="false">
      <c r="A543" s="0" t="s">
        <v>966</v>
      </c>
      <c r="B543" s="0" t="s">
        <v>124</v>
      </c>
      <c r="C543" s="0" t="n">
        <v>1</v>
      </c>
      <c r="D543" s="0" t="n">
        <v>2022</v>
      </c>
      <c r="E543" s="0" t="n">
        <v>1</v>
      </c>
      <c r="F543" s="0" t="n">
        <v>7</v>
      </c>
      <c r="G543" s="0" t="n">
        <v>733</v>
      </c>
      <c r="H543" s="0" t="n">
        <v>0</v>
      </c>
      <c r="I543" s="0" t="n">
        <v>41924466</v>
      </c>
      <c r="J543" s="0" t="n">
        <v>0</v>
      </c>
      <c r="K543" s="0" t="n">
        <v>2</v>
      </c>
      <c r="L543" s="0" t="n">
        <v>2</v>
      </c>
      <c r="M543" s="0" t="n">
        <v>0</v>
      </c>
      <c r="N543" s="0" t="n">
        <v>0</v>
      </c>
      <c r="O543" s="0" t="n">
        <v>94</v>
      </c>
      <c r="P543" s="0" t="s">
        <v>33</v>
      </c>
      <c r="Q543" s="0" t="s">
        <v>39</v>
      </c>
      <c r="R543" s="0" t="n">
        <v>46</v>
      </c>
      <c r="S543" s="0" t="n">
        <v>55</v>
      </c>
      <c r="T543" s="0" t="n">
        <v>50</v>
      </c>
      <c r="U543" s="0" t="n">
        <v>71</v>
      </c>
      <c r="V543" s="0" t="n">
        <v>0</v>
      </c>
      <c r="W543" s="0" t="n">
        <v>10</v>
      </c>
      <c r="X543" s="0" t="n">
        <v>11</v>
      </c>
    </row>
    <row r="544" customFormat="false" ht="13.8" hidden="false" customHeight="false" outlineLevel="0" collapsed="false">
      <c r="A544" s="0" t="s">
        <v>967</v>
      </c>
      <c r="B544" s="0" t="s">
        <v>968</v>
      </c>
      <c r="C544" s="0" t="n">
        <v>1</v>
      </c>
      <c r="D544" s="0" t="n">
        <v>2021</v>
      </c>
      <c r="E544" s="0" t="n">
        <v>11</v>
      </c>
      <c r="F544" s="0" t="n">
        <v>18</v>
      </c>
      <c r="G544" s="0" t="n">
        <v>2795</v>
      </c>
      <c r="H544" s="0" t="n">
        <v>0</v>
      </c>
      <c r="I544" s="0" t="n">
        <v>225259194</v>
      </c>
      <c r="J544" s="0" t="n">
        <v>45</v>
      </c>
      <c r="K544" s="0" t="n">
        <v>0</v>
      </c>
      <c r="L544" s="0" t="n">
        <v>107</v>
      </c>
      <c r="M544" s="0" t="n">
        <v>0</v>
      </c>
      <c r="N544" s="0" t="n">
        <v>0</v>
      </c>
      <c r="O544" s="0" t="n">
        <v>170</v>
      </c>
      <c r="P544" s="0" t="s">
        <v>131</v>
      </c>
      <c r="Q544" s="0" t="s">
        <v>27</v>
      </c>
      <c r="R544" s="0" t="n">
        <v>65</v>
      </c>
      <c r="S544" s="0" t="n">
        <v>46</v>
      </c>
      <c r="T544" s="0" t="n">
        <v>47</v>
      </c>
      <c r="U544" s="0" t="n">
        <v>12</v>
      </c>
      <c r="V544" s="0" t="n">
        <v>0</v>
      </c>
      <c r="W544" s="0" t="n">
        <v>13</v>
      </c>
      <c r="X544" s="0" t="n">
        <v>16</v>
      </c>
    </row>
    <row r="545" customFormat="false" ht="13.8" hidden="false" customHeight="false" outlineLevel="0" collapsed="false">
      <c r="A545" s="0" t="s">
        <v>969</v>
      </c>
      <c r="B545" s="0" t="s">
        <v>970</v>
      </c>
      <c r="C545" s="0" t="n">
        <v>3</v>
      </c>
      <c r="D545" s="0" t="n">
        <v>2021</v>
      </c>
      <c r="E545" s="0" t="n">
        <v>10</v>
      </c>
      <c r="F545" s="0" t="n">
        <v>27</v>
      </c>
      <c r="G545" s="0" t="n">
        <v>2780</v>
      </c>
      <c r="H545" s="0" t="n">
        <v>2</v>
      </c>
      <c r="I545" s="0" t="n">
        <v>393230256</v>
      </c>
      <c r="J545" s="0" t="n">
        <v>54</v>
      </c>
      <c r="K545" s="0" t="n">
        <v>21</v>
      </c>
      <c r="L545" s="0" t="n">
        <v>57</v>
      </c>
      <c r="M545" s="0" t="n">
        <v>1</v>
      </c>
      <c r="N545" s="0" t="n">
        <v>0</v>
      </c>
      <c r="O545" s="0" t="n">
        <v>90</v>
      </c>
      <c r="P545" s="0" t="s">
        <v>100</v>
      </c>
      <c r="Q545" s="0" t="s">
        <v>39</v>
      </c>
      <c r="R545" s="0" t="n">
        <v>79</v>
      </c>
      <c r="S545" s="0" t="n">
        <v>79</v>
      </c>
      <c r="T545" s="0" t="n">
        <v>70</v>
      </c>
      <c r="U545" s="0" t="n">
        <v>57</v>
      </c>
      <c r="V545" s="0" t="n">
        <v>0</v>
      </c>
      <c r="W545" s="0" t="n">
        <v>66</v>
      </c>
      <c r="X545" s="0" t="n">
        <v>8</v>
      </c>
    </row>
    <row r="546" customFormat="false" ht="13.8" hidden="false" customHeight="false" outlineLevel="0" collapsed="false">
      <c r="A546" s="0" t="s">
        <v>971</v>
      </c>
      <c r="B546" s="0" t="s">
        <v>972</v>
      </c>
      <c r="C546" s="0" t="n">
        <v>1</v>
      </c>
      <c r="D546" s="0" t="n">
        <v>2021</v>
      </c>
      <c r="E546" s="0" t="n">
        <v>12</v>
      </c>
      <c r="F546" s="0" t="n">
        <v>1</v>
      </c>
      <c r="G546" s="0" t="n">
        <v>1950</v>
      </c>
      <c r="H546" s="0" t="n">
        <v>0</v>
      </c>
      <c r="I546" s="0" t="n">
        <v>287201015</v>
      </c>
      <c r="J546" s="0" t="n">
        <v>56</v>
      </c>
      <c r="K546" s="0" t="n">
        <v>8</v>
      </c>
      <c r="L546" s="0" t="n">
        <v>104</v>
      </c>
      <c r="M546" s="0" t="n">
        <v>0</v>
      </c>
      <c r="N546" s="0" t="n">
        <v>10</v>
      </c>
      <c r="O546" s="0" t="n">
        <v>78</v>
      </c>
      <c r="P546" s="0" t="s">
        <v>73</v>
      </c>
      <c r="Q546" s="0" t="s">
        <v>27</v>
      </c>
      <c r="R546" s="0" t="n">
        <v>40</v>
      </c>
      <c r="S546" s="0" t="n">
        <v>7</v>
      </c>
      <c r="T546" s="0" t="n">
        <v>29</v>
      </c>
      <c r="U546" s="0" t="n">
        <v>62</v>
      </c>
      <c r="V546" s="0" t="n">
        <v>0</v>
      </c>
      <c r="W546" s="0" t="n">
        <v>9</v>
      </c>
      <c r="X546" s="0" t="n">
        <v>3</v>
      </c>
    </row>
    <row r="547" customFormat="false" ht="13.8" hidden="false" customHeight="false" outlineLevel="0" collapsed="false">
      <c r="A547" s="0" t="s">
        <v>973</v>
      </c>
      <c r="B547" s="0" t="s">
        <v>172</v>
      </c>
      <c r="C547" s="0" t="n">
        <v>1</v>
      </c>
      <c r="D547" s="0" t="n">
        <v>2018</v>
      </c>
      <c r="E547" s="0" t="n">
        <v>3</v>
      </c>
      <c r="F547" s="0" t="n">
        <v>9</v>
      </c>
      <c r="G547" s="0" t="n">
        <v>3947</v>
      </c>
      <c r="H547" s="0" t="n">
        <v>12</v>
      </c>
      <c r="I547" s="0" t="n">
        <v>599770206</v>
      </c>
      <c r="J547" s="0" t="n">
        <v>33</v>
      </c>
      <c r="K547" s="0" t="n">
        <v>102</v>
      </c>
      <c r="L547" s="0" t="n">
        <v>93</v>
      </c>
      <c r="M547" s="0" t="n">
        <v>0</v>
      </c>
      <c r="N547" s="0" t="n">
        <v>30</v>
      </c>
      <c r="O547" s="0" t="n">
        <v>94</v>
      </c>
      <c r="P547" s="0" t="s">
        <v>50</v>
      </c>
      <c r="Q547" s="0" t="s">
        <v>27</v>
      </c>
      <c r="R547" s="0" t="n">
        <v>57</v>
      </c>
      <c r="S547" s="0" t="n">
        <v>36</v>
      </c>
      <c r="T547" s="0" t="n">
        <v>58</v>
      </c>
      <c r="U547" s="0" t="n">
        <v>5</v>
      </c>
      <c r="V547" s="0" t="n">
        <v>0</v>
      </c>
      <c r="W547" s="0" t="n">
        <v>15</v>
      </c>
      <c r="X547" s="0" t="n">
        <v>3</v>
      </c>
    </row>
    <row r="548" customFormat="false" ht="13.8" hidden="false" customHeight="false" outlineLevel="0" collapsed="false">
      <c r="A548" s="0" t="s">
        <v>974</v>
      </c>
      <c r="B548" s="0" t="s">
        <v>975</v>
      </c>
      <c r="C548" s="0" t="n">
        <v>1</v>
      </c>
      <c r="D548" s="0" t="n">
        <v>2021</v>
      </c>
      <c r="E548" s="0" t="n">
        <v>10</v>
      </c>
      <c r="F548" s="0" t="n">
        <v>30</v>
      </c>
      <c r="G548" s="0" t="n">
        <v>2551</v>
      </c>
      <c r="H548" s="0" t="n">
        <v>0</v>
      </c>
      <c r="I548" s="0" t="n">
        <v>342779426</v>
      </c>
      <c r="J548" s="0" t="n">
        <v>52</v>
      </c>
      <c r="K548" s="0" t="n">
        <v>15</v>
      </c>
      <c r="L548" s="0" t="n">
        <v>35</v>
      </c>
      <c r="M548" s="0" t="n">
        <v>0</v>
      </c>
      <c r="N548" s="0" t="n">
        <v>1</v>
      </c>
      <c r="O548" s="0" t="n">
        <v>73</v>
      </c>
      <c r="P548" s="0" t="s">
        <v>50</v>
      </c>
      <c r="Q548" s="0" t="s">
        <v>27</v>
      </c>
      <c r="R548" s="0" t="n">
        <v>83</v>
      </c>
      <c r="S548" s="0" t="n">
        <v>11</v>
      </c>
      <c r="T548" s="0" t="n">
        <v>41</v>
      </c>
      <c r="U548" s="0" t="n">
        <v>0</v>
      </c>
      <c r="V548" s="0" t="n">
        <v>0</v>
      </c>
      <c r="W548" s="0" t="n">
        <v>36</v>
      </c>
      <c r="X548" s="0" t="n">
        <v>14</v>
      </c>
    </row>
    <row r="549" customFormat="false" ht="13.8" hidden="false" customHeight="false" outlineLevel="0" collapsed="false">
      <c r="A549" s="0" t="s">
        <v>976</v>
      </c>
      <c r="B549" s="0" t="s">
        <v>977</v>
      </c>
      <c r="C549" s="0" t="n">
        <v>2</v>
      </c>
      <c r="D549" s="0" t="n">
        <v>2021</v>
      </c>
      <c r="E549" s="0" t="n">
        <v>8</v>
      </c>
      <c r="F549" s="0" t="n">
        <v>3</v>
      </c>
      <c r="G549" s="0" t="n">
        <v>5375</v>
      </c>
      <c r="H549" s="0" t="n">
        <v>10</v>
      </c>
      <c r="I549" s="0" t="n">
        <v>673801126</v>
      </c>
      <c r="J549" s="0" t="n">
        <v>138</v>
      </c>
      <c r="K549" s="0" t="n">
        <v>24</v>
      </c>
      <c r="L549" s="0" t="n">
        <v>133</v>
      </c>
      <c r="M549" s="0" t="n">
        <v>0</v>
      </c>
      <c r="N549" s="0" t="n">
        <v>1</v>
      </c>
      <c r="O549" s="0" t="n">
        <v>176</v>
      </c>
      <c r="P549" s="0" t="s">
        <v>30</v>
      </c>
      <c r="Q549" s="0" t="s">
        <v>27</v>
      </c>
      <c r="R549" s="0" t="n">
        <v>73</v>
      </c>
      <c r="S549" s="0" t="n">
        <v>79</v>
      </c>
      <c r="T549" s="0" t="n">
        <v>86</v>
      </c>
      <c r="U549" s="0" t="n">
        <v>42</v>
      </c>
      <c r="V549" s="0" t="n">
        <v>0</v>
      </c>
      <c r="W549" s="0" t="n">
        <v>7</v>
      </c>
      <c r="X549" s="0" t="n">
        <v>18</v>
      </c>
    </row>
    <row r="550" customFormat="false" ht="13.8" hidden="false" customHeight="false" outlineLevel="0" collapsed="false">
      <c r="A550" s="0" t="s">
        <v>978</v>
      </c>
      <c r="B550" s="0" t="s">
        <v>979</v>
      </c>
      <c r="C550" s="0" t="n">
        <v>1</v>
      </c>
      <c r="D550" s="0" t="n">
        <v>2020</v>
      </c>
      <c r="E550" s="0" t="n">
        <v>11</v>
      </c>
      <c r="F550" s="0" t="n">
        <v>2</v>
      </c>
      <c r="G550" s="0" t="n">
        <v>11975</v>
      </c>
      <c r="H550" s="0" t="n">
        <v>8</v>
      </c>
      <c r="I550" s="0" t="n">
        <v>1168642797</v>
      </c>
      <c r="J550" s="0" t="n">
        <v>188</v>
      </c>
      <c r="K550" s="0" t="n">
        <v>75</v>
      </c>
      <c r="L550" s="0" t="n">
        <v>268</v>
      </c>
      <c r="M550" s="0" t="n">
        <v>6</v>
      </c>
      <c r="N550" s="0" t="n">
        <v>16</v>
      </c>
      <c r="O550" s="0" t="n">
        <v>128</v>
      </c>
      <c r="P550" s="0" t="s">
        <v>215</v>
      </c>
      <c r="Q550" s="0" t="s">
        <v>39</v>
      </c>
      <c r="R550" s="0" t="n">
        <v>81</v>
      </c>
      <c r="S550" s="0" t="n">
        <v>57</v>
      </c>
      <c r="T550" s="0" t="n">
        <v>63</v>
      </c>
      <c r="U550" s="0" t="n">
        <v>40</v>
      </c>
      <c r="V550" s="0" t="n">
        <v>1</v>
      </c>
      <c r="W550" s="0" t="n">
        <v>10</v>
      </c>
      <c r="X550" s="0" t="n">
        <v>4</v>
      </c>
    </row>
    <row r="551" customFormat="false" ht="13.8" hidden="false" customHeight="false" outlineLevel="0" collapsed="false">
      <c r="A551" s="0" t="s">
        <v>980</v>
      </c>
      <c r="B551" s="0" t="s">
        <v>981</v>
      </c>
      <c r="C551" s="0" t="n">
        <v>3</v>
      </c>
      <c r="D551" s="0" t="n">
        <v>2019</v>
      </c>
      <c r="E551" s="0" t="n">
        <v>8</v>
      </c>
      <c r="F551" s="0" t="n">
        <v>30</v>
      </c>
      <c r="G551" s="0" t="n">
        <v>2696</v>
      </c>
      <c r="H551" s="0" t="n">
        <v>0</v>
      </c>
      <c r="I551" s="0" t="n">
        <v>540539717</v>
      </c>
      <c r="J551" s="0" t="n">
        <v>42</v>
      </c>
      <c r="K551" s="0" t="n">
        <v>2</v>
      </c>
      <c r="L551" s="0" t="n">
        <v>57</v>
      </c>
      <c r="M551" s="0" t="n">
        <v>0</v>
      </c>
      <c r="O551" s="0" t="n">
        <v>120</v>
      </c>
      <c r="P551" s="0" t="s">
        <v>64</v>
      </c>
      <c r="Q551" s="0" t="s">
        <v>27</v>
      </c>
      <c r="R551" s="0" t="n">
        <v>58</v>
      </c>
      <c r="S551" s="0" t="n">
        <v>44</v>
      </c>
      <c r="T551" s="0" t="n">
        <v>60</v>
      </c>
      <c r="U551" s="0" t="n">
        <v>44</v>
      </c>
      <c r="V551" s="0" t="n">
        <v>9</v>
      </c>
      <c r="W551" s="0" t="n">
        <v>5</v>
      </c>
      <c r="X551" s="0" t="n">
        <v>6</v>
      </c>
    </row>
    <row r="552" customFormat="false" ht="13.8" hidden="false" customHeight="false" outlineLevel="0" collapsed="false">
      <c r="A552" s="0" t="s">
        <v>982</v>
      </c>
      <c r="B552" s="0" t="s">
        <v>983</v>
      </c>
      <c r="C552" s="0" t="n">
        <v>3</v>
      </c>
      <c r="D552" s="0" t="n">
        <v>2021</v>
      </c>
      <c r="E552" s="0" t="n">
        <v>11</v>
      </c>
      <c r="F552" s="0" t="n">
        <v>5</v>
      </c>
      <c r="G552" s="0" t="n">
        <v>4963</v>
      </c>
      <c r="H552" s="0" t="n">
        <v>0</v>
      </c>
      <c r="I552" s="0" t="n">
        <v>383550148</v>
      </c>
      <c r="J552" s="0" t="n">
        <v>63</v>
      </c>
      <c r="K552" s="0" t="n">
        <v>40</v>
      </c>
      <c r="L552" s="0" t="n">
        <v>76</v>
      </c>
      <c r="M552" s="0" t="n">
        <v>0</v>
      </c>
      <c r="N552" s="0" t="n">
        <v>0</v>
      </c>
      <c r="O552" s="0" t="n">
        <v>82</v>
      </c>
      <c r="P552" s="0" t="s">
        <v>50</v>
      </c>
      <c r="Q552" s="0" t="s">
        <v>27</v>
      </c>
      <c r="R552" s="0" t="n">
        <v>63</v>
      </c>
      <c r="S552" s="0" t="n">
        <v>85</v>
      </c>
      <c r="T552" s="0" t="n">
        <v>62</v>
      </c>
      <c r="U552" s="0" t="n">
        <v>6</v>
      </c>
      <c r="V552" s="0" t="n">
        <v>0</v>
      </c>
      <c r="W552" s="0" t="n">
        <v>35</v>
      </c>
      <c r="X552" s="0" t="n">
        <v>4</v>
      </c>
    </row>
    <row r="553" customFormat="false" ht="13.8" hidden="false" customHeight="false" outlineLevel="0" collapsed="false">
      <c r="A553" s="0" t="s">
        <v>984</v>
      </c>
      <c r="B553" s="0" t="s">
        <v>985</v>
      </c>
      <c r="C553" s="0" t="n">
        <v>3</v>
      </c>
      <c r="D553" s="0" t="n">
        <v>2020</v>
      </c>
      <c r="E553" s="0" t="n">
        <v>3</v>
      </c>
      <c r="F553" s="0" t="n">
        <v>13</v>
      </c>
      <c r="G553" s="0" t="n">
        <v>6734</v>
      </c>
      <c r="H553" s="0" t="n">
        <v>0</v>
      </c>
      <c r="I553" s="0" t="n">
        <v>530511203</v>
      </c>
      <c r="J553" s="0" t="n">
        <v>47</v>
      </c>
      <c r="K553" s="0" t="n">
        <v>14</v>
      </c>
      <c r="L553" s="0" t="n">
        <v>90</v>
      </c>
      <c r="M553" s="0" t="n">
        <v>0</v>
      </c>
      <c r="N553" s="0" t="n">
        <v>1</v>
      </c>
      <c r="O553" s="0" t="n">
        <v>95</v>
      </c>
      <c r="P553" s="0" t="s">
        <v>50</v>
      </c>
      <c r="Q553" s="0" t="s">
        <v>27</v>
      </c>
      <c r="R553" s="0" t="n">
        <v>77</v>
      </c>
      <c r="S553" s="0" t="n">
        <v>40</v>
      </c>
      <c r="T553" s="0" t="n">
        <v>47</v>
      </c>
      <c r="U553" s="0" t="n">
        <v>2</v>
      </c>
      <c r="V553" s="0" t="n">
        <v>0</v>
      </c>
      <c r="W553" s="0" t="n">
        <v>9</v>
      </c>
      <c r="X553" s="0" t="n">
        <v>3</v>
      </c>
    </row>
    <row r="554" customFormat="false" ht="13.8" hidden="false" customHeight="false" outlineLevel="0" collapsed="false">
      <c r="A554" s="0" t="s">
        <v>986</v>
      </c>
      <c r="B554" s="0" t="s">
        <v>124</v>
      </c>
      <c r="C554" s="0" t="n">
        <v>1</v>
      </c>
      <c r="D554" s="0" t="n">
        <v>2022</v>
      </c>
      <c r="E554" s="0" t="n">
        <v>1</v>
      </c>
      <c r="F554" s="0" t="n">
        <v>7</v>
      </c>
      <c r="G554" s="0" t="n">
        <v>715</v>
      </c>
      <c r="H554" s="0" t="n">
        <v>0</v>
      </c>
      <c r="I554" s="0" t="n">
        <v>37307967</v>
      </c>
      <c r="J554" s="0" t="n">
        <v>0</v>
      </c>
      <c r="K554" s="0" t="n">
        <v>1</v>
      </c>
      <c r="L554" s="0" t="n">
        <v>2</v>
      </c>
      <c r="M554" s="0" t="n">
        <v>0</v>
      </c>
      <c r="N554" s="0" t="n">
        <v>0</v>
      </c>
      <c r="O554" s="0" t="n">
        <v>118</v>
      </c>
      <c r="Q554" s="0" t="s">
        <v>27</v>
      </c>
      <c r="R554" s="0" t="n">
        <v>44</v>
      </c>
      <c r="S554" s="0" t="n">
        <v>52</v>
      </c>
      <c r="T554" s="0" t="n">
        <v>94</v>
      </c>
      <c r="U554" s="0" t="n">
        <v>11</v>
      </c>
      <c r="V554" s="0" t="n">
        <v>0</v>
      </c>
      <c r="W554" s="0" t="n">
        <v>4</v>
      </c>
      <c r="X554" s="0" t="n">
        <v>29</v>
      </c>
    </row>
    <row r="555" customFormat="false" ht="13.8" hidden="false" customHeight="false" outlineLevel="0" collapsed="false">
      <c r="A555" s="0" t="s">
        <v>987</v>
      </c>
      <c r="B555" s="0" t="s">
        <v>988</v>
      </c>
      <c r="C555" s="0" t="n">
        <v>1</v>
      </c>
      <c r="D555" s="0" t="n">
        <v>2021</v>
      </c>
      <c r="E555" s="0" t="n">
        <v>10</v>
      </c>
      <c r="F555" s="0" t="n">
        <v>22</v>
      </c>
      <c r="G555" s="0" t="n">
        <v>3047</v>
      </c>
      <c r="H555" s="0" t="n">
        <v>9</v>
      </c>
      <c r="I555" s="0" t="n">
        <v>510876816</v>
      </c>
      <c r="J555" s="0" t="n">
        <v>77</v>
      </c>
      <c r="K555" s="0" t="n">
        <v>31</v>
      </c>
      <c r="L555" s="0" t="n">
        <v>85</v>
      </c>
      <c r="M555" s="0" t="n">
        <v>5</v>
      </c>
      <c r="N555" s="0" t="n">
        <v>28</v>
      </c>
      <c r="O555" s="0" t="n">
        <v>123</v>
      </c>
      <c r="P555" s="0" t="s">
        <v>26</v>
      </c>
      <c r="Q555" s="0" t="s">
        <v>39</v>
      </c>
      <c r="R555" s="0" t="n">
        <v>75</v>
      </c>
      <c r="S555" s="0" t="n">
        <v>93</v>
      </c>
      <c r="T555" s="0" t="n">
        <v>86</v>
      </c>
      <c r="U555" s="0" t="n">
        <v>8</v>
      </c>
      <c r="V555" s="0" t="n">
        <v>0</v>
      </c>
      <c r="W555" s="0" t="n">
        <v>14</v>
      </c>
      <c r="X555" s="0" t="n">
        <v>3</v>
      </c>
    </row>
    <row r="556" customFormat="false" ht="13.8" hidden="false" customHeight="false" outlineLevel="0" collapsed="false">
      <c r="A556" s="0" t="s">
        <v>989</v>
      </c>
      <c r="B556" s="0" t="s">
        <v>990</v>
      </c>
      <c r="C556" s="0" t="n">
        <v>3</v>
      </c>
      <c r="D556" s="0" t="n">
        <v>2021</v>
      </c>
      <c r="E556" s="0" t="n">
        <v>3</v>
      </c>
      <c r="F556" s="0" t="n">
        <v>19</v>
      </c>
      <c r="G556" s="0" t="n">
        <v>14140</v>
      </c>
      <c r="H556" s="0" t="n">
        <v>0</v>
      </c>
      <c r="I556" s="0" t="n">
        <v>1445941661</v>
      </c>
      <c r="J556" s="0" t="n">
        <v>231</v>
      </c>
      <c r="K556" s="0" t="n">
        <v>52</v>
      </c>
      <c r="L556" s="0" t="n">
        <v>612</v>
      </c>
      <c r="M556" s="0" t="n">
        <v>6</v>
      </c>
      <c r="O556" s="0" t="n">
        <v>90</v>
      </c>
      <c r="Q556" s="0" t="s">
        <v>27</v>
      </c>
      <c r="R556" s="0" t="n">
        <v>63</v>
      </c>
      <c r="S556" s="0" t="n">
        <v>49</v>
      </c>
      <c r="T556" s="0" t="n">
        <v>68</v>
      </c>
      <c r="U556" s="0" t="n">
        <v>38</v>
      </c>
      <c r="V556" s="0" t="n">
        <v>0</v>
      </c>
      <c r="W556" s="0" t="n">
        <v>42</v>
      </c>
      <c r="X556" s="0" t="n">
        <v>18</v>
      </c>
    </row>
    <row r="557" customFormat="false" ht="13.8" hidden="false" customHeight="false" outlineLevel="0" collapsed="false">
      <c r="A557" s="0" t="s">
        <v>991</v>
      </c>
      <c r="B557" s="0" t="s">
        <v>886</v>
      </c>
      <c r="C557" s="0" t="n">
        <v>2</v>
      </c>
      <c r="D557" s="0" t="n">
        <v>2020</v>
      </c>
      <c r="E557" s="0" t="n">
        <v>10</v>
      </c>
      <c r="F557" s="0" t="n">
        <v>30</v>
      </c>
      <c r="G557" s="0" t="n">
        <v>11215</v>
      </c>
      <c r="H557" s="0" t="n">
        <v>21</v>
      </c>
      <c r="I557" s="0" t="n">
        <v>1763363713</v>
      </c>
      <c r="J557" s="0" t="n">
        <v>189</v>
      </c>
      <c r="K557" s="0" t="n">
        <v>166</v>
      </c>
      <c r="L557" s="0" t="n">
        <v>525</v>
      </c>
      <c r="M557" s="0" t="n">
        <v>9</v>
      </c>
      <c r="N557" s="0" t="n">
        <v>25</v>
      </c>
      <c r="O557" s="0" t="n">
        <v>110</v>
      </c>
      <c r="P557" s="0" t="s">
        <v>100</v>
      </c>
      <c r="Q557" s="0" t="s">
        <v>39</v>
      </c>
      <c r="R557" s="0" t="n">
        <v>73</v>
      </c>
      <c r="S557" s="0" t="n">
        <v>14</v>
      </c>
      <c r="T557" s="0" t="n">
        <v>57</v>
      </c>
      <c r="U557" s="0" t="n">
        <v>40</v>
      </c>
      <c r="V557" s="0" t="n">
        <v>0</v>
      </c>
      <c r="W557" s="0" t="n">
        <v>11</v>
      </c>
      <c r="X557" s="0" t="n">
        <v>5</v>
      </c>
    </row>
    <row r="558" customFormat="false" ht="13.8" hidden="false" customHeight="false" outlineLevel="0" collapsed="false">
      <c r="A558" s="0" t="s">
        <v>992</v>
      </c>
      <c r="B558" s="0" t="s">
        <v>993</v>
      </c>
      <c r="C558" s="0" t="n">
        <v>2</v>
      </c>
      <c r="D558" s="0" t="n">
        <v>2021</v>
      </c>
      <c r="E558" s="0" t="n">
        <v>12</v>
      </c>
      <c r="F558" s="0" t="n">
        <v>29</v>
      </c>
      <c r="G558" s="0" t="n">
        <v>1678</v>
      </c>
      <c r="H558" s="0" t="n">
        <v>12</v>
      </c>
      <c r="I558" s="0" t="n">
        <v>374191487</v>
      </c>
      <c r="J558" s="0" t="n">
        <v>20</v>
      </c>
      <c r="K558" s="0" t="n">
        <v>4</v>
      </c>
      <c r="L558" s="0" t="n">
        <v>15</v>
      </c>
      <c r="M558" s="0" t="n">
        <v>1</v>
      </c>
      <c r="N558" s="0" t="n">
        <v>3</v>
      </c>
      <c r="O558" s="0" t="n">
        <v>96</v>
      </c>
      <c r="P558" s="0" t="s">
        <v>30</v>
      </c>
      <c r="Q558" s="0" t="s">
        <v>39</v>
      </c>
      <c r="R558" s="0" t="n">
        <v>66</v>
      </c>
      <c r="S558" s="0" t="n">
        <v>76</v>
      </c>
      <c r="T558" s="0" t="n">
        <v>82</v>
      </c>
      <c r="U558" s="0" t="n">
        <v>47</v>
      </c>
      <c r="V558" s="0" t="n">
        <v>0</v>
      </c>
      <c r="W558" s="0" t="n">
        <v>10</v>
      </c>
      <c r="X558" s="0" t="n">
        <v>32</v>
      </c>
    </row>
    <row r="559" customFormat="false" ht="13.8" hidden="false" customHeight="false" outlineLevel="0" collapsed="false">
      <c r="A559" s="0" t="s">
        <v>994</v>
      </c>
      <c r="B559" s="0" t="s">
        <v>995</v>
      </c>
      <c r="C559" s="0" t="n">
        <v>1</v>
      </c>
      <c r="D559" s="0" t="n">
        <v>2022</v>
      </c>
      <c r="E559" s="0" t="n">
        <v>1</v>
      </c>
      <c r="F559" s="0" t="n">
        <v>9</v>
      </c>
      <c r="G559" s="0" t="n">
        <v>2035</v>
      </c>
      <c r="H559" s="0" t="n">
        <v>0</v>
      </c>
      <c r="I559" s="0" t="n">
        <v>108809090</v>
      </c>
      <c r="J559" s="0" t="n">
        <v>41</v>
      </c>
      <c r="K559" s="0" t="n">
        <v>122</v>
      </c>
      <c r="L559" s="0" t="n">
        <v>394</v>
      </c>
      <c r="M559" s="0" t="n">
        <v>0</v>
      </c>
      <c r="N559" s="0" t="n">
        <v>2</v>
      </c>
      <c r="O559" s="0" t="n">
        <v>88</v>
      </c>
      <c r="P559" s="0" t="s">
        <v>50</v>
      </c>
      <c r="Q559" s="0" t="s">
        <v>39</v>
      </c>
      <c r="R559" s="0" t="n">
        <v>56</v>
      </c>
      <c r="S559" s="0" t="n">
        <v>58</v>
      </c>
      <c r="T559" s="0" t="n">
        <v>55</v>
      </c>
      <c r="U559" s="0" t="n">
        <v>35</v>
      </c>
      <c r="V559" s="0" t="n">
        <v>0</v>
      </c>
      <c r="W559" s="0" t="n">
        <v>23</v>
      </c>
      <c r="X559" s="0" t="n">
        <v>11</v>
      </c>
    </row>
    <row r="560" customFormat="false" ht="13.8" hidden="false" customHeight="false" outlineLevel="0" collapsed="false">
      <c r="A560" s="0" t="s">
        <v>996</v>
      </c>
      <c r="B560" s="0" t="s">
        <v>997</v>
      </c>
      <c r="C560" s="0" t="n">
        <v>3</v>
      </c>
      <c r="D560" s="0" t="n">
        <v>2021</v>
      </c>
      <c r="E560" s="0" t="n">
        <v>9</v>
      </c>
      <c r="F560" s="0" t="n">
        <v>8</v>
      </c>
      <c r="G560" s="0" t="n">
        <v>2780</v>
      </c>
      <c r="H560" s="0" t="n">
        <v>2</v>
      </c>
      <c r="I560" s="0" t="n">
        <v>436695353</v>
      </c>
      <c r="J560" s="0" t="n">
        <v>86</v>
      </c>
      <c r="K560" s="0" t="n">
        <v>76</v>
      </c>
      <c r="L560" s="0" t="n">
        <v>59</v>
      </c>
      <c r="M560" s="0" t="n">
        <v>0</v>
      </c>
      <c r="N560" s="0" t="n">
        <v>16</v>
      </c>
      <c r="O560" s="0" t="n">
        <v>98</v>
      </c>
      <c r="P560" s="0" t="s">
        <v>36</v>
      </c>
      <c r="Q560" s="0" t="s">
        <v>39</v>
      </c>
      <c r="R560" s="0" t="n">
        <v>73</v>
      </c>
      <c r="S560" s="0" t="n">
        <v>60</v>
      </c>
      <c r="T560" s="0" t="n">
        <v>85</v>
      </c>
      <c r="U560" s="0" t="n">
        <v>17</v>
      </c>
      <c r="V560" s="0" t="n">
        <v>0</v>
      </c>
      <c r="W560" s="0" t="n">
        <v>24</v>
      </c>
      <c r="X560" s="0" t="n">
        <v>5</v>
      </c>
    </row>
    <row r="561" customFormat="false" ht="13.8" hidden="false" customHeight="false" outlineLevel="0" collapsed="false">
      <c r="A561" s="0" t="s">
        <v>998</v>
      </c>
      <c r="B561" s="0" t="s">
        <v>999</v>
      </c>
      <c r="C561" s="0" t="n">
        <v>3</v>
      </c>
      <c r="D561" s="0" t="n">
        <v>2021</v>
      </c>
      <c r="E561" s="0" t="n">
        <v>9</v>
      </c>
      <c r="F561" s="0" t="n">
        <v>24</v>
      </c>
      <c r="G561" s="0" t="n">
        <v>4091</v>
      </c>
      <c r="H561" s="0" t="n">
        <v>0</v>
      </c>
      <c r="I561" s="0" t="n">
        <v>421040617</v>
      </c>
      <c r="J561" s="0" t="n">
        <v>105</v>
      </c>
      <c r="K561" s="0" t="n">
        <v>2</v>
      </c>
      <c r="L561" s="0" t="n">
        <v>73</v>
      </c>
      <c r="M561" s="0" t="n">
        <v>13</v>
      </c>
      <c r="N561" s="0" t="n">
        <v>1</v>
      </c>
      <c r="O561" s="0" t="n">
        <v>110</v>
      </c>
      <c r="Q561" s="0" t="s">
        <v>39</v>
      </c>
      <c r="R561" s="0" t="n">
        <v>72</v>
      </c>
      <c r="S561" s="0" t="n">
        <v>67</v>
      </c>
      <c r="T561" s="0" t="n">
        <v>68</v>
      </c>
      <c r="U561" s="0" t="n">
        <v>0</v>
      </c>
      <c r="V561" s="0" t="n">
        <v>0</v>
      </c>
      <c r="W561" s="0" t="n">
        <v>14</v>
      </c>
      <c r="X561" s="0" t="n">
        <v>4</v>
      </c>
    </row>
    <row r="562" customFormat="false" ht="13.8" hidden="false" customHeight="false" outlineLevel="0" collapsed="false">
      <c r="A562" s="0" t="s">
        <v>1000</v>
      </c>
      <c r="B562" s="0" t="s">
        <v>1001</v>
      </c>
      <c r="C562" s="0" t="n">
        <v>1</v>
      </c>
      <c r="D562" s="0" t="n">
        <v>2020</v>
      </c>
      <c r="E562" s="0" t="n">
        <v>7</v>
      </c>
      <c r="F562" s="0" t="n">
        <v>17</v>
      </c>
      <c r="G562" s="0" t="n">
        <v>2868</v>
      </c>
      <c r="H562" s="0" t="n">
        <v>0</v>
      </c>
      <c r="I562" s="0" t="n">
        <v>501541661</v>
      </c>
      <c r="J562" s="0" t="n">
        <v>43</v>
      </c>
      <c r="K562" s="0" t="n">
        <v>15</v>
      </c>
      <c r="L562" s="0" t="n">
        <v>116</v>
      </c>
      <c r="M562" s="0" t="n">
        <v>0</v>
      </c>
      <c r="O562" s="0" t="n">
        <v>80</v>
      </c>
      <c r="Q562" s="0" t="s">
        <v>27</v>
      </c>
      <c r="R562" s="0" t="n">
        <v>70</v>
      </c>
      <c r="S562" s="0" t="n">
        <v>57</v>
      </c>
      <c r="T562" s="0" t="n">
        <v>49</v>
      </c>
      <c r="U562" s="0" t="n">
        <v>19</v>
      </c>
      <c r="V562" s="0" t="n">
        <v>0</v>
      </c>
      <c r="W562" s="0" t="n">
        <v>12</v>
      </c>
      <c r="X562" s="0" t="n">
        <v>8</v>
      </c>
    </row>
    <row r="563" customFormat="false" ht="13.8" hidden="false" customHeight="false" outlineLevel="0" collapsed="false">
      <c r="A563" s="0" t="s">
        <v>1002</v>
      </c>
      <c r="B563" s="0" t="s">
        <v>1003</v>
      </c>
      <c r="C563" s="0" t="n">
        <v>3</v>
      </c>
      <c r="D563" s="0" t="n">
        <v>2021</v>
      </c>
      <c r="E563" s="0" t="n">
        <v>9</v>
      </c>
      <c r="F563" s="0" t="n">
        <v>16</v>
      </c>
      <c r="G563" s="0" t="n">
        <v>3643</v>
      </c>
      <c r="H563" s="0" t="n">
        <v>0</v>
      </c>
      <c r="I563" s="0" t="n">
        <v>354065229</v>
      </c>
      <c r="J563" s="0" t="n">
        <v>69</v>
      </c>
      <c r="K563" s="0" t="n">
        <v>3</v>
      </c>
      <c r="L563" s="0" t="n">
        <v>70</v>
      </c>
      <c r="M563" s="0" t="n">
        <v>0</v>
      </c>
      <c r="N563" s="0" t="n">
        <v>3</v>
      </c>
      <c r="O563" s="0" t="n">
        <v>110</v>
      </c>
      <c r="P563" s="0" t="s">
        <v>30</v>
      </c>
      <c r="Q563" s="0" t="s">
        <v>39</v>
      </c>
      <c r="R563" s="0" t="n">
        <v>86</v>
      </c>
      <c r="S563" s="0" t="n">
        <v>31</v>
      </c>
      <c r="T563" s="0" t="n">
        <v>53</v>
      </c>
      <c r="U563" s="0" t="n">
        <v>43</v>
      </c>
      <c r="V563" s="0" t="n">
        <v>0</v>
      </c>
      <c r="W563" s="0" t="n">
        <v>11</v>
      </c>
      <c r="X563" s="0" t="n">
        <v>6</v>
      </c>
    </row>
    <row r="564" customFormat="false" ht="13.8" hidden="false" customHeight="false" outlineLevel="0" collapsed="false">
      <c r="A564" s="0" t="s">
        <v>1004</v>
      </c>
      <c r="B564" s="0" t="s">
        <v>221</v>
      </c>
      <c r="C564" s="0" t="n">
        <v>1</v>
      </c>
      <c r="D564" s="0" t="n">
        <v>2021</v>
      </c>
      <c r="E564" s="0" t="n">
        <v>5</v>
      </c>
      <c r="F564" s="0" t="n">
        <v>21</v>
      </c>
      <c r="G564" s="0" t="n">
        <v>4779</v>
      </c>
      <c r="H564" s="0" t="n">
        <v>6</v>
      </c>
      <c r="I564" s="0" t="n">
        <v>1143647827</v>
      </c>
      <c r="J564" s="0" t="n">
        <v>180</v>
      </c>
      <c r="K564" s="0" t="n">
        <v>135</v>
      </c>
      <c r="L564" s="0" t="n">
        <v>223</v>
      </c>
      <c r="M564" s="0" t="n">
        <v>0</v>
      </c>
      <c r="N564" s="0" t="n">
        <v>5</v>
      </c>
      <c r="O564" s="0" t="n">
        <v>110</v>
      </c>
      <c r="P564" s="0" t="s">
        <v>64</v>
      </c>
      <c r="Q564" s="0" t="s">
        <v>27</v>
      </c>
      <c r="R564" s="0" t="n">
        <v>79</v>
      </c>
      <c r="S564" s="0" t="n">
        <v>70</v>
      </c>
      <c r="T564" s="0" t="n">
        <v>36</v>
      </c>
      <c r="U564" s="0" t="n">
        <v>0</v>
      </c>
      <c r="V564" s="0" t="n">
        <v>0</v>
      </c>
      <c r="W564" s="0" t="n">
        <v>6</v>
      </c>
      <c r="X564" s="0" t="n">
        <v>11</v>
      </c>
    </row>
    <row r="565" customFormat="false" ht="13.8" hidden="false" customHeight="false" outlineLevel="0" collapsed="false">
      <c r="A565" s="0" t="s">
        <v>1005</v>
      </c>
      <c r="B565" s="0" t="s">
        <v>1006</v>
      </c>
      <c r="C565" s="0" t="n">
        <v>3</v>
      </c>
      <c r="D565" s="0" t="n">
        <v>2022</v>
      </c>
      <c r="E565" s="0" t="n">
        <v>1</v>
      </c>
      <c r="F565" s="0" t="n">
        <v>7</v>
      </c>
      <c r="G565" s="0" t="n">
        <v>3517</v>
      </c>
      <c r="H565" s="0" t="n">
        <v>0</v>
      </c>
      <c r="I565" s="0" t="n">
        <v>311395144</v>
      </c>
      <c r="J565" s="0" t="n">
        <v>54</v>
      </c>
      <c r="K565" s="0" t="n">
        <v>28</v>
      </c>
      <c r="L565" s="0" t="n">
        <v>43</v>
      </c>
      <c r="M565" s="0" t="n">
        <v>0</v>
      </c>
      <c r="N565" s="0" t="n">
        <v>0</v>
      </c>
      <c r="O565" s="0" t="n">
        <v>78</v>
      </c>
      <c r="P565" s="0" t="s">
        <v>30</v>
      </c>
      <c r="Q565" s="0" t="s">
        <v>39</v>
      </c>
      <c r="R565" s="0" t="n">
        <v>77</v>
      </c>
      <c r="S565" s="0" t="n">
        <v>49</v>
      </c>
      <c r="T565" s="0" t="n">
        <v>42</v>
      </c>
      <c r="U565" s="0" t="n">
        <v>1</v>
      </c>
      <c r="V565" s="0" t="n">
        <v>1</v>
      </c>
      <c r="W565" s="0" t="n">
        <v>13</v>
      </c>
      <c r="X565" s="0" t="n">
        <v>19</v>
      </c>
    </row>
    <row r="566" customFormat="false" ht="13.8" hidden="false" customHeight="false" outlineLevel="0" collapsed="false">
      <c r="A566" s="0" t="s">
        <v>1007</v>
      </c>
      <c r="B566" s="0" t="s">
        <v>1008</v>
      </c>
      <c r="C566" s="0" t="n">
        <v>2</v>
      </c>
      <c r="D566" s="0" t="n">
        <v>2021</v>
      </c>
      <c r="E566" s="0" t="n">
        <v>6</v>
      </c>
      <c r="F566" s="0" t="n">
        <v>24</v>
      </c>
      <c r="G566" s="0" t="n">
        <v>5073</v>
      </c>
      <c r="H566" s="0" t="n">
        <v>0</v>
      </c>
      <c r="I566" s="0" t="n">
        <v>672656250</v>
      </c>
      <c r="J566" s="0" t="n">
        <v>83</v>
      </c>
      <c r="K566" s="0" t="n">
        <v>9</v>
      </c>
      <c r="L566" s="0" t="n">
        <v>100</v>
      </c>
      <c r="M566" s="0" t="n">
        <v>0</v>
      </c>
      <c r="N566" s="0" t="n">
        <v>4</v>
      </c>
      <c r="O566" s="0" t="n">
        <v>129</v>
      </c>
      <c r="P566" s="0" t="s">
        <v>64</v>
      </c>
      <c r="Q566" s="0" t="s">
        <v>27</v>
      </c>
      <c r="R566" s="0" t="n">
        <v>83</v>
      </c>
      <c r="S566" s="0" t="n">
        <v>44</v>
      </c>
      <c r="T566" s="0" t="n">
        <v>62</v>
      </c>
      <c r="U566" s="0" t="n">
        <v>2</v>
      </c>
      <c r="V566" s="0" t="n">
        <v>0</v>
      </c>
      <c r="W566" s="0" t="n">
        <v>8</v>
      </c>
      <c r="X566" s="0" t="n">
        <v>6</v>
      </c>
    </row>
    <row r="567" customFormat="false" ht="13.8" hidden="false" customHeight="false" outlineLevel="0" collapsed="false">
      <c r="A567" s="0" t="s">
        <v>1009</v>
      </c>
      <c r="B567" s="0" t="s">
        <v>32</v>
      </c>
      <c r="C567" s="0" t="n">
        <v>1</v>
      </c>
      <c r="D567" s="0" t="n">
        <v>2021</v>
      </c>
      <c r="E567" s="0" t="n">
        <v>4</v>
      </c>
      <c r="F567" s="0" t="n">
        <v>1</v>
      </c>
      <c r="G567" s="0" t="n">
        <v>7545</v>
      </c>
      <c r="H567" s="0" t="n">
        <v>4</v>
      </c>
      <c r="I567" s="0" t="n">
        <v>1256880657</v>
      </c>
      <c r="J567" s="0" t="n">
        <v>117</v>
      </c>
      <c r="K567" s="0" t="n">
        <v>39</v>
      </c>
      <c r="L567" s="0" t="n">
        <v>141</v>
      </c>
      <c r="M567" s="0" t="n">
        <v>0</v>
      </c>
      <c r="N567" s="0" t="n">
        <v>46</v>
      </c>
      <c r="O567" s="0" t="n">
        <v>181</v>
      </c>
      <c r="P567" s="0" t="s">
        <v>36</v>
      </c>
      <c r="Q567" s="0" t="s">
        <v>27</v>
      </c>
      <c r="R567" s="0" t="n">
        <v>44</v>
      </c>
      <c r="S567" s="0" t="n">
        <v>22</v>
      </c>
      <c r="T567" s="0" t="n">
        <v>60</v>
      </c>
      <c r="U567" s="0" t="n">
        <v>61</v>
      </c>
      <c r="V567" s="0" t="n">
        <v>0</v>
      </c>
      <c r="W567" s="0" t="n">
        <v>42</v>
      </c>
      <c r="X567" s="0" t="n">
        <v>9</v>
      </c>
    </row>
    <row r="568" customFormat="false" ht="13.8" hidden="false" customHeight="false" outlineLevel="0" collapsed="false">
      <c r="A568" s="0" t="s">
        <v>1010</v>
      </c>
      <c r="B568" s="0" t="s">
        <v>221</v>
      </c>
      <c r="C568" s="0" t="n">
        <v>1</v>
      </c>
      <c r="D568" s="0" t="n">
        <v>2020</v>
      </c>
      <c r="E568" s="0" t="n">
        <v>8</v>
      </c>
      <c r="F568" s="0" t="n">
        <v>21</v>
      </c>
      <c r="G568" s="0" t="n">
        <v>8528</v>
      </c>
      <c r="H568" s="0" t="n">
        <v>5</v>
      </c>
      <c r="I568" s="0" t="n">
        <v>1692897992</v>
      </c>
      <c r="J568" s="0" t="n">
        <v>239</v>
      </c>
      <c r="K568" s="0" t="n">
        <v>163</v>
      </c>
      <c r="L568" s="0" t="n">
        <v>583</v>
      </c>
      <c r="M568" s="0" t="n">
        <v>0</v>
      </c>
      <c r="O568" s="0" t="n">
        <v>114</v>
      </c>
      <c r="P568" s="0" t="s">
        <v>53</v>
      </c>
      <c r="Q568" s="0" t="s">
        <v>39</v>
      </c>
      <c r="R568" s="0" t="n">
        <v>75</v>
      </c>
      <c r="S568" s="0" t="n">
        <v>74</v>
      </c>
      <c r="T568" s="0" t="n">
        <v>77</v>
      </c>
      <c r="U568" s="0" t="n">
        <v>1</v>
      </c>
      <c r="V568" s="0" t="n">
        <v>0</v>
      </c>
      <c r="W568" s="0" t="n">
        <v>9</v>
      </c>
      <c r="X568" s="0" t="n">
        <v>10</v>
      </c>
    </row>
    <row r="569" customFormat="false" ht="13.8" hidden="false" customHeight="false" outlineLevel="0" collapsed="false">
      <c r="A569" s="0" t="s">
        <v>1011</v>
      </c>
      <c r="B569" s="0" t="s">
        <v>1012</v>
      </c>
      <c r="C569" s="0" t="n">
        <v>1</v>
      </c>
      <c r="D569" s="0" t="n">
        <v>2021</v>
      </c>
      <c r="E569" s="0" t="n">
        <v>11</v>
      </c>
      <c r="F569" s="0" t="n">
        <v>5</v>
      </c>
      <c r="G569" s="0" t="n">
        <v>2979</v>
      </c>
      <c r="H569" s="0" t="n">
        <v>0</v>
      </c>
      <c r="I569" s="0" t="n">
        <v>245095641</v>
      </c>
      <c r="J569" s="0" t="n">
        <v>44</v>
      </c>
      <c r="K569" s="0" t="n">
        <v>0</v>
      </c>
      <c r="L569" s="0" t="n">
        <v>159</v>
      </c>
      <c r="M569" s="0" t="n">
        <v>0</v>
      </c>
      <c r="N569" s="0" t="n">
        <v>0</v>
      </c>
      <c r="O569" s="0" t="n">
        <v>144</v>
      </c>
      <c r="P569" s="0" t="s">
        <v>50</v>
      </c>
      <c r="Q569" s="0" t="s">
        <v>27</v>
      </c>
      <c r="R569" s="0" t="n">
        <v>74</v>
      </c>
      <c r="S569" s="0" t="n">
        <v>39</v>
      </c>
      <c r="T569" s="0" t="n">
        <v>65</v>
      </c>
      <c r="U569" s="0" t="n">
        <v>5</v>
      </c>
      <c r="V569" s="0" t="n">
        <v>1</v>
      </c>
      <c r="W569" s="0" t="n">
        <v>11</v>
      </c>
      <c r="X569" s="0" t="n">
        <v>35</v>
      </c>
    </row>
    <row r="570" customFormat="false" ht="13.8" hidden="false" customHeight="false" outlineLevel="0" collapsed="false">
      <c r="A570" s="0" t="s">
        <v>1013</v>
      </c>
      <c r="B570" s="0" t="s">
        <v>549</v>
      </c>
      <c r="C570" s="0" t="n">
        <v>2</v>
      </c>
      <c r="D570" s="0" t="n">
        <v>2019</v>
      </c>
      <c r="E570" s="0" t="n">
        <v>1</v>
      </c>
      <c r="F570" s="0" t="n">
        <v>11</v>
      </c>
      <c r="G570" s="0" t="n">
        <v>7731</v>
      </c>
      <c r="H570" s="0" t="n">
        <v>2</v>
      </c>
      <c r="I570" s="0" t="n">
        <v>686734357</v>
      </c>
      <c r="J570" s="0" t="n">
        <v>110</v>
      </c>
      <c r="K570" s="0" t="n">
        <v>145</v>
      </c>
      <c r="L570" s="0" t="n">
        <v>447</v>
      </c>
      <c r="M570" s="0" t="n">
        <v>0</v>
      </c>
      <c r="N570" s="0" t="n">
        <v>46</v>
      </c>
      <c r="O570" s="0" t="n">
        <v>101</v>
      </c>
      <c r="P570" s="0" t="s">
        <v>50</v>
      </c>
      <c r="Q570" s="0" t="s">
        <v>27</v>
      </c>
      <c r="R570" s="0" t="n">
        <v>66</v>
      </c>
      <c r="S570" s="0" t="n">
        <v>18</v>
      </c>
      <c r="T570" s="0" t="n">
        <v>68</v>
      </c>
      <c r="U570" s="0" t="n">
        <v>9</v>
      </c>
      <c r="V570" s="0" t="n">
        <v>0</v>
      </c>
      <c r="W570" s="0" t="n">
        <v>12</v>
      </c>
      <c r="X570" s="0" t="n">
        <v>4</v>
      </c>
    </row>
    <row r="571" customFormat="false" ht="13.8" hidden="false" customHeight="false" outlineLevel="0" collapsed="false">
      <c r="A571" s="0" t="s">
        <v>1014</v>
      </c>
      <c r="B571" s="0" t="s">
        <v>1015</v>
      </c>
      <c r="C571" s="0" t="n">
        <v>2</v>
      </c>
      <c r="D571" s="0" t="n">
        <v>2021</v>
      </c>
      <c r="E571" s="0" t="n">
        <v>10</v>
      </c>
      <c r="F571" s="0" t="n">
        <v>21</v>
      </c>
      <c r="G571" s="0" t="n">
        <v>1057</v>
      </c>
      <c r="H571" s="0" t="n">
        <v>0</v>
      </c>
      <c r="I571" s="0" t="n">
        <v>261414174</v>
      </c>
      <c r="J571" s="0" t="n">
        <v>17</v>
      </c>
      <c r="K571" s="0" t="n">
        <v>5</v>
      </c>
      <c r="L571" s="0" t="n">
        <v>21</v>
      </c>
      <c r="M571" s="0" t="n">
        <v>0</v>
      </c>
      <c r="N571" s="0" t="n">
        <v>0</v>
      </c>
      <c r="O571" s="0" t="n">
        <v>84</v>
      </c>
      <c r="P571" s="0" t="s">
        <v>50</v>
      </c>
      <c r="Q571" s="0" t="s">
        <v>27</v>
      </c>
      <c r="R571" s="0" t="n">
        <v>67</v>
      </c>
      <c r="S571" s="0" t="n">
        <v>78</v>
      </c>
      <c r="T571" s="0" t="n">
        <v>63</v>
      </c>
      <c r="U571" s="0" t="n">
        <v>29</v>
      </c>
      <c r="V571" s="0" t="n">
        <v>0</v>
      </c>
      <c r="W571" s="0" t="n">
        <v>12</v>
      </c>
      <c r="X571" s="0" t="n">
        <v>5</v>
      </c>
    </row>
    <row r="572" customFormat="false" ht="13.8" hidden="false" customHeight="false" outlineLevel="0" collapsed="false">
      <c r="A572" s="0" t="s">
        <v>1016</v>
      </c>
      <c r="B572" s="0" t="s">
        <v>1017</v>
      </c>
      <c r="C572" s="0" t="n">
        <v>3</v>
      </c>
      <c r="D572" s="0" t="n">
        <v>2021</v>
      </c>
      <c r="E572" s="0" t="n">
        <v>7</v>
      </c>
      <c r="F572" s="0" t="n">
        <v>8</v>
      </c>
      <c r="G572" s="0" t="n">
        <v>3272</v>
      </c>
      <c r="H572" s="0" t="n">
        <v>19</v>
      </c>
      <c r="I572" s="0" t="n">
        <v>610045621</v>
      </c>
      <c r="J572" s="0" t="n">
        <v>101</v>
      </c>
      <c r="K572" s="0" t="n">
        <v>34</v>
      </c>
      <c r="L572" s="0" t="n">
        <v>70</v>
      </c>
      <c r="M572" s="0" t="n">
        <v>1</v>
      </c>
      <c r="N572" s="0" t="n">
        <v>2</v>
      </c>
      <c r="O572" s="0" t="n">
        <v>154</v>
      </c>
      <c r="P572" s="0" t="s">
        <v>53</v>
      </c>
      <c r="Q572" s="0" t="s">
        <v>27</v>
      </c>
      <c r="R572" s="0" t="n">
        <v>66</v>
      </c>
      <c r="S572" s="0" t="n">
        <v>63</v>
      </c>
      <c r="T572" s="0" t="n">
        <v>69</v>
      </c>
      <c r="U572" s="0" t="n">
        <v>21</v>
      </c>
      <c r="V572" s="0" t="n">
        <v>0</v>
      </c>
      <c r="W572" s="0" t="n">
        <v>11</v>
      </c>
      <c r="X572" s="0" t="n">
        <v>7</v>
      </c>
    </row>
    <row r="573" customFormat="false" ht="13.8" hidden="false" customHeight="false" outlineLevel="0" collapsed="false">
      <c r="A573" s="0" t="s">
        <v>1018</v>
      </c>
      <c r="B573" s="0" t="s">
        <v>983</v>
      </c>
      <c r="C573" s="0" t="n">
        <v>3</v>
      </c>
      <c r="D573" s="0" t="n">
        <v>2021</v>
      </c>
      <c r="E573" s="0" t="n">
        <v>3</v>
      </c>
      <c r="F573" s="0" t="n">
        <v>5</v>
      </c>
      <c r="G573" s="0" t="n">
        <v>14417</v>
      </c>
      <c r="H573" s="0" t="n">
        <v>0</v>
      </c>
      <c r="I573" s="0" t="n">
        <v>1115880852</v>
      </c>
      <c r="J573" s="0" t="n">
        <v>237</v>
      </c>
      <c r="K573" s="0" t="n">
        <v>123</v>
      </c>
      <c r="L573" s="0" t="n">
        <v>569</v>
      </c>
      <c r="M573" s="0" t="n">
        <v>0</v>
      </c>
      <c r="N573" s="0" t="n">
        <v>10</v>
      </c>
      <c r="O573" s="0" t="n">
        <v>148</v>
      </c>
      <c r="P573" s="0" t="s">
        <v>33</v>
      </c>
      <c r="Q573" s="0" t="s">
        <v>27</v>
      </c>
      <c r="R573" s="0" t="n">
        <v>59</v>
      </c>
      <c r="S573" s="0" t="n">
        <v>72</v>
      </c>
      <c r="T573" s="0" t="n">
        <v>62</v>
      </c>
      <c r="U573" s="0" t="n">
        <v>18</v>
      </c>
      <c r="V573" s="0" t="n">
        <v>0</v>
      </c>
      <c r="W573" s="0" t="n">
        <v>9</v>
      </c>
      <c r="X573" s="0" t="n">
        <v>3</v>
      </c>
    </row>
    <row r="574" customFormat="false" ht="13.8" hidden="false" customHeight="false" outlineLevel="0" collapsed="false">
      <c r="A574" s="0" t="s">
        <v>1019</v>
      </c>
      <c r="B574" s="0" t="s">
        <v>1020</v>
      </c>
      <c r="C574" s="0" t="n">
        <v>3</v>
      </c>
      <c r="D574" s="0" t="n">
        <v>2021</v>
      </c>
      <c r="E574" s="0" t="n">
        <v>9</v>
      </c>
      <c r="F574" s="0" t="n">
        <v>3</v>
      </c>
      <c r="G574" s="0" t="n">
        <v>5199</v>
      </c>
      <c r="H574" s="0" t="n">
        <v>0</v>
      </c>
      <c r="I574" s="0" t="n">
        <v>594482982</v>
      </c>
      <c r="J574" s="0" t="n">
        <v>45</v>
      </c>
      <c r="K574" s="0" t="n">
        <v>43</v>
      </c>
      <c r="L574" s="0" t="n">
        <v>45</v>
      </c>
      <c r="M574" s="0" t="n">
        <v>0</v>
      </c>
      <c r="N574" s="0" t="n">
        <v>3</v>
      </c>
      <c r="O574" s="0" t="n">
        <v>146</v>
      </c>
      <c r="P574" s="0" t="s">
        <v>33</v>
      </c>
      <c r="Q574" s="0" t="s">
        <v>39</v>
      </c>
      <c r="R574" s="0" t="n">
        <v>85</v>
      </c>
      <c r="S574" s="0" t="n">
        <v>22</v>
      </c>
      <c r="T574" s="0" t="n">
        <v>37</v>
      </c>
      <c r="U574" s="0" t="n">
        <v>13</v>
      </c>
      <c r="V574" s="0" t="n">
        <v>0</v>
      </c>
      <c r="W574" s="0" t="n">
        <v>7</v>
      </c>
      <c r="X574" s="0" t="n">
        <v>30</v>
      </c>
    </row>
    <row r="575" customFormat="false" ht="13.8" hidden="false" customHeight="false" outlineLevel="0" collapsed="false">
      <c r="A575" s="0" t="s">
        <v>1021</v>
      </c>
      <c r="B575" s="0" t="s">
        <v>1022</v>
      </c>
      <c r="C575" s="0" t="n">
        <v>2</v>
      </c>
      <c r="D575" s="0" t="n">
        <v>2021</v>
      </c>
      <c r="E575" s="0" t="n">
        <v>8</v>
      </c>
      <c r="F575" s="0" t="n">
        <v>1</v>
      </c>
      <c r="G575" s="0" t="n">
        <v>6026</v>
      </c>
      <c r="H575" s="0" t="n">
        <v>0</v>
      </c>
      <c r="I575" s="0" t="n">
        <v>566954746</v>
      </c>
      <c r="J575" s="0" t="n">
        <v>171</v>
      </c>
      <c r="K575" s="0" t="n">
        <v>51</v>
      </c>
      <c r="L575" s="0" t="n">
        <v>187</v>
      </c>
      <c r="M575" s="0" t="n">
        <v>1</v>
      </c>
      <c r="N575" s="0" t="n">
        <v>21</v>
      </c>
      <c r="O575" s="0" t="n">
        <v>120</v>
      </c>
      <c r="P575" s="0" t="s">
        <v>26</v>
      </c>
      <c r="Q575" s="0" t="s">
        <v>39</v>
      </c>
      <c r="R575" s="0" t="n">
        <v>77</v>
      </c>
      <c r="S575" s="0" t="n">
        <v>51</v>
      </c>
      <c r="T575" s="0" t="n">
        <v>79</v>
      </c>
      <c r="U575" s="0" t="n">
        <v>20</v>
      </c>
      <c r="V575" s="0" t="n">
        <v>0</v>
      </c>
      <c r="W575" s="0" t="n">
        <v>26</v>
      </c>
      <c r="X575" s="0" t="n">
        <v>6</v>
      </c>
    </row>
    <row r="576" customFormat="false" ht="13.8" hidden="false" customHeight="false" outlineLevel="0" collapsed="false">
      <c r="A576" s="0" t="s">
        <v>1023</v>
      </c>
      <c r="B576" s="0" t="s">
        <v>1024</v>
      </c>
      <c r="C576" s="0" t="n">
        <v>1</v>
      </c>
      <c r="D576" s="0" t="n">
        <v>1970</v>
      </c>
      <c r="E576" s="0" t="n">
        <v>1</v>
      </c>
      <c r="F576" s="0" t="n">
        <v>1</v>
      </c>
      <c r="G576" s="0" t="n">
        <v>2877</v>
      </c>
      <c r="H576" s="0" t="n">
        <v>0</v>
      </c>
      <c r="I576" s="0" t="s">
        <v>1025</v>
      </c>
      <c r="J576" s="0" t="n">
        <v>16</v>
      </c>
      <c r="K576" s="0" t="n">
        <v>0</v>
      </c>
      <c r="L576" s="0" t="n">
        <v>54</v>
      </c>
      <c r="M576" s="0" t="n">
        <v>0</v>
      </c>
      <c r="N576" s="0" t="n">
        <v>0</v>
      </c>
      <c r="O576" s="0" t="n">
        <v>110</v>
      </c>
      <c r="P576" s="0" t="s">
        <v>36</v>
      </c>
      <c r="Q576" s="0" t="s">
        <v>27</v>
      </c>
      <c r="R576" s="0" t="n">
        <v>53</v>
      </c>
      <c r="S576" s="0" t="n">
        <v>75</v>
      </c>
      <c r="T576" s="0" t="n">
        <v>69</v>
      </c>
      <c r="U576" s="0" t="n">
        <v>7</v>
      </c>
      <c r="V576" s="0" t="n">
        <v>0</v>
      </c>
      <c r="W576" s="0" t="n">
        <v>17</v>
      </c>
      <c r="X576" s="0" t="n">
        <v>3</v>
      </c>
    </row>
    <row r="577" customFormat="false" ht="13.8" hidden="false" customHeight="false" outlineLevel="0" collapsed="false">
      <c r="A577" s="0" t="s">
        <v>1026</v>
      </c>
      <c r="B577" s="0" t="s">
        <v>1027</v>
      </c>
      <c r="C577" s="0" t="n">
        <v>2</v>
      </c>
      <c r="D577" s="0" t="n">
        <v>2021</v>
      </c>
      <c r="E577" s="0" t="n">
        <v>11</v>
      </c>
      <c r="F577" s="0" t="n">
        <v>11</v>
      </c>
      <c r="G577" s="0" t="n">
        <v>4640</v>
      </c>
      <c r="H577" s="0" t="n">
        <v>3</v>
      </c>
      <c r="I577" s="0" t="n">
        <v>374706940</v>
      </c>
      <c r="J577" s="0" t="n">
        <v>81</v>
      </c>
      <c r="K577" s="0" t="n">
        <v>93</v>
      </c>
      <c r="L577" s="0" t="n">
        <v>507</v>
      </c>
      <c r="M577" s="0" t="n">
        <v>6</v>
      </c>
      <c r="N577" s="0" t="n">
        <v>4</v>
      </c>
      <c r="O577" s="0" t="n">
        <v>136</v>
      </c>
      <c r="Q577" s="0" t="s">
        <v>39</v>
      </c>
      <c r="R577" s="0" t="n">
        <v>77</v>
      </c>
      <c r="S577" s="0" t="n">
        <v>82</v>
      </c>
      <c r="T577" s="0" t="n">
        <v>30</v>
      </c>
      <c r="U577" s="0" t="n">
        <v>95</v>
      </c>
      <c r="V577" s="0" t="n">
        <v>0</v>
      </c>
      <c r="W577" s="0" t="n">
        <v>13</v>
      </c>
      <c r="X577" s="0" t="n">
        <v>5</v>
      </c>
    </row>
    <row r="578" customFormat="false" ht="13.8" hidden="false" customHeight="false" outlineLevel="0" collapsed="false">
      <c r="A578" s="0" t="s">
        <v>1028</v>
      </c>
      <c r="B578" s="0" t="s">
        <v>1029</v>
      </c>
      <c r="C578" s="0" t="n">
        <v>3</v>
      </c>
      <c r="D578" s="0" t="n">
        <v>2021</v>
      </c>
      <c r="E578" s="0" t="n">
        <v>11</v>
      </c>
      <c r="F578" s="0" t="n">
        <v>19</v>
      </c>
      <c r="G578" s="0" t="n">
        <v>1150</v>
      </c>
      <c r="H578" s="0" t="n">
        <v>0</v>
      </c>
      <c r="I578" s="0" t="n">
        <v>184937148</v>
      </c>
      <c r="J578" s="0" t="n">
        <v>20</v>
      </c>
      <c r="K578" s="0" t="n">
        <v>38</v>
      </c>
      <c r="L578" s="0" t="n">
        <v>12</v>
      </c>
      <c r="M578" s="0" t="n">
        <v>0</v>
      </c>
      <c r="N578" s="0" t="n">
        <v>0</v>
      </c>
      <c r="O578" s="0" t="n">
        <v>141</v>
      </c>
      <c r="P578" s="0" t="s">
        <v>30</v>
      </c>
      <c r="Q578" s="0" t="s">
        <v>27</v>
      </c>
      <c r="R578" s="0" t="n">
        <v>59</v>
      </c>
      <c r="S578" s="0" t="n">
        <v>56</v>
      </c>
      <c r="T578" s="0" t="n">
        <v>63</v>
      </c>
      <c r="U578" s="0" t="n">
        <v>12</v>
      </c>
      <c r="V578" s="0" t="n">
        <v>0</v>
      </c>
      <c r="W578" s="0" t="n">
        <v>6</v>
      </c>
      <c r="X578" s="0" t="n">
        <v>36</v>
      </c>
    </row>
    <row r="579" customFormat="false" ht="13.8" hidden="false" customHeight="false" outlineLevel="0" collapsed="false">
      <c r="A579" s="0" t="s">
        <v>1030</v>
      </c>
      <c r="B579" s="0" t="s">
        <v>124</v>
      </c>
      <c r="C579" s="0" t="n">
        <v>1</v>
      </c>
      <c r="D579" s="0" t="n">
        <v>2022</v>
      </c>
      <c r="E579" s="0" t="n">
        <v>1</v>
      </c>
      <c r="F579" s="0" t="n">
        <v>7</v>
      </c>
      <c r="G579" s="0" t="n">
        <v>768</v>
      </c>
      <c r="H579" s="0" t="n">
        <v>0</v>
      </c>
      <c r="I579" s="0" t="n">
        <v>31959571</v>
      </c>
      <c r="J579" s="0" t="n">
        <v>1</v>
      </c>
      <c r="K579" s="0" t="n">
        <v>1</v>
      </c>
      <c r="L579" s="0" t="n">
        <v>3</v>
      </c>
      <c r="M579" s="0" t="n">
        <v>0</v>
      </c>
      <c r="N579" s="0" t="n">
        <v>0</v>
      </c>
      <c r="O579" s="0" t="n">
        <v>108</v>
      </c>
      <c r="P579" s="0" t="s">
        <v>36</v>
      </c>
      <c r="Q579" s="0" t="s">
        <v>39</v>
      </c>
      <c r="R579" s="0" t="n">
        <v>46</v>
      </c>
      <c r="S579" s="0" t="n">
        <v>23</v>
      </c>
      <c r="T579" s="0" t="n">
        <v>48</v>
      </c>
      <c r="U579" s="0" t="n">
        <v>75</v>
      </c>
      <c r="V579" s="0" t="n">
        <v>30</v>
      </c>
      <c r="W579" s="0" t="n">
        <v>14</v>
      </c>
      <c r="X579" s="0" t="n">
        <v>4</v>
      </c>
    </row>
    <row r="580" customFormat="false" ht="13.8" hidden="false" customHeight="false" outlineLevel="0" collapsed="false">
      <c r="A580" s="0" t="s">
        <v>1031</v>
      </c>
      <c r="B580" s="0" t="s">
        <v>988</v>
      </c>
      <c r="C580" s="0" t="n">
        <v>1</v>
      </c>
      <c r="D580" s="0" t="n">
        <v>2021</v>
      </c>
      <c r="E580" s="0" t="n">
        <v>11</v>
      </c>
      <c r="F580" s="0" t="n">
        <v>19</v>
      </c>
      <c r="G580" s="0" t="n">
        <v>925</v>
      </c>
      <c r="H580" s="0" t="n">
        <v>0</v>
      </c>
      <c r="I580" s="0" t="n">
        <v>167076418</v>
      </c>
      <c r="J580" s="0" t="n">
        <v>24</v>
      </c>
      <c r="K580" s="0" t="n">
        <v>47</v>
      </c>
      <c r="L580" s="0" t="n">
        <v>74</v>
      </c>
      <c r="M580" s="0" t="n">
        <v>0</v>
      </c>
      <c r="N580" s="0" t="n">
        <v>0</v>
      </c>
      <c r="O580" s="0" t="n">
        <v>94</v>
      </c>
      <c r="Q580" s="0" t="s">
        <v>27</v>
      </c>
      <c r="R580" s="0" t="n">
        <v>42</v>
      </c>
      <c r="S580" s="0" t="n">
        <v>47</v>
      </c>
      <c r="T580" s="0" t="n">
        <v>36</v>
      </c>
      <c r="U580" s="0" t="n">
        <v>76</v>
      </c>
      <c r="V580" s="0" t="n">
        <v>0</v>
      </c>
      <c r="W580" s="0" t="n">
        <v>9</v>
      </c>
      <c r="X580" s="0" t="n">
        <v>5</v>
      </c>
    </row>
    <row r="581" customFormat="false" ht="13.8" hidden="false" customHeight="false" outlineLevel="0" collapsed="false">
      <c r="A581" s="0" t="s">
        <v>1032</v>
      </c>
      <c r="B581" s="0" t="s">
        <v>1033</v>
      </c>
      <c r="C581" s="0" t="n">
        <v>1</v>
      </c>
      <c r="D581" s="0" t="n">
        <v>2015</v>
      </c>
      <c r="E581" s="0" t="n">
        <v>5</v>
      </c>
      <c r="F581" s="0" t="n">
        <v>10</v>
      </c>
      <c r="G581" s="0" t="n">
        <v>3006</v>
      </c>
      <c r="H581" s="0" t="n">
        <v>3</v>
      </c>
      <c r="I581" s="0" t="n">
        <v>824420218</v>
      </c>
      <c r="J581" s="0" t="n">
        <v>23</v>
      </c>
      <c r="K581" s="0" t="n">
        <v>21</v>
      </c>
      <c r="L581" s="0" t="n">
        <v>121</v>
      </c>
      <c r="M581" s="0" t="n">
        <v>0</v>
      </c>
      <c r="N581" s="0" t="n">
        <v>13</v>
      </c>
      <c r="O581" s="0" t="n">
        <v>180</v>
      </c>
      <c r="P581" s="0" t="s">
        <v>36</v>
      </c>
      <c r="Q581" s="0" t="s">
        <v>27</v>
      </c>
      <c r="R581" s="0" t="n">
        <v>35</v>
      </c>
      <c r="S581" s="0" t="n">
        <v>41</v>
      </c>
      <c r="T581" s="0" t="n">
        <v>94</v>
      </c>
      <c r="U581" s="0" t="n">
        <v>0</v>
      </c>
      <c r="V581" s="0" t="n">
        <v>63</v>
      </c>
      <c r="W581" s="0" t="n">
        <v>5</v>
      </c>
      <c r="X581" s="0" t="n">
        <v>5</v>
      </c>
    </row>
    <row r="582" customFormat="false" ht="13.8" hidden="false" customHeight="false" outlineLevel="0" collapsed="false">
      <c r="A582" s="0" t="s">
        <v>1034</v>
      </c>
      <c r="B582" s="0" t="s">
        <v>1035</v>
      </c>
      <c r="C582" s="0" t="n">
        <v>1</v>
      </c>
      <c r="D582" s="0" t="n">
        <v>2021</v>
      </c>
      <c r="E582" s="0" t="n">
        <v>9</v>
      </c>
      <c r="F582" s="0" t="n">
        <v>1</v>
      </c>
      <c r="G582" s="0" t="n">
        <v>3098</v>
      </c>
      <c r="H582" s="0" t="n">
        <v>0</v>
      </c>
      <c r="I582" s="0" t="n">
        <v>363467642</v>
      </c>
      <c r="J582" s="0" t="n">
        <v>111</v>
      </c>
      <c r="K582" s="0" t="n">
        <v>5</v>
      </c>
      <c r="L582" s="0" t="n">
        <v>182</v>
      </c>
      <c r="M582" s="0" t="n">
        <v>1</v>
      </c>
      <c r="N582" s="0" t="n">
        <v>0</v>
      </c>
      <c r="O582" s="0" t="n">
        <v>122</v>
      </c>
      <c r="P582" s="0" t="s">
        <v>131</v>
      </c>
      <c r="Q582" s="0" t="s">
        <v>27</v>
      </c>
      <c r="R582" s="0" t="n">
        <v>77</v>
      </c>
      <c r="S582" s="0" t="n">
        <v>51</v>
      </c>
      <c r="T582" s="0" t="n">
        <v>79</v>
      </c>
      <c r="U582" s="0" t="n">
        <v>5</v>
      </c>
      <c r="V582" s="0" t="n">
        <v>0</v>
      </c>
      <c r="W582" s="0" t="n">
        <v>16</v>
      </c>
      <c r="X582" s="0" t="n">
        <v>5</v>
      </c>
    </row>
    <row r="583" customFormat="false" ht="13.8" hidden="false" customHeight="false" outlineLevel="0" collapsed="false">
      <c r="A583" s="0" t="s">
        <v>1036</v>
      </c>
      <c r="B583" s="0" t="s">
        <v>172</v>
      </c>
      <c r="C583" s="0" t="n">
        <v>1</v>
      </c>
      <c r="D583" s="0" t="n">
        <v>2015</v>
      </c>
      <c r="E583" s="0" t="n">
        <v>10</v>
      </c>
      <c r="F583" s="0" t="n">
        <v>30</v>
      </c>
      <c r="G583" s="0" t="n">
        <v>9771</v>
      </c>
      <c r="H583" s="0" t="n">
        <v>4</v>
      </c>
      <c r="I583" s="0" t="n">
        <v>1127468248</v>
      </c>
      <c r="J583" s="0" t="n">
        <v>42</v>
      </c>
      <c r="K583" s="0" t="n">
        <v>70</v>
      </c>
      <c r="L583" s="0" t="n">
        <v>384</v>
      </c>
      <c r="M583" s="0" t="n">
        <v>0</v>
      </c>
      <c r="N583" s="0" t="n">
        <v>3</v>
      </c>
      <c r="O583" s="0" t="n">
        <v>85</v>
      </c>
      <c r="P583" s="0" t="s">
        <v>131</v>
      </c>
      <c r="Q583" s="0" t="s">
        <v>27</v>
      </c>
      <c r="R583" s="0" t="n">
        <v>59</v>
      </c>
      <c r="S583" s="0" t="n">
        <v>33</v>
      </c>
      <c r="T583" s="0" t="n">
        <v>52</v>
      </c>
      <c r="U583" s="0" t="n">
        <v>7</v>
      </c>
      <c r="V583" s="0" t="n">
        <v>15</v>
      </c>
      <c r="W583" s="0" t="n">
        <v>12</v>
      </c>
      <c r="X583" s="0" t="n">
        <v>3</v>
      </c>
    </row>
    <row r="584" customFormat="false" ht="13.8" hidden="false" customHeight="false" outlineLevel="0" collapsed="false">
      <c r="A584" s="0" t="s">
        <v>1037</v>
      </c>
      <c r="B584" s="0" t="s">
        <v>1038</v>
      </c>
      <c r="C584" s="0" t="n">
        <v>2</v>
      </c>
      <c r="D584" s="0" t="n">
        <v>2022</v>
      </c>
      <c r="E584" s="0" t="n">
        <v>1</v>
      </c>
      <c r="F584" s="0" t="n">
        <v>7</v>
      </c>
      <c r="G584" s="0" t="n">
        <v>807</v>
      </c>
      <c r="H584" s="0" t="n">
        <v>0</v>
      </c>
      <c r="I584" s="0" t="n">
        <v>60680939</v>
      </c>
      <c r="J584" s="0" t="n">
        <v>3</v>
      </c>
      <c r="K584" s="0" t="n">
        <v>0</v>
      </c>
      <c r="L584" s="0" t="n">
        <v>5</v>
      </c>
      <c r="M584" s="0" t="n">
        <v>0</v>
      </c>
      <c r="N584" s="0" t="n">
        <v>0</v>
      </c>
      <c r="O584" s="0" t="n">
        <v>148</v>
      </c>
      <c r="P584" s="0" t="s">
        <v>30</v>
      </c>
      <c r="Q584" s="0" t="s">
        <v>27</v>
      </c>
      <c r="R584" s="0" t="n">
        <v>68</v>
      </c>
      <c r="S584" s="0" t="n">
        <v>29</v>
      </c>
      <c r="T584" s="0" t="n">
        <v>73</v>
      </c>
      <c r="U584" s="0" t="n">
        <v>0</v>
      </c>
      <c r="V584" s="0" t="n">
        <v>0</v>
      </c>
      <c r="W584" s="0" t="n">
        <v>7</v>
      </c>
      <c r="X584" s="0" t="n">
        <v>7</v>
      </c>
    </row>
    <row r="585" customFormat="false" ht="13.8" hidden="false" customHeight="false" outlineLevel="0" collapsed="false">
      <c r="A585" s="0" t="s">
        <v>1039</v>
      </c>
      <c r="B585" s="0" t="s">
        <v>506</v>
      </c>
      <c r="C585" s="0" t="n">
        <v>1</v>
      </c>
      <c r="D585" s="0" t="n">
        <v>2021</v>
      </c>
      <c r="E585" s="0" t="n">
        <v>12</v>
      </c>
      <c r="F585" s="0" t="n">
        <v>1</v>
      </c>
      <c r="G585" s="0" t="n">
        <v>521</v>
      </c>
      <c r="H585" s="0" t="n">
        <v>1</v>
      </c>
      <c r="I585" s="0" t="n">
        <v>247737946</v>
      </c>
      <c r="J585" s="0" t="n">
        <v>17</v>
      </c>
      <c r="K585" s="0" t="n">
        <v>89</v>
      </c>
      <c r="L585" s="0" t="n">
        <v>11</v>
      </c>
      <c r="M585" s="0" t="n">
        <v>0</v>
      </c>
      <c r="N585" s="0" t="n">
        <v>0</v>
      </c>
      <c r="O585" s="0" t="n">
        <v>120</v>
      </c>
      <c r="P585" s="0" t="s">
        <v>36</v>
      </c>
      <c r="Q585" s="0" t="s">
        <v>27</v>
      </c>
      <c r="R585" s="0" t="n">
        <v>83</v>
      </c>
      <c r="S585" s="0" t="n">
        <v>59</v>
      </c>
      <c r="T585" s="0" t="n">
        <v>73</v>
      </c>
      <c r="U585" s="0" t="n">
        <v>6</v>
      </c>
      <c r="V585" s="0" t="n">
        <v>0</v>
      </c>
      <c r="W585" s="0" t="n">
        <v>5</v>
      </c>
      <c r="X585" s="0" t="n">
        <v>11</v>
      </c>
    </row>
    <row r="586" customFormat="false" ht="13.8" hidden="false" customHeight="false" outlineLevel="0" collapsed="false">
      <c r="A586" s="0" t="s">
        <v>1040</v>
      </c>
      <c r="B586" s="0" t="s">
        <v>1041</v>
      </c>
      <c r="C586" s="0" t="n">
        <v>2</v>
      </c>
      <c r="D586" s="0" t="n">
        <v>2020</v>
      </c>
      <c r="E586" s="0" t="n">
        <v>7</v>
      </c>
      <c r="F586" s="0" t="n">
        <v>24</v>
      </c>
      <c r="G586" s="0" t="n">
        <v>12854</v>
      </c>
      <c r="H586" s="0" t="n">
        <v>0</v>
      </c>
      <c r="I586" s="0" t="n">
        <v>1699402402</v>
      </c>
      <c r="J586" s="0" t="n">
        <v>237</v>
      </c>
      <c r="K586" s="0" t="n">
        <v>27</v>
      </c>
      <c r="L586" s="0" t="n">
        <v>636</v>
      </c>
      <c r="M586" s="0" t="n">
        <v>0</v>
      </c>
      <c r="O586" s="0" t="n">
        <v>91</v>
      </c>
      <c r="P586" s="0" t="s">
        <v>73</v>
      </c>
      <c r="Q586" s="0" t="s">
        <v>39</v>
      </c>
      <c r="R586" s="0" t="n">
        <v>70</v>
      </c>
      <c r="S586" s="0" t="n">
        <v>76</v>
      </c>
      <c r="T586" s="0" t="n">
        <v>72</v>
      </c>
      <c r="U586" s="0" t="n">
        <v>22</v>
      </c>
      <c r="V586" s="0" t="n">
        <v>0</v>
      </c>
      <c r="W586" s="0" t="n">
        <v>27</v>
      </c>
      <c r="X586" s="0" t="n">
        <v>4</v>
      </c>
    </row>
    <row r="587" customFormat="false" ht="13.8" hidden="false" customHeight="false" outlineLevel="0" collapsed="false">
      <c r="A587" s="0" t="s">
        <v>1042</v>
      </c>
      <c r="B587" s="0" t="s">
        <v>1043</v>
      </c>
      <c r="C587" s="0" t="n">
        <v>2</v>
      </c>
      <c r="D587" s="0" t="n">
        <v>2021</v>
      </c>
      <c r="E587" s="0" t="n">
        <v>11</v>
      </c>
      <c r="F587" s="0" t="n">
        <v>19</v>
      </c>
      <c r="G587" s="0" t="n">
        <v>802</v>
      </c>
      <c r="H587" s="0" t="n">
        <v>0</v>
      </c>
      <c r="I587" s="0" t="n">
        <v>154797871</v>
      </c>
      <c r="J587" s="0" t="n">
        <v>13</v>
      </c>
      <c r="K587" s="0" t="n">
        <v>27</v>
      </c>
      <c r="L587" s="0" t="n">
        <v>8</v>
      </c>
      <c r="M587" s="0" t="n">
        <v>0</v>
      </c>
      <c r="N587" s="0" t="n">
        <v>0</v>
      </c>
      <c r="O587" s="0" t="n">
        <v>120</v>
      </c>
      <c r="P587" s="0" t="s">
        <v>100</v>
      </c>
      <c r="Q587" s="0" t="s">
        <v>27</v>
      </c>
      <c r="R587" s="0" t="n">
        <v>72</v>
      </c>
      <c r="S587" s="0" t="n">
        <v>54</v>
      </c>
      <c r="T587" s="0" t="n">
        <v>71</v>
      </c>
      <c r="U587" s="0" t="n">
        <v>26</v>
      </c>
      <c r="V587" s="0" t="n">
        <v>0</v>
      </c>
      <c r="W587" s="0" t="n">
        <v>10</v>
      </c>
      <c r="X587" s="0" t="n">
        <v>4</v>
      </c>
    </row>
    <row r="588" customFormat="false" ht="13.8" hidden="false" customHeight="false" outlineLevel="0" collapsed="false">
      <c r="A588" s="0" t="s">
        <v>1044</v>
      </c>
      <c r="B588" s="0" t="s">
        <v>1045</v>
      </c>
      <c r="C588" s="0" t="n">
        <v>1</v>
      </c>
      <c r="D588" s="0" t="n">
        <v>2021</v>
      </c>
      <c r="E588" s="0" t="n">
        <v>11</v>
      </c>
      <c r="F588" s="0" t="n">
        <v>17</v>
      </c>
      <c r="G588" s="0" t="n">
        <v>731</v>
      </c>
      <c r="H588" s="0" t="n">
        <v>0</v>
      </c>
      <c r="I588" s="0" t="n">
        <v>198883004</v>
      </c>
      <c r="J588" s="0" t="n">
        <v>14</v>
      </c>
      <c r="K588" s="0" t="n">
        <v>14</v>
      </c>
      <c r="L588" s="0" t="n">
        <v>24</v>
      </c>
      <c r="M588" s="0" t="n">
        <v>0</v>
      </c>
      <c r="N588" s="0" t="n">
        <v>4</v>
      </c>
      <c r="O588" s="0" t="n">
        <v>106</v>
      </c>
      <c r="Q588" s="0" t="s">
        <v>27</v>
      </c>
      <c r="R588" s="0" t="n">
        <v>86</v>
      </c>
      <c r="S588" s="0" t="n">
        <v>86</v>
      </c>
      <c r="T588" s="0" t="n">
        <v>79</v>
      </c>
      <c r="U588" s="0" t="n">
        <v>11</v>
      </c>
      <c r="V588" s="0" t="n">
        <v>0</v>
      </c>
      <c r="W588" s="0" t="n">
        <v>8</v>
      </c>
      <c r="X588" s="0" t="n">
        <v>9</v>
      </c>
    </row>
    <row r="589" customFormat="false" ht="13.8" hidden="false" customHeight="false" outlineLevel="0" collapsed="false">
      <c r="A589" s="0" t="s">
        <v>1046</v>
      </c>
      <c r="B589" s="0" t="s">
        <v>59</v>
      </c>
      <c r="C589" s="0" t="n">
        <v>1</v>
      </c>
      <c r="D589" s="0" t="n">
        <v>2022</v>
      </c>
      <c r="E589" s="0" t="n">
        <v>1</v>
      </c>
      <c r="F589" s="0" t="n">
        <v>7</v>
      </c>
      <c r="G589" s="0" t="n">
        <v>788</v>
      </c>
      <c r="H589" s="0" t="n">
        <v>0</v>
      </c>
      <c r="I589" s="0" t="n">
        <v>124407432</v>
      </c>
      <c r="J589" s="0" t="n">
        <v>13</v>
      </c>
      <c r="K589" s="0" t="n">
        <v>0</v>
      </c>
      <c r="L589" s="0" t="n">
        <v>32</v>
      </c>
      <c r="M589" s="0" t="n">
        <v>1</v>
      </c>
      <c r="N589" s="0" t="n">
        <v>0</v>
      </c>
      <c r="O589" s="0" t="n">
        <v>110</v>
      </c>
      <c r="P589" s="0" t="s">
        <v>131</v>
      </c>
      <c r="Q589" s="0" t="s">
        <v>27</v>
      </c>
      <c r="R589" s="0" t="n">
        <v>63</v>
      </c>
      <c r="S589" s="0" t="n">
        <v>31</v>
      </c>
      <c r="T589" s="0" t="n">
        <v>35</v>
      </c>
      <c r="U589" s="0" t="n">
        <v>93</v>
      </c>
      <c r="V589" s="0" t="n">
        <v>0</v>
      </c>
      <c r="W589" s="0" t="n">
        <v>29</v>
      </c>
      <c r="X589" s="0" t="n">
        <v>3</v>
      </c>
    </row>
    <row r="590" customFormat="false" ht="13.8" hidden="false" customHeight="false" outlineLevel="0" collapsed="false">
      <c r="A590" s="0" t="s">
        <v>1047</v>
      </c>
      <c r="B590" s="0" t="s">
        <v>32</v>
      </c>
      <c r="C590" s="0" t="n">
        <v>1</v>
      </c>
      <c r="D590" s="0" t="n">
        <v>2021</v>
      </c>
      <c r="E590" s="0" t="n">
        <v>5</v>
      </c>
      <c r="F590" s="0" t="n">
        <v>21</v>
      </c>
      <c r="G590" s="0" t="n">
        <v>3069</v>
      </c>
      <c r="H590" s="0" t="n">
        <v>4</v>
      </c>
      <c r="I590" s="0" t="n">
        <v>850608354</v>
      </c>
      <c r="J590" s="0" t="n">
        <v>25</v>
      </c>
      <c r="K590" s="0" t="n">
        <v>46</v>
      </c>
      <c r="L590" s="0" t="n">
        <v>105</v>
      </c>
      <c r="M590" s="0" t="n">
        <v>0</v>
      </c>
      <c r="N590" s="0" t="n">
        <v>45</v>
      </c>
      <c r="O590" s="0" t="n">
        <v>169</v>
      </c>
      <c r="P590" s="0" t="s">
        <v>53</v>
      </c>
      <c r="Q590" s="0" t="s">
        <v>27</v>
      </c>
      <c r="R590" s="0" t="n">
        <v>39</v>
      </c>
      <c r="S590" s="0" t="n">
        <v>36</v>
      </c>
      <c r="T590" s="0" t="n">
        <v>45</v>
      </c>
      <c r="U590" s="0" t="n">
        <v>81</v>
      </c>
      <c r="V590" s="0" t="n">
        <v>0</v>
      </c>
      <c r="W590" s="0" t="n">
        <v>8</v>
      </c>
      <c r="X590" s="0" t="n">
        <v>13</v>
      </c>
    </row>
    <row r="591" customFormat="false" ht="13.8" hidden="false" customHeight="false" outlineLevel="0" collapsed="false">
      <c r="A591" s="0" t="s">
        <v>1048</v>
      </c>
      <c r="B591" s="0" t="s">
        <v>1049</v>
      </c>
      <c r="C591" s="0" t="n">
        <v>1</v>
      </c>
      <c r="D591" s="0" t="n">
        <v>2021</v>
      </c>
      <c r="E591" s="0" t="n">
        <v>8</v>
      </c>
      <c r="F591" s="0" t="n">
        <v>29</v>
      </c>
      <c r="G591" s="0" t="n">
        <v>4651</v>
      </c>
      <c r="H591" s="0" t="n">
        <v>0</v>
      </c>
      <c r="I591" s="0" t="n">
        <v>376333030</v>
      </c>
      <c r="J591" s="0" t="n">
        <v>24</v>
      </c>
      <c r="K591" s="0" t="n">
        <v>6</v>
      </c>
      <c r="L591" s="0" t="n">
        <v>105</v>
      </c>
      <c r="M591" s="0" t="n">
        <v>0</v>
      </c>
      <c r="N591" s="0" t="n">
        <v>0</v>
      </c>
      <c r="O591" s="0" t="n">
        <v>118</v>
      </c>
      <c r="P591" s="0" t="s">
        <v>30</v>
      </c>
      <c r="Q591" s="0" t="s">
        <v>27</v>
      </c>
      <c r="R591" s="0" t="n">
        <v>80</v>
      </c>
      <c r="S591" s="0" t="n">
        <v>21</v>
      </c>
      <c r="T591" s="0" t="n">
        <v>55</v>
      </c>
      <c r="U591" s="0" t="n">
        <v>1</v>
      </c>
      <c r="V591" s="0" t="n">
        <v>0</v>
      </c>
      <c r="W591" s="0" t="n">
        <v>26</v>
      </c>
      <c r="X591" s="0" t="n">
        <v>17</v>
      </c>
    </row>
    <row r="592" customFormat="false" ht="13.8" hidden="false" customHeight="false" outlineLevel="0" collapsed="false">
      <c r="A592" s="0" t="s">
        <v>1050</v>
      </c>
      <c r="B592" s="0" t="s">
        <v>795</v>
      </c>
      <c r="C592" s="0" t="n">
        <v>1</v>
      </c>
      <c r="D592" s="0" t="n">
        <v>2021</v>
      </c>
      <c r="E592" s="0" t="n">
        <v>6</v>
      </c>
      <c r="F592" s="0" t="n">
        <v>25</v>
      </c>
      <c r="G592" s="0" t="n">
        <v>4999</v>
      </c>
      <c r="H592" s="0" t="n">
        <v>0</v>
      </c>
      <c r="I592" s="0" t="n">
        <v>516784627</v>
      </c>
      <c r="J592" s="0" t="n">
        <v>43</v>
      </c>
      <c r="K592" s="0" t="n">
        <v>19</v>
      </c>
      <c r="L592" s="0" t="n">
        <v>73</v>
      </c>
      <c r="M592" s="0" t="n">
        <v>12</v>
      </c>
      <c r="N592" s="0" t="n">
        <v>0</v>
      </c>
      <c r="O592" s="0" t="n">
        <v>92</v>
      </c>
      <c r="P592" s="0" t="s">
        <v>64</v>
      </c>
      <c r="Q592" s="0" t="s">
        <v>39</v>
      </c>
      <c r="R592" s="0" t="n">
        <v>91</v>
      </c>
      <c r="S592" s="0" t="n">
        <v>79</v>
      </c>
      <c r="T592" s="0" t="n">
        <v>66</v>
      </c>
      <c r="U592" s="0" t="n">
        <v>32</v>
      </c>
      <c r="V592" s="0" t="n">
        <v>0</v>
      </c>
      <c r="W592" s="0" t="n">
        <v>9</v>
      </c>
      <c r="X592" s="0" t="n">
        <v>16</v>
      </c>
    </row>
    <row r="593" customFormat="false" ht="13.8" hidden="false" customHeight="false" outlineLevel="0" collapsed="false">
      <c r="A593" s="0" t="s">
        <v>1051</v>
      </c>
      <c r="B593" s="0" t="s">
        <v>197</v>
      </c>
      <c r="C593" s="0" t="n">
        <v>1</v>
      </c>
      <c r="D593" s="0" t="n">
        <v>2019</v>
      </c>
      <c r="E593" s="0" t="n">
        <v>11</v>
      </c>
      <c r="F593" s="0" t="n">
        <v>1</v>
      </c>
      <c r="G593" s="0" t="n">
        <v>8327</v>
      </c>
      <c r="H593" s="0" t="n">
        <v>24</v>
      </c>
      <c r="I593" s="0" t="n">
        <v>1608045237</v>
      </c>
      <c r="J593" s="0" t="n">
        <v>205</v>
      </c>
      <c r="K593" s="0" t="n">
        <v>130</v>
      </c>
      <c r="L593" s="0" t="n">
        <v>625</v>
      </c>
      <c r="M593" s="0" t="n">
        <v>0</v>
      </c>
      <c r="N593" s="0" t="n">
        <v>25</v>
      </c>
      <c r="O593" s="0" t="n">
        <v>112</v>
      </c>
      <c r="P593" s="0" t="s">
        <v>215</v>
      </c>
      <c r="Q593" s="0" t="s">
        <v>27</v>
      </c>
      <c r="R593" s="0" t="n">
        <v>45</v>
      </c>
      <c r="S593" s="0" t="n">
        <v>19</v>
      </c>
      <c r="T593" s="0" t="n">
        <v>60</v>
      </c>
      <c r="U593" s="0" t="n">
        <v>63</v>
      </c>
      <c r="V593" s="0" t="n">
        <v>0</v>
      </c>
      <c r="W593" s="0" t="n">
        <v>9</v>
      </c>
      <c r="X593" s="0" t="n">
        <v>6</v>
      </c>
    </row>
    <row r="594" customFormat="false" ht="13.8" hidden="false" customHeight="false" outlineLevel="0" collapsed="false">
      <c r="A594" s="0" t="s">
        <v>1052</v>
      </c>
      <c r="B594" s="0" t="s">
        <v>1053</v>
      </c>
      <c r="C594" s="0" t="n">
        <v>1</v>
      </c>
      <c r="D594" s="0" t="n">
        <v>2020</v>
      </c>
      <c r="E594" s="0" t="n">
        <v>12</v>
      </c>
      <c r="F594" s="0" t="n">
        <v>25</v>
      </c>
      <c r="G594" s="0" t="n">
        <v>3297</v>
      </c>
      <c r="H594" s="0" t="n">
        <v>3</v>
      </c>
      <c r="I594" s="0" t="n">
        <v>506778838</v>
      </c>
      <c r="J594" s="0" t="n">
        <v>25</v>
      </c>
      <c r="K594" s="0" t="n">
        <v>3</v>
      </c>
      <c r="L594" s="0" t="n">
        <v>52</v>
      </c>
      <c r="M594" s="0" t="n">
        <v>0</v>
      </c>
      <c r="N594" s="0" t="n">
        <v>1</v>
      </c>
      <c r="O594" s="0" t="n">
        <v>140</v>
      </c>
      <c r="P594" s="0" t="s">
        <v>50</v>
      </c>
      <c r="Q594" s="0" t="s">
        <v>27</v>
      </c>
      <c r="R594" s="0" t="n">
        <v>79</v>
      </c>
      <c r="S594" s="0" t="n">
        <v>56</v>
      </c>
      <c r="T594" s="0" t="n">
        <v>91</v>
      </c>
      <c r="U594" s="0" t="n">
        <v>26</v>
      </c>
      <c r="V594" s="0" t="n">
        <v>0</v>
      </c>
      <c r="W594" s="0" t="n">
        <v>13</v>
      </c>
      <c r="X594" s="0" t="n">
        <v>21</v>
      </c>
    </row>
    <row r="595" customFormat="false" ht="13.8" hidden="false" customHeight="false" outlineLevel="0" collapsed="false">
      <c r="A595" s="0" t="s">
        <v>1054</v>
      </c>
      <c r="B595" s="0" t="s">
        <v>238</v>
      </c>
      <c r="C595" s="0" t="n">
        <v>1</v>
      </c>
      <c r="D595" s="0" t="n">
        <v>2010</v>
      </c>
      <c r="E595" s="0" t="n">
        <v>11</v>
      </c>
      <c r="F595" s="0" t="n">
        <v>29</v>
      </c>
      <c r="G595" s="0" t="n">
        <v>35684</v>
      </c>
      <c r="H595" s="0" t="n">
        <v>6</v>
      </c>
      <c r="I595" s="0" t="n">
        <v>1472799873</v>
      </c>
      <c r="J595" s="0" t="n">
        <v>195</v>
      </c>
      <c r="K595" s="0" t="n">
        <v>125</v>
      </c>
      <c r="L595" s="0" t="n">
        <v>6.28</v>
      </c>
      <c r="M595" s="0" t="n">
        <v>2</v>
      </c>
      <c r="N595" s="0" t="n">
        <v>78</v>
      </c>
      <c r="O595" s="0" t="n">
        <v>105</v>
      </c>
      <c r="P595" s="0" t="s">
        <v>64</v>
      </c>
      <c r="Q595" s="0" t="s">
        <v>27</v>
      </c>
      <c r="R595" s="0" t="n">
        <v>73</v>
      </c>
      <c r="S595" s="0" t="n">
        <v>52</v>
      </c>
      <c r="T595" s="0" t="n">
        <v>76</v>
      </c>
      <c r="U595" s="0" t="n">
        <v>13</v>
      </c>
      <c r="V595" s="0" t="n">
        <v>0</v>
      </c>
      <c r="W595" s="0" t="n">
        <v>5</v>
      </c>
      <c r="X595" s="0" t="n">
        <v>3</v>
      </c>
    </row>
    <row r="596" customFormat="false" ht="13.8" hidden="false" customHeight="false" outlineLevel="0" collapsed="false">
      <c r="A596" s="0" t="s">
        <v>1055</v>
      </c>
      <c r="B596" s="0" t="s">
        <v>1056</v>
      </c>
      <c r="C596" s="0" t="n">
        <v>1</v>
      </c>
      <c r="D596" s="0" t="n">
        <v>2021</v>
      </c>
      <c r="E596" s="0" t="n">
        <v>7</v>
      </c>
      <c r="F596" s="0" t="n">
        <v>8</v>
      </c>
      <c r="G596" s="0" t="n">
        <v>3506</v>
      </c>
      <c r="H596" s="0" t="n">
        <v>10</v>
      </c>
      <c r="I596" s="0" t="n">
        <v>513643924</v>
      </c>
      <c r="J596" s="0" t="n">
        <v>103</v>
      </c>
      <c r="K596" s="0" t="n">
        <v>76</v>
      </c>
      <c r="L596" s="0" t="n">
        <v>100</v>
      </c>
      <c r="M596" s="0" t="n">
        <v>1</v>
      </c>
      <c r="N596" s="0" t="n">
        <v>1</v>
      </c>
      <c r="O596" s="0" t="n">
        <v>178</v>
      </c>
      <c r="P596" s="0" t="s">
        <v>33</v>
      </c>
      <c r="Q596" s="0" t="s">
        <v>27</v>
      </c>
      <c r="R596" s="0" t="n">
        <v>76</v>
      </c>
      <c r="S596" s="0" t="n">
        <v>63</v>
      </c>
      <c r="T596" s="0" t="n">
        <v>77</v>
      </c>
      <c r="U596" s="0" t="n">
        <v>14</v>
      </c>
      <c r="V596" s="0" t="n">
        <v>0</v>
      </c>
      <c r="W596" s="0" t="n">
        <v>15</v>
      </c>
      <c r="X596" s="0" t="n">
        <v>22</v>
      </c>
    </row>
    <row r="597" customFormat="false" ht="13.8" hidden="false" customHeight="false" outlineLevel="0" collapsed="false">
      <c r="A597" s="0" t="s">
        <v>1057</v>
      </c>
      <c r="B597" s="0" t="s">
        <v>1058</v>
      </c>
      <c r="C597" s="0" t="n">
        <v>2</v>
      </c>
      <c r="D597" s="0" t="n">
        <v>2021</v>
      </c>
      <c r="E597" s="0" t="n">
        <v>12</v>
      </c>
      <c r="F597" s="0" t="n">
        <v>23</v>
      </c>
      <c r="G597" s="0" t="n">
        <v>2999</v>
      </c>
      <c r="H597" s="0" t="n">
        <v>0</v>
      </c>
      <c r="I597" s="0" t="n">
        <v>261286503</v>
      </c>
      <c r="J597" s="0" t="n">
        <v>60</v>
      </c>
      <c r="K597" s="0" t="n">
        <v>17</v>
      </c>
      <c r="L597" s="0" t="n">
        <v>154</v>
      </c>
      <c r="M597" s="0" t="n">
        <v>0</v>
      </c>
      <c r="N597" s="0" t="n">
        <v>22</v>
      </c>
      <c r="O597" s="0" t="n">
        <v>108</v>
      </c>
      <c r="P597" s="0" t="s">
        <v>73</v>
      </c>
      <c r="Q597" s="0" t="s">
        <v>39</v>
      </c>
      <c r="R597" s="0" t="n">
        <v>96</v>
      </c>
      <c r="S597" s="0" t="n">
        <v>71</v>
      </c>
      <c r="T597" s="0" t="n">
        <v>42</v>
      </c>
      <c r="U597" s="0" t="n">
        <v>57</v>
      </c>
      <c r="V597" s="0" t="n">
        <v>0</v>
      </c>
      <c r="W597" s="0" t="n">
        <v>8</v>
      </c>
      <c r="X597" s="0" t="n">
        <v>9</v>
      </c>
    </row>
    <row r="598" customFormat="false" ht="13.8" hidden="false" customHeight="false" outlineLevel="0" collapsed="false">
      <c r="A598" s="0" t="s">
        <v>1059</v>
      </c>
      <c r="B598" s="0" t="s">
        <v>32</v>
      </c>
      <c r="C598" s="0" t="n">
        <v>1</v>
      </c>
      <c r="D598" s="0" t="n">
        <v>2021</v>
      </c>
      <c r="E598" s="0" t="n">
        <v>5</v>
      </c>
      <c r="F598" s="0" t="n">
        <v>21</v>
      </c>
      <c r="G598" s="0" t="n">
        <v>3681</v>
      </c>
      <c r="H598" s="0" t="n">
        <v>0</v>
      </c>
      <c r="I598" s="0" t="n">
        <v>783706581</v>
      </c>
      <c r="J598" s="0" t="n">
        <v>20</v>
      </c>
      <c r="K598" s="0" t="n">
        <v>21</v>
      </c>
      <c r="L598" s="0" t="n">
        <v>99</v>
      </c>
      <c r="M598" s="0" t="n">
        <v>0</v>
      </c>
      <c r="N598" s="0" t="n">
        <v>7</v>
      </c>
      <c r="O598" s="0" t="n">
        <v>173</v>
      </c>
      <c r="P598" s="0" t="s">
        <v>36</v>
      </c>
      <c r="Q598" s="0" t="s">
        <v>27</v>
      </c>
      <c r="R598" s="0" t="n">
        <v>40</v>
      </c>
      <c r="S598" s="0" t="n">
        <v>19</v>
      </c>
      <c r="T598" s="0" t="n">
        <v>29</v>
      </c>
      <c r="U598" s="0" t="n">
        <v>86</v>
      </c>
      <c r="V598" s="0" t="n">
        <v>0</v>
      </c>
      <c r="W598" s="0" t="n">
        <v>34</v>
      </c>
      <c r="X598" s="0" t="n">
        <v>4</v>
      </c>
    </row>
    <row r="599" customFormat="false" ht="13.8" hidden="false" customHeight="false" outlineLevel="0" collapsed="false">
      <c r="A599" s="0" t="s">
        <v>1060</v>
      </c>
      <c r="B599" s="0" t="s">
        <v>1061</v>
      </c>
      <c r="C599" s="0" t="n">
        <v>3</v>
      </c>
      <c r="D599" s="0" t="n">
        <v>2021</v>
      </c>
      <c r="E599" s="0" t="n">
        <v>5</v>
      </c>
      <c r="F599" s="0" t="n">
        <v>7</v>
      </c>
      <c r="G599" s="0" t="n">
        <v>4846</v>
      </c>
      <c r="H599" s="0" t="n">
        <v>10</v>
      </c>
      <c r="I599" s="0" t="n">
        <v>422691058</v>
      </c>
      <c r="J599" s="0" t="n">
        <v>54</v>
      </c>
      <c r="K599" s="0" t="n">
        <v>16</v>
      </c>
      <c r="L599" s="0" t="n">
        <v>259</v>
      </c>
      <c r="M599" s="0" t="n">
        <v>0</v>
      </c>
      <c r="N599" s="0" t="n">
        <v>13</v>
      </c>
      <c r="O599" s="0" t="n">
        <v>101</v>
      </c>
      <c r="P599" s="0" t="s">
        <v>30</v>
      </c>
      <c r="Q599" s="0" t="s">
        <v>27</v>
      </c>
      <c r="R599" s="0" t="n">
        <v>67</v>
      </c>
      <c r="S599" s="0" t="n">
        <v>40</v>
      </c>
      <c r="T599" s="0" t="n">
        <v>90</v>
      </c>
      <c r="U599" s="0" t="n">
        <v>3</v>
      </c>
      <c r="V599" s="0" t="n">
        <v>0</v>
      </c>
      <c r="W599" s="0" t="n">
        <v>34</v>
      </c>
      <c r="X599" s="0" t="n">
        <v>6</v>
      </c>
    </row>
    <row r="600" customFormat="false" ht="13.8" hidden="false" customHeight="false" outlineLevel="0" collapsed="false">
      <c r="A600" s="0" t="s">
        <v>1062</v>
      </c>
      <c r="B600" s="0" t="s">
        <v>1063</v>
      </c>
      <c r="C600" s="0" t="n">
        <v>1</v>
      </c>
      <c r="D600" s="0" t="n">
        <v>2020</v>
      </c>
      <c r="E600" s="0" t="n">
        <v>1</v>
      </c>
      <c r="F600" s="0" t="n">
        <v>1</v>
      </c>
      <c r="G600" s="0" t="n">
        <v>14311</v>
      </c>
      <c r="H600" s="0" t="n">
        <v>0</v>
      </c>
      <c r="I600" s="0" t="n">
        <v>1062345656</v>
      </c>
      <c r="J600" s="0" t="n">
        <v>255</v>
      </c>
      <c r="K600" s="0" t="n">
        <v>32</v>
      </c>
      <c r="L600" s="0" t="n">
        <v>582</v>
      </c>
      <c r="M600" s="0" t="n">
        <v>0</v>
      </c>
      <c r="N600" s="0" t="n">
        <v>14</v>
      </c>
      <c r="O600" s="0" t="n">
        <v>120</v>
      </c>
      <c r="P600" s="0" t="s">
        <v>64</v>
      </c>
      <c r="Q600" s="0" t="s">
        <v>39</v>
      </c>
      <c r="R600" s="0" t="n">
        <v>80</v>
      </c>
      <c r="S600" s="0" t="n">
        <v>24</v>
      </c>
      <c r="T600" s="0" t="n">
        <v>62</v>
      </c>
      <c r="U600" s="0" t="n">
        <v>41</v>
      </c>
      <c r="V600" s="0" t="n">
        <v>2</v>
      </c>
      <c r="W600" s="0" t="n">
        <v>11</v>
      </c>
      <c r="X600" s="0" t="n">
        <v>23</v>
      </c>
    </row>
    <row r="601" customFormat="false" ht="13.8" hidden="false" customHeight="false" outlineLevel="0" collapsed="false">
      <c r="A601" s="0" t="s">
        <v>1064</v>
      </c>
      <c r="B601" s="0" t="s">
        <v>817</v>
      </c>
      <c r="C601" s="0" t="n">
        <v>1</v>
      </c>
      <c r="D601" s="0" t="n">
        <v>2020</v>
      </c>
      <c r="E601" s="0" t="n">
        <v>10</v>
      </c>
      <c r="F601" s="0" t="n">
        <v>23</v>
      </c>
      <c r="G601" s="0" t="n">
        <v>8207</v>
      </c>
      <c r="H601" s="0" t="n">
        <v>0</v>
      </c>
      <c r="I601" s="0" t="n">
        <v>1252563873</v>
      </c>
      <c r="J601" s="0" t="n">
        <v>175</v>
      </c>
      <c r="K601" s="0" t="n">
        <v>55</v>
      </c>
      <c r="L601" s="0" t="n">
        <v>95</v>
      </c>
      <c r="M601" s="0" t="n">
        <v>0</v>
      </c>
      <c r="N601" s="0" t="n">
        <v>2</v>
      </c>
      <c r="O601" s="0" t="n">
        <v>144</v>
      </c>
      <c r="Q601" s="0" t="s">
        <v>27</v>
      </c>
      <c r="R601" s="0" t="n">
        <v>73</v>
      </c>
      <c r="S601" s="0" t="n">
        <v>66</v>
      </c>
      <c r="T601" s="0" t="n">
        <v>80</v>
      </c>
      <c r="U601" s="0" t="n">
        <v>44</v>
      </c>
      <c r="V601" s="0" t="n">
        <v>0</v>
      </c>
      <c r="W601" s="0" t="n">
        <v>9</v>
      </c>
      <c r="X601" s="0" t="n">
        <v>12</v>
      </c>
    </row>
    <row r="602" customFormat="false" ht="13.8" hidden="false" customHeight="false" outlineLevel="0" collapsed="false">
      <c r="A602" s="0" t="s">
        <v>1065</v>
      </c>
      <c r="B602" s="0" t="s">
        <v>942</v>
      </c>
      <c r="C602" s="0" t="n">
        <v>1</v>
      </c>
      <c r="D602" s="0" t="n">
        <v>2021</v>
      </c>
      <c r="E602" s="0" t="n">
        <v>3</v>
      </c>
      <c r="F602" s="0" t="n">
        <v>19</v>
      </c>
      <c r="G602" s="0" t="n">
        <v>4873</v>
      </c>
      <c r="H602" s="0" t="n">
        <v>0</v>
      </c>
      <c r="I602" s="0" t="n">
        <v>851070493</v>
      </c>
      <c r="J602" s="0" t="n">
        <v>65</v>
      </c>
      <c r="K602" s="0" t="n">
        <v>88</v>
      </c>
      <c r="L602" s="0" t="n">
        <v>434</v>
      </c>
      <c r="M602" s="0" t="n">
        <v>3</v>
      </c>
      <c r="N602" s="0" t="n">
        <v>13</v>
      </c>
      <c r="O602" s="0" t="n">
        <v>133</v>
      </c>
      <c r="P602" s="0" t="s">
        <v>30</v>
      </c>
      <c r="Q602" s="0" t="s">
        <v>27</v>
      </c>
      <c r="R602" s="0" t="n">
        <v>75</v>
      </c>
      <c r="S602" s="0" t="n">
        <v>96</v>
      </c>
      <c r="T602" s="0" t="n">
        <v>61</v>
      </c>
      <c r="U602" s="0" t="n">
        <v>0</v>
      </c>
      <c r="V602" s="0" t="n">
        <v>0</v>
      </c>
      <c r="W602" s="0" t="n">
        <v>18</v>
      </c>
      <c r="X602" s="0" t="n">
        <v>4</v>
      </c>
    </row>
    <row r="603" customFormat="false" ht="13.8" hidden="false" customHeight="false" outlineLevel="0" collapsed="false">
      <c r="A603" s="0" t="s">
        <v>1066</v>
      </c>
      <c r="B603" s="0" t="s">
        <v>1067</v>
      </c>
      <c r="C603" s="0" t="n">
        <v>2</v>
      </c>
      <c r="D603" s="0" t="n">
        <v>2021</v>
      </c>
      <c r="E603" s="0" t="n">
        <v>10</v>
      </c>
      <c r="F603" s="0" t="n">
        <v>22</v>
      </c>
      <c r="G603" s="0" t="n">
        <v>772</v>
      </c>
      <c r="H603" s="0" t="n">
        <v>0</v>
      </c>
      <c r="I603" s="0" t="n">
        <v>263894529</v>
      </c>
      <c r="J603" s="0" t="n">
        <v>7</v>
      </c>
      <c r="K603" s="0" t="n">
        <v>3</v>
      </c>
      <c r="L603" s="0" t="n">
        <v>89</v>
      </c>
      <c r="M603" s="0" t="n">
        <v>0</v>
      </c>
      <c r="N603" s="0" t="n">
        <v>0</v>
      </c>
      <c r="O603" s="0" t="n">
        <v>158</v>
      </c>
      <c r="P603" s="0" t="s">
        <v>64</v>
      </c>
      <c r="Q603" s="0" t="s">
        <v>39</v>
      </c>
      <c r="R603" s="0" t="n">
        <v>46</v>
      </c>
      <c r="S603" s="0" t="n">
        <v>62</v>
      </c>
      <c r="T603" s="0" t="n">
        <v>83</v>
      </c>
      <c r="U603" s="0" t="n">
        <v>53</v>
      </c>
      <c r="V603" s="0" t="n">
        <v>0</v>
      </c>
      <c r="W603" s="0" t="n">
        <v>97</v>
      </c>
      <c r="X603" s="0" t="n">
        <v>28</v>
      </c>
    </row>
    <row r="604" customFormat="false" ht="13.8" hidden="false" customHeight="false" outlineLevel="0" collapsed="false">
      <c r="A604" s="0" t="s">
        <v>1068</v>
      </c>
      <c r="B604" s="0" t="s">
        <v>1069</v>
      </c>
      <c r="C604" s="0" t="n">
        <v>1</v>
      </c>
      <c r="D604" s="0" t="n">
        <v>2021</v>
      </c>
      <c r="E604" s="0" t="n">
        <v>10</v>
      </c>
      <c r="F604" s="0" t="n">
        <v>1</v>
      </c>
      <c r="G604" s="0" t="n">
        <v>1150</v>
      </c>
      <c r="H604" s="0" t="n">
        <v>0</v>
      </c>
      <c r="I604" s="0" t="n">
        <v>345903614</v>
      </c>
      <c r="J604" s="0" t="n">
        <v>20</v>
      </c>
      <c r="K604" s="0" t="n">
        <v>99</v>
      </c>
      <c r="L604" s="0" t="n">
        <v>44</v>
      </c>
      <c r="M604" s="0" t="n">
        <v>0</v>
      </c>
      <c r="N604" s="0" t="n">
        <v>2</v>
      </c>
      <c r="O604" s="0" t="n">
        <v>120</v>
      </c>
      <c r="P604" s="0" t="s">
        <v>36</v>
      </c>
      <c r="Q604" s="0" t="s">
        <v>27</v>
      </c>
      <c r="R604" s="0" t="n">
        <v>81</v>
      </c>
      <c r="S604" s="0" t="n">
        <v>92</v>
      </c>
      <c r="T604" s="0" t="n">
        <v>90</v>
      </c>
      <c r="U604" s="0" t="n">
        <v>9</v>
      </c>
      <c r="V604" s="0" t="n">
        <v>0</v>
      </c>
      <c r="W604" s="0" t="n">
        <v>8</v>
      </c>
      <c r="X604" s="0" t="n">
        <v>7</v>
      </c>
    </row>
    <row r="605" customFormat="false" ht="13.8" hidden="false" customHeight="false" outlineLevel="0" collapsed="false">
      <c r="A605" s="0" t="s">
        <v>1070</v>
      </c>
      <c r="B605" s="0" t="s">
        <v>1071</v>
      </c>
      <c r="C605" s="0" t="n">
        <v>1</v>
      </c>
      <c r="D605" s="0" t="n">
        <v>2020</v>
      </c>
      <c r="E605" s="0" t="n">
        <v>2</v>
      </c>
      <c r="F605" s="0" t="n">
        <v>21</v>
      </c>
      <c r="G605" s="0" t="n">
        <v>5398</v>
      </c>
      <c r="H605" s="0" t="n">
        <v>4</v>
      </c>
      <c r="I605" s="0" t="n">
        <v>951637566</v>
      </c>
      <c r="J605" s="0" t="n">
        <v>111</v>
      </c>
      <c r="K605" s="0" t="n">
        <v>127</v>
      </c>
      <c r="L605" s="0" t="n">
        <v>210</v>
      </c>
      <c r="M605" s="0" t="n">
        <v>0</v>
      </c>
      <c r="N605" s="0" t="n">
        <v>37</v>
      </c>
      <c r="O605" s="0" t="n">
        <v>129</v>
      </c>
      <c r="Q605" s="0" t="s">
        <v>27</v>
      </c>
      <c r="R605" s="0" t="n">
        <v>61</v>
      </c>
      <c r="S605" s="0" t="n">
        <v>59</v>
      </c>
      <c r="T605" s="0" t="n">
        <v>46</v>
      </c>
      <c r="U605" s="0" t="n">
        <v>56</v>
      </c>
      <c r="V605" s="0" t="n">
        <v>0</v>
      </c>
      <c r="W605" s="0" t="n">
        <v>13</v>
      </c>
      <c r="X605" s="0" t="n">
        <v>5</v>
      </c>
    </row>
    <row r="606" customFormat="false" ht="13.8" hidden="false" customHeight="false" outlineLevel="0" collapsed="false">
      <c r="A606" s="0" t="s">
        <v>1072</v>
      </c>
      <c r="B606" s="0" t="s">
        <v>1073</v>
      </c>
      <c r="C606" s="0" t="n">
        <v>2</v>
      </c>
      <c r="D606" s="0" t="n">
        <v>2016</v>
      </c>
      <c r="E606" s="0" t="n">
        <v>11</v>
      </c>
      <c r="F606" s="0" t="n">
        <v>18</v>
      </c>
      <c r="G606" s="0" t="n">
        <v>7370</v>
      </c>
      <c r="H606" s="0" t="n">
        <v>0</v>
      </c>
      <c r="I606" s="0" t="n">
        <v>956865266</v>
      </c>
      <c r="J606" s="0" t="n">
        <v>92</v>
      </c>
      <c r="K606" s="0" t="n">
        <v>127</v>
      </c>
      <c r="L606" s="0" t="n">
        <v>1.219</v>
      </c>
      <c r="M606" s="0" t="n">
        <v>0</v>
      </c>
      <c r="N606" s="0" t="n">
        <v>62</v>
      </c>
      <c r="O606" s="0" t="n">
        <v>102</v>
      </c>
      <c r="P606" s="0" t="s">
        <v>73</v>
      </c>
      <c r="Q606" s="0" t="s">
        <v>27</v>
      </c>
      <c r="R606" s="0" t="n">
        <v>74</v>
      </c>
      <c r="S606" s="0" t="n">
        <v>45</v>
      </c>
      <c r="T606" s="0" t="n">
        <v>89</v>
      </c>
      <c r="U606" s="0" t="n">
        <v>5</v>
      </c>
      <c r="V606" s="0" t="n">
        <v>0</v>
      </c>
      <c r="W606" s="0" t="n">
        <v>26</v>
      </c>
      <c r="X606" s="0" t="n">
        <v>13</v>
      </c>
    </row>
    <row r="607" customFormat="false" ht="13.8" hidden="false" customHeight="false" outlineLevel="0" collapsed="false">
      <c r="A607" s="0" t="s">
        <v>1074</v>
      </c>
      <c r="B607" s="0" t="s">
        <v>1075</v>
      </c>
      <c r="C607" s="0" t="n">
        <v>4</v>
      </c>
      <c r="D607" s="0" t="n">
        <v>2021</v>
      </c>
      <c r="E607" s="0" t="n">
        <v>8</v>
      </c>
      <c r="F607" s="0" t="n">
        <v>13</v>
      </c>
      <c r="G607" s="0" t="n">
        <v>6890</v>
      </c>
      <c r="H607" s="0" t="n">
        <v>0</v>
      </c>
      <c r="I607" s="0" t="n">
        <v>427486004</v>
      </c>
      <c r="J607" s="0" t="n">
        <v>122</v>
      </c>
      <c r="K607" s="0" t="n">
        <v>11</v>
      </c>
      <c r="L607" s="0" t="n">
        <v>201</v>
      </c>
      <c r="M607" s="0" t="n">
        <v>0</v>
      </c>
      <c r="N607" s="0" t="n">
        <v>1</v>
      </c>
      <c r="O607" s="0" t="n">
        <v>124</v>
      </c>
      <c r="P607" s="0" t="s">
        <v>64</v>
      </c>
      <c r="Q607" s="0" t="s">
        <v>39</v>
      </c>
      <c r="R607" s="0" t="n">
        <v>79</v>
      </c>
      <c r="S607" s="0" t="n">
        <v>79</v>
      </c>
      <c r="T607" s="0" t="n">
        <v>84</v>
      </c>
      <c r="U607" s="0" t="n">
        <v>2</v>
      </c>
      <c r="V607" s="0" t="n">
        <v>0</v>
      </c>
      <c r="W607" s="0" t="n">
        <v>5</v>
      </c>
      <c r="X607" s="0" t="n">
        <v>5</v>
      </c>
    </row>
    <row r="608" customFormat="false" ht="13.8" hidden="false" customHeight="false" outlineLevel="0" collapsed="false">
      <c r="A608" s="0" t="s">
        <v>1076</v>
      </c>
      <c r="B608" s="0" t="s">
        <v>1077</v>
      </c>
      <c r="C608" s="0" t="n">
        <v>1</v>
      </c>
      <c r="D608" s="0" t="n">
        <v>2016</v>
      </c>
      <c r="E608" s="0" t="n">
        <v>4</v>
      </c>
      <c r="F608" s="0" t="n">
        <v>20</v>
      </c>
      <c r="G608" s="0" t="n">
        <v>1966</v>
      </c>
      <c r="H608" s="0" t="n">
        <v>0</v>
      </c>
      <c r="I608" s="0" t="n">
        <v>156658366</v>
      </c>
      <c r="J608" s="0" t="n">
        <v>4</v>
      </c>
      <c r="K608" s="0" t="n">
        <v>2</v>
      </c>
      <c r="L608" s="0" t="n">
        <v>50</v>
      </c>
      <c r="M608" s="0" t="n">
        <v>0</v>
      </c>
      <c r="N608" s="0" t="n">
        <v>0</v>
      </c>
      <c r="O608" s="0" t="n">
        <v>90</v>
      </c>
      <c r="P608" s="0" t="s">
        <v>100</v>
      </c>
      <c r="Q608" s="0" t="s">
        <v>39</v>
      </c>
      <c r="R608" s="0" t="n">
        <v>73</v>
      </c>
      <c r="S608" s="0" t="n">
        <v>31</v>
      </c>
      <c r="T608" s="0" t="n">
        <v>45</v>
      </c>
      <c r="U608" s="0" t="n">
        <v>85</v>
      </c>
      <c r="V608" s="0" t="n">
        <v>24</v>
      </c>
      <c r="W608" s="0" t="n">
        <v>11</v>
      </c>
      <c r="X608" s="0" t="n">
        <v>3</v>
      </c>
    </row>
    <row r="609" customFormat="false" ht="13.8" hidden="false" customHeight="false" outlineLevel="0" collapsed="false">
      <c r="A609" s="0" t="n">
        <v>2055</v>
      </c>
      <c r="B609" s="0" t="s">
        <v>1078</v>
      </c>
      <c r="C609" s="0" t="n">
        <v>1</v>
      </c>
      <c r="D609" s="0" t="n">
        <v>2021</v>
      </c>
      <c r="E609" s="0" t="n">
        <v>4</v>
      </c>
      <c r="F609" s="0" t="n">
        <v>14</v>
      </c>
      <c r="G609" s="0" t="n">
        <v>2226</v>
      </c>
      <c r="H609" s="0" t="n">
        <v>0</v>
      </c>
      <c r="I609" s="0" t="n">
        <v>624515457</v>
      </c>
      <c r="J609" s="0" t="n">
        <v>29</v>
      </c>
      <c r="K609" s="0" t="n">
        <v>0</v>
      </c>
      <c r="L609" s="0" t="n">
        <v>44</v>
      </c>
      <c r="M609" s="0" t="n">
        <v>0</v>
      </c>
      <c r="N609" s="0" t="n">
        <v>0</v>
      </c>
      <c r="O609" s="0" t="n">
        <v>161</v>
      </c>
      <c r="P609" s="0" t="s">
        <v>53</v>
      </c>
      <c r="Q609" s="0" t="s">
        <v>39</v>
      </c>
      <c r="R609" s="0" t="n">
        <v>78</v>
      </c>
      <c r="S609" s="0" t="n">
        <v>65</v>
      </c>
      <c r="T609" s="0" t="n">
        <v>52</v>
      </c>
      <c r="U609" s="0" t="n">
        <v>46</v>
      </c>
      <c r="V609" s="0" t="n">
        <v>0</v>
      </c>
      <c r="W609" s="0" t="n">
        <v>12</v>
      </c>
      <c r="X609" s="0" t="n">
        <v>31</v>
      </c>
    </row>
    <row r="610" customFormat="false" ht="13.8" hidden="false" customHeight="false" outlineLevel="0" collapsed="false">
      <c r="A610" s="0" t="s">
        <v>1079</v>
      </c>
      <c r="B610" s="0" t="s">
        <v>68</v>
      </c>
      <c r="C610" s="0" t="n">
        <v>1</v>
      </c>
      <c r="D610" s="0" t="n">
        <v>2017</v>
      </c>
      <c r="E610" s="0" t="n">
        <v>3</v>
      </c>
      <c r="F610" s="0" t="n">
        <v>30</v>
      </c>
      <c r="G610" s="0" t="n">
        <v>4204</v>
      </c>
      <c r="H610" s="0" t="n">
        <v>0</v>
      </c>
      <c r="I610" s="0" t="n">
        <v>777765388</v>
      </c>
      <c r="J610" s="0" t="n">
        <v>39</v>
      </c>
      <c r="K610" s="0" t="n">
        <v>45</v>
      </c>
      <c r="L610" s="0" t="n">
        <v>250</v>
      </c>
      <c r="M610" s="0" t="n">
        <v>0</v>
      </c>
      <c r="N610" s="0" t="n">
        <v>0</v>
      </c>
      <c r="O610" s="0" t="n">
        <v>120</v>
      </c>
      <c r="P610" s="0" t="s">
        <v>73</v>
      </c>
      <c r="Q610" s="0" t="s">
        <v>27</v>
      </c>
      <c r="R610" s="0" t="n">
        <v>60</v>
      </c>
      <c r="S610" s="0" t="n">
        <v>11</v>
      </c>
      <c r="T610" s="0" t="n">
        <v>33</v>
      </c>
      <c r="U610" s="0" t="n">
        <v>90</v>
      </c>
      <c r="V610" s="0" t="n">
        <v>0</v>
      </c>
      <c r="W610" s="0" t="n">
        <v>8</v>
      </c>
      <c r="X610" s="0" t="n">
        <v>5</v>
      </c>
    </row>
    <row r="611" customFormat="false" ht="13.8" hidden="false" customHeight="false" outlineLevel="0" collapsed="false">
      <c r="A611" s="0" t="s">
        <v>1080</v>
      </c>
      <c r="B611" s="0" t="s">
        <v>68</v>
      </c>
      <c r="C611" s="0" t="n">
        <v>1</v>
      </c>
      <c r="D611" s="0" t="n">
        <v>2021</v>
      </c>
      <c r="E611" s="0" t="n">
        <v>7</v>
      </c>
      <c r="F611" s="0" t="n">
        <v>28</v>
      </c>
      <c r="G611" s="0" t="n">
        <v>1959</v>
      </c>
      <c r="H611" s="0" t="n">
        <v>0</v>
      </c>
      <c r="I611" s="0" t="n">
        <v>412795151</v>
      </c>
      <c r="J611" s="0" t="n">
        <v>19</v>
      </c>
      <c r="K611" s="0" t="n">
        <v>0</v>
      </c>
      <c r="L611" s="0" t="n">
        <v>38</v>
      </c>
      <c r="M611" s="0" t="n">
        <v>0</v>
      </c>
      <c r="N611" s="0" t="n">
        <v>0</v>
      </c>
      <c r="O611" s="0" t="n">
        <v>81</v>
      </c>
      <c r="Q611" s="0" t="s">
        <v>27</v>
      </c>
      <c r="R611" s="0" t="n">
        <v>45</v>
      </c>
      <c r="S611" s="0" t="n">
        <v>12</v>
      </c>
      <c r="T611" s="0" t="n">
        <v>57</v>
      </c>
      <c r="U611" s="0" t="n">
        <v>7</v>
      </c>
      <c r="V611" s="0" t="n">
        <v>0</v>
      </c>
      <c r="W611" s="0" t="n">
        <v>23</v>
      </c>
      <c r="X611" s="0" t="n">
        <v>3</v>
      </c>
    </row>
    <row r="612" customFormat="false" ht="13.8" hidden="false" customHeight="false" outlineLevel="0" collapsed="false">
      <c r="A612" s="0" t="s">
        <v>1081</v>
      </c>
      <c r="B612" s="0" t="s">
        <v>1082</v>
      </c>
      <c r="C612" s="0" t="n">
        <v>1</v>
      </c>
      <c r="D612" s="0" t="n">
        <v>2019</v>
      </c>
      <c r="E612" s="0" t="n">
        <v>1</v>
      </c>
      <c r="F612" s="0" t="n">
        <v>1</v>
      </c>
      <c r="G612" s="0" t="n">
        <v>7191</v>
      </c>
      <c r="H612" s="0" t="n">
        <v>0</v>
      </c>
      <c r="I612" s="0" t="n">
        <v>1138474110</v>
      </c>
      <c r="J612" s="0" t="n">
        <v>146</v>
      </c>
      <c r="K612" s="0" t="n">
        <v>18</v>
      </c>
      <c r="L612" s="0" t="n">
        <v>478</v>
      </c>
      <c r="M612" s="0" t="n">
        <v>0</v>
      </c>
      <c r="N612" s="0" t="n">
        <v>7</v>
      </c>
      <c r="O612" s="0" t="n">
        <v>150</v>
      </c>
      <c r="P612" s="0" t="s">
        <v>100</v>
      </c>
      <c r="Q612" s="0" t="s">
        <v>39</v>
      </c>
      <c r="R612" s="0" t="n">
        <v>78</v>
      </c>
      <c r="S612" s="0" t="n">
        <v>47</v>
      </c>
      <c r="T612" s="0" t="n">
        <v>70</v>
      </c>
      <c r="U612" s="0" t="n">
        <v>18</v>
      </c>
      <c r="V612" s="0" t="n">
        <v>0</v>
      </c>
      <c r="W612" s="0" t="n">
        <v>15</v>
      </c>
      <c r="X612" s="0" t="n">
        <v>9</v>
      </c>
    </row>
    <row r="613" customFormat="false" ht="13.8" hidden="false" customHeight="false" outlineLevel="0" collapsed="false">
      <c r="A613" s="0" t="s">
        <v>1083</v>
      </c>
      <c r="B613" s="0" t="s">
        <v>1084</v>
      </c>
      <c r="C613" s="0" t="n">
        <v>2</v>
      </c>
      <c r="D613" s="0" t="n">
        <v>2021</v>
      </c>
      <c r="E613" s="0" t="n">
        <v>9</v>
      </c>
      <c r="F613" s="0" t="n">
        <v>2</v>
      </c>
      <c r="G613" s="0" t="n">
        <v>2012</v>
      </c>
      <c r="H613" s="0" t="n">
        <v>0</v>
      </c>
      <c r="I613" s="0" t="n">
        <v>355219175</v>
      </c>
      <c r="J613" s="0" t="n">
        <v>101</v>
      </c>
      <c r="K613" s="0" t="n">
        <v>12</v>
      </c>
      <c r="L613" s="0" t="n">
        <v>38</v>
      </c>
      <c r="M613" s="0" t="n">
        <v>0</v>
      </c>
      <c r="N613" s="0" t="n">
        <v>0</v>
      </c>
      <c r="O613" s="0" t="n">
        <v>105</v>
      </c>
      <c r="P613" s="0" t="s">
        <v>64</v>
      </c>
      <c r="Q613" s="0" t="s">
        <v>27</v>
      </c>
      <c r="R613" s="0" t="n">
        <v>76</v>
      </c>
      <c r="S613" s="0" t="n">
        <v>58</v>
      </c>
      <c r="T613" s="0" t="n">
        <v>84</v>
      </c>
      <c r="U613" s="0" t="n">
        <v>10</v>
      </c>
      <c r="V613" s="0" t="n">
        <v>0</v>
      </c>
      <c r="W613" s="0" t="n">
        <v>13</v>
      </c>
      <c r="X613" s="0" t="n">
        <v>10</v>
      </c>
    </row>
    <row r="614" customFormat="false" ht="13.8" hidden="false" customHeight="false" outlineLevel="0" collapsed="false">
      <c r="A614" s="0" t="s">
        <v>1085</v>
      </c>
      <c r="B614" s="0" t="s">
        <v>1086</v>
      </c>
      <c r="C614" s="0" t="n">
        <v>1</v>
      </c>
      <c r="D614" s="0" t="n">
        <v>2021</v>
      </c>
      <c r="E614" s="0" t="n">
        <v>8</v>
      </c>
      <c r="F614" s="0" t="n">
        <v>10</v>
      </c>
      <c r="G614" s="0" t="n">
        <v>1211</v>
      </c>
      <c r="H614" s="0" t="n">
        <v>2</v>
      </c>
      <c r="I614" s="0" t="n">
        <v>290228626</v>
      </c>
      <c r="J614" s="0" t="n">
        <v>30</v>
      </c>
      <c r="K614" s="0" t="n">
        <v>2</v>
      </c>
      <c r="L614" s="0" t="n">
        <v>5</v>
      </c>
      <c r="M614" s="0" t="n">
        <v>0</v>
      </c>
      <c r="N614" s="0" t="n">
        <v>6</v>
      </c>
      <c r="O614" s="0" t="n">
        <v>79</v>
      </c>
      <c r="P614" s="0" t="s">
        <v>53</v>
      </c>
      <c r="Q614" s="0" t="s">
        <v>27</v>
      </c>
      <c r="R614" s="0" t="n">
        <v>63</v>
      </c>
      <c r="S614" s="0" t="n">
        <v>76</v>
      </c>
      <c r="T614" s="0" t="n">
        <v>67</v>
      </c>
      <c r="U614" s="0" t="n">
        <v>38</v>
      </c>
      <c r="V614" s="0" t="n">
        <v>0</v>
      </c>
      <c r="W614" s="0" t="n">
        <v>6</v>
      </c>
      <c r="X614" s="0" t="n">
        <v>4</v>
      </c>
    </row>
    <row r="615" customFormat="false" ht="13.8" hidden="false" customHeight="false" outlineLevel="0" collapsed="false">
      <c r="A615" s="0" t="s">
        <v>1087</v>
      </c>
      <c r="B615" s="0" t="s">
        <v>315</v>
      </c>
      <c r="C615" s="0" t="n">
        <v>1</v>
      </c>
      <c r="D615" s="0" t="n">
        <v>2010</v>
      </c>
      <c r="E615" s="0" t="n">
        <v>10</v>
      </c>
      <c r="F615" s="0" t="n">
        <v>4</v>
      </c>
      <c r="G615" s="0" t="n">
        <v>7109</v>
      </c>
      <c r="H615" s="0" t="n">
        <v>2</v>
      </c>
      <c r="I615" s="0" t="n">
        <v>1062956628</v>
      </c>
      <c r="J615" s="0" t="n">
        <v>5</v>
      </c>
      <c r="K615" s="0" t="n">
        <v>0</v>
      </c>
      <c r="L615" s="0" t="n">
        <v>862</v>
      </c>
      <c r="M615" s="0" t="n">
        <v>0</v>
      </c>
      <c r="N615" s="0" t="n">
        <v>0</v>
      </c>
      <c r="O615" s="0" t="n">
        <v>146</v>
      </c>
      <c r="P615" s="0" t="s">
        <v>30</v>
      </c>
      <c r="Q615" s="0" t="s">
        <v>39</v>
      </c>
      <c r="R615" s="0" t="n">
        <v>52</v>
      </c>
      <c r="S615" s="0" t="n">
        <v>7</v>
      </c>
      <c r="T615" s="0" t="n">
        <v>61</v>
      </c>
      <c r="U615" s="0" t="n">
        <v>51</v>
      </c>
      <c r="V615" s="0" t="n">
        <v>0</v>
      </c>
      <c r="W615" s="0" t="n">
        <v>11</v>
      </c>
      <c r="X615" s="0" t="n">
        <v>3</v>
      </c>
    </row>
    <row r="616" customFormat="false" ht="13.8" hidden="false" customHeight="false" outlineLevel="0" collapsed="false">
      <c r="A616" s="0" t="s">
        <v>1088</v>
      </c>
      <c r="B616" s="0" t="s">
        <v>1089</v>
      </c>
      <c r="C616" s="0" t="n">
        <v>1</v>
      </c>
      <c r="D616" s="0" t="n">
        <v>2020</v>
      </c>
      <c r="E616" s="0" t="n">
        <v>4</v>
      </c>
      <c r="F616" s="0" t="n">
        <v>17</v>
      </c>
      <c r="G616" s="0" t="n">
        <v>6638</v>
      </c>
      <c r="H616" s="0" t="n">
        <v>0</v>
      </c>
      <c r="I616" s="0" t="n">
        <v>1180094974</v>
      </c>
      <c r="J616" s="0" t="n">
        <v>167</v>
      </c>
      <c r="K616" s="0" t="n">
        <v>19</v>
      </c>
      <c r="L616" s="0" t="n">
        <v>318</v>
      </c>
      <c r="M616" s="0" t="n">
        <v>0</v>
      </c>
      <c r="N616" s="0" t="n">
        <v>1</v>
      </c>
      <c r="O616" s="0" t="n">
        <v>124</v>
      </c>
      <c r="P616" s="0" t="s">
        <v>100</v>
      </c>
      <c r="Q616" s="0" t="s">
        <v>27</v>
      </c>
      <c r="R616" s="0" t="n">
        <v>64</v>
      </c>
      <c r="S616" s="0" t="n">
        <v>8</v>
      </c>
      <c r="T616" s="0" t="n">
        <v>37</v>
      </c>
      <c r="U616" s="0" t="n">
        <v>79</v>
      </c>
      <c r="V616" s="0" t="n">
        <v>0</v>
      </c>
      <c r="W616" s="0" t="n">
        <v>9</v>
      </c>
      <c r="X616" s="0" t="n">
        <v>5</v>
      </c>
    </row>
    <row r="617" customFormat="false" ht="13.8" hidden="false" customHeight="false" outlineLevel="0" collapsed="false">
      <c r="A617" s="0" t="s">
        <v>1090</v>
      </c>
      <c r="B617" s="0" t="s">
        <v>1091</v>
      </c>
      <c r="C617" s="0" t="n">
        <v>1</v>
      </c>
      <c r="D617" s="0" t="n">
        <v>2014</v>
      </c>
      <c r="E617" s="0" t="n">
        <v>1</v>
      </c>
      <c r="F617" s="0" t="n">
        <v>1</v>
      </c>
      <c r="G617" s="0" t="n">
        <v>17354</v>
      </c>
      <c r="H617" s="0" t="n">
        <v>8</v>
      </c>
      <c r="I617" s="0" t="n">
        <v>1456081449</v>
      </c>
      <c r="J617" s="0" t="n">
        <v>92</v>
      </c>
      <c r="K617" s="0" t="n">
        <v>122</v>
      </c>
      <c r="L617" s="0" t="n">
        <v>1.282</v>
      </c>
      <c r="M617" s="0" t="n">
        <v>0</v>
      </c>
      <c r="N617" s="0" t="n">
        <v>55</v>
      </c>
      <c r="O617" s="0" t="n">
        <v>126</v>
      </c>
      <c r="P617" s="0" t="s">
        <v>53</v>
      </c>
      <c r="Q617" s="0" t="s">
        <v>27</v>
      </c>
      <c r="R617" s="0" t="n">
        <v>53</v>
      </c>
      <c r="S617" s="0" t="n">
        <v>66</v>
      </c>
      <c r="T617" s="0" t="n">
        <v>85</v>
      </c>
      <c r="U617" s="0" t="n">
        <v>2</v>
      </c>
      <c r="V617" s="0" t="n">
        <v>0</v>
      </c>
      <c r="W617" s="0" t="n">
        <v>24</v>
      </c>
      <c r="X617" s="0" t="n">
        <v>4</v>
      </c>
    </row>
    <row r="618" customFormat="false" ht="13.8" hidden="false" customHeight="false" outlineLevel="0" collapsed="false">
      <c r="A618" s="0" t="s">
        <v>921</v>
      </c>
      <c r="B618" s="0" t="s">
        <v>124</v>
      </c>
      <c r="C618" s="0" t="n">
        <v>1</v>
      </c>
      <c r="D618" s="0" t="n">
        <v>2021</v>
      </c>
      <c r="E618" s="0" t="n">
        <v>8</v>
      </c>
      <c r="F618" s="0" t="n">
        <v>6</v>
      </c>
      <c r="G618" s="0" t="n">
        <v>6392</v>
      </c>
      <c r="H618" s="0" t="n">
        <v>0</v>
      </c>
      <c r="I618" s="0" t="n">
        <v>432702334</v>
      </c>
      <c r="J618" s="0" t="n">
        <v>174</v>
      </c>
      <c r="K618" s="0" t="n">
        <v>73</v>
      </c>
      <c r="L618" s="0" t="n">
        <v>344</v>
      </c>
      <c r="M618" s="0" t="n">
        <v>0</v>
      </c>
      <c r="N618" s="0" t="n">
        <v>0</v>
      </c>
      <c r="O618" s="0" t="n">
        <v>121</v>
      </c>
      <c r="P618" s="0" t="s">
        <v>64</v>
      </c>
      <c r="Q618" s="0" t="s">
        <v>27</v>
      </c>
      <c r="R618" s="0" t="n">
        <v>75</v>
      </c>
      <c r="S618" s="0" t="n">
        <v>53</v>
      </c>
      <c r="T618" s="0" t="n">
        <v>74</v>
      </c>
      <c r="U618" s="0" t="n">
        <v>2</v>
      </c>
      <c r="V618" s="0" t="n">
        <v>0</v>
      </c>
      <c r="W618" s="0" t="n">
        <v>11</v>
      </c>
      <c r="X618" s="0" t="n">
        <v>5</v>
      </c>
    </row>
    <row r="619" customFormat="false" ht="13.8" hidden="false" customHeight="false" outlineLevel="0" collapsed="false">
      <c r="A619" s="0" t="s">
        <v>1092</v>
      </c>
      <c r="B619" s="0" t="s">
        <v>1093</v>
      </c>
      <c r="C619" s="0" t="n">
        <v>3</v>
      </c>
      <c r="D619" s="0" t="n">
        <v>2021</v>
      </c>
      <c r="E619" s="0" t="n">
        <v>9</v>
      </c>
      <c r="F619" s="0" t="n">
        <v>3</v>
      </c>
      <c r="G619" s="0" t="n">
        <v>5481</v>
      </c>
      <c r="H619" s="0" t="n">
        <v>0</v>
      </c>
      <c r="I619" s="0" t="n">
        <v>489945871</v>
      </c>
      <c r="J619" s="0" t="n">
        <v>144</v>
      </c>
      <c r="K619" s="0" t="n">
        <v>30</v>
      </c>
      <c r="L619" s="0" t="n">
        <v>86</v>
      </c>
      <c r="M619" s="0" t="n">
        <v>0</v>
      </c>
      <c r="N619" s="0" t="n">
        <v>0</v>
      </c>
      <c r="O619" s="0" t="n">
        <v>136</v>
      </c>
      <c r="P619" s="0" t="s">
        <v>26</v>
      </c>
      <c r="Q619" s="0" t="s">
        <v>39</v>
      </c>
      <c r="R619" s="0" t="n">
        <v>80</v>
      </c>
      <c r="S619" s="0" t="n">
        <v>33</v>
      </c>
      <c r="T619" s="0" t="n">
        <v>60</v>
      </c>
      <c r="U619" s="0" t="n">
        <v>0</v>
      </c>
      <c r="V619" s="0" t="n">
        <v>0</v>
      </c>
      <c r="W619" s="0" t="n">
        <v>32</v>
      </c>
      <c r="X619" s="0" t="n">
        <v>14</v>
      </c>
    </row>
    <row r="620" customFormat="false" ht="13.8" hidden="false" customHeight="false" outlineLevel="0" collapsed="false">
      <c r="A620" s="0" t="s">
        <v>1094</v>
      </c>
      <c r="B620" s="0" t="s">
        <v>979</v>
      </c>
      <c r="C620" s="0" t="n">
        <v>1</v>
      </c>
      <c r="D620" s="0" t="n">
        <v>2021</v>
      </c>
      <c r="E620" s="0" t="n">
        <v>6</v>
      </c>
      <c r="F620" s="0" t="n">
        <v>25</v>
      </c>
      <c r="G620" s="0" t="n">
        <v>2636</v>
      </c>
      <c r="H620" s="0" t="n">
        <v>3</v>
      </c>
      <c r="I620" s="0" t="n">
        <v>465959382</v>
      </c>
      <c r="J620" s="0" t="n">
        <v>36</v>
      </c>
      <c r="K620" s="0" t="n">
        <v>82</v>
      </c>
      <c r="L620" s="0" t="n">
        <v>39</v>
      </c>
      <c r="M620" s="0" t="n">
        <v>0</v>
      </c>
      <c r="N620" s="0" t="n">
        <v>5</v>
      </c>
      <c r="O620" s="0" t="n">
        <v>102</v>
      </c>
      <c r="P620" s="0" t="s">
        <v>36</v>
      </c>
      <c r="Q620" s="0" t="s">
        <v>39</v>
      </c>
      <c r="R620" s="0" t="n">
        <v>77</v>
      </c>
      <c r="S620" s="0" t="n">
        <v>26</v>
      </c>
      <c r="T620" s="0" t="n">
        <v>63</v>
      </c>
      <c r="U620" s="0" t="n">
        <v>58</v>
      </c>
      <c r="V620" s="0" t="n">
        <v>0</v>
      </c>
      <c r="W620" s="0" t="n">
        <v>11</v>
      </c>
      <c r="X620" s="0" t="n">
        <v>5</v>
      </c>
    </row>
    <row r="621" customFormat="false" ht="13.8" hidden="false" customHeight="false" outlineLevel="0" collapsed="false">
      <c r="A621" s="0" t="s">
        <v>1095</v>
      </c>
      <c r="B621" s="0" t="s">
        <v>1096</v>
      </c>
      <c r="C621" s="0" t="n">
        <v>3</v>
      </c>
      <c r="D621" s="0" t="n">
        <v>2021</v>
      </c>
      <c r="E621" s="0" t="n">
        <v>10</v>
      </c>
      <c r="F621" s="0" t="n">
        <v>27</v>
      </c>
      <c r="G621" s="0" t="n">
        <v>824</v>
      </c>
      <c r="H621" s="0" t="n">
        <v>0</v>
      </c>
      <c r="I621" s="0" t="n">
        <v>1223481149</v>
      </c>
      <c r="J621" s="0" t="n">
        <v>8</v>
      </c>
      <c r="K621" s="0" t="n">
        <v>8</v>
      </c>
      <c r="L621" s="0" t="n">
        <v>8</v>
      </c>
      <c r="M621" s="0" t="n">
        <v>2</v>
      </c>
      <c r="N621" s="0" t="n">
        <v>0</v>
      </c>
      <c r="O621" s="0" t="n">
        <v>77</v>
      </c>
      <c r="P621" s="0" t="s">
        <v>73</v>
      </c>
      <c r="Q621" s="0" t="s">
        <v>27</v>
      </c>
      <c r="R621" s="0" t="n">
        <v>73</v>
      </c>
      <c r="S621" s="0" t="n">
        <v>54</v>
      </c>
      <c r="T621" s="0" t="n">
        <v>74</v>
      </c>
      <c r="U621" s="0" t="n">
        <v>23</v>
      </c>
      <c r="V621" s="0" t="n">
        <v>0</v>
      </c>
      <c r="W621" s="0" t="n">
        <v>41</v>
      </c>
      <c r="X621" s="0" t="n">
        <v>23</v>
      </c>
    </row>
    <row r="622" customFormat="false" ht="13.8" hidden="false" customHeight="false" outlineLevel="0" collapsed="false">
      <c r="A622" s="0" t="s">
        <v>1097</v>
      </c>
      <c r="B622" s="0" t="s">
        <v>1098</v>
      </c>
      <c r="C622" s="0" t="n">
        <v>1</v>
      </c>
      <c r="D622" s="0" t="n">
        <v>2019</v>
      </c>
      <c r="E622" s="0" t="n">
        <v>5</v>
      </c>
      <c r="F622" s="0" t="n">
        <v>10</v>
      </c>
      <c r="G622" s="0" t="n">
        <v>24529</v>
      </c>
      <c r="H622" s="0" t="n">
        <v>0</v>
      </c>
      <c r="I622" s="0" t="n">
        <v>2864791672</v>
      </c>
      <c r="J622" s="0" t="n">
        <v>533</v>
      </c>
      <c r="K622" s="0" t="n">
        <v>167</v>
      </c>
      <c r="L622" s="0" t="n">
        <v>3.595</v>
      </c>
      <c r="M622" s="0" t="n">
        <v>6</v>
      </c>
      <c r="O622" s="0" t="n">
        <v>98</v>
      </c>
      <c r="P622" s="0" t="s">
        <v>53</v>
      </c>
      <c r="Q622" s="0" t="s">
        <v>39</v>
      </c>
      <c r="R622" s="0" t="n">
        <v>82</v>
      </c>
      <c r="S622" s="0" t="n">
        <v>54</v>
      </c>
      <c r="T622" s="0" t="n">
        <v>59</v>
      </c>
      <c r="U622" s="0" t="n">
        <v>69</v>
      </c>
      <c r="V622" s="0" t="n">
        <v>0</v>
      </c>
      <c r="W622" s="0" t="n">
        <v>18</v>
      </c>
      <c r="X622" s="0" t="n">
        <v>10</v>
      </c>
    </row>
    <row r="623" customFormat="false" ht="13.8" hidden="false" customHeight="false" outlineLevel="0" collapsed="false">
      <c r="A623" s="0" t="s">
        <v>1099</v>
      </c>
      <c r="B623" s="0" t="s">
        <v>1100</v>
      </c>
      <c r="C623" s="0" t="n">
        <v>1</v>
      </c>
      <c r="D623" s="0" t="n">
        <v>2017</v>
      </c>
      <c r="E623" s="0" t="n">
        <v>6</v>
      </c>
      <c r="F623" s="0" t="n">
        <v>15</v>
      </c>
      <c r="G623" s="0" t="n">
        <v>14749</v>
      </c>
      <c r="H623" s="0" t="n">
        <v>0</v>
      </c>
      <c r="I623" s="0" t="n">
        <v>2288695111</v>
      </c>
      <c r="J623" s="0" t="n">
        <v>188</v>
      </c>
      <c r="K623" s="0" t="n">
        <v>34</v>
      </c>
      <c r="L623" s="0" t="n">
        <v>710</v>
      </c>
      <c r="M623" s="0" t="n">
        <v>0</v>
      </c>
      <c r="N623" s="0" t="n">
        <v>5</v>
      </c>
      <c r="O623" s="0" t="n">
        <v>84</v>
      </c>
      <c r="P623" s="0" t="s">
        <v>26</v>
      </c>
      <c r="Q623" s="0" t="s">
        <v>39</v>
      </c>
      <c r="R623" s="0" t="n">
        <v>44</v>
      </c>
      <c r="S623" s="0" t="n">
        <v>22</v>
      </c>
      <c r="T623" s="0" t="n">
        <v>48</v>
      </c>
      <c r="U623" s="0" t="n">
        <v>38</v>
      </c>
      <c r="V623" s="0" t="n">
        <v>0</v>
      </c>
      <c r="W623" s="0" t="n">
        <v>33</v>
      </c>
      <c r="X623" s="0" t="n">
        <v>24</v>
      </c>
    </row>
    <row r="624" customFormat="false" ht="13.8" hidden="false" customHeight="false" outlineLevel="0" collapsed="false">
      <c r="A624" s="0" t="s">
        <v>1101</v>
      </c>
      <c r="B624" s="0" t="s">
        <v>1102</v>
      </c>
      <c r="C624" s="0" t="n">
        <v>2</v>
      </c>
      <c r="D624" s="0" t="n">
        <v>2021</v>
      </c>
      <c r="E624" s="0" t="n">
        <v>1</v>
      </c>
      <c r="F624" s="0" t="n">
        <v>28</v>
      </c>
      <c r="G624" s="0" t="n">
        <v>8087</v>
      </c>
      <c r="H624" s="0" t="n">
        <v>0</v>
      </c>
      <c r="I624" s="0" t="n">
        <v>720825549</v>
      </c>
      <c r="J624" s="0" t="n">
        <v>92</v>
      </c>
      <c r="K624" s="0" t="n">
        <v>34</v>
      </c>
      <c r="L624" s="0" t="n">
        <v>131</v>
      </c>
      <c r="M624" s="0" t="n">
        <v>0</v>
      </c>
      <c r="N624" s="0" t="n">
        <v>0</v>
      </c>
      <c r="O624" s="0" t="n">
        <v>102</v>
      </c>
      <c r="P624" s="0" t="s">
        <v>64</v>
      </c>
      <c r="Q624" s="0" t="s">
        <v>27</v>
      </c>
      <c r="R624" s="0" t="n">
        <v>89</v>
      </c>
      <c r="S624" s="0" t="n">
        <v>77</v>
      </c>
      <c r="T624" s="0" t="n">
        <v>82</v>
      </c>
      <c r="U624" s="0" t="n">
        <v>3</v>
      </c>
      <c r="V624" s="0" t="n">
        <v>0</v>
      </c>
      <c r="W624" s="0" t="n">
        <v>17</v>
      </c>
      <c r="X624" s="0" t="n">
        <v>11</v>
      </c>
    </row>
    <row r="625" customFormat="false" ht="13.8" hidden="false" customHeight="false" outlineLevel="0" collapsed="false">
      <c r="A625" s="0" t="s">
        <v>1103</v>
      </c>
      <c r="B625" s="0" t="s">
        <v>1104</v>
      </c>
      <c r="C625" s="0" t="n">
        <v>1</v>
      </c>
      <c r="D625" s="0" t="n">
        <v>2013</v>
      </c>
      <c r="E625" s="0" t="n">
        <v>8</v>
      </c>
      <c r="F625" s="0" t="n">
        <v>1</v>
      </c>
      <c r="G625" s="0" t="n">
        <v>27221</v>
      </c>
      <c r="H625" s="0" t="n">
        <v>0</v>
      </c>
      <c r="I625" s="0" t="n">
        <v>2086124197</v>
      </c>
      <c r="J625" s="0" t="n">
        <v>308</v>
      </c>
      <c r="K625" s="0" t="n">
        <v>118</v>
      </c>
      <c r="L625" s="0" t="n">
        <v>4.534</v>
      </c>
      <c r="M625" s="0" t="n">
        <v>2</v>
      </c>
      <c r="N625" s="0" t="n">
        <v>77</v>
      </c>
      <c r="O625" s="0" t="n">
        <v>120</v>
      </c>
      <c r="P625" s="0" t="s">
        <v>64</v>
      </c>
      <c r="Q625" s="0" t="s">
        <v>27</v>
      </c>
      <c r="R625" s="0" t="n">
        <v>42</v>
      </c>
      <c r="S625" s="0" t="n">
        <v>33</v>
      </c>
      <c r="T625" s="0" t="n">
        <v>26</v>
      </c>
      <c r="U625" s="0" t="n">
        <v>92</v>
      </c>
      <c r="V625" s="0" t="n">
        <v>0</v>
      </c>
      <c r="W625" s="0" t="n">
        <v>13</v>
      </c>
      <c r="X625" s="0" t="n">
        <v>3</v>
      </c>
    </row>
    <row r="626" customFormat="false" ht="13.8" hidden="false" customHeight="false" outlineLevel="0" collapsed="false">
      <c r="A626" s="0" t="s">
        <v>1105</v>
      </c>
      <c r="B626" s="0" t="s">
        <v>1106</v>
      </c>
      <c r="C626" s="0" t="n">
        <v>1</v>
      </c>
      <c r="D626" s="0" t="n">
        <v>1991</v>
      </c>
      <c r="E626" s="0" t="n">
        <v>9</v>
      </c>
      <c r="F626" s="0" t="n">
        <v>10</v>
      </c>
      <c r="G626" s="0" t="n">
        <v>49991</v>
      </c>
      <c r="H626" s="0" t="n">
        <v>9</v>
      </c>
      <c r="I626" s="0" t="n">
        <v>1690192927</v>
      </c>
      <c r="J626" s="0" t="n">
        <v>265</v>
      </c>
      <c r="K626" s="0" t="n">
        <v>121</v>
      </c>
      <c r="L626" s="0" t="n">
        <v>12.367</v>
      </c>
      <c r="M626" s="0" t="n">
        <v>4</v>
      </c>
      <c r="N626" s="0" t="n">
        <v>160</v>
      </c>
      <c r="O626" s="0" t="n">
        <v>117</v>
      </c>
      <c r="P626" s="0" t="s">
        <v>30</v>
      </c>
      <c r="Q626" s="0" t="s">
        <v>27</v>
      </c>
      <c r="R626" s="0" t="n">
        <v>52</v>
      </c>
      <c r="S626" s="0" t="n">
        <v>73</v>
      </c>
      <c r="T626" s="0" t="n">
        <v>91</v>
      </c>
      <c r="U626" s="0" t="n">
        <v>0</v>
      </c>
      <c r="V626" s="0" t="n">
        <v>0</v>
      </c>
      <c r="W626" s="0" t="n">
        <v>11</v>
      </c>
      <c r="X626" s="0" t="n">
        <v>7</v>
      </c>
    </row>
    <row r="627" customFormat="false" ht="13.8" hidden="false" customHeight="false" outlineLevel="0" collapsed="false">
      <c r="A627" s="0" t="s">
        <v>1107</v>
      </c>
      <c r="B627" s="0" t="s">
        <v>1108</v>
      </c>
      <c r="C627" s="0" t="n">
        <v>1</v>
      </c>
      <c r="D627" s="0" t="n">
        <v>2019</v>
      </c>
      <c r="E627" s="0" t="n">
        <v>3</v>
      </c>
      <c r="F627" s="0" t="n">
        <v>7</v>
      </c>
      <c r="G627" s="0" t="n">
        <v>6646</v>
      </c>
      <c r="H627" s="0" t="n">
        <v>0</v>
      </c>
      <c r="I627" s="0" t="n">
        <v>991336132</v>
      </c>
      <c r="J627" s="0" t="n">
        <v>107</v>
      </c>
      <c r="K627" s="0" t="n">
        <v>47</v>
      </c>
      <c r="L627" s="0" t="n">
        <v>584</v>
      </c>
      <c r="M627" s="0" t="n">
        <v>1</v>
      </c>
      <c r="O627" s="0" t="n">
        <v>72</v>
      </c>
      <c r="P627" s="0" t="s">
        <v>36</v>
      </c>
      <c r="Q627" s="0" t="s">
        <v>39</v>
      </c>
      <c r="R627" s="0" t="n">
        <v>45</v>
      </c>
      <c r="S627" s="0" t="n">
        <v>27</v>
      </c>
      <c r="T627" s="0" t="n">
        <v>33</v>
      </c>
      <c r="U627" s="0" t="n">
        <v>82</v>
      </c>
      <c r="V627" s="0" t="n">
        <v>0</v>
      </c>
      <c r="W627" s="0" t="n">
        <v>14</v>
      </c>
      <c r="X627" s="0" t="n">
        <v>4</v>
      </c>
    </row>
    <row r="628" customFormat="false" ht="13.8" hidden="false" customHeight="false" outlineLevel="0" collapsed="false">
      <c r="A628" s="0" t="s">
        <v>1109</v>
      </c>
      <c r="B628" s="0" t="s">
        <v>1110</v>
      </c>
      <c r="C628" s="0" t="n">
        <v>2</v>
      </c>
      <c r="D628" s="0" t="n">
        <v>2021</v>
      </c>
      <c r="E628" s="0" t="n">
        <v>9</v>
      </c>
      <c r="F628" s="0" t="n">
        <v>3</v>
      </c>
      <c r="G628" s="0" t="n">
        <v>5403</v>
      </c>
      <c r="H628" s="0" t="n">
        <v>6</v>
      </c>
      <c r="I628" s="0" t="n">
        <v>593917618</v>
      </c>
      <c r="J628" s="0" t="n">
        <v>118</v>
      </c>
      <c r="K628" s="0" t="n">
        <v>116</v>
      </c>
      <c r="L628" s="0" t="n">
        <v>96</v>
      </c>
      <c r="M628" s="0" t="n">
        <v>0</v>
      </c>
      <c r="N628" s="0" t="n">
        <v>3</v>
      </c>
      <c r="O628" s="0" t="n">
        <v>168</v>
      </c>
      <c r="P628" s="0" t="s">
        <v>30</v>
      </c>
      <c r="Q628" s="0" t="s">
        <v>27</v>
      </c>
      <c r="R628" s="0" t="n">
        <v>67</v>
      </c>
      <c r="S628" s="0" t="n">
        <v>29</v>
      </c>
      <c r="T628" s="0" t="n">
        <v>47</v>
      </c>
      <c r="U628" s="0" t="n">
        <v>5</v>
      </c>
      <c r="V628" s="0" t="n">
        <v>0</v>
      </c>
      <c r="W628" s="0" t="n">
        <v>22</v>
      </c>
      <c r="X628" s="0" t="n">
        <v>26</v>
      </c>
    </row>
    <row r="629" customFormat="false" ht="13.8" hidden="false" customHeight="false" outlineLevel="0" collapsed="false">
      <c r="A629" s="0" t="s">
        <v>1111</v>
      </c>
      <c r="B629" s="0" t="s">
        <v>1112</v>
      </c>
      <c r="C629" s="0" t="n">
        <v>2</v>
      </c>
      <c r="D629" s="0" t="n">
        <v>2021</v>
      </c>
      <c r="E629" s="0" t="n">
        <v>11</v>
      </c>
      <c r="F629" s="0" t="n">
        <v>11</v>
      </c>
      <c r="G629" s="0" t="n">
        <v>755</v>
      </c>
      <c r="H629" s="0" t="n">
        <v>4</v>
      </c>
      <c r="I629" s="0" t="n">
        <v>200972675</v>
      </c>
      <c r="J629" s="0" t="n">
        <v>22</v>
      </c>
      <c r="K629" s="0" t="n">
        <v>3</v>
      </c>
      <c r="L629" s="0" t="n">
        <v>0</v>
      </c>
      <c r="M629" s="0" t="n">
        <v>0</v>
      </c>
      <c r="N629" s="0" t="n">
        <v>0</v>
      </c>
      <c r="O629" s="0" t="n">
        <v>94</v>
      </c>
      <c r="P629" s="0" t="s">
        <v>30</v>
      </c>
      <c r="Q629" s="0" t="s">
        <v>27</v>
      </c>
      <c r="R629" s="0" t="n">
        <v>52</v>
      </c>
      <c r="S629" s="0" t="n">
        <v>68</v>
      </c>
      <c r="T629" s="0" t="n">
        <v>69</v>
      </c>
      <c r="U629" s="0" t="n">
        <v>13</v>
      </c>
      <c r="V629" s="0" t="n">
        <v>0</v>
      </c>
      <c r="W629" s="0" t="n">
        <v>33</v>
      </c>
      <c r="X629" s="0" t="n">
        <v>8</v>
      </c>
    </row>
    <row r="630" customFormat="false" ht="13.8" hidden="false" customHeight="false" outlineLevel="0" collapsed="false">
      <c r="A630" s="0" t="s">
        <v>1113</v>
      </c>
      <c r="B630" s="0" t="s">
        <v>1114</v>
      </c>
      <c r="C630" s="0" t="n">
        <v>1</v>
      </c>
      <c r="D630" s="0" t="n">
        <v>2022</v>
      </c>
      <c r="E630" s="0" t="n">
        <v>1</v>
      </c>
      <c r="F630" s="0" t="n">
        <v>10</v>
      </c>
      <c r="G630" s="0" t="n">
        <v>254</v>
      </c>
      <c r="H630" s="0" t="n">
        <v>0</v>
      </c>
      <c r="I630" s="0" t="n">
        <v>71014967</v>
      </c>
      <c r="J630" s="0" t="n">
        <v>0</v>
      </c>
      <c r="K630" s="0" t="n">
        <v>4</v>
      </c>
      <c r="L630" s="0" t="n">
        <v>23</v>
      </c>
      <c r="M630" s="0" t="n">
        <v>0</v>
      </c>
      <c r="N630" s="0" t="n">
        <v>0</v>
      </c>
      <c r="O630" s="0" t="n">
        <v>145</v>
      </c>
      <c r="P630" s="0" t="s">
        <v>64</v>
      </c>
      <c r="Q630" s="0" t="s">
        <v>27</v>
      </c>
      <c r="R630" s="0" t="n">
        <v>41</v>
      </c>
      <c r="S630" s="0" t="n">
        <v>65</v>
      </c>
      <c r="T630" s="0" t="n">
        <v>88</v>
      </c>
      <c r="U630" s="0" t="n">
        <v>0</v>
      </c>
      <c r="V630" s="0" t="n">
        <v>0</v>
      </c>
      <c r="W630" s="0" t="n">
        <v>26</v>
      </c>
      <c r="X630" s="0" t="n">
        <v>5</v>
      </c>
    </row>
    <row r="631" customFormat="false" ht="13.8" hidden="false" customHeight="false" outlineLevel="0" collapsed="false">
      <c r="A631" s="0" t="s">
        <v>1115</v>
      </c>
      <c r="B631" s="0" t="s">
        <v>1116</v>
      </c>
      <c r="C631" s="0" t="n">
        <v>2</v>
      </c>
      <c r="D631" s="0" t="n">
        <v>2021</v>
      </c>
      <c r="E631" s="0" t="n">
        <v>8</v>
      </c>
      <c r="F631" s="0" t="n">
        <v>27</v>
      </c>
      <c r="G631" s="0" t="n">
        <v>6308</v>
      </c>
      <c r="H631" s="0" t="n">
        <v>5</v>
      </c>
      <c r="I631" s="0" t="n">
        <v>560222750</v>
      </c>
      <c r="J631" s="0" t="n">
        <v>114</v>
      </c>
      <c r="K631" s="0" t="n">
        <v>15</v>
      </c>
      <c r="L631" s="0" t="n">
        <v>63</v>
      </c>
      <c r="M631" s="0" t="n">
        <v>0</v>
      </c>
      <c r="N631" s="0" t="n">
        <v>2</v>
      </c>
      <c r="O631" s="0" t="n">
        <v>134</v>
      </c>
      <c r="P631" s="0" t="s">
        <v>30</v>
      </c>
      <c r="Q631" s="0" t="s">
        <v>27</v>
      </c>
      <c r="R631" s="0" t="n">
        <v>71</v>
      </c>
      <c r="S631" s="0" t="n">
        <v>14</v>
      </c>
      <c r="T631" s="0" t="n">
        <v>61</v>
      </c>
      <c r="U631" s="0" t="n">
        <v>1</v>
      </c>
      <c r="V631" s="0" t="n">
        <v>0</v>
      </c>
      <c r="W631" s="0" t="n">
        <v>23</v>
      </c>
      <c r="X631" s="0" t="n">
        <v>33</v>
      </c>
    </row>
    <row r="632" customFormat="false" ht="13.8" hidden="false" customHeight="false" outlineLevel="0" collapsed="false">
      <c r="A632" s="0" t="s">
        <v>1117</v>
      </c>
      <c r="B632" s="0" t="s">
        <v>1118</v>
      </c>
      <c r="C632" s="0" t="n">
        <v>1</v>
      </c>
      <c r="D632" s="0" t="n">
        <v>2003</v>
      </c>
      <c r="E632" s="0" t="n">
        <v>9</v>
      </c>
      <c r="F632" s="0" t="n">
        <v>23</v>
      </c>
      <c r="G632" s="0" t="n">
        <v>51979</v>
      </c>
      <c r="H632" s="0" t="n">
        <v>15</v>
      </c>
      <c r="I632" s="0" t="n">
        <v>1806617704</v>
      </c>
      <c r="J632" s="0" t="n">
        <v>306</v>
      </c>
      <c r="K632" s="0" t="n">
        <v>99</v>
      </c>
      <c r="L632" s="0" t="n">
        <v>5.063</v>
      </c>
      <c r="M632" s="0" t="n">
        <v>2</v>
      </c>
      <c r="N632" s="0" t="n">
        <v>120</v>
      </c>
      <c r="O632" s="0" t="n">
        <v>148</v>
      </c>
      <c r="P632" s="0" t="s">
        <v>30</v>
      </c>
      <c r="Q632" s="0" t="s">
        <v>27</v>
      </c>
      <c r="R632" s="0" t="n">
        <v>35</v>
      </c>
      <c r="S632" s="0" t="n">
        <v>24</v>
      </c>
      <c r="T632" s="0" t="n">
        <v>93</v>
      </c>
      <c r="U632" s="0" t="n">
        <v>0</v>
      </c>
      <c r="V632" s="0" t="n">
        <v>0</v>
      </c>
      <c r="W632" s="0" t="n">
        <v>10</v>
      </c>
      <c r="X632" s="0" t="n">
        <v>8</v>
      </c>
    </row>
    <row r="633" customFormat="false" ht="13.8" hidden="false" customHeight="false" outlineLevel="0" collapsed="false">
      <c r="A633" s="0" t="s">
        <v>1119</v>
      </c>
      <c r="B633" s="0" t="s">
        <v>438</v>
      </c>
      <c r="C633" s="0" t="n">
        <v>1</v>
      </c>
      <c r="D633" s="0" t="n">
        <v>2022</v>
      </c>
      <c r="E633" s="0" t="n">
        <v>1</v>
      </c>
      <c r="F633" s="0" t="n">
        <v>10</v>
      </c>
      <c r="G633" s="0" t="n">
        <v>246</v>
      </c>
      <c r="H633" s="0" t="n">
        <v>0</v>
      </c>
      <c r="I633" s="0" t="n">
        <v>77337771</v>
      </c>
      <c r="J633" s="0" t="n">
        <v>2</v>
      </c>
      <c r="K633" s="0" t="n">
        <v>12</v>
      </c>
      <c r="L633" s="0" t="n">
        <v>10</v>
      </c>
      <c r="M633" s="0" t="n">
        <v>0</v>
      </c>
      <c r="N633" s="0" t="n">
        <v>0</v>
      </c>
      <c r="O633" s="0" t="n">
        <v>127</v>
      </c>
      <c r="P633" s="0" t="s">
        <v>100</v>
      </c>
      <c r="Q633" s="0" t="s">
        <v>39</v>
      </c>
      <c r="R633" s="0" t="n">
        <v>60</v>
      </c>
      <c r="S633" s="0" t="n">
        <v>40</v>
      </c>
      <c r="T633" s="0" t="n">
        <v>89</v>
      </c>
      <c r="U633" s="0" t="n">
        <v>9</v>
      </c>
      <c r="V633" s="0" t="n">
        <v>0</v>
      </c>
      <c r="W633" s="0" t="n">
        <v>60</v>
      </c>
      <c r="X633" s="0" t="n">
        <v>6</v>
      </c>
    </row>
    <row r="634" customFormat="false" ht="13.8" hidden="false" customHeight="false" outlineLevel="0" collapsed="false">
      <c r="A634" s="0" t="s">
        <v>1120</v>
      </c>
      <c r="B634" s="0" t="s">
        <v>1121</v>
      </c>
      <c r="C634" s="0" t="n">
        <v>3</v>
      </c>
      <c r="D634" s="0" t="n">
        <v>2021</v>
      </c>
      <c r="E634" s="0" t="n">
        <v>6</v>
      </c>
      <c r="F634" s="0" t="n">
        <v>24</v>
      </c>
      <c r="G634" s="0" t="n">
        <v>6556</v>
      </c>
      <c r="H634" s="0" t="n">
        <v>0</v>
      </c>
      <c r="I634" s="0" t="n">
        <v>528544703</v>
      </c>
      <c r="J634" s="0" t="n">
        <v>93</v>
      </c>
      <c r="K634" s="0" t="n">
        <v>5</v>
      </c>
      <c r="L634" s="0" t="n">
        <v>67</v>
      </c>
      <c r="M634" s="0" t="n">
        <v>1</v>
      </c>
      <c r="N634" s="0" t="n">
        <v>0</v>
      </c>
      <c r="O634" s="0" t="n">
        <v>172</v>
      </c>
      <c r="P634" s="0" t="s">
        <v>53</v>
      </c>
      <c r="Q634" s="0" t="s">
        <v>39</v>
      </c>
      <c r="R634" s="0" t="n">
        <v>74</v>
      </c>
      <c r="S634" s="0" t="n">
        <v>79</v>
      </c>
      <c r="T634" s="0" t="n">
        <v>66</v>
      </c>
      <c r="U634" s="0" t="n">
        <v>11</v>
      </c>
      <c r="V634" s="0" t="n">
        <v>0</v>
      </c>
      <c r="W634" s="0" t="n">
        <v>8</v>
      </c>
      <c r="X634" s="0" t="n">
        <v>16</v>
      </c>
    </row>
    <row r="635" customFormat="false" ht="13.8" hidden="false" customHeight="false" outlineLevel="0" collapsed="false">
      <c r="A635" s="0" t="s">
        <v>1122</v>
      </c>
      <c r="B635" s="0" t="s">
        <v>795</v>
      </c>
      <c r="C635" s="0" t="n">
        <v>1</v>
      </c>
      <c r="D635" s="0" t="n">
        <v>2019</v>
      </c>
      <c r="E635" s="0" t="n">
        <v>11</v>
      </c>
      <c r="F635" s="0" t="n">
        <v>7</v>
      </c>
      <c r="G635" s="0" t="n">
        <v>5728</v>
      </c>
      <c r="H635" s="0" t="n">
        <v>0</v>
      </c>
      <c r="I635" s="0" t="n">
        <v>865640097</v>
      </c>
      <c r="J635" s="0" t="n">
        <v>85</v>
      </c>
      <c r="K635" s="0" t="n">
        <v>87</v>
      </c>
      <c r="L635" s="0" t="n">
        <v>179</v>
      </c>
      <c r="M635" s="0" t="n">
        <v>0</v>
      </c>
      <c r="N635" s="0" t="n">
        <v>12</v>
      </c>
      <c r="O635" s="0" t="n">
        <v>90</v>
      </c>
      <c r="P635" s="0" t="s">
        <v>26</v>
      </c>
      <c r="Q635" s="0" t="s">
        <v>27</v>
      </c>
      <c r="R635" s="0" t="n">
        <v>75</v>
      </c>
      <c r="S635" s="0" t="n">
        <v>19</v>
      </c>
      <c r="T635" s="0" t="n">
        <v>46</v>
      </c>
      <c r="U635" s="0" t="n">
        <v>21</v>
      </c>
      <c r="V635" s="0" t="n">
        <v>4</v>
      </c>
      <c r="W635" s="0" t="n">
        <v>34</v>
      </c>
      <c r="X635" s="0" t="n">
        <v>8</v>
      </c>
    </row>
    <row r="636" customFormat="false" ht="13.8" hidden="false" customHeight="false" outlineLevel="0" collapsed="false">
      <c r="A636" s="0" t="s">
        <v>1123</v>
      </c>
      <c r="B636" s="0" t="s">
        <v>1124</v>
      </c>
      <c r="C636" s="0" t="n">
        <v>2</v>
      </c>
      <c r="D636" s="0" t="n">
        <v>2018</v>
      </c>
      <c r="E636" s="0" t="n">
        <v>9</v>
      </c>
      <c r="F636" s="0" t="n">
        <v>27</v>
      </c>
      <c r="G636" s="0" t="n">
        <v>16636</v>
      </c>
      <c r="H636" s="0" t="n">
        <v>12</v>
      </c>
      <c r="I636" s="0" t="n">
        <v>2159346687</v>
      </c>
      <c r="J636" s="0" t="n">
        <v>368</v>
      </c>
      <c r="K636" s="0" t="n">
        <v>155</v>
      </c>
      <c r="L636" s="0" t="n">
        <v>2.854</v>
      </c>
      <c r="M636" s="0" t="n">
        <v>6</v>
      </c>
      <c r="N636" s="0" t="n">
        <v>121</v>
      </c>
      <c r="O636" s="0" t="n">
        <v>96</v>
      </c>
      <c r="P636" s="0" t="s">
        <v>73</v>
      </c>
      <c r="Q636" s="0" t="s">
        <v>27</v>
      </c>
      <c r="R636" s="0" t="n">
        <v>57</v>
      </c>
      <c r="S636" s="0" t="n">
        <v>30</v>
      </c>
      <c r="T636" s="0" t="n">
        <v>40</v>
      </c>
      <c r="U636" s="0" t="n">
        <v>38</v>
      </c>
      <c r="V636" s="0" t="n">
        <v>0</v>
      </c>
      <c r="W636" s="0" t="n">
        <v>26</v>
      </c>
      <c r="X636" s="0" t="n">
        <v>3</v>
      </c>
    </row>
    <row r="637" customFormat="false" ht="13.8" hidden="false" customHeight="false" outlineLevel="0" collapsed="false">
      <c r="A637" s="0" t="s">
        <v>1125</v>
      </c>
      <c r="B637" s="0" t="s">
        <v>438</v>
      </c>
      <c r="C637" s="0" t="n">
        <v>1</v>
      </c>
      <c r="D637" s="0" t="n">
        <v>2022</v>
      </c>
      <c r="E637" s="0" t="n">
        <v>1</v>
      </c>
      <c r="F637" s="0" t="n">
        <v>10</v>
      </c>
      <c r="G637" s="0" t="n">
        <v>461</v>
      </c>
      <c r="H637" s="0" t="n">
        <v>0</v>
      </c>
      <c r="I637" s="0" t="n">
        <v>211372494</v>
      </c>
      <c r="J637" s="0" t="n">
        <v>10</v>
      </c>
      <c r="K637" s="0" t="n">
        <v>56</v>
      </c>
      <c r="L637" s="0" t="n">
        <v>17</v>
      </c>
      <c r="M637" s="0" t="n">
        <v>0</v>
      </c>
      <c r="N637" s="0" t="n">
        <v>0</v>
      </c>
      <c r="O637" s="0" t="n">
        <v>138</v>
      </c>
      <c r="P637" s="0" t="s">
        <v>73</v>
      </c>
      <c r="Q637" s="0" t="s">
        <v>39</v>
      </c>
      <c r="R637" s="0" t="n">
        <v>74</v>
      </c>
      <c r="S637" s="0" t="n">
        <v>65</v>
      </c>
      <c r="T637" s="0" t="n">
        <v>67</v>
      </c>
      <c r="U637" s="0" t="n">
        <v>46</v>
      </c>
      <c r="V637" s="0" t="n">
        <v>0</v>
      </c>
      <c r="W637" s="0" t="n">
        <v>36</v>
      </c>
      <c r="X637" s="0" t="n">
        <v>4</v>
      </c>
    </row>
    <row r="638" customFormat="false" ht="13.8" hidden="false" customHeight="false" outlineLevel="0" collapsed="false">
      <c r="A638" s="0" t="s">
        <v>1126</v>
      </c>
      <c r="B638" s="0" t="s">
        <v>1127</v>
      </c>
      <c r="C638" s="0" t="n">
        <v>2</v>
      </c>
      <c r="D638" s="0" t="n">
        <v>2021</v>
      </c>
      <c r="E638" s="0" t="n">
        <v>4</v>
      </c>
      <c r="F638" s="0" t="n">
        <v>28</v>
      </c>
      <c r="G638" s="0" t="n">
        <v>4893</v>
      </c>
      <c r="H638" s="0" t="n">
        <v>4</v>
      </c>
      <c r="I638" s="0" t="n">
        <v>651732901</v>
      </c>
      <c r="J638" s="0" t="n">
        <v>143</v>
      </c>
      <c r="K638" s="0" t="n">
        <v>24</v>
      </c>
      <c r="L638" s="0" t="n">
        <v>110</v>
      </c>
      <c r="M638" s="0" t="n">
        <v>0</v>
      </c>
      <c r="N638" s="0" t="n">
        <v>70</v>
      </c>
      <c r="O638" s="0" t="n">
        <v>120</v>
      </c>
      <c r="P638" s="0" t="s">
        <v>73</v>
      </c>
      <c r="Q638" s="0" t="s">
        <v>27</v>
      </c>
      <c r="R638" s="0" t="n">
        <v>72</v>
      </c>
      <c r="S638" s="0" t="n">
        <v>67</v>
      </c>
      <c r="T638" s="0" t="n">
        <v>72</v>
      </c>
      <c r="U638" s="0" t="n">
        <v>0</v>
      </c>
      <c r="V638" s="0" t="n">
        <v>0</v>
      </c>
      <c r="W638" s="0" t="n">
        <v>13</v>
      </c>
      <c r="X638" s="0" t="n">
        <v>4</v>
      </c>
    </row>
    <row r="639" customFormat="false" ht="13.8" hidden="false" customHeight="false" outlineLevel="0" collapsed="false">
      <c r="A639" s="0" t="s">
        <v>1128</v>
      </c>
      <c r="B639" s="0" t="s">
        <v>221</v>
      </c>
      <c r="C639" s="0" t="n">
        <v>1</v>
      </c>
      <c r="D639" s="0" t="n">
        <v>2021</v>
      </c>
      <c r="E639" s="0" t="n">
        <v>7</v>
      </c>
      <c r="F639" s="0" t="n">
        <v>9</v>
      </c>
      <c r="G639" s="0" t="n">
        <v>1801</v>
      </c>
      <c r="H639" s="0" t="n">
        <v>2</v>
      </c>
      <c r="I639" s="0" t="n">
        <v>608334048</v>
      </c>
      <c r="J639" s="0" t="n">
        <v>77</v>
      </c>
      <c r="K639" s="0" t="n">
        <v>134</v>
      </c>
      <c r="L639" s="0" t="n">
        <v>74</v>
      </c>
      <c r="M639" s="0" t="n">
        <v>0</v>
      </c>
      <c r="N639" s="0" t="n">
        <v>2</v>
      </c>
      <c r="O639" s="0" t="n">
        <v>125</v>
      </c>
      <c r="P639" s="0" t="s">
        <v>36</v>
      </c>
      <c r="Q639" s="0" t="s">
        <v>27</v>
      </c>
      <c r="R639" s="0" t="n">
        <v>70</v>
      </c>
      <c r="S639" s="0" t="n">
        <v>65</v>
      </c>
      <c r="T639" s="0" t="n">
        <v>74</v>
      </c>
      <c r="U639" s="0" t="n">
        <v>1</v>
      </c>
      <c r="V639" s="0" t="n">
        <v>0</v>
      </c>
      <c r="W639" s="0" t="n">
        <v>34</v>
      </c>
      <c r="X639" s="0" t="n">
        <v>4</v>
      </c>
    </row>
    <row r="640" customFormat="false" ht="13.8" hidden="false" customHeight="false" outlineLevel="0" collapsed="false">
      <c r="A640" s="0" t="s">
        <v>1129</v>
      </c>
      <c r="B640" s="0" t="s">
        <v>1130</v>
      </c>
      <c r="C640" s="0" t="n">
        <v>4</v>
      </c>
      <c r="D640" s="0" t="n">
        <v>2021</v>
      </c>
      <c r="E640" s="0" t="n">
        <v>1</v>
      </c>
      <c r="F640" s="0" t="n">
        <v>15</v>
      </c>
      <c r="G640" s="0" t="n">
        <v>12043</v>
      </c>
      <c r="H640" s="0" t="n">
        <v>0</v>
      </c>
      <c r="I640" s="0" t="n">
        <v>863756573</v>
      </c>
      <c r="J640" s="0" t="n">
        <v>209</v>
      </c>
      <c r="K640" s="0" t="n">
        <v>54</v>
      </c>
      <c r="L640" s="0" t="n">
        <v>710</v>
      </c>
      <c r="M640" s="0" t="n">
        <v>0</v>
      </c>
      <c r="N640" s="0" t="n">
        <v>18</v>
      </c>
      <c r="O640" s="0" t="n">
        <v>123</v>
      </c>
      <c r="P640" s="0" t="s">
        <v>50</v>
      </c>
      <c r="Q640" s="0" t="s">
        <v>27</v>
      </c>
      <c r="R640" s="0" t="n">
        <v>82</v>
      </c>
      <c r="S640" s="0" t="n">
        <v>80</v>
      </c>
      <c r="T640" s="0" t="n">
        <v>86</v>
      </c>
      <c r="U640" s="0" t="n">
        <v>1</v>
      </c>
      <c r="V640" s="0" t="n">
        <v>0</v>
      </c>
      <c r="W640" s="0" t="n">
        <v>30</v>
      </c>
      <c r="X640" s="0" t="n">
        <v>13</v>
      </c>
    </row>
    <row r="641" customFormat="false" ht="13.8" hidden="false" customHeight="false" outlineLevel="0" collapsed="false">
      <c r="A641" s="0" t="s">
        <v>1131</v>
      </c>
      <c r="B641" s="0" t="s">
        <v>1132</v>
      </c>
      <c r="C641" s="0" t="n">
        <v>1</v>
      </c>
      <c r="D641" s="0" t="n">
        <v>2021</v>
      </c>
      <c r="E641" s="0" t="n">
        <v>4</v>
      </c>
      <c r="F641" s="0" t="n">
        <v>9</v>
      </c>
      <c r="G641" s="0" t="n">
        <v>4731</v>
      </c>
      <c r="H641" s="0" t="n">
        <v>0</v>
      </c>
      <c r="I641" s="0" t="n">
        <v>797402345</v>
      </c>
      <c r="J641" s="0" t="n">
        <v>141</v>
      </c>
      <c r="K641" s="0" t="n">
        <v>12</v>
      </c>
      <c r="L641" s="0" t="n">
        <v>78</v>
      </c>
      <c r="M641" s="0" t="n">
        <v>0</v>
      </c>
      <c r="N641" s="0" t="n">
        <v>0</v>
      </c>
      <c r="O641" s="0" t="n">
        <v>81</v>
      </c>
      <c r="P641" s="0" t="s">
        <v>53</v>
      </c>
      <c r="Q641" s="0" t="s">
        <v>27</v>
      </c>
      <c r="R641" s="0" t="n">
        <v>79</v>
      </c>
      <c r="S641" s="0" t="n">
        <v>44</v>
      </c>
      <c r="T641" s="0" t="n">
        <v>54</v>
      </c>
      <c r="U641" s="0" t="n">
        <v>41</v>
      </c>
      <c r="V641" s="0" t="n">
        <v>0</v>
      </c>
      <c r="W641" s="0" t="n">
        <v>13</v>
      </c>
      <c r="X641" s="0" t="n">
        <v>24</v>
      </c>
    </row>
    <row r="642" customFormat="false" ht="13.8" hidden="false" customHeight="false" outlineLevel="0" collapsed="false">
      <c r="A642" s="0" t="s">
        <v>1133</v>
      </c>
      <c r="B642" s="0" t="s">
        <v>1134</v>
      </c>
      <c r="C642" s="0" t="n">
        <v>2</v>
      </c>
      <c r="D642" s="0" t="n">
        <v>2002</v>
      </c>
      <c r="E642" s="0" t="n">
        <v>5</v>
      </c>
      <c r="F642" s="0" t="n">
        <v>26</v>
      </c>
      <c r="G642" s="0" t="n">
        <v>22923</v>
      </c>
      <c r="H642" s="0" t="n">
        <v>0</v>
      </c>
      <c r="I642" s="0" t="n">
        <v>1695712020</v>
      </c>
      <c r="J642" s="0" t="n">
        <v>78</v>
      </c>
      <c r="K642" s="0" t="n">
        <v>46</v>
      </c>
      <c r="L642" s="0" t="n">
        <v>2.515</v>
      </c>
      <c r="M642" s="0" t="n">
        <v>1</v>
      </c>
      <c r="N642" s="0" t="n">
        <v>0</v>
      </c>
      <c r="O642" s="0" t="n">
        <v>171</v>
      </c>
      <c r="P642" s="0" t="s">
        <v>30</v>
      </c>
      <c r="Q642" s="0" t="s">
        <v>27</v>
      </c>
      <c r="R642" s="0" t="n">
        <v>55</v>
      </c>
      <c r="S642" s="0" t="n">
        <v>10</v>
      </c>
      <c r="T642" s="0" t="n">
        <v>85</v>
      </c>
      <c r="U642" s="0" t="n">
        <v>7</v>
      </c>
      <c r="V642" s="0" t="n">
        <v>0</v>
      </c>
      <c r="W642" s="0" t="n">
        <v>8</v>
      </c>
      <c r="X642" s="0" t="n">
        <v>20</v>
      </c>
    </row>
    <row r="643" customFormat="false" ht="13.8" hidden="false" customHeight="false" outlineLevel="0" collapsed="false">
      <c r="A643" s="0" t="s">
        <v>1135</v>
      </c>
      <c r="B643" s="0" t="s">
        <v>1136</v>
      </c>
      <c r="C643" s="0" t="n">
        <v>1</v>
      </c>
      <c r="D643" s="0" t="n">
        <v>2019</v>
      </c>
      <c r="E643" s="0" t="n">
        <v>9</v>
      </c>
      <c r="F643" s="0" t="n">
        <v>20</v>
      </c>
      <c r="G643" s="0" t="n">
        <v>9974</v>
      </c>
      <c r="H643" s="0" t="n">
        <v>2</v>
      </c>
      <c r="I643" s="0" t="n">
        <v>1759567999</v>
      </c>
      <c r="J643" s="0" t="n">
        <v>272</v>
      </c>
      <c r="K643" s="0" t="n">
        <v>67</v>
      </c>
      <c r="L643" s="0" t="n">
        <v>1.066</v>
      </c>
      <c r="M643" s="0" t="n">
        <v>1</v>
      </c>
      <c r="N643" s="0" t="n">
        <v>19</v>
      </c>
      <c r="O643" s="0" t="n">
        <v>91</v>
      </c>
      <c r="P643" s="0" t="s">
        <v>26</v>
      </c>
      <c r="Q643" s="0" t="s">
        <v>27</v>
      </c>
      <c r="R643" s="0" t="n">
        <v>77</v>
      </c>
      <c r="S643" s="0" t="n">
        <v>60</v>
      </c>
      <c r="T643" s="0" t="n">
        <v>32</v>
      </c>
      <c r="U643" s="0" t="n">
        <v>84</v>
      </c>
      <c r="V643" s="0" t="n">
        <v>0</v>
      </c>
      <c r="W643" s="0" t="n">
        <v>8</v>
      </c>
      <c r="X643" s="0" t="n">
        <v>5</v>
      </c>
    </row>
    <row r="644" customFormat="false" ht="13.8" hidden="false" customHeight="false" outlineLevel="0" collapsed="false">
      <c r="A644" s="0" t="s">
        <v>1137</v>
      </c>
      <c r="B644" s="0" t="s">
        <v>1138</v>
      </c>
      <c r="C644" s="0" t="n">
        <v>8</v>
      </c>
      <c r="D644" s="0" t="n">
        <v>2021</v>
      </c>
      <c r="E644" s="0" t="n">
        <v>8</v>
      </c>
      <c r="F644" s="0" t="n">
        <v>12</v>
      </c>
      <c r="G644" s="0" t="n">
        <v>1560</v>
      </c>
      <c r="H644" s="0" t="n">
        <v>0</v>
      </c>
      <c r="I644" s="0" t="n">
        <v>223319934</v>
      </c>
      <c r="J644" s="0" t="n">
        <v>72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84</v>
      </c>
      <c r="P644" s="0" t="s">
        <v>73</v>
      </c>
      <c r="Q644" s="0" t="s">
        <v>39</v>
      </c>
      <c r="R644" s="0" t="n">
        <v>56</v>
      </c>
      <c r="S644" s="0" t="n">
        <v>61</v>
      </c>
      <c r="T644" s="0" t="n">
        <v>76</v>
      </c>
      <c r="U644" s="0" t="n">
        <v>10</v>
      </c>
      <c r="V644" s="0" t="n">
        <v>0</v>
      </c>
      <c r="W644" s="0" t="n">
        <v>14</v>
      </c>
      <c r="X644" s="0" t="n">
        <v>11</v>
      </c>
    </row>
    <row r="645" customFormat="false" ht="13.8" hidden="false" customHeight="false" outlineLevel="0" collapsed="false">
      <c r="A645" s="0" t="s">
        <v>1139</v>
      </c>
      <c r="B645" s="0" t="s">
        <v>1140</v>
      </c>
      <c r="C645" s="0" t="n">
        <v>2</v>
      </c>
      <c r="D645" s="0" t="n">
        <v>2022</v>
      </c>
      <c r="E645" s="0" t="n">
        <v>1</v>
      </c>
      <c r="F645" s="0" t="n">
        <v>7</v>
      </c>
      <c r="G645" s="0" t="n">
        <v>620</v>
      </c>
      <c r="H645" s="0" t="n">
        <v>0</v>
      </c>
      <c r="I645" s="0" t="n">
        <v>54937991</v>
      </c>
      <c r="J645" s="0" t="n">
        <v>17</v>
      </c>
      <c r="K645" s="0" t="n">
        <v>3</v>
      </c>
      <c r="L645" s="0" t="n">
        <v>3</v>
      </c>
      <c r="M645" s="0" t="n">
        <v>0</v>
      </c>
      <c r="N645" s="0" t="n">
        <v>0</v>
      </c>
      <c r="O645" s="0" t="n">
        <v>115</v>
      </c>
      <c r="P645" s="0" t="s">
        <v>33</v>
      </c>
      <c r="Q645" s="0" t="s">
        <v>39</v>
      </c>
      <c r="R645" s="0" t="n">
        <v>90</v>
      </c>
      <c r="S645" s="0" t="n">
        <v>74</v>
      </c>
      <c r="T645" s="0" t="n">
        <v>54</v>
      </c>
      <c r="U645" s="0" t="n">
        <v>16</v>
      </c>
      <c r="V645" s="0" t="n">
        <v>0</v>
      </c>
      <c r="W645" s="0" t="n">
        <v>13</v>
      </c>
      <c r="X645" s="0" t="n">
        <v>28</v>
      </c>
    </row>
    <row r="646" customFormat="false" ht="13.8" hidden="false" customHeight="false" outlineLevel="0" collapsed="false">
      <c r="A646" s="0" t="s">
        <v>1141</v>
      </c>
      <c r="B646" s="0" t="s">
        <v>1142</v>
      </c>
      <c r="C646" s="0" t="n">
        <v>2</v>
      </c>
      <c r="D646" s="0" t="n">
        <v>2021</v>
      </c>
      <c r="E646" s="0" t="n">
        <v>12</v>
      </c>
      <c r="F646" s="0" t="n">
        <v>29</v>
      </c>
      <c r="G646" s="0" t="n">
        <v>3270</v>
      </c>
      <c r="H646" s="0" t="n">
        <v>0</v>
      </c>
      <c r="I646" s="0" t="n">
        <v>226897599</v>
      </c>
      <c r="J646" s="0" t="n">
        <v>89</v>
      </c>
      <c r="K646" s="0" t="n">
        <v>21</v>
      </c>
      <c r="L646" s="0" t="n">
        <v>65</v>
      </c>
      <c r="M646" s="0" t="n">
        <v>0</v>
      </c>
      <c r="N646" s="0" t="n">
        <v>0</v>
      </c>
      <c r="O646" s="0" t="n">
        <v>125</v>
      </c>
      <c r="Q646" s="0" t="s">
        <v>27</v>
      </c>
      <c r="R646" s="0" t="n">
        <v>69</v>
      </c>
      <c r="S646" s="0" t="n">
        <v>70</v>
      </c>
      <c r="T646" s="0" t="n">
        <v>89</v>
      </c>
      <c r="U646" s="0" t="n">
        <v>4</v>
      </c>
      <c r="V646" s="0" t="n">
        <v>0</v>
      </c>
      <c r="W646" s="0" t="n">
        <v>49</v>
      </c>
      <c r="X646" s="0" t="n">
        <v>3</v>
      </c>
    </row>
    <row r="647" customFormat="false" ht="13.8" hidden="false" customHeight="false" outlineLevel="0" collapsed="false">
      <c r="A647" s="0" t="s">
        <v>1143</v>
      </c>
      <c r="B647" s="0" t="s">
        <v>1144</v>
      </c>
      <c r="C647" s="0" t="n">
        <v>2</v>
      </c>
      <c r="D647" s="0" t="n">
        <v>2021</v>
      </c>
      <c r="E647" s="0" t="n">
        <v>10</v>
      </c>
      <c r="F647" s="0" t="n">
        <v>14</v>
      </c>
      <c r="G647" s="0" t="n">
        <v>580</v>
      </c>
      <c r="H647" s="0" t="n">
        <v>0</v>
      </c>
      <c r="I647" s="0" t="n">
        <v>258316038</v>
      </c>
      <c r="J647" s="0" t="n">
        <v>24</v>
      </c>
      <c r="K647" s="0" t="n">
        <v>92</v>
      </c>
      <c r="L647" s="0" t="n">
        <v>93</v>
      </c>
      <c r="M647" s="0" t="n">
        <v>0</v>
      </c>
      <c r="N647" s="0" t="n">
        <v>0</v>
      </c>
      <c r="O647" s="0" t="n">
        <v>122</v>
      </c>
      <c r="P647" s="0" t="s">
        <v>53</v>
      </c>
      <c r="Q647" s="0" t="s">
        <v>39</v>
      </c>
      <c r="R647" s="0" t="n">
        <v>80</v>
      </c>
      <c r="S647" s="0" t="n">
        <v>62</v>
      </c>
      <c r="T647" s="0" t="n">
        <v>69</v>
      </c>
      <c r="U647" s="0" t="n">
        <v>28</v>
      </c>
      <c r="V647" s="0" t="n">
        <v>0</v>
      </c>
      <c r="W647" s="0" t="n">
        <v>13</v>
      </c>
      <c r="X647" s="0" t="n">
        <v>7</v>
      </c>
    </row>
    <row r="648" customFormat="false" ht="13.8" hidden="false" customHeight="false" outlineLevel="0" collapsed="false">
      <c r="A648" s="0" t="s">
        <v>1145</v>
      </c>
      <c r="B648" s="0" t="s">
        <v>1146</v>
      </c>
      <c r="C648" s="0" t="n">
        <v>2</v>
      </c>
      <c r="D648" s="0" t="n">
        <v>2021</v>
      </c>
      <c r="E648" s="0" t="n">
        <v>4</v>
      </c>
      <c r="F648" s="0" t="n">
        <v>29</v>
      </c>
      <c r="G648" s="0" t="n">
        <v>3406</v>
      </c>
      <c r="H648" s="0" t="n">
        <v>16</v>
      </c>
      <c r="I648" s="0" t="n">
        <v>596152090</v>
      </c>
      <c r="J648" s="0" t="n">
        <v>61</v>
      </c>
      <c r="K648" s="0" t="n">
        <v>23</v>
      </c>
      <c r="L648" s="0" t="n">
        <v>70</v>
      </c>
      <c r="M648" s="0" t="n">
        <v>1</v>
      </c>
      <c r="N648" s="0" t="n">
        <v>0</v>
      </c>
      <c r="O648" s="0" t="n">
        <v>92</v>
      </c>
      <c r="P648" s="0" t="s">
        <v>50</v>
      </c>
      <c r="Q648" s="0" t="s">
        <v>27</v>
      </c>
      <c r="R648" s="0" t="n">
        <v>85</v>
      </c>
      <c r="S648" s="0" t="n">
        <v>92</v>
      </c>
      <c r="T648" s="0" t="n">
        <v>54</v>
      </c>
      <c r="U648" s="0" t="n">
        <v>16</v>
      </c>
      <c r="V648" s="0" t="n">
        <v>0</v>
      </c>
      <c r="W648" s="0" t="n">
        <v>29</v>
      </c>
      <c r="X648" s="0" t="n">
        <v>7</v>
      </c>
    </row>
    <row r="649" customFormat="false" ht="13.8" hidden="false" customHeight="false" outlineLevel="0" collapsed="false">
      <c r="A649" s="0" t="s">
        <v>1147</v>
      </c>
      <c r="B649" s="0" t="s">
        <v>1148</v>
      </c>
      <c r="C649" s="0" t="n">
        <v>3</v>
      </c>
      <c r="D649" s="0" t="n">
        <v>2021</v>
      </c>
      <c r="E649" s="0" t="n">
        <v>11</v>
      </c>
      <c r="F649" s="0" t="n">
        <v>18</v>
      </c>
      <c r="G649" s="0" t="n">
        <v>903</v>
      </c>
      <c r="H649" s="0" t="n">
        <v>0</v>
      </c>
      <c r="I649" s="0" t="n">
        <v>177129919</v>
      </c>
      <c r="J649" s="0" t="n">
        <v>30</v>
      </c>
      <c r="K649" s="0" t="n">
        <v>26</v>
      </c>
      <c r="L649" s="0" t="n">
        <v>15</v>
      </c>
      <c r="M649" s="0" t="n">
        <v>0</v>
      </c>
      <c r="N649" s="0" t="n">
        <v>0</v>
      </c>
      <c r="O649" s="0" t="n">
        <v>90</v>
      </c>
      <c r="P649" s="0" t="s">
        <v>53</v>
      </c>
      <c r="Q649" s="0" t="s">
        <v>39</v>
      </c>
      <c r="R649" s="0" t="n">
        <v>63</v>
      </c>
      <c r="S649" s="0" t="n">
        <v>75</v>
      </c>
      <c r="T649" s="0" t="n">
        <v>75</v>
      </c>
      <c r="U649" s="0" t="n">
        <v>17</v>
      </c>
      <c r="V649" s="0" t="n">
        <v>0</v>
      </c>
      <c r="W649" s="0" t="n">
        <v>11</v>
      </c>
      <c r="X649" s="0" t="n">
        <v>8</v>
      </c>
    </row>
    <row r="650" customFormat="false" ht="13.8" hidden="false" customHeight="false" outlineLevel="0" collapsed="false">
      <c r="A650" s="0" t="s">
        <v>1149</v>
      </c>
      <c r="B650" s="0" t="s">
        <v>1150</v>
      </c>
      <c r="C650" s="0" t="n">
        <v>2</v>
      </c>
      <c r="D650" s="0" t="n">
        <v>2022</v>
      </c>
      <c r="E650" s="0" t="n">
        <v>2</v>
      </c>
      <c r="F650" s="0" t="n">
        <v>10</v>
      </c>
      <c r="G650" s="0" t="n">
        <v>6809</v>
      </c>
      <c r="H650" s="0" t="n">
        <v>28</v>
      </c>
      <c r="I650" s="0" t="n">
        <v>716591492</v>
      </c>
      <c r="J650" s="0" t="n">
        <v>151</v>
      </c>
      <c r="K650" s="0" t="n">
        <v>102</v>
      </c>
      <c r="L650" s="0" t="n">
        <v>175</v>
      </c>
      <c r="M650" s="0" t="n">
        <v>5</v>
      </c>
      <c r="N650" s="0" t="n">
        <v>29</v>
      </c>
      <c r="O650" s="0" t="n">
        <v>94</v>
      </c>
      <c r="P650" s="0" t="s">
        <v>100</v>
      </c>
      <c r="Q650" s="0" t="s">
        <v>39</v>
      </c>
      <c r="R650" s="0" t="n">
        <v>84</v>
      </c>
      <c r="S650" s="0" t="n">
        <v>90</v>
      </c>
      <c r="T650" s="0" t="n">
        <v>70</v>
      </c>
      <c r="U650" s="0" t="n">
        <v>9</v>
      </c>
      <c r="V650" s="0" t="n">
        <v>0</v>
      </c>
      <c r="W650" s="0" t="n">
        <v>14</v>
      </c>
      <c r="X650" s="0" t="n">
        <v>8</v>
      </c>
    </row>
    <row r="651" customFormat="false" ht="13.8" hidden="false" customHeight="false" outlineLevel="0" collapsed="false">
      <c r="A651" s="0" t="s">
        <v>1151</v>
      </c>
      <c r="B651" s="0" t="s">
        <v>1152</v>
      </c>
      <c r="C651" s="0" t="n">
        <v>2</v>
      </c>
      <c r="D651" s="0" t="n">
        <v>1999</v>
      </c>
      <c r="E651" s="0" t="n">
        <v>1</v>
      </c>
      <c r="F651" s="0" t="n">
        <v>1</v>
      </c>
      <c r="G651" s="0" t="n">
        <v>33966</v>
      </c>
      <c r="H651" s="0" t="n">
        <v>0</v>
      </c>
      <c r="I651" s="0" t="n">
        <v>1210599487</v>
      </c>
      <c r="J651" s="0" t="n">
        <v>141</v>
      </c>
      <c r="K651" s="0" t="n">
        <v>78</v>
      </c>
      <c r="L651" s="0" t="n">
        <v>6.591</v>
      </c>
      <c r="M651" s="0" t="n">
        <v>1</v>
      </c>
      <c r="N651" s="0" t="n">
        <v>0</v>
      </c>
      <c r="O651" s="0" t="n">
        <v>93</v>
      </c>
      <c r="P651" s="0" t="s">
        <v>26</v>
      </c>
      <c r="Q651" s="0" t="s">
        <v>27</v>
      </c>
      <c r="R651" s="0" t="n">
        <v>81</v>
      </c>
      <c r="S651" s="0" t="n">
        <v>53</v>
      </c>
      <c r="T651" s="0" t="n">
        <v>78</v>
      </c>
      <c r="U651" s="0" t="n">
        <v>18</v>
      </c>
      <c r="V651" s="0" t="n">
        <v>0</v>
      </c>
      <c r="W651" s="0" t="n">
        <v>6</v>
      </c>
      <c r="X651" s="0" t="n">
        <v>24</v>
      </c>
    </row>
    <row r="652" customFormat="false" ht="13.8" hidden="false" customHeight="false" outlineLevel="0" collapsed="false">
      <c r="A652" s="0" t="s">
        <v>1153</v>
      </c>
      <c r="B652" s="0" t="s">
        <v>212</v>
      </c>
      <c r="C652" s="0" t="n">
        <v>1</v>
      </c>
      <c r="D652" s="0" t="n">
        <v>2022</v>
      </c>
      <c r="E652" s="0" t="n">
        <v>2</v>
      </c>
      <c r="F652" s="0" t="n">
        <v>11</v>
      </c>
      <c r="G652" s="0" t="n">
        <v>590</v>
      </c>
      <c r="H652" s="0" t="n">
        <v>5</v>
      </c>
      <c r="I652" s="0" t="n">
        <v>246376690</v>
      </c>
      <c r="J652" s="0" t="n">
        <v>4</v>
      </c>
      <c r="K652" s="0" t="n">
        <v>113</v>
      </c>
      <c r="L652" s="0" t="n">
        <v>20</v>
      </c>
      <c r="M652" s="0" t="n">
        <v>0</v>
      </c>
      <c r="N652" s="0" t="n">
        <v>1</v>
      </c>
      <c r="O652" s="0" t="n">
        <v>130</v>
      </c>
      <c r="P652" s="0" t="s">
        <v>50</v>
      </c>
      <c r="Q652" s="0" t="s">
        <v>39</v>
      </c>
      <c r="R652" s="0" t="n">
        <v>51</v>
      </c>
      <c r="S652" s="0" t="n">
        <v>50</v>
      </c>
      <c r="T652" s="0" t="n">
        <v>76</v>
      </c>
      <c r="U652" s="0" t="n">
        <v>30</v>
      </c>
      <c r="V652" s="0" t="n">
        <v>0</v>
      </c>
      <c r="W652" s="0" t="n">
        <v>10</v>
      </c>
      <c r="X652" s="0" t="n">
        <v>7</v>
      </c>
    </row>
    <row r="653" customFormat="false" ht="13.8" hidden="false" customHeight="false" outlineLevel="0" collapsed="false">
      <c r="A653" s="0" t="s">
        <v>1154</v>
      </c>
      <c r="B653" s="0" t="s">
        <v>1155</v>
      </c>
      <c r="C653" s="0" t="n">
        <v>1</v>
      </c>
      <c r="D653" s="0" t="n">
        <v>2022</v>
      </c>
      <c r="E653" s="0" t="n">
        <v>2</v>
      </c>
      <c r="F653" s="0" t="n">
        <v>11</v>
      </c>
      <c r="G653" s="0" t="n">
        <v>3766</v>
      </c>
      <c r="H653" s="0" t="n">
        <v>0</v>
      </c>
      <c r="I653" s="0" t="n">
        <v>496311364</v>
      </c>
      <c r="J653" s="0" t="n">
        <v>76</v>
      </c>
      <c r="K653" s="0" t="n">
        <v>0</v>
      </c>
      <c r="L653" s="0" t="n">
        <v>102</v>
      </c>
      <c r="M653" s="0" t="n">
        <v>0</v>
      </c>
      <c r="N653" s="0" t="n">
        <v>2</v>
      </c>
      <c r="O653" s="0" t="n">
        <v>180</v>
      </c>
      <c r="P653" s="0" t="s">
        <v>73</v>
      </c>
      <c r="Q653" s="0" t="s">
        <v>39</v>
      </c>
      <c r="R653" s="0" t="n">
        <v>35</v>
      </c>
      <c r="S653" s="0" t="n">
        <v>23</v>
      </c>
      <c r="T653" s="0" t="n">
        <v>61</v>
      </c>
      <c r="U653" s="0" t="n">
        <v>23</v>
      </c>
      <c r="V653" s="0" t="n">
        <v>0</v>
      </c>
      <c r="W653" s="0" t="n">
        <v>19</v>
      </c>
      <c r="X653" s="0" t="n">
        <v>6</v>
      </c>
    </row>
    <row r="654" customFormat="false" ht="13.8" hidden="false" customHeight="false" outlineLevel="0" collapsed="false">
      <c r="A654" s="0" t="s">
        <v>1156</v>
      </c>
      <c r="B654" s="0" t="s">
        <v>1157</v>
      </c>
      <c r="C654" s="0" t="n">
        <v>2</v>
      </c>
      <c r="D654" s="0" t="n">
        <v>2022</v>
      </c>
      <c r="E654" s="0" t="n">
        <v>2</v>
      </c>
      <c r="F654" s="0" t="n">
        <v>11</v>
      </c>
      <c r="G654" s="0" t="n">
        <v>1430</v>
      </c>
      <c r="H654" s="0" t="n">
        <v>0</v>
      </c>
      <c r="I654" s="0" t="n">
        <v>146789379</v>
      </c>
      <c r="J654" s="0" t="n">
        <v>46</v>
      </c>
      <c r="K654" s="0" t="n">
        <v>1</v>
      </c>
      <c r="L654" s="0" t="n">
        <v>34</v>
      </c>
      <c r="M654" s="0" t="n">
        <v>0</v>
      </c>
      <c r="N654" s="0" t="n">
        <v>0</v>
      </c>
      <c r="O654" s="0" t="n">
        <v>134</v>
      </c>
      <c r="Q654" s="0" t="s">
        <v>27</v>
      </c>
      <c r="R654" s="0" t="n">
        <v>53</v>
      </c>
      <c r="S654" s="0" t="n">
        <v>31</v>
      </c>
      <c r="T654" s="0" t="n">
        <v>31</v>
      </c>
      <c r="U654" s="0" t="n">
        <v>92</v>
      </c>
      <c r="V654" s="0" t="n">
        <v>0</v>
      </c>
      <c r="W654" s="0" t="n">
        <v>28</v>
      </c>
      <c r="X654" s="0" t="n">
        <v>3</v>
      </c>
    </row>
    <row r="655" customFormat="false" ht="13.8" hidden="false" customHeight="false" outlineLevel="0" collapsed="false">
      <c r="A655" s="0" t="s">
        <v>1158</v>
      </c>
      <c r="B655" s="0" t="s">
        <v>1152</v>
      </c>
      <c r="C655" s="0" t="n">
        <v>2</v>
      </c>
      <c r="D655" s="0" t="n">
        <v>1999</v>
      </c>
      <c r="E655" s="0" t="n">
        <v>1</v>
      </c>
      <c r="F655" s="0" t="n">
        <v>1</v>
      </c>
      <c r="G655" s="0" t="n">
        <v>31762</v>
      </c>
      <c r="H655" s="0" t="n">
        <v>0</v>
      </c>
      <c r="I655" s="0" t="n">
        <v>843309044</v>
      </c>
      <c r="J655" s="0" t="n">
        <v>142</v>
      </c>
      <c r="K655" s="0" t="n">
        <v>40</v>
      </c>
      <c r="L655" s="0" t="n">
        <v>5.451</v>
      </c>
      <c r="M655" s="0" t="n">
        <v>1</v>
      </c>
      <c r="N655" s="0" t="n">
        <v>953</v>
      </c>
      <c r="O655" s="0" t="n">
        <v>95</v>
      </c>
      <c r="P655" s="0" t="s">
        <v>215</v>
      </c>
      <c r="Q655" s="0" t="s">
        <v>39</v>
      </c>
      <c r="R655" s="0" t="n">
        <v>92</v>
      </c>
      <c r="S655" s="0" t="n">
        <v>31</v>
      </c>
      <c r="T655" s="0" t="n">
        <v>89</v>
      </c>
      <c r="U655" s="0" t="n">
        <v>3</v>
      </c>
      <c r="V655" s="0" t="n">
        <v>0</v>
      </c>
      <c r="W655" s="0" t="n">
        <v>8</v>
      </c>
      <c r="X655" s="0" t="n">
        <v>25</v>
      </c>
    </row>
    <row r="656" customFormat="false" ht="13.8" hidden="false" customHeight="false" outlineLevel="0" collapsed="false">
      <c r="A656" s="0" t="s">
        <v>1159</v>
      </c>
      <c r="B656" s="0" t="s">
        <v>1160</v>
      </c>
      <c r="C656" s="0" t="n">
        <v>1</v>
      </c>
      <c r="D656" s="0" t="n">
        <v>2022</v>
      </c>
      <c r="E656" s="0" t="n">
        <v>1</v>
      </c>
      <c r="F656" s="0" t="n">
        <v>19</v>
      </c>
      <c r="G656" s="0" t="n">
        <v>4049</v>
      </c>
      <c r="H656" s="0" t="n">
        <v>0</v>
      </c>
      <c r="I656" s="0" t="n">
        <v>500340342</v>
      </c>
      <c r="J656" s="0" t="n">
        <v>119</v>
      </c>
      <c r="K656" s="0" t="n">
        <v>6</v>
      </c>
      <c r="L656" s="0" t="n">
        <v>85</v>
      </c>
      <c r="M656" s="0" t="n">
        <v>1</v>
      </c>
      <c r="N656" s="0" t="n">
        <v>1</v>
      </c>
      <c r="O656" s="0" t="n">
        <v>184</v>
      </c>
      <c r="P656" s="0" t="s">
        <v>53</v>
      </c>
      <c r="Q656" s="0" t="s">
        <v>27</v>
      </c>
      <c r="R656" s="0" t="n">
        <v>69</v>
      </c>
      <c r="S656" s="0" t="n">
        <v>91</v>
      </c>
      <c r="T656" s="0" t="n">
        <v>63</v>
      </c>
      <c r="U656" s="0" t="n">
        <v>11</v>
      </c>
      <c r="V656" s="0" t="n">
        <v>0</v>
      </c>
      <c r="W656" s="0" t="n">
        <v>9</v>
      </c>
      <c r="X656" s="0" t="n">
        <v>31</v>
      </c>
    </row>
    <row r="657" customFormat="false" ht="13.8" hidden="false" customHeight="false" outlineLevel="0" collapsed="false">
      <c r="A657" s="0" t="s">
        <v>1161</v>
      </c>
      <c r="B657" s="0" t="s">
        <v>1162</v>
      </c>
      <c r="C657" s="0" t="n">
        <v>3</v>
      </c>
      <c r="D657" s="0" t="n">
        <v>2022</v>
      </c>
      <c r="E657" s="0" t="n">
        <v>2</v>
      </c>
      <c r="F657" s="0" t="n">
        <v>11</v>
      </c>
      <c r="G657" s="0" t="n">
        <v>2096</v>
      </c>
      <c r="H657" s="0" t="n">
        <v>0</v>
      </c>
      <c r="I657" s="0" t="n">
        <v>107255472</v>
      </c>
      <c r="J657" s="0" t="n">
        <v>34</v>
      </c>
      <c r="K657" s="0" t="n">
        <v>3</v>
      </c>
      <c r="L657" s="0" t="n">
        <v>30</v>
      </c>
      <c r="M657" s="0" t="n">
        <v>0</v>
      </c>
      <c r="N657" s="0" t="n">
        <v>0</v>
      </c>
      <c r="O657" s="0" t="n">
        <v>147</v>
      </c>
      <c r="P657" s="0" t="s">
        <v>64</v>
      </c>
      <c r="Q657" s="0" t="s">
        <v>39</v>
      </c>
      <c r="R657" s="0" t="n">
        <v>47</v>
      </c>
      <c r="S657" s="0" t="n">
        <v>50</v>
      </c>
      <c r="T657" s="0" t="n">
        <v>80</v>
      </c>
      <c r="U657" s="0" t="n">
        <v>10</v>
      </c>
      <c r="V657" s="0" t="n">
        <v>0</v>
      </c>
      <c r="W657" s="0" t="n">
        <v>32</v>
      </c>
      <c r="X657" s="0" t="n">
        <v>38</v>
      </c>
    </row>
    <row r="658" customFormat="false" ht="13.8" hidden="false" customHeight="false" outlineLevel="0" collapsed="false">
      <c r="A658" s="0" t="s">
        <v>1163</v>
      </c>
      <c r="B658" s="0" t="s">
        <v>1164</v>
      </c>
      <c r="C658" s="0" t="n">
        <v>2</v>
      </c>
      <c r="D658" s="0" t="n">
        <v>2022</v>
      </c>
      <c r="E658" s="0" t="n">
        <v>2</v>
      </c>
      <c r="F658" s="0" t="n">
        <v>2</v>
      </c>
      <c r="G658" s="0" t="n">
        <v>1175</v>
      </c>
      <c r="H658" s="0" t="n">
        <v>0</v>
      </c>
      <c r="I658" s="0" t="n">
        <v>135079152</v>
      </c>
      <c r="J658" s="0" t="n">
        <v>34</v>
      </c>
      <c r="K658" s="0" t="n">
        <v>1</v>
      </c>
      <c r="L658" s="0" t="n">
        <v>31</v>
      </c>
      <c r="M658" s="0" t="n">
        <v>0</v>
      </c>
      <c r="N658" s="0" t="n">
        <v>0</v>
      </c>
      <c r="O658" s="0" t="n">
        <v>123</v>
      </c>
      <c r="P658" s="0" t="s">
        <v>73</v>
      </c>
      <c r="Q658" s="0" t="s">
        <v>27</v>
      </c>
      <c r="R658" s="0" t="n">
        <v>52</v>
      </c>
      <c r="S658" s="0" t="n">
        <v>44</v>
      </c>
      <c r="T658" s="0" t="n">
        <v>60</v>
      </c>
      <c r="U658" s="0" t="n">
        <v>40</v>
      </c>
      <c r="V658" s="0" t="n">
        <v>0</v>
      </c>
      <c r="W658" s="0" t="n">
        <v>26</v>
      </c>
      <c r="X658" s="0" t="n">
        <v>3</v>
      </c>
    </row>
    <row r="659" customFormat="false" ht="13.8" hidden="false" customHeight="false" outlineLevel="0" collapsed="false">
      <c r="A659" s="0" t="s">
        <v>1165</v>
      </c>
      <c r="B659" s="0" t="s">
        <v>369</v>
      </c>
      <c r="C659" s="0" t="n">
        <v>1</v>
      </c>
      <c r="D659" s="0" t="n">
        <v>2012</v>
      </c>
      <c r="E659" s="0" t="n">
        <v>1</v>
      </c>
      <c r="F659" s="0" t="n">
        <v>1</v>
      </c>
      <c r="G659" s="0" t="n">
        <v>29499</v>
      </c>
      <c r="H659" s="0" t="n">
        <v>11</v>
      </c>
      <c r="I659" s="0" t="n">
        <v>822239726</v>
      </c>
      <c r="J659" s="0" t="n">
        <v>124</v>
      </c>
      <c r="K659" s="0" t="n">
        <v>27</v>
      </c>
      <c r="L659" s="0" t="n">
        <v>587</v>
      </c>
      <c r="M659" s="0" t="n">
        <v>0</v>
      </c>
      <c r="N659" s="0" t="n">
        <v>4</v>
      </c>
      <c r="O659" s="0" t="n">
        <v>123</v>
      </c>
      <c r="P659" s="0" t="s">
        <v>131</v>
      </c>
      <c r="Q659" s="0" t="s">
        <v>39</v>
      </c>
      <c r="R659" s="0" t="n">
        <v>91</v>
      </c>
      <c r="S659" s="0" t="n">
        <v>49</v>
      </c>
      <c r="T659" s="0" t="n">
        <v>61</v>
      </c>
      <c r="U659" s="0" t="n">
        <v>3</v>
      </c>
      <c r="V659" s="0" t="n">
        <v>0</v>
      </c>
      <c r="W659" s="0" t="n">
        <v>17</v>
      </c>
      <c r="X659" s="0" t="n">
        <v>22</v>
      </c>
    </row>
    <row r="660" customFormat="false" ht="13.8" hidden="false" customHeight="false" outlineLevel="0" collapsed="false">
      <c r="A660" s="0" t="s">
        <v>1166</v>
      </c>
      <c r="B660" s="0" t="s">
        <v>1167</v>
      </c>
      <c r="C660" s="0" t="n">
        <v>1</v>
      </c>
      <c r="D660" s="0" t="n">
        <v>2002</v>
      </c>
      <c r="E660" s="0" t="n">
        <v>1</v>
      </c>
      <c r="F660" s="0" t="n">
        <v>1</v>
      </c>
      <c r="G660" s="0" t="n">
        <v>30427</v>
      </c>
      <c r="H660" s="0" t="n">
        <v>7</v>
      </c>
      <c r="I660" s="0" t="n">
        <v>1202722675</v>
      </c>
      <c r="J660" s="0" t="n">
        <v>235</v>
      </c>
      <c r="K660" s="0" t="n">
        <v>106</v>
      </c>
      <c r="L660" s="0" t="n">
        <v>5.221</v>
      </c>
      <c r="M660" s="0" t="n">
        <v>1</v>
      </c>
      <c r="N660" s="0" t="n">
        <v>35</v>
      </c>
      <c r="O660" s="0" t="n">
        <v>90</v>
      </c>
      <c r="P660" s="0" t="s">
        <v>53</v>
      </c>
      <c r="Q660" s="0" t="s">
        <v>39</v>
      </c>
      <c r="R660" s="0" t="n">
        <v>90</v>
      </c>
      <c r="S660" s="0" t="n">
        <v>79</v>
      </c>
      <c r="T660" s="0" t="n">
        <v>71</v>
      </c>
      <c r="U660" s="0" t="n">
        <v>26</v>
      </c>
      <c r="V660" s="0" t="n">
        <v>0</v>
      </c>
      <c r="W660" s="0" t="n">
        <v>7</v>
      </c>
      <c r="X660" s="0" t="n">
        <v>37</v>
      </c>
    </row>
    <row r="661" customFormat="false" ht="13.8" hidden="false" customHeight="false" outlineLevel="0" collapsed="false">
      <c r="A661" s="0" t="s">
        <v>1168</v>
      </c>
      <c r="B661" s="0" t="s">
        <v>1089</v>
      </c>
      <c r="C661" s="0" t="n">
        <v>1</v>
      </c>
      <c r="D661" s="0" t="n">
        <v>2022</v>
      </c>
      <c r="E661" s="0" t="n">
        <v>2</v>
      </c>
      <c r="F661" s="0" t="n">
        <v>4</v>
      </c>
      <c r="G661" s="0" t="n">
        <v>2711</v>
      </c>
      <c r="H661" s="0" t="n">
        <v>0</v>
      </c>
      <c r="I661" s="0" t="n">
        <v>343197054</v>
      </c>
      <c r="J661" s="0" t="n">
        <v>105</v>
      </c>
      <c r="K661" s="0" t="n">
        <v>12</v>
      </c>
      <c r="L661" s="0" t="n">
        <v>51</v>
      </c>
      <c r="M661" s="0" t="n">
        <v>0</v>
      </c>
      <c r="N661" s="0" t="n">
        <v>12</v>
      </c>
      <c r="O661" s="0" t="n">
        <v>160</v>
      </c>
      <c r="P661" s="0" t="s">
        <v>50</v>
      </c>
      <c r="Q661" s="0" t="s">
        <v>39</v>
      </c>
      <c r="R661" s="0" t="n">
        <v>61</v>
      </c>
      <c r="S661" s="0" t="n">
        <v>65</v>
      </c>
      <c r="T661" s="0" t="n">
        <v>64</v>
      </c>
      <c r="U661" s="0" t="n">
        <v>1</v>
      </c>
      <c r="V661" s="0" t="n">
        <v>0</v>
      </c>
      <c r="W661" s="0" t="n">
        <v>12</v>
      </c>
      <c r="X661" s="0" t="n">
        <v>4</v>
      </c>
    </row>
    <row r="662" customFormat="false" ht="13.8" hidden="false" customHeight="false" outlineLevel="0" collapsed="false">
      <c r="A662" s="0" t="s">
        <v>1169</v>
      </c>
      <c r="B662" s="0" t="s">
        <v>1170</v>
      </c>
      <c r="C662" s="0" t="n">
        <v>1</v>
      </c>
      <c r="D662" s="0" t="n">
        <v>2013</v>
      </c>
      <c r="E662" s="0" t="n">
        <v>8</v>
      </c>
      <c r="F662" s="0" t="n">
        <v>16</v>
      </c>
      <c r="G662" s="0" t="n">
        <v>4310</v>
      </c>
      <c r="H662" s="0" t="n">
        <v>0</v>
      </c>
      <c r="I662" s="0" t="n">
        <v>240769997</v>
      </c>
      <c r="J662" s="0" t="n">
        <v>13</v>
      </c>
      <c r="K662" s="0" t="n">
        <v>0</v>
      </c>
      <c r="L662" s="0" t="n">
        <v>113</v>
      </c>
      <c r="M662" s="0" t="n">
        <v>1</v>
      </c>
      <c r="N662" s="0" t="n">
        <v>3</v>
      </c>
      <c r="O662" s="0" t="n">
        <v>115</v>
      </c>
      <c r="P662" s="0" t="s">
        <v>30</v>
      </c>
      <c r="Q662" s="0" t="s">
        <v>27</v>
      </c>
      <c r="R662" s="0" t="n">
        <v>60</v>
      </c>
      <c r="S662" s="0" t="n">
        <v>37</v>
      </c>
      <c r="T662" s="0" t="n">
        <v>71</v>
      </c>
      <c r="U662" s="0" t="n">
        <v>8</v>
      </c>
      <c r="V662" s="0" t="n">
        <v>0</v>
      </c>
      <c r="W662" s="0" t="n">
        <v>48</v>
      </c>
      <c r="X662" s="0" t="n">
        <v>4</v>
      </c>
    </row>
    <row r="663" customFormat="false" ht="13.8" hidden="false" customHeight="false" outlineLevel="0" collapsed="false">
      <c r="A663" s="0" t="s">
        <v>1171</v>
      </c>
      <c r="B663" s="0" t="s">
        <v>1172</v>
      </c>
      <c r="C663" s="0" t="n">
        <v>2</v>
      </c>
      <c r="D663" s="0" t="n">
        <v>2019</v>
      </c>
      <c r="E663" s="0" t="n">
        <v>8</v>
      </c>
      <c r="F663" s="0" t="n">
        <v>4</v>
      </c>
      <c r="G663" s="0" t="n">
        <v>5342</v>
      </c>
      <c r="H663" s="0" t="n">
        <v>0</v>
      </c>
      <c r="I663" s="0" t="n">
        <v>426204830</v>
      </c>
      <c r="J663" s="0" t="n">
        <v>33</v>
      </c>
      <c r="K663" s="0" t="n">
        <v>123</v>
      </c>
      <c r="L663" s="0" t="n">
        <v>7</v>
      </c>
      <c r="M663" s="0" t="n">
        <v>0</v>
      </c>
      <c r="N663" s="0" t="n">
        <v>4</v>
      </c>
      <c r="O663" s="0" t="n">
        <v>141</v>
      </c>
      <c r="P663" s="0" t="s">
        <v>215</v>
      </c>
      <c r="Q663" s="0" t="s">
        <v>27</v>
      </c>
      <c r="R663" s="0" t="n">
        <v>37</v>
      </c>
      <c r="S663" s="0" t="n">
        <v>17</v>
      </c>
      <c r="T663" s="0" t="n">
        <v>67</v>
      </c>
      <c r="U663" s="0" t="n">
        <v>2</v>
      </c>
      <c r="V663" s="0" t="n">
        <v>0</v>
      </c>
      <c r="W663" s="0" t="n">
        <v>34</v>
      </c>
      <c r="X663" s="0" t="n">
        <v>9</v>
      </c>
    </row>
    <row r="664" customFormat="false" ht="13.8" hidden="false" customHeight="false" outlineLevel="0" collapsed="false">
      <c r="A664" s="0" t="s">
        <v>1173</v>
      </c>
      <c r="B664" s="0" t="s">
        <v>1174</v>
      </c>
      <c r="C664" s="0" t="n">
        <v>1</v>
      </c>
      <c r="D664" s="0" t="n">
        <v>2016</v>
      </c>
      <c r="E664" s="0" t="n">
        <v>8</v>
      </c>
      <c r="F664" s="0" t="n">
        <v>5</v>
      </c>
      <c r="G664" s="0" t="n">
        <v>2393</v>
      </c>
      <c r="H664" s="0" t="n">
        <v>0</v>
      </c>
      <c r="I664" s="0" t="n">
        <v>421135627</v>
      </c>
      <c r="J664" s="0" t="n">
        <v>22</v>
      </c>
      <c r="K664" s="0" t="n">
        <v>13</v>
      </c>
      <c r="L664" s="0" t="n">
        <v>65</v>
      </c>
      <c r="M664" s="0" t="n">
        <v>0</v>
      </c>
      <c r="N664" s="0" t="n">
        <v>6</v>
      </c>
      <c r="O664" s="0" t="n">
        <v>160</v>
      </c>
      <c r="P664" s="0" t="s">
        <v>36</v>
      </c>
      <c r="Q664" s="0" t="s">
        <v>27</v>
      </c>
      <c r="R664" s="0" t="n">
        <v>31</v>
      </c>
      <c r="S664" s="0" t="n">
        <v>30</v>
      </c>
      <c r="T664" s="0" t="n">
        <v>88</v>
      </c>
      <c r="U664" s="0" t="n">
        <v>7</v>
      </c>
      <c r="V664" s="0" t="n">
        <v>0</v>
      </c>
      <c r="W664" s="0" t="n">
        <v>8</v>
      </c>
      <c r="X664" s="0" t="n">
        <v>8</v>
      </c>
    </row>
    <row r="665" customFormat="false" ht="13.8" hidden="false" customHeight="false" outlineLevel="0" collapsed="false">
      <c r="A665" s="0" t="s">
        <v>1175</v>
      </c>
      <c r="B665" s="0" t="s">
        <v>499</v>
      </c>
      <c r="C665" s="0" t="n">
        <v>1</v>
      </c>
      <c r="D665" s="0" t="n">
        <v>2019</v>
      </c>
      <c r="E665" s="0" t="n">
        <v>10</v>
      </c>
      <c r="F665" s="0" t="n">
        <v>4</v>
      </c>
      <c r="G665" s="0" t="n">
        <v>3444</v>
      </c>
      <c r="H665" s="0" t="n">
        <v>7</v>
      </c>
      <c r="I665" s="0" t="n">
        <v>554875730</v>
      </c>
      <c r="J665" s="0" t="n">
        <v>24</v>
      </c>
      <c r="K665" s="0" t="n">
        <v>85</v>
      </c>
      <c r="L665" s="0" t="n">
        <v>102</v>
      </c>
      <c r="M665" s="0" t="n">
        <v>0</v>
      </c>
      <c r="N665" s="0" t="n">
        <v>1</v>
      </c>
      <c r="O665" s="0" t="n">
        <v>145</v>
      </c>
      <c r="P665" s="0" t="s">
        <v>26</v>
      </c>
      <c r="Q665" s="0" t="s">
        <v>27</v>
      </c>
      <c r="R665" s="0" t="n">
        <v>57</v>
      </c>
      <c r="S665" s="0" t="n">
        <v>23</v>
      </c>
      <c r="T665" s="0" t="n">
        <v>66</v>
      </c>
      <c r="U665" s="0" t="n">
        <v>4</v>
      </c>
      <c r="V665" s="0" t="n">
        <v>6</v>
      </c>
      <c r="W665" s="0" t="n">
        <v>15</v>
      </c>
      <c r="X665" s="0" t="n">
        <v>4</v>
      </c>
    </row>
    <row r="666" customFormat="false" ht="13.8" hidden="false" customHeight="false" outlineLevel="0" collapsed="false">
      <c r="A666" s="0" t="s">
        <v>1176</v>
      </c>
      <c r="B666" s="0" t="s">
        <v>499</v>
      </c>
      <c r="C666" s="0" t="n">
        <v>1</v>
      </c>
      <c r="D666" s="0" t="n">
        <v>2019</v>
      </c>
      <c r="E666" s="0" t="n">
        <v>6</v>
      </c>
      <c r="F666" s="0" t="n">
        <v>21</v>
      </c>
      <c r="G666" s="0" t="n">
        <v>5443</v>
      </c>
      <c r="H666" s="0" t="n">
        <v>0</v>
      </c>
      <c r="I666" s="0" t="n">
        <v>467727006</v>
      </c>
      <c r="J666" s="0" t="n">
        <v>45</v>
      </c>
      <c r="K666" s="0" t="n">
        <v>1</v>
      </c>
      <c r="L666" s="0" t="n">
        <v>80</v>
      </c>
      <c r="M666" s="0" t="n">
        <v>0</v>
      </c>
      <c r="N666" s="0" t="n">
        <v>12</v>
      </c>
      <c r="O666" s="0" t="n">
        <v>89</v>
      </c>
      <c r="Q666" s="0" t="s">
        <v>39</v>
      </c>
      <c r="R666" s="0" t="n">
        <v>46</v>
      </c>
      <c r="S666" s="0" t="n">
        <v>43</v>
      </c>
      <c r="T666" s="0" t="n">
        <v>43</v>
      </c>
      <c r="U666" s="0" t="n">
        <v>23</v>
      </c>
      <c r="V666" s="0" t="n">
        <v>8</v>
      </c>
      <c r="W666" s="0" t="n">
        <v>8</v>
      </c>
      <c r="X666" s="0" t="n">
        <v>22</v>
      </c>
    </row>
    <row r="667" customFormat="false" ht="13.8" hidden="false" customHeight="false" outlineLevel="0" collapsed="false">
      <c r="A667" s="0" t="s">
        <v>1177</v>
      </c>
      <c r="B667" s="0" t="s">
        <v>1178</v>
      </c>
      <c r="C667" s="0" t="n">
        <v>3</v>
      </c>
      <c r="D667" s="0" t="n">
        <v>2020</v>
      </c>
      <c r="E667" s="0" t="n">
        <v>7</v>
      </c>
      <c r="F667" s="0" t="n">
        <v>24</v>
      </c>
      <c r="G667" s="0" t="n">
        <v>272</v>
      </c>
      <c r="H667" s="0" t="n">
        <v>4</v>
      </c>
      <c r="I667" s="0" t="n">
        <v>327498031</v>
      </c>
      <c r="J667" s="0" t="n">
        <v>7</v>
      </c>
      <c r="K667" s="0" t="n">
        <v>21</v>
      </c>
      <c r="L667" s="0" t="n">
        <v>2</v>
      </c>
      <c r="M667" s="0" t="n">
        <v>0</v>
      </c>
      <c r="N667" s="0" t="n">
        <v>0</v>
      </c>
      <c r="O667" s="0" t="n">
        <v>95</v>
      </c>
      <c r="P667" s="0" t="s">
        <v>33</v>
      </c>
      <c r="Q667" s="0" t="s">
        <v>39</v>
      </c>
      <c r="R667" s="0" t="n">
        <v>84</v>
      </c>
      <c r="S667" s="0" t="n">
        <v>49</v>
      </c>
      <c r="T667" s="0" t="n">
        <v>72</v>
      </c>
      <c r="U667" s="0" t="n">
        <v>8</v>
      </c>
      <c r="V667" s="0" t="n">
        <v>0</v>
      </c>
      <c r="W667" s="0" t="n">
        <v>15</v>
      </c>
      <c r="X667" s="0" t="n">
        <v>8</v>
      </c>
    </row>
    <row r="668" customFormat="false" ht="13.8" hidden="false" customHeight="false" outlineLevel="0" collapsed="false">
      <c r="A668" s="0" t="s">
        <v>1179</v>
      </c>
      <c r="B668" s="0" t="s">
        <v>1100</v>
      </c>
      <c r="C668" s="0" t="n">
        <v>1</v>
      </c>
      <c r="D668" s="0" t="n">
        <v>2021</v>
      </c>
      <c r="E668" s="0" t="n">
        <v>12</v>
      </c>
      <c r="F668" s="0" t="n">
        <v>10</v>
      </c>
      <c r="G668" s="0" t="n">
        <v>975</v>
      </c>
      <c r="H668" s="0" t="n">
        <v>0</v>
      </c>
      <c r="I668" s="0" t="n">
        <v>185408548</v>
      </c>
      <c r="J668" s="0" t="n">
        <v>11</v>
      </c>
      <c r="K668" s="0" t="n">
        <v>0</v>
      </c>
      <c r="L668" s="0" t="n">
        <v>10</v>
      </c>
      <c r="M668" s="0" t="n">
        <v>0</v>
      </c>
      <c r="N668" s="0" t="n">
        <v>0</v>
      </c>
      <c r="O668" s="0" t="n">
        <v>160</v>
      </c>
      <c r="P668" s="0" t="s">
        <v>50</v>
      </c>
      <c r="Q668" s="0" t="s">
        <v>27</v>
      </c>
      <c r="R668" s="0" t="n">
        <v>60</v>
      </c>
      <c r="S668" s="0" t="n">
        <v>47</v>
      </c>
      <c r="T668" s="0" t="n">
        <v>62</v>
      </c>
      <c r="U668" s="0" t="n">
        <v>3</v>
      </c>
      <c r="V668" s="0" t="n">
        <v>0</v>
      </c>
      <c r="W668" s="0" t="n">
        <v>38</v>
      </c>
      <c r="X668" s="0" t="n">
        <v>4</v>
      </c>
    </row>
    <row r="669" customFormat="false" ht="13.8" hidden="false" customHeight="false" outlineLevel="0" collapsed="false">
      <c r="A669" s="0" t="s">
        <v>1180</v>
      </c>
      <c r="B669" s="0" t="s">
        <v>1181</v>
      </c>
      <c r="C669" s="0" t="n">
        <v>7</v>
      </c>
      <c r="D669" s="0" t="n">
        <v>2022</v>
      </c>
      <c r="E669" s="0" t="n">
        <v>1</v>
      </c>
      <c r="F669" s="0" t="n">
        <v>14</v>
      </c>
      <c r="G669" s="0" t="n">
        <v>1034</v>
      </c>
      <c r="H669" s="0" t="n">
        <v>1</v>
      </c>
      <c r="I669" s="0" t="n">
        <v>245400167</v>
      </c>
      <c r="J669" s="0" t="n">
        <v>19</v>
      </c>
      <c r="K669" s="0" t="n">
        <v>5</v>
      </c>
      <c r="L669" s="0" t="n">
        <v>12</v>
      </c>
      <c r="M669" s="0" t="n">
        <v>0</v>
      </c>
      <c r="N669" s="0" t="n">
        <v>0</v>
      </c>
      <c r="O669" s="0" t="n">
        <v>174</v>
      </c>
      <c r="P669" s="0" t="s">
        <v>33</v>
      </c>
      <c r="Q669" s="0" t="s">
        <v>39</v>
      </c>
      <c r="R669" s="0" t="n">
        <v>67</v>
      </c>
      <c r="S669" s="0" t="n">
        <v>74</v>
      </c>
      <c r="T669" s="0" t="n">
        <v>75</v>
      </c>
      <c r="U669" s="0" t="n">
        <v>44</v>
      </c>
      <c r="V669" s="0" t="n">
        <v>0</v>
      </c>
      <c r="W669" s="0" t="n">
        <v>7</v>
      </c>
      <c r="X669" s="0" t="n">
        <v>30</v>
      </c>
    </row>
    <row r="670" customFormat="false" ht="13.8" hidden="false" customHeight="false" outlineLevel="0" collapsed="false">
      <c r="A670" s="0" t="s">
        <v>1182</v>
      </c>
      <c r="B670" s="0" t="s">
        <v>1183</v>
      </c>
      <c r="C670" s="0" t="n">
        <v>3</v>
      </c>
      <c r="D670" s="0" t="n">
        <v>1995</v>
      </c>
      <c r="E670" s="0" t="n">
        <v>12</v>
      </c>
      <c r="F670" s="0" t="n">
        <v>28</v>
      </c>
      <c r="G670" s="0" t="n">
        <v>18773</v>
      </c>
      <c r="H670" s="0" t="n">
        <v>0</v>
      </c>
      <c r="I670" s="0" t="n">
        <v>579395142</v>
      </c>
      <c r="J670" s="0" t="n">
        <v>128</v>
      </c>
      <c r="K670" s="0" t="n">
        <v>17</v>
      </c>
      <c r="L670" s="0" t="n">
        <v>1.663</v>
      </c>
      <c r="M670" s="0" t="n">
        <v>0</v>
      </c>
      <c r="N670" s="0" t="n">
        <v>0</v>
      </c>
      <c r="O670" s="0" t="n">
        <v>92</v>
      </c>
      <c r="P670" s="0" t="s">
        <v>73</v>
      </c>
      <c r="Q670" s="0" t="s">
        <v>27</v>
      </c>
      <c r="R670" s="0" t="n">
        <v>77</v>
      </c>
      <c r="S670" s="0" t="n">
        <v>76</v>
      </c>
      <c r="T670" s="0" t="n">
        <v>84</v>
      </c>
      <c r="U670" s="0" t="n">
        <v>3</v>
      </c>
      <c r="V670" s="0" t="n">
        <v>0</v>
      </c>
      <c r="W670" s="0" t="n">
        <v>38</v>
      </c>
      <c r="X670" s="0" t="n">
        <v>4</v>
      </c>
    </row>
    <row r="671" customFormat="false" ht="13.8" hidden="false" customHeight="false" outlineLevel="0" collapsed="false">
      <c r="A671" s="0" t="s">
        <v>1184</v>
      </c>
      <c r="B671" s="0" t="s">
        <v>1185</v>
      </c>
      <c r="C671" s="0" t="n">
        <v>2</v>
      </c>
      <c r="D671" s="0" t="n">
        <v>1999</v>
      </c>
      <c r="E671" s="0" t="n">
        <v>1</v>
      </c>
      <c r="F671" s="0" t="n">
        <v>1</v>
      </c>
      <c r="G671" s="0" t="n">
        <v>19067</v>
      </c>
      <c r="H671" s="0" t="n">
        <v>0</v>
      </c>
      <c r="I671" s="0" t="n">
        <v>675039469</v>
      </c>
      <c r="J671" s="0" t="n">
        <v>78</v>
      </c>
      <c r="K671" s="0" t="n">
        <v>15</v>
      </c>
      <c r="L671" s="0" t="n">
        <v>1.674</v>
      </c>
      <c r="M671" s="0" t="n">
        <v>0</v>
      </c>
      <c r="N671" s="0" t="n">
        <v>3</v>
      </c>
      <c r="O671" s="0" t="n">
        <v>134</v>
      </c>
      <c r="P671" s="0" t="s">
        <v>64</v>
      </c>
      <c r="Q671" s="0" t="s">
        <v>27</v>
      </c>
      <c r="R671" s="0" t="n">
        <v>93</v>
      </c>
      <c r="S671" s="0" t="n">
        <v>61</v>
      </c>
      <c r="T671" s="0" t="n">
        <v>74</v>
      </c>
      <c r="U671" s="0" t="n">
        <v>9</v>
      </c>
      <c r="V671" s="0" t="n">
        <v>0</v>
      </c>
      <c r="W671" s="0" t="n">
        <v>17</v>
      </c>
      <c r="X671" s="0" t="n">
        <v>8</v>
      </c>
    </row>
    <row r="672" customFormat="false" ht="13.8" hidden="false" customHeight="false" outlineLevel="0" collapsed="false">
      <c r="A672" s="0" t="s">
        <v>1186</v>
      </c>
      <c r="B672" s="0" t="s">
        <v>1187</v>
      </c>
      <c r="C672" s="0" t="n">
        <v>2</v>
      </c>
      <c r="D672" s="0" t="n">
        <v>2021</v>
      </c>
      <c r="E672" s="0" t="n">
        <v>11</v>
      </c>
      <c r="F672" s="0" t="n">
        <v>19</v>
      </c>
      <c r="G672" s="0" t="n">
        <v>3541</v>
      </c>
      <c r="H672" s="0" t="n">
        <v>2</v>
      </c>
      <c r="I672" s="0" t="n">
        <v>252871192</v>
      </c>
      <c r="J672" s="0" t="n">
        <v>57</v>
      </c>
      <c r="K672" s="0" t="n">
        <v>13</v>
      </c>
      <c r="L672" s="0" t="n">
        <v>50</v>
      </c>
      <c r="M672" s="0" t="n">
        <v>1</v>
      </c>
      <c r="N672" s="0" t="n">
        <v>7</v>
      </c>
      <c r="O672" s="0" t="n">
        <v>172</v>
      </c>
      <c r="P672" s="0" t="s">
        <v>26</v>
      </c>
      <c r="Q672" s="0" t="s">
        <v>39</v>
      </c>
      <c r="R672" s="0" t="n">
        <v>31</v>
      </c>
      <c r="S672" s="0" t="n">
        <v>4</v>
      </c>
      <c r="T672" s="0" t="n">
        <v>86</v>
      </c>
      <c r="U672" s="0" t="n">
        <v>1</v>
      </c>
      <c r="V672" s="0" t="n">
        <v>0</v>
      </c>
      <c r="W672" s="0" t="n">
        <v>28</v>
      </c>
      <c r="X672" s="0" t="n">
        <v>17</v>
      </c>
    </row>
    <row r="673" customFormat="false" ht="13.8" hidden="false" customHeight="false" outlineLevel="0" collapsed="false">
      <c r="A673" s="0" t="s">
        <v>1188</v>
      </c>
      <c r="B673" s="0" t="s">
        <v>1189</v>
      </c>
      <c r="C673" s="0" t="n">
        <v>1</v>
      </c>
      <c r="D673" s="0" t="n">
        <v>2021</v>
      </c>
      <c r="E673" s="0" t="n">
        <v>12</v>
      </c>
      <c r="F673" s="0" t="n">
        <v>17</v>
      </c>
      <c r="G673" s="0" t="n">
        <v>1492</v>
      </c>
      <c r="H673" s="0" t="n">
        <v>0</v>
      </c>
      <c r="I673" s="0" t="n">
        <v>231996128</v>
      </c>
      <c r="J673" s="0" t="n">
        <v>44</v>
      </c>
      <c r="K673" s="0" t="n">
        <v>63</v>
      </c>
      <c r="L673" s="0" t="n">
        <v>91</v>
      </c>
      <c r="M673" s="0" t="n">
        <v>0</v>
      </c>
      <c r="N673" s="0" t="n">
        <v>24</v>
      </c>
      <c r="O673" s="0" t="n">
        <v>80</v>
      </c>
      <c r="P673" s="0" t="s">
        <v>36</v>
      </c>
      <c r="Q673" s="0" t="s">
        <v>27</v>
      </c>
      <c r="R673" s="0" t="n">
        <v>76</v>
      </c>
      <c r="S673" s="0" t="n">
        <v>92</v>
      </c>
      <c r="T673" s="0" t="n">
        <v>62</v>
      </c>
      <c r="U673" s="0" t="n">
        <v>6</v>
      </c>
      <c r="V673" s="0" t="n">
        <v>0</v>
      </c>
      <c r="W673" s="0" t="n">
        <v>8</v>
      </c>
      <c r="X673" s="0" t="n">
        <v>13</v>
      </c>
    </row>
    <row r="674" customFormat="false" ht="13.8" hidden="false" customHeight="false" outlineLevel="0" collapsed="false">
      <c r="A674" s="0" t="s">
        <v>1190</v>
      </c>
      <c r="B674" s="0" t="s">
        <v>1191</v>
      </c>
      <c r="C674" s="0" t="n">
        <v>1</v>
      </c>
      <c r="D674" s="0" t="n">
        <v>2017</v>
      </c>
      <c r="E674" s="0" t="n">
        <v>3</v>
      </c>
      <c r="F674" s="0" t="n">
        <v>30</v>
      </c>
      <c r="G674" s="0" t="n">
        <v>33206</v>
      </c>
      <c r="H674" s="0" t="n">
        <v>1</v>
      </c>
      <c r="I674" s="0" t="n">
        <v>1929770265</v>
      </c>
      <c r="J674" s="0" t="n">
        <v>284</v>
      </c>
      <c r="K674" s="0" t="n">
        <v>114</v>
      </c>
      <c r="L674" s="0" t="n">
        <v>1.481</v>
      </c>
      <c r="M674" s="0" t="n">
        <v>0</v>
      </c>
      <c r="N674" s="0" t="n">
        <v>5</v>
      </c>
      <c r="O674" s="0" t="n">
        <v>150</v>
      </c>
      <c r="P674" s="0" t="s">
        <v>30</v>
      </c>
      <c r="Q674" s="0" t="s">
        <v>39</v>
      </c>
      <c r="R674" s="0" t="n">
        <v>91</v>
      </c>
      <c r="S674" s="0" t="n">
        <v>42</v>
      </c>
      <c r="T674" s="0" t="n">
        <v>60</v>
      </c>
      <c r="U674" s="0" t="n">
        <v>0</v>
      </c>
      <c r="V674" s="0" t="n">
        <v>0</v>
      </c>
      <c r="W674" s="0" t="n">
        <v>9</v>
      </c>
      <c r="X674" s="0" t="n">
        <v>12</v>
      </c>
    </row>
    <row r="675" customFormat="false" ht="13.8" hidden="false" customHeight="false" outlineLevel="0" collapsed="false">
      <c r="A675" s="0" t="s">
        <v>1192</v>
      </c>
      <c r="B675" s="0" t="s">
        <v>1193</v>
      </c>
      <c r="C675" s="0" t="n">
        <v>2</v>
      </c>
      <c r="D675" s="0" t="n">
        <v>1999</v>
      </c>
      <c r="E675" s="0" t="n">
        <v>11</v>
      </c>
      <c r="F675" s="0" t="n">
        <v>21</v>
      </c>
      <c r="G675" s="0" t="n">
        <v>17115</v>
      </c>
      <c r="H675" s="0" t="n">
        <v>0</v>
      </c>
      <c r="I675" s="0" t="n">
        <v>918915401</v>
      </c>
      <c r="J675" s="0" t="n">
        <v>83</v>
      </c>
      <c r="K675" s="0" t="n">
        <v>63</v>
      </c>
      <c r="L675" s="0" t="n">
        <v>4.18</v>
      </c>
      <c r="M675" s="0" t="n">
        <v>0</v>
      </c>
      <c r="N675" s="0" t="n">
        <v>0</v>
      </c>
      <c r="O675" s="0" t="n">
        <v>80</v>
      </c>
      <c r="P675" s="0" t="s">
        <v>53</v>
      </c>
      <c r="Q675" s="0" t="s">
        <v>39</v>
      </c>
      <c r="R675" s="0" t="n">
        <v>78</v>
      </c>
      <c r="S675" s="0" t="n">
        <v>53</v>
      </c>
      <c r="T675" s="0" t="n">
        <v>74</v>
      </c>
      <c r="U675" s="0" t="n">
        <v>4</v>
      </c>
      <c r="V675" s="0" t="n">
        <v>0</v>
      </c>
      <c r="W675" s="0" t="n">
        <v>45</v>
      </c>
      <c r="X675" s="0" t="n">
        <v>21</v>
      </c>
    </row>
    <row r="676" customFormat="false" ht="13.8" hidden="false" customHeight="false" outlineLevel="0" collapsed="false">
      <c r="A676" s="0" t="s">
        <v>1194</v>
      </c>
      <c r="B676" s="0" t="s">
        <v>1195</v>
      </c>
      <c r="C676" s="0" t="n">
        <v>2</v>
      </c>
      <c r="D676" s="0" t="n">
        <v>2020</v>
      </c>
      <c r="E676" s="0" t="n">
        <v>1</v>
      </c>
      <c r="F676" s="0" t="n">
        <v>16</v>
      </c>
      <c r="G676" s="0" t="n">
        <v>6955</v>
      </c>
      <c r="H676" s="0" t="n">
        <v>0</v>
      </c>
      <c r="I676" s="0" t="n">
        <v>1180896317</v>
      </c>
      <c r="J676" s="0" t="n">
        <v>65</v>
      </c>
      <c r="K676" s="0" t="n">
        <v>45</v>
      </c>
      <c r="L676" s="0" t="n">
        <v>398</v>
      </c>
      <c r="M676" s="0" t="n">
        <v>0</v>
      </c>
      <c r="N676" s="0" t="n">
        <v>1</v>
      </c>
      <c r="O676" s="0" t="n">
        <v>166</v>
      </c>
      <c r="P676" s="0" t="s">
        <v>131</v>
      </c>
      <c r="Q676" s="0" t="s">
        <v>39</v>
      </c>
      <c r="R676" s="0" t="n">
        <v>81</v>
      </c>
      <c r="S676" s="0" t="n">
        <v>83</v>
      </c>
      <c r="T676" s="0" t="n">
        <v>75</v>
      </c>
      <c r="U676" s="0" t="n">
        <v>14</v>
      </c>
      <c r="V676" s="0" t="n">
        <v>0</v>
      </c>
      <c r="W676" s="0" t="n">
        <v>29</v>
      </c>
      <c r="X676" s="0" t="n">
        <v>34</v>
      </c>
    </row>
    <row r="677" customFormat="false" ht="13.8" hidden="false" customHeight="false" outlineLevel="0" collapsed="false">
      <c r="A677" s="0" t="s">
        <v>1196</v>
      </c>
      <c r="B677" s="0" t="s">
        <v>1197</v>
      </c>
      <c r="C677" s="0" t="n">
        <v>1</v>
      </c>
      <c r="D677" s="0" t="n">
        <v>2017</v>
      </c>
      <c r="E677" s="0" t="n">
        <v>10</v>
      </c>
      <c r="F677" s="0" t="n">
        <v>4</v>
      </c>
      <c r="G677" s="0" t="n">
        <v>2742</v>
      </c>
      <c r="H677" s="0" t="n">
        <v>0</v>
      </c>
      <c r="I677" s="0" t="n">
        <v>498960285</v>
      </c>
      <c r="J677" s="0" t="n">
        <v>5</v>
      </c>
      <c r="K677" s="0" t="n">
        <v>1</v>
      </c>
      <c r="L677" s="0" t="n">
        <v>62</v>
      </c>
      <c r="M677" s="0" t="n">
        <v>0</v>
      </c>
      <c r="N677" s="0" t="n">
        <v>0</v>
      </c>
      <c r="O677" s="0" t="n">
        <v>120</v>
      </c>
      <c r="P677" s="0" t="s">
        <v>64</v>
      </c>
      <c r="Q677" s="0" t="s">
        <v>27</v>
      </c>
      <c r="R677" s="0" t="n">
        <v>67</v>
      </c>
      <c r="S677" s="0" t="n">
        <v>8</v>
      </c>
      <c r="T677" s="0" t="n">
        <v>54</v>
      </c>
      <c r="U677" s="0" t="n">
        <v>27</v>
      </c>
      <c r="V677" s="0" t="n">
        <v>0</v>
      </c>
      <c r="W677" s="0" t="n">
        <v>8</v>
      </c>
      <c r="X677" s="0" t="n">
        <v>4</v>
      </c>
    </row>
    <row r="678" customFormat="false" ht="13.8" hidden="false" customHeight="false" outlineLevel="0" collapsed="false">
      <c r="A678" s="0" t="s">
        <v>1198</v>
      </c>
      <c r="B678" s="0" t="s">
        <v>38</v>
      </c>
      <c r="C678" s="0" t="n">
        <v>1</v>
      </c>
      <c r="D678" s="0" t="n">
        <v>2020</v>
      </c>
      <c r="E678" s="0" t="n">
        <v>2</v>
      </c>
      <c r="F678" s="0" t="n">
        <v>29</v>
      </c>
      <c r="G678" s="0" t="n">
        <v>4214</v>
      </c>
      <c r="H678" s="0" t="n">
        <v>11</v>
      </c>
      <c r="I678" s="0" t="n">
        <v>685071800</v>
      </c>
      <c r="J678" s="0" t="n">
        <v>21</v>
      </c>
      <c r="K678" s="0" t="n">
        <v>20</v>
      </c>
      <c r="L678" s="0" t="n">
        <v>40</v>
      </c>
      <c r="M678" s="0" t="n">
        <v>0</v>
      </c>
      <c r="N678" s="0" t="n">
        <v>0</v>
      </c>
      <c r="O678" s="0" t="n">
        <v>92</v>
      </c>
      <c r="Q678" s="0" t="s">
        <v>27</v>
      </c>
      <c r="R678" s="0" t="n">
        <v>86</v>
      </c>
      <c r="S678" s="0" t="n">
        <v>89</v>
      </c>
      <c r="T678" s="0" t="n">
        <v>79</v>
      </c>
      <c r="U678" s="0" t="n">
        <v>17</v>
      </c>
      <c r="V678" s="0" t="n">
        <v>0</v>
      </c>
      <c r="W678" s="0" t="n">
        <v>11</v>
      </c>
      <c r="X678" s="0" t="n">
        <v>6</v>
      </c>
    </row>
    <row r="679" customFormat="false" ht="13.8" hidden="false" customHeight="false" outlineLevel="0" collapsed="false">
      <c r="A679" s="0" t="s">
        <v>1199</v>
      </c>
      <c r="B679" s="0" t="s">
        <v>1200</v>
      </c>
      <c r="C679" s="0" t="n">
        <v>1</v>
      </c>
      <c r="D679" s="0" t="n">
        <v>2022</v>
      </c>
      <c r="E679" s="0" t="n">
        <v>1</v>
      </c>
      <c r="F679" s="0" t="n">
        <v>28</v>
      </c>
      <c r="G679" s="0" t="n">
        <v>2026</v>
      </c>
      <c r="H679" s="0" t="n">
        <v>0</v>
      </c>
      <c r="I679" s="0" t="n">
        <v>258714692</v>
      </c>
      <c r="J679" s="0" t="n">
        <v>47</v>
      </c>
      <c r="K679" s="0" t="n">
        <v>3</v>
      </c>
      <c r="L679" s="0" t="n">
        <v>42</v>
      </c>
      <c r="M679" s="0" t="n">
        <v>12</v>
      </c>
      <c r="N679" s="0" t="n">
        <v>6</v>
      </c>
      <c r="O679" s="0" t="n">
        <v>85</v>
      </c>
      <c r="P679" s="0" t="s">
        <v>64</v>
      </c>
      <c r="Q679" s="0" t="s">
        <v>39</v>
      </c>
      <c r="R679" s="0" t="n">
        <v>74</v>
      </c>
      <c r="S679" s="0" t="n">
        <v>61</v>
      </c>
      <c r="T679" s="0" t="n">
        <v>52</v>
      </c>
      <c r="U679" s="0" t="n">
        <v>30</v>
      </c>
      <c r="V679" s="0" t="n">
        <v>0</v>
      </c>
      <c r="W679" s="0" t="n">
        <v>26</v>
      </c>
      <c r="X679" s="0" t="n">
        <v>9</v>
      </c>
    </row>
    <row r="680" customFormat="false" ht="13.8" hidden="false" customHeight="false" outlineLevel="0" collapsed="false">
      <c r="A680" s="0" t="n">
        <v>212</v>
      </c>
      <c r="B680" s="0" t="s">
        <v>1201</v>
      </c>
      <c r="C680" s="0" t="n">
        <v>2</v>
      </c>
      <c r="D680" s="0" t="n">
        <v>2022</v>
      </c>
      <c r="E680" s="0" t="n">
        <v>1</v>
      </c>
      <c r="F680" s="0" t="n">
        <v>15</v>
      </c>
      <c r="G680" s="0" t="n">
        <v>352</v>
      </c>
      <c r="H680" s="0" t="n">
        <v>0</v>
      </c>
      <c r="I680" s="0" t="n">
        <v>143139338</v>
      </c>
      <c r="J680" s="0" t="n">
        <v>10</v>
      </c>
      <c r="K680" s="0" t="n">
        <v>0</v>
      </c>
      <c r="L680" s="0" t="n">
        <v>39</v>
      </c>
      <c r="M680" s="0" t="n">
        <v>0</v>
      </c>
      <c r="N680" s="0" t="n">
        <v>0</v>
      </c>
      <c r="O680" s="0" t="n">
        <v>154</v>
      </c>
      <c r="P680" s="0" t="s">
        <v>50</v>
      </c>
      <c r="Q680" s="0" t="s">
        <v>39</v>
      </c>
      <c r="R680" s="0" t="n">
        <v>79</v>
      </c>
      <c r="S680" s="0" t="n">
        <v>86</v>
      </c>
      <c r="T680" s="0" t="n">
        <v>52</v>
      </c>
      <c r="U680" s="0" t="n">
        <v>66</v>
      </c>
      <c r="V680" s="0" t="n">
        <v>0</v>
      </c>
      <c r="W680" s="0" t="n">
        <v>9</v>
      </c>
      <c r="X680" s="0" t="n">
        <v>7</v>
      </c>
    </row>
    <row r="681" customFormat="false" ht="13.8" hidden="false" customHeight="false" outlineLevel="0" collapsed="false">
      <c r="A681" s="0" t="s">
        <v>1202</v>
      </c>
      <c r="B681" s="0" t="s">
        <v>1203</v>
      </c>
      <c r="C681" s="0" t="n">
        <v>2</v>
      </c>
      <c r="D681" s="0" t="n">
        <v>2021</v>
      </c>
      <c r="E681" s="0" t="n">
        <v>10</v>
      </c>
      <c r="F681" s="0" t="n">
        <v>22</v>
      </c>
      <c r="G681" s="0" t="n">
        <v>1517</v>
      </c>
      <c r="H681" s="0" t="n">
        <v>0</v>
      </c>
      <c r="I681" s="0" t="n">
        <v>209768491</v>
      </c>
      <c r="J681" s="0" t="n">
        <v>42</v>
      </c>
      <c r="K681" s="0" t="n">
        <v>7</v>
      </c>
      <c r="L681" s="0" t="n">
        <v>15</v>
      </c>
      <c r="M681" s="0" t="n">
        <v>0</v>
      </c>
      <c r="N681" s="0" t="n">
        <v>4</v>
      </c>
      <c r="O681" s="0" t="n">
        <v>92</v>
      </c>
      <c r="P681" s="0" t="s">
        <v>50</v>
      </c>
      <c r="Q681" s="0" t="s">
        <v>39</v>
      </c>
      <c r="R681" s="0" t="n">
        <v>73</v>
      </c>
      <c r="S681" s="0" t="n">
        <v>37</v>
      </c>
      <c r="T681" s="0" t="n">
        <v>74</v>
      </c>
      <c r="U681" s="0" t="n">
        <v>28</v>
      </c>
      <c r="V681" s="0" t="n">
        <v>0</v>
      </c>
      <c r="W681" s="0" t="n">
        <v>14</v>
      </c>
      <c r="X681" s="0" t="n">
        <v>6</v>
      </c>
    </row>
    <row r="682" customFormat="false" ht="13.8" hidden="false" customHeight="false" outlineLevel="0" collapsed="false">
      <c r="A682" s="0" t="s">
        <v>1204</v>
      </c>
      <c r="B682" s="0" t="s">
        <v>1205</v>
      </c>
      <c r="C682" s="0" t="n">
        <v>2</v>
      </c>
      <c r="D682" s="0" t="n">
        <v>2022</v>
      </c>
      <c r="E682" s="0" t="n">
        <v>2</v>
      </c>
      <c r="F682" s="0" t="n">
        <v>11</v>
      </c>
      <c r="G682" s="0" t="n">
        <v>847</v>
      </c>
      <c r="H682" s="0" t="n">
        <v>0</v>
      </c>
      <c r="I682" s="0" t="n">
        <v>64714573</v>
      </c>
      <c r="J682" s="0" t="n">
        <v>25</v>
      </c>
      <c r="K682" s="0" t="n">
        <v>0</v>
      </c>
      <c r="L682" s="0" t="n">
        <v>14</v>
      </c>
      <c r="M682" s="0" t="n">
        <v>0</v>
      </c>
      <c r="N682" s="0" t="n">
        <v>0</v>
      </c>
      <c r="O682" s="0" t="n">
        <v>140</v>
      </c>
      <c r="P682" s="0" t="s">
        <v>26</v>
      </c>
      <c r="Q682" s="0" t="s">
        <v>27</v>
      </c>
      <c r="R682" s="0" t="n">
        <v>89</v>
      </c>
      <c r="S682" s="0" t="n">
        <v>75</v>
      </c>
      <c r="T682" s="0" t="n">
        <v>70</v>
      </c>
      <c r="U682" s="0" t="n">
        <v>6</v>
      </c>
      <c r="V682" s="0" t="n">
        <v>0</v>
      </c>
      <c r="W682" s="0" t="n">
        <v>13</v>
      </c>
      <c r="X682" s="0" t="n">
        <v>5</v>
      </c>
    </row>
    <row r="683" customFormat="false" ht="13.8" hidden="false" customHeight="false" outlineLevel="0" collapsed="false">
      <c r="A683" s="0" t="s">
        <v>1206</v>
      </c>
      <c r="B683" s="0" t="s">
        <v>1207</v>
      </c>
      <c r="C683" s="0" t="n">
        <v>1</v>
      </c>
      <c r="D683" s="0" t="n">
        <v>2022</v>
      </c>
      <c r="E683" s="0" t="n">
        <v>2</v>
      </c>
      <c r="F683" s="0" t="n">
        <v>11</v>
      </c>
      <c r="G683" s="0" t="n">
        <v>910</v>
      </c>
      <c r="H683" s="0" t="n">
        <v>0</v>
      </c>
      <c r="I683" s="0" t="n">
        <v>50746620</v>
      </c>
      <c r="J683" s="0" t="n">
        <v>20</v>
      </c>
      <c r="K683" s="0" t="n">
        <v>3</v>
      </c>
      <c r="L683" s="0" t="n">
        <v>24</v>
      </c>
      <c r="M683" s="0" t="n">
        <v>0</v>
      </c>
      <c r="N683" s="0" t="n">
        <v>0</v>
      </c>
      <c r="O683" s="0" t="n">
        <v>89</v>
      </c>
      <c r="P683" s="0" t="s">
        <v>30</v>
      </c>
      <c r="Q683" s="0" t="s">
        <v>27</v>
      </c>
      <c r="R683" s="0" t="n">
        <v>65</v>
      </c>
      <c r="S683" s="0" t="n">
        <v>60</v>
      </c>
      <c r="T683" s="0" t="n">
        <v>60</v>
      </c>
      <c r="U683" s="0" t="n">
        <v>11</v>
      </c>
      <c r="V683" s="0" t="n">
        <v>0</v>
      </c>
      <c r="W683" s="0" t="n">
        <v>10</v>
      </c>
      <c r="X683" s="0" t="n">
        <v>40</v>
      </c>
    </row>
    <row r="684" customFormat="false" ht="13.8" hidden="false" customHeight="false" outlineLevel="0" collapsed="false">
      <c r="A684" s="0" t="s">
        <v>1208</v>
      </c>
      <c r="B684" s="0" t="s">
        <v>1209</v>
      </c>
      <c r="C684" s="0" t="n">
        <v>1</v>
      </c>
      <c r="D684" s="0" t="n">
        <v>2022</v>
      </c>
      <c r="E684" s="0" t="n">
        <v>1</v>
      </c>
      <c r="F684" s="0" t="n">
        <v>28</v>
      </c>
      <c r="G684" s="0" t="n">
        <v>601</v>
      </c>
      <c r="H684" s="0" t="n">
        <v>0</v>
      </c>
      <c r="I684" s="0" t="n">
        <v>154119539</v>
      </c>
      <c r="J684" s="0" t="n">
        <v>28</v>
      </c>
      <c r="K684" s="0" t="n">
        <v>73</v>
      </c>
      <c r="L684" s="0" t="n">
        <v>64</v>
      </c>
      <c r="M684" s="0" t="n">
        <v>0</v>
      </c>
      <c r="N684" s="0" t="n">
        <v>0</v>
      </c>
      <c r="O684" s="0" t="n">
        <v>135</v>
      </c>
      <c r="P684" s="0" t="s">
        <v>33</v>
      </c>
      <c r="Q684" s="0" t="s">
        <v>39</v>
      </c>
      <c r="R684" s="0" t="n">
        <v>89</v>
      </c>
      <c r="S684" s="0" t="n">
        <v>89</v>
      </c>
      <c r="T684" s="0" t="n">
        <v>86</v>
      </c>
      <c r="U684" s="0" t="n">
        <v>16</v>
      </c>
      <c r="V684" s="0" t="n">
        <v>0</v>
      </c>
      <c r="W684" s="0" t="n">
        <v>8</v>
      </c>
      <c r="X684" s="0" t="n">
        <v>5</v>
      </c>
    </row>
    <row r="685" customFormat="false" ht="13.8" hidden="false" customHeight="false" outlineLevel="0" collapsed="false">
      <c r="A685" s="0" t="s">
        <v>1210</v>
      </c>
      <c r="B685" s="0" t="s">
        <v>1211</v>
      </c>
      <c r="C685" s="0" t="n">
        <v>1</v>
      </c>
      <c r="D685" s="0" t="n">
        <v>2021</v>
      </c>
      <c r="E685" s="0" t="n">
        <v>11</v>
      </c>
      <c r="F685" s="0" t="n">
        <v>19</v>
      </c>
      <c r="G685" s="0" t="n">
        <v>1800</v>
      </c>
      <c r="H685" s="0" t="n">
        <v>0</v>
      </c>
      <c r="I685" s="0" t="n">
        <v>181328253</v>
      </c>
      <c r="J685" s="0" t="n">
        <v>43</v>
      </c>
      <c r="K685" s="0" t="n">
        <v>36</v>
      </c>
      <c r="L685" s="0" t="n">
        <v>46</v>
      </c>
      <c r="M685" s="0" t="n">
        <v>13</v>
      </c>
      <c r="N685" s="0" t="n">
        <v>4</v>
      </c>
      <c r="O685" s="0" t="n">
        <v>140</v>
      </c>
      <c r="P685" s="0" t="s">
        <v>64</v>
      </c>
      <c r="Q685" s="0" t="s">
        <v>39</v>
      </c>
      <c r="R685" s="0" t="n">
        <v>51</v>
      </c>
      <c r="S685" s="0" t="n">
        <v>66</v>
      </c>
      <c r="T685" s="0" t="n">
        <v>53</v>
      </c>
      <c r="U685" s="0" t="n">
        <v>60</v>
      </c>
      <c r="V685" s="0" t="n">
        <v>0</v>
      </c>
      <c r="W685" s="0" t="n">
        <v>11</v>
      </c>
      <c r="X685" s="0" t="n">
        <v>18</v>
      </c>
    </row>
    <row r="686" customFormat="false" ht="13.8" hidden="false" customHeight="false" outlineLevel="0" collapsed="false">
      <c r="A686" s="0" t="s">
        <v>1212</v>
      </c>
      <c r="B686" s="0" t="s">
        <v>1213</v>
      </c>
      <c r="C686" s="0" t="n">
        <v>1</v>
      </c>
      <c r="D686" s="0" t="n">
        <v>2015</v>
      </c>
      <c r="E686" s="0" t="n">
        <v>7</v>
      </c>
      <c r="F686" s="0" t="n">
        <v>24</v>
      </c>
      <c r="G686" s="0" t="n">
        <v>1930</v>
      </c>
      <c r="H686" s="0" t="n">
        <v>0</v>
      </c>
      <c r="I686" s="0" t="n">
        <v>370068639</v>
      </c>
      <c r="J686" s="0" t="n">
        <v>3</v>
      </c>
      <c r="K686" s="0" t="n">
        <v>0</v>
      </c>
      <c r="L686" s="0" t="n">
        <v>28</v>
      </c>
      <c r="M686" s="0" t="n">
        <v>0</v>
      </c>
      <c r="N686" s="0" t="n">
        <v>1</v>
      </c>
      <c r="O686" s="0" t="n">
        <v>82</v>
      </c>
      <c r="P686" s="0" t="s">
        <v>215</v>
      </c>
      <c r="Q686" s="0" t="s">
        <v>27</v>
      </c>
      <c r="R686" s="0" t="n">
        <v>47</v>
      </c>
      <c r="S686" s="0" t="n">
        <v>44</v>
      </c>
      <c r="T686" s="0" t="n">
        <v>76</v>
      </c>
      <c r="U686" s="0" t="n">
        <v>8</v>
      </c>
      <c r="V686" s="0" t="n">
        <v>91</v>
      </c>
      <c r="W686" s="0" t="n">
        <v>9</v>
      </c>
      <c r="X686" s="0" t="n">
        <v>3</v>
      </c>
    </row>
    <row r="687" customFormat="false" ht="13.8" hidden="false" customHeight="false" outlineLevel="0" collapsed="false">
      <c r="A687" s="0" t="s">
        <v>1214</v>
      </c>
      <c r="B687" s="0" t="s">
        <v>287</v>
      </c>
      <c r="C687" s="0" t="n">
        <v>1</v>
      </c>
      <c r="D687" s="0" t="n">
        <v>2014</v>
      </c>
      <c r="E687" s="0" t="n">
        <v>1</v>
      </c>
      <c r="F687" s="0" t="n">
        <v>1</v>
      </c>
      <c r="G687" s="0" t="n">
        <v>33032</v>
      </c>
      <c r="H687" s="0" t="n">
        <v>0</v>
      </c>
      <c r="I687" s="0" t="n">
        <v>2280566092</v>
      </c>
      <c r="J687" s="0" t="n">
        <v>363</v>
      </c>
      <c r="K687" s="0" t="n">
        <v>129</v>
      </c>
      <c r="L687" s="0" t="n">
        <v>3.895</v>
      </c>
      <c r="M687" s="0" t="n">
        <v>0</v>
      </c>
      <c r="N687" s="0" t="n">
        <v>28</v>
      </c>
      <c r="O687" s="0" t="n">
        <v>79</v>
      </c>
      <c r="P687" s="0" t="s">
        <v>50</v>
      </c>
      <c r="Q687" s="0" t="s">
        <v>27</v>
      </c>
      <c r="R687" s="0" t="n">
        <v>78</v>
      </c>
      <c r="S687" s="0" t="n">
        <v>58</v>
      </c>
      <c r="T687" s="0" t="n">
        <v>45</v>
      </c>
      <c r="U687" s="0" t="n">
        <v>47</v>
      </c>
      <c r="V687" s="0" t="n">
        <v>0</v>
      </c>
      <c r="W687" s="0" t="n">
        <v>18</v>
      </c>
      <c r="X687" s="0" t="n">
        <v>3</v>
      </c>
    </row>
    <row r="688" customFormat="false" ht="13.8" hidden="false" customHeight="false" outlineLevel="0" collapsed="false">
      <c r="A688" s="0" t="s">
        <v>1215</v>
      </c>
      <c r="B688" s="0" t="s">
        <v>499</v>
      </c>
      <c r="C688" s="0" t="n">
        <v>1</v>
      </c>
      <c r="D688" s="0" t="n">
        <v>2019</v>
      </c>
      <c r="E688" s="0" t="n">
        <v>10</v>
      </c>
      <c r="F688" s="0" t="n">
        <v>4</v>
      </c>
      <c r="G688" s="0" t="n">
        <v>6332</v>
      </c>
      <c r="H688" s="0" t="n">
        <v>0</v>
      </c>
      <c r="I688" s="0" t="n">
        <v>563902868</v>
      </c>
      <c r="J688" s="0" t="n">
        <v>47</v>
      </c>
      <c r="K688" s="0" t="n">
        <v>116</v>
      </c>
      <c r="L688" s="0" t="n">
        <v>266</v>
      </c>
      <c r="M688" s="0" t="n">
        <v>0</v>
      </c>
      <c r="N688" s="0" t="n">
        <v>0</v>
      </c>
      <c r="O688" s="0" t="n">
        <v>88</v>
      </c>
      <c r="P688" s="0" t="s">
        <v>33</v>
      </c>
      <c r="Q688" s="0" t="s">
        <v>27</v>
      </c>
      <c r="R688" s="0" t="n">
        <v>31</v>
      </c>
      <c r="S688" s="0" t="n">
        <v>31</v>
      </c>
      <c r="T688" s="0" t="n">
        <v>63</v>
      </c>
      <c r="U688" s="0" t="n">
        <v>47</v>
      </c>
      <c r="V688" s="0" t="n">
        <v>27</v>
      </c>
      <c r="W688" s="0" t="n">
        <v>21</v>
      </c>
      <c r="X688" s="0" t="n">
        <v>12</v>
      </c>
    </row>
    <row r="689" customFormat="false" ht="13.8" hidden="false" customHeight="false" outlineLevel="0" collapsed="false">
      <c r="A689" s="0" t="s">
        <v>1216</v>
      </c>
      <c r="B689" s="0" t="s">
        <v>1217</v>
      </c>
      <c r="C689" s="0" t="n">
        <v>1</v>
      </c>
      <c r="D689" s="0" t="n">
        <v>2021</v>
      </c>
      <c r="E689" s="0" t="n">
        <v>12</v>
      </c>
      <c r="F689" s="0" t="n">
        <v>24</v>
      </c>
      <c r="G689" s="0" t="n">
        <v>509</v>
      </c>
      <c r="H689" s="0" t="n">
        <v>9</v>
      </c>
      <c r="I689" s="0" t="n">
        <v>317622165</v>
      </c>
      <c r="J689" s="0" t="n">
        <v>8</v>
      </c>
      <c r="K689" s="0" t="n">
        <v>106</v>
      </c>
      <c r="L689" s="0" t="n">
        <v>6</v>
      </c>
      <c r="M689" s="0" t="n">
        <v>0</v>
      </c>
      <c r="N689" s="0" t="n">
        <v>8</v>
      </c>
      <c r="O689" s="0" t="n">
        <v>139</v>
      </c>
      <c r="P689" s="0" t="s">
        <v>33</v>
      </c>
      <c r="Q689" s="0" t="s">
        <v>27</v>
      </c>
      <c r="R689" s="0" t="n">
        <v>44</v>
      </c>
      <c r="S689" s="0" t="n">
        <v>18</v>
      </c>
      <c r="T689" s="0" t="n">
        <v>38</v>
      </c>
      <c r="U689" s="0" t="n">
        <v>70</v>
      </c>
      <c r="V689" s="0" t="n">
        <v>0</v>
      </c>
      <c r="W689" s="0" t="n">
        <v>12</v>
      </c>
      <c r="X689" s="0" t="n">
        <v>4</v>
      </c>
    </row>
    <row r="690" customFormat="false" ht="13.8" hidden="false" customHeight="false" outlineLevel="0" collapsed="false">
      <c r="A690" s="0" t="s">
        <v>1218</v>
      </c>
      <c r="B690" s="0" t="s">
        <v>1219</v>
      </c>
      <c r="C690" s="0" t="n">
        <v>2</v>
      </c>
      <c r="D690" s="0" t="n">
        <v>2022</v>
      </c>
      <c r="E690" s="0" t="n">
        <v>1</v>
      </c>
      <c r="F690" s="0" t="n">
        <v>14</v>
      </c>
      <c r="G690" s="0" t="n">
        <v>971</v>
      </c>
      <c r="H690" s="0" t="n">
        <v>2</v>
      </c>
      <c r="I690" s="0" t="n">
        <v>291709698</v>
      </c>
      <c r="J690" s="0" t="n">
        <v>35</v>
      </c>
      <c r="K690" s="0" t="n">
        <v>104</v>
      </c>
      <c r="L690" s="0" t="n">
        <v>93</v>
      </c>
      <c r="M690" s="0" t="n">
        <v>1</v>
      </c>
      <c r="N690" s="0" t="n">
        <v>0</v>
      </c>
      <c r="O690" s="0" t="n">
        <v>124</v>
      </c>
      <c r="Q690" s="0" t="s">
        <v>39</v>
      </c>
      <c r="R690" s="0" t="n">
        <v>73</v>
      </c>
      <c r="S690" s="0" t="n">
        <v>68</v>
      </c>
      <c r="T690" s="0" t="n">
        <v>83</v>
      </c>
      <c r="U690" s="0" t="n">
        <v>55</v>
      </c>
      <c r="V690" s="0" t="n">
        <v>0</v>
      </c>
      <c r="W690" s="0" t="n">
        <v>90</v>
      </c>
      <c r="X690" s="0" t="n">
        <v>7</v>
      </c>
    </row>
    <row r="691" customFormat="false" ht="13.8" hidden="false" customHeight="false" outlineLevel="0" collapsed="false">
      <c r="A691" s="0" t="s">
        <v>1220</v>
      </c>
      <c r="B691" s="0" t="s">
        <v>499</v>
      </c>
      <c r="C691" s="0" t="n">
        <v>1</v>
      </c>
      <c r="D691" s="0" t="n">
        <v>2019</v>
      </c>
      <c r="E691" s="0" t="n">
        <v>10</v>
      </c>
      <c r="F691" s="0" t="n">
        <v>4</v>
      </c>
      <c r="G691" s="0" t="n">
        <v>2578</v>
      </c>
      <c r="H691" s="0" t="n">
        <v>0</v>
      </c>
      <c r="I691" s="0" t="n">
        <v>203680270</v>
      </c>
      <c r="J691" s="0" t="n">
        <v>8</v>
      </c>
      <c r="K691" s="0" t="n">
        <v>67</v>
      </c>
      <c r="L691" s="0" t="n">
        <v>66</v>
      </c>
      <c r="M691" s="0" t="n">
        <v>0</v>
      </c>
      <c r="N691" s="0" t="n">
        <v>0</v>
      </c>
      <c r="O691" s="0" t="n">
        <v>80</v>
      </c>
      <c r="P691" s="0" t="s">
        <v>64</v>
      </c>
      <c r="Q691" s="0" t="s">
        <v>39</v>
      </c>
      <c r="R691" s="0" t="n">
        <v>39</v>
      </c>
      <c r="S691" s="0" t="n">
        <v>45</v>
      </c>
      <c r="T691" s="0" t="n">
        <v>55</v>
      </c>
      <c r="U691" s="0" t="n">
        <v>73</v>
      </c>
      <c r="V691" s="0" t="n">
        <v>0</v>
      </c>
      <c r="W691" s="0" t="n">
        <v>9</v>
      </c>
      <c r="X691" s="0" t="n">
        <v>21</v>
      </c>
    </row>
    <row r="692" customFormat="false" ht="13.8" hidden="false" customHeight="false" outlineLevel="0" collapsed="false">
      <c r="A692" s="0" t="s">
        <v>1221</v>
      </c>
      <c r="B692" s="0" t="s">
        <v>1205</v>
      </c>
      <c r="C692" s="0" t="n">
        <v>2</v>
      </c>
      <c r="D692" s="0" t="n">
        <v>2022</v>
      </c>
      <c r="E692" s="0" t="n">
        <v>2</v>
      </c>
      <c r="F692" s="0" t="n">
        <v>4</v>
      </c>
      <c r="G692" s="0" t="n">
        <v>1064</v>
      </c>
      <c r="H692" s="0" t="n">
        <v>0</v>
      </c>
      <c r="I692" s="0" t="n">
        <v>81350745</v>
      </c>
      <c r="J692" s="0" t="n">
        <v>42</v>
      </c>
      <c r="K692" s="0" t="n">
        <v>1</v>
      </c>
      <c r="L692" s="0" t="n">
        <v>26</v>
      </c>
      <c r="M692" s="0" t="n">
        <v>0</v>
      </c>
      <c r="N692" s="0" t="n">
        <v>0</v>
      </c>
      <c r="O692" s="0" t="n">
        <v>120</v>
      </c>
      <c r="P692" s="0" t="s">
        <v>30</v>
      </c>
      <c r="Q692" s="0" t="s">
        <v>39</v>
      </c>
      <c r="R692" s="0" t="n">
        <v>84</v>
      </c>
      <c r="S692" s="0" t="n">
        <v>54</v>
      </c>
      <c r="T692" s="0" t="n">
        <v>51</v>
      </c>
      <c r="U692" s="0" t="n">
        <v>47</v>
      </c>
      <c r="V692" s="0" t="n">
        <v>0</v>
      </c>
      <c r="W692" s="0" t="n">
        <v>12</v>
      </c>
      <c r="X692" s="0" t="n">
        <v>40</v>
      </c>
    </row>
    <row r="693" customFormat="false" ht="13.8" hidden="false" customHeight="false" outlineLevel="0" collapsed="false">
      <c r="A693" s="0" t="s">
        <v>1222</v>
      </c>
      <c r="B693" s="0" t="s">
        <v>499</v>
      </c>
      <c r="C693" s="0" t="n">
        <v>1</v>
      </c>
      <c r="D693" s="0" t="n">
        <v>2019</v>
      </c>
      <c r="E693" s="0" t="n">
        <v>10</v>
      </c>
      <c r="F693" s="0" t="n">
        <v>4</v>
      </c>
      <c r="G693" s="0" t="n">
        <v>3618</v>
      </c>
      <c r="H693" s="0" t="n">
        <v>0</v>
      </c>
      <c r="I693" s="0" t="n">
        <v>282883169</v>
      </c>
      <c r="J693" s="0" t="n">
        <v>21</v>
      </c>
      <c r="K693" s="0" t="n">
        <v>86</v>
      </c>
      <c r="L693" s="0" t="n">
        <v>138</v>
      </c>
      <c r="M693" s="0" t="n">
        <v>0</v>
      </c>
      <c r="N693" s="0" t="n">
        <v>2</v>
      </c>
      <c r="O693" s="0" t="n">
        <v>80</v>
      </c>
      <c r="P693" s="0" t="s">
        <v>100</v>
      </c>
      <c r="Q693" s="0" t="s">
        <v>39</v>
      </c>
      <c r="R693" s="0" t="n">
        <v>56</v>
      </c>
      <c r="S693" s="0" t="n">
        <v>19</v>
      </c>
      <c r="T693" s="0" t="n">
        <v>46</v>
      </c>
      <c r="U693" s="0" t="n">
        <v>92</v>
      </c>
      <c r="V693" s="0" t="n">
        <v>72</v>
      </c>
      <c r="W693" s="0" t="n">
        <v>11</v>
      </c>
      <c r="X693" s="0" t="n">
        <v>3</v>
      </c>
    </row>
    <row r="694" customFormat="false" ht="13.8" hidden="false" customHeight="false" outlineLevel="0" collapsed="false">
      <c r="A694" s="0" t="s">
        <v>1223</v>
      </c>
      <c r="B694" s="0" t="s">
        <v>1185</v>
      </c>
      <c r="C694" s="0" t="n">
        <v>2</v>
      </c>
      <c r="D694" s="0" t="n">
        <v>2022</v>
      </c>
      <c r="E694" s="0" t="n">
        <v>2</v>
      </c>
      <c r="F694" s="0" t="n">
        <v>4</v>
      </c>
      <c r="G694" s="0" t="n">
        <v>1040</v>
      </c>
      <c r="H694" s="0" t="n">
        <v>0</v>
      </c>
      <c r="I694" s="0" t="n">
        <v>64787943</v>
      </c>
      <c r="J694" s="0" t="n">
        <v>8</v>
      </c>
      <c r="K694" s="0" t="n">
        <v>0</v>
      </c>
      <c r="L694" s="0" t="n">
        <v>29</v>
      </c>
      <c r="M694" s="0" t="n">
        <v>0</v>
      </c>
      <c r="N694" s="0" t="n">
        <v>0</v>
      </c>
      <c r="O694" s="0" t="n">
        <v>117</v>
      </c>
      <c r="P694" s="0" t="s">
        <v>30</v>
      </c>
      <c r="Q694" s="0" t="s">
        <v>27</v>
      </c>
      <c r="R694" s="0" t="n">
        <v>92</v>
      </c>
      <c r="S694" s="0" t="n">
        <v>62</v>
      </c>
      <c r="T694" s="0" t="n">
        <v>86</v>
      </c>
      <c r="U694" s="0" t="n">
        <v>11</v>
      </c>
      <c r="V694" s="0" t="n">
        <v>0</v>
      </c>
      <c r="W694" s="0" t="n">
        <v>24</v>
      </c>
      <c r="X694" s="0" t="n">
        <v>24</v>
      </c>
    </row>
    <row r="695" customFormat="false" ht="13.8" hidden="false" customHeight="false" outlineLevel="0" collapsed="false">
      <c r="A695" s="0" t="s">
        <v>1224</v>
      </c>
      <c r="B695" s="0" t="s">
        <v>1225</v>
      </c>
      <c r="C695" s="0" t="n">
        <v>2</v>
      </c>
      <c r="D695" s="0" t="n">
        <v>2019</v>
      </c>
      <c r="E695" s="0" t="n">
        <v>6</v>
      </c>
      <c r="F695" s="0" t="n">
        <v>19</v>
      </c>
      <c r="G695" s="0" t="n">
        <v>15010</v>
      </c>
      <c r="H695" s="0" t="n">
        <v>2</v>
      </c>
      <c r="I695" s="0" t="n">
        <v>2484812918</v>
      </c>
      <c r="J695" s="0" t="n">
        <v>453</v>
      </c>
      <c r="K695" s="0" t="n">
        <v>50</v>
      </c>
      <c r="L695" s="0" t="n">
        <v>1.785</v>
      </c>
      <c r="M695" s="0" t="n">
        <v>1</v>
      </c>
      <c r="N695" s="0" t="n">
        <v>8</v>
      </c>
      <c r="O695" s="0" t="n">
        <v>117</v>
      </c>
      <c r="P695" s="0" t="s">
        <v>36</v>
      </c>
      <c r="Q695" s="0" t="s">
        <v>39</v>
      </c>
      <c r="R695" s="0" t="n">
        <v>76</v>
      </c>
      <c r="S695" s="0" t="n">
        <v>77</v>
      </c>
      <c r="T695" s="0" t="n">
        <v>52</v>
      </c>
      <c r="U695" s="0" t="n">
        <v>4</v>
      </c>
      <c r="V695" s="0" t="n">
        <v>0</v>
      </c>
      <c r="W695" s="0" t="n">
        <v>8</v>
      </c>
      <c r="X695" s="0" t="n">
        <v>3</v>
      </c>
    </row>
    <row r="696" customFormat="false" ht="13.8" hidden="false" customHeight="false" outlineLevel="0" collapsed="false">
      <c r="A696" s="0" t="s">
        <v>1226</v>
      </c>
      <c r="B696" s="0" t="s">
        <v>571</v>
      </c>
      <c r="C696" s="0" t="n">
        <v>2</v>
      </c>
      <c r="D696" s="0" t="n">
        <v>2019</v>
      </c>
      <c r="E696" s="0" t="n">
        <v>5</v>
      </c>
      <c r="F696" s="0" t="n">
        <v>16</v>
      </c>
      <c r="G696" s="0" t="n">
        <v>4708</v>
      </c>
      <c r="H696" s="0" t="n">
        <v>0</v>
      </c>
      <c r="I696" s="0" t="n">
        <v>461437791</v>
      </c>
      <c r="J696" s="0" t="n">
        <v>13</v>
      </c>
      <c r="K696" s="0" t="n">
        <v>7</v>
      </c>
      <c r="L696" s="0" t="n">
        <v>55</v>
      </c>
      <c r="M696" s="0" t="n">
        <v>0</v>
      </c>
      <c r="N696" s="0" t="n">
        <v>1</v>
      </c>
      <c r="O696" s="0" t="n">
        <v>140</v>
      </c>
      <c r="P696" s="0" t="s">
        <v>33</v>
      </c>
      <c r="Q696" s="0" t="s">
        <v>39</v>
      </c>
      <c r="R696" s="0" t="n">
        <v>62</v>
      </c>
      <c r="S696" s="0" t="n">
        <v>46</v>
      </c>
      <c r="T696" s="0" t="n">
        <v>73</v>
      </c>
      <c r="U696" s="0" t="n">
        <v>10</v>
      </c>
      <c r="V696" s="0" t="n">
        <v>0</v>
      </c>
      <c r="W696" s="0" t="n">
        <v>67</v>
      </c>
      <c r="X696" s="0" t="n">
        <v>11</v>
      </c>
    </row>
    <row r="697" customFormat="false" ht="13.8" hidden="false" customHeight="false" outlineLevel="0" collapsed="false">
      <c r="A697" s="0" t="s">
        <v>1227</v>
      </c>
      <c r="B697" s="0" t="s">
        <v>61</v>
      </c>
      <c r="C697" s="0" t="n">
        <v>1</v>
      </c>
      <c r="D697" s="0" t="n">
        <v>2019</v>
      </c>
      <c r="E697" s="0" t="n">
        <v>12</v>
      </c>
      <c r="F697" s="0" t="n">
        <v>6</v>
      </c>
      <c r="G697" s="0" t="n">
        <v>13454</v>
      </c>
      <c r="H697" s="0" t="n">
        <v>1</v>
      </c>
      <c r="I697" s="0" t="n">
        <v>1439191367</v>
      </c>
      <c r="J697" s="0" t="n">
        <v>246</v>
      </c>
      <c r="K697" s="0" t="n">
        <v>71</v>
      </c>
      <c r="L697" s="0" t="n">
        <v>519</v>
      </c>
      <c r="M697" s="0" t="n">
        <v>2</v>
      </c>
      <c r="N697" s="0" t="n">
        <v>5</v>
      </c>
      <c r="O697" s="0" t="n">
        <v>99</v>
      </c>
      <c r="P697" s="0" t="s">
        <v>64</v>
      </c>
      <c r="Q697" s="0" t="s">
        <v>27</v>
      </c>
      <c r="R697" s="0" t="n">
        <v>68</v>
      </c>
      <c r="S697" s="0" t="n">
        <v>57</v>
      </c>
      <c r="T697" s="0" t="n">
        <v>77</v>
      </c>
      <c r="U697" s="0" t="n">
        <v>2</v>
      </c>
      <c r="V697" s="0" t="n">
        <v>0</v>
      </c>
      <c r="W697" s="0" t="n">
        <v>10</v>
      </c>
      <c r="X697" s="0" t="n">
        <v>5</v>
      </c>
    </row>
    <row r="698" customFormat="false" ht="13.8" hidden="false" customHeight="false" outlineLevel="0" collapsed="false">
      <c r="A698" s="0" t="s">
        <v>1228</v>
      </c>
      <c r="B698" s="0" t="s">
        <v>1229</v>
      </c>
      <c r="C698" s="0" t="n">
        <v>2</v>
      </c>
      <c r="D698" s="0" t="n">
        <v>2020</v>
      </c>
      <c r="E698" s="0" t="n">
        <v>2</v>
      </c>
      <c r="F698" s="0" t="n">
        <v>29</v>
      </c>
      <c r="G698" s="0" t="n">
        <v>4890</v>
      </c>
      <c r="H698" s="0" t="n">
        <v>20</v>
      </c>
      <c r="I698" s="0" t="n">
        <v>759208783</v>
      </c>
      <c r="J698" s="0" t="n">
        <v>52</v>
      </c>
      <c r="K698" s="0" t="n">
        <v>42</v>
      </c>
      <c r="L698" s="0" t="n">
        <v>100</v>
      </c>
      <c r="M698" s="0" t="n">
        <v>0</v>
      </c>
      <c r="N698" s="0" t="n">
        <v>0</v>
      </c>
      <c r="O698" s="0" t="n">
        <v>93</v>
      </c>
      <c r="P698" s="0" t="s">
        <v>30</v>
      </c>
      <c r="Q698" s="0" t="s">
        <v>27</v>
      </c>
      <c r="R698" s="0" t="n">
        <v>74</v>
      </c>
      <c r="S698" s="0" t="n">
        <v>59</v>
      </c>
      <c r="T698" s="0" t="n">
        <v>87</v>
      </c>
      <c r="U698" s="0" t="n">
        <v>3</v>
      </c>
      <c r="V698" s="0" t="n">
        <v>0</v>
      </c>
      <c r="W698" s="0" t="n">
        <v>8</v>
      </c>
      <c r="X698" s="0" t="n">
        <v>5</v>
      </c>
    </row>
    <row r="699" customFormat="false" ht="13.8" hidden="false" customHeight="false" outlineLevel="0" collapsed="false">
      <c r="A699" s="0" t="s">
        <v>1230</v>
      </c>
      <c r="B699" s="0" t="s">
        <v>1106</v>
      </c>
      <c r="C699" s="0" t="n">
        <v>1</v>
      </c>
      <c r="D699" s="0" t="n">
        <v>1991</v>
      </c>
      <c r="E699" s="0" t="n">
        <v>9</v>
      </c>
      <c r="F699" s="0" t="n">
        <v>24</v>
      </c>
      <c r="G699" s="0" t="n">
        <v>9514</v>
      </c>
      <c r="H699" s="0" t="n">
        <v>0</v>
      </c>
      <c r="I699" s="0" t="n">
        <v>368646862</v>
      </c>
      <c r="J699" s="0" t="n">
        <v>45</v>
      </c>
      <c r="K699" s="0" t="n">
        <v>27</v>
      </c>
      <c r="L699" s="0" t="n">
        <v>1.197</v>
      </c>
      <c r="M699" s="0" t="n">
        <v>0</v>
      </c>
      <c r="N699" s="0" t="n">
        <v>43</v>
      </c>
      <c r="O699" s="0" t="n">
        <v>106</v>
      </c>
      <c r="P699" s="0" t="s">
        <v>64</v>
      </c>
      <c r="Q699" s="0" t="s">
        <v>27</v>
      </c>
      <c r="R699" s="0" t="n">
        <v>44</v>
      </c>
      <c r="S699" s="0" t="n">
        <v>8</v>
      </c>
      <c r="T699" s="0" t="n">
        <v>20</v>
      </c>
      <c r="U699" s="0" t="n">
        <v>74</v>
      </c>
      <c r="V699" s="0" t="n">
        <v>42</v>
      </c>
      <c r="W699" s="0" t="n">
        <v>11</v>
      </c>
      <c r="X699" s="0" t="n">
        <v>3</v>
      </c>
    </row>
    <row r="700" customFormat="false" ht="13.8" hidden="false" customHeight="false" outlineLevel="0" collapsed="false">
      <c r="A700" s="0" t="s">
        <v>1231</v>
      </c>
      <c r="B700" s="0" t="s">
        <v>1232</v>
      </c>
      <c r="C700" s="0" t="n">
        <v>2</v>
      </c>
      <c r="D700" s="0" t="n">
        <v>2022</v>
      </c>
      <c r="E700" s="0" t="n">
        <v>3</v>
      </c>
      <c r="F700" s="0" t="n">
        <v>11</v>
      </c>
      <c r="G700" s="0" t="n">
        <v>3501</v>
      </c>
      <c r="H700" s="0" t="n">
        <v>0</v>
      </c>
      <c r="I700" s="0" t="n">
        <v>299634472</v>
      </c>
      <c r="J700" s="0" t="n">
        <v>69</v>
      </c>
      <c r="K700" s="0" t="n">
        <v>2</v>
      </c>
      <c r="L700" s="0" t="n">
        <v>51</v>
      </c>
      <c r="M700" s="0" t="n">
        <v>11</v>
      </c>
      <c r="N700" s="0" t="n">
        <v>0</v>
      </c>
      <c r="O700" s="0" t="n">
        <v>124</v>
      </c>
      <c r="P700" s="0" t="s">
        <v>73</v>
      </c>
      <c r="Q700" s="0" t="s">
        <v>27</v>
      </c>
      <c r="R700" s="0" t="n">
        <v>81</v>
      </c>
      <c r="S700" s="0" t="n">
        <v>68</v>
      </c>
      <c r="T700" s="0" t="n">
        <v>63</v>
      </c>
      <c r="U700" s="0" t="n">
        <v>17</v>
      </c>
      <c r="V700" s="0" t="n">
        <v>0</v>
      </c>
      <c r="W700" s="0" t="n">
        <v>10</v>
      </c>
      <c r="X700" s="0" t="n">
        <v>22</v>
      </c>
    </row>
    <row r="701" customFormat="false" ht="13.8" hidden="false" customHeight="false" outlineLevel="0" collapsed="false">
      <c r="A701" s="0" t="s">
        <v>1233</v>
      </c>
      <c r="B701" s="0" t="s">
        <v>1234</v>
      </c>
      <c r="C701" s="0" t="n">
        <v>2</v>
      </c>
      <c r="D701" s="0" t="n">
        <v>2022</v>
      </c>
      <c r="E701" s="0" t="n">
        <v>3</v>
      </c>
      <c r="F701" s="0" t="n">
        <v>4</v>
      </c>
      <c r="G701" s="0" t="n">
        <v>6111</v>
      </c>
      <c r="H701" s="0" t="n">
        <v>4</v>
      </c>
      <c r="I701" s="0" t="n">
        <v>756907987</v>
      </c>
      <c r="J701" s="0" t="n">
        <v>185</v>
      </c>
      <c r="K701" s="0" t="n">
        <v>40</v>
      </c>
      <c r="L701" s="0" t="n">
        <v>492</v>
      </c>
      <c r="M701" s="0" t="n">
        <v>9</v>
      </c>
      <c r="N701" s="0" t="n">
        <v>35</v>
      </c>
      <c r="O701" s="0" t="n">
        <v>95</v>
      </c>
      <c r="P701" s="0" t="s">
        <v>64</v>
      </c>
      <c r="Q701" s="0" t="s">
        <v>27</v>
      </c>
      <c r="R701" s="0" t="n">
        <v>76</v>
      </c>
      <c r="S701" s="0" t="n">
        <v>96</v>
      </c>
      <c r="T701" s="0" t="n">
        <v>70</v>
      </c>
      <c r="U701" s="0" t="n">
        <v>18</v>
      </c>
      <c r="V701" s="0" t="n">
        <v>0</v>
      </c>
      <c r="W701" s="0" t="n">
        <v>33</v>
      </c>
      <c r="X701" s="0" t="n">
        <v>4</v>
      </c>
    </row>
    <row r="702" customFormat="false" ht="13.8" hidden="false" customHeight="false" outlineLevel="0" collapsed="false">
      <c r="A702" s="0" t="s">
        <v>1235</v>
      </c>
      <c r="B702" s="0" t="s">
        <v>1236</v>
      </c>
      <c r="C702" s="0" t="n">
        <v>1</v>
      </c>
      <c r="D702" s="0" t="n">
        <v>2022</v>
      </c>
      <c r="E702" s="0" t="n">
        <v>1</v>
      </c>
      <c r="F702" s="0" t="n">
        <v>21</v>
      </c>
      <c r="G702" s="0" t="n">
        <v>5415</v>
      </c>
      <c r="H702" s="0" t="n">
        <v>32</v>
      </c>
      <c r="I702" s="0" t="n">
        <v>682475162</v>
      </c>
      <c r="J702" s="0" t="n">
        <v>46</v>
      </c>
      <c r="K702" s="0" t="n">
        <v>16</v>
      </c>
      <c r="L702" s="0" t="n">
        <v>53</v>
      </c>
      <c r="M702" s="0" t="n">
        <v>1</v>
      </c>
      <c r="N702" s="0" t="n">
        <v>2</v>
      </c>
      <c r="O702" s="0" t="n">
        <v>96</v>
      </c>
      <c r="P702" s="0" t="s">
        <v>131</v>
      </c>
      <c r="Q702" s="0" t="s">
        <v>39</v>
      </c>
      <c r="R702" s="0" t="n">
        <v>87</v>
      </c>
      <c r="S702" s="0" t="n">
        <v>82</v>
      </c>
      <c r="T702" s="0" t="n">
        <v>53</v>
      </c>
      <c r="U702" s="0" t="n">
        <v>10</v>
      </c>
      <c r="V702" s="0" t="n">
        <v>0</v>
      </c>
      <c r="W702" s="0" t="n">
        <v>5</v>
      </c>
      <c r="X702" s="0" t="n">
        <v>8</v>
      </c>
    </row>
    <row r="703" customFormat="false" ht="13.8" hidden="false" customHeight="false" outlineLevel="0" collapsed="false">
      <c r="A703" s="0" t="s">
        <v>1237</v>
      </c>
      <c r="B703" s="0" t="s">
        <v>1238</v>
      </c>
      <c r="C703" s="0" t="n">
        <v>1</v>
      </c>
      <c r="D703" s="0" t="n">
        <v>2021</v>
      </c>
      <c r="E703" s="0" t="n">
        <v>11</v>
      </c>
      <c r="F703" s="0" t="n">
        <v>11</v>
      </c>
      <c r="G703" s="0" t="n">
        <v>4673</v>
      </c>
      <c r="H703" s="0" t="n">
        <v>2</v>
      </c>
      <c r="I703" s="0" t="n">
        <v>546191065</v>
      </c>
      <c r="J703" s="0" t="n">
        <v>123</v>
      </c>
      <c r="K703" s="0" t="n">
        <v>113</v>
      </c>
      <c r="L703" s="0" t="n">
        <v>180</v>
      </c>
      <c r="M703" s="0" t="n">
        <v>1</v>
      </c>
      <c r="N703" s="0" t="n">
        <v>4</v>
      </c>
      <c r="O703" s="0" t="n">
        <v>92</v>
      </c>
      <c r="P703" s="0" t="s">
        <v>100</v>
      </c>
      <c r="Q703" s="0" t="s">
        <v>39</v>
      </c>
      <c r="R703" s="0" t="n">
        <v>81</v>
      </c>
      <c r="S703" s="0" t="n">
        <v>40</v>
      </c>
      <c r="T703" s="0" t="n">
        <v>73</v>
      </c>
      <c r="U703" s="0" t="n">
        <v>15</v>
      </c>
      <c r="V703" s="0" t="n">
        <v>0</v>
      </c>
      <c r="W703" s="0" t="n">
        <v>9</v>
      </c>
      <c r="X703" s="0" t="n">
        <v>8</v>
      </c>
    </row>
    <row r="704" customFormat="false" ht="13.8" hidden="false" customHeight="false" outlineLevel="0" collapsed="false">
      <c r="A704" s="0" t="s">
        <v>1239</v>
      </c>
      <c r="B704" s="0" t="s">
        <v>1240</v>
      </c>
      <c r="C704" s="0" t="n">
        <v>1</v>
      </c>
      <c r="D704" s="0" t="n">
        <v>2022</v>
      </c>
      <c r="E704" s="0" t="n">
        <v>3</v>
      </c>
      <c r="F704" s="0" t="n">
        <v>3</v>
      </c>
      <c r="G704" s="0" t="n">
        <v>1856</v>
      </c>
      <c r="H704" s="0" t="n">
        <v>3</v>
      </c>
      <c r="I704" s="0" t="n">
        <v>229473310</v>
      </c>
      <c r="J704" s="0" t="n">
        <v>29</v>
      </c>
      <c r="K704" s="0" t="n">
        <v>40</v>
      </c>
      <c r="L704" s="0" t="n">
        <v>31</v>
      </c>
      <c r="M704" s="0" t="n">
        <v>1</v>
      </c>
      <c r="N704" s="0" t="n">
        <v>1</v>
      </c>
      <c r="O704" s="0" t="n">
        <v>124</v>
      </c>
      <c r="P704" s="0" t="s">
        <v>73</v>
      </c>
      <c r="Q704" s="0" t="s">
        <v>27</v>
      </c>
      <c r="R704" s="0" t="n">
        <v>95</v>
      </c>
      <c r="S704" s="0" t="n">
        <v>36</v>
      </c>
      <c r="T704" s="0" t="n">
        <v>37</v>
      </c>
      <c r="U704" s="0" t="n">
        <v>35</v>
      </c>
      <c r="V704" s="0" t="n">
        <v>0</v>
      </c>
      <c r="W704" s="0" t="n">
        <v>10</v>
      </c>
      <c r="X704" s="0" t="n">
        <v>28</v>
      </c>
    </row>
    <row r="705" customFormat="false" ht="13.8" hidden="false" customHeight="false" outlineLevel="0" collapsed="false">
      <c r="A705" s="0" t="s">
        <v>1241</v>
      </c>
      <c r="B705" s="0" t="s">
        <v>1242</v>
      </c>
      <c r="C705" s="0" t="n">
        <v>1</v>
      </c>
      <c r="D705" s="0" t="n">
        <v>2022</v>
      </c>
      <c r="E705" s="0" t="n">
        <v>3</v>
      </c>
      <c r="F705" s="0" t="n">
        <v>3</v>
      </c>
      <c r="G705" s="0" t="n">
        <v>200</v>
      </c>
      <c r="H705" s="0" t="n">
        <v>2</v>
      </c>
      <c r="I705" s="0" t="n">
        <v>202677468</v>
      </c>
      <c r="J705" s="0" t="n">
        <v>12</v>
      </c>
      <c r="K705" s="0" t="n">
        <v>4</v>
      </c>
      <c r="L705" s="0" t="n">
        <v>0</v>
      </c>
      <c r="M705" s="0" t="n">
        <v>0</v>
      </c>
      <c r="N705" s="0" t="n">
        <v>0</v>
      </c>
      <c r="O705" s="0" t="n">
        <v>72</v>
      </c>
      <c r="P705" s="0" t="s">
        <v>53</v>
      </c>
      <c r="Q705" s="0" t="s">
        <v>27</v>
      </c>
      <c r="R705" s="0" t="n">
        <v>64</v>
      </c>
      <c r="S705" s="0" t="n">
        <v>76</v>
      </c>
      <c r="T705" s="0" t="n">
        <v>44</v>
      </c>
      <c r="U705" s="0" t="n">
        <v>70</v>
      </c>
      <c r="V705" s="0" t="n">
        <v>9</v>
      </c>
      <c r="W705" s="0" t="n">
        <v>12</v>
      </c>
      <c r="X705" s="0" t="n">
        <v>4</v>
      </c>
    </row>
    <row r="706" customFormat="false" ht="13.8" hidden="false" customHeight="false" outlineLevel="0" collapsed="false">
      <c r="A706" s="0" t="s">
        <v>1243</v>
      </c>
      <c r="B706" s="0" t="s">
        <v>499</v>
      </c>
      <c r="C706" s="0" t="n">
        <v>1</v>
      </c>
      <c r="D706" s="0" t="n">
        <v>2022</v>
      </c>
      <c r="E706" s="0" t="n">
        <v>2</v>
      </c>
      <c r="F706" s="0" t="n">
        <v>4</v>
      </c>
      <c r="G706" s="0" t="n">
        <v>1888</v>
      </c>
      <c r="H706" s="0" t="n">
        <v>0</v>
      </c>
      <c r="I706" s="0" t="n">
        <v>121913181</v>
      </c>
      <c r="J706" s="0" t="n">
        <v>26</v>
      </c>
      <c r="K706" s="0" t="n">
        <v>1</v>
      </c>
      <c r="L706" s="0" t="n">
        <v>58</v>
      </c>
      <c r="M706" s="0" t="n">
        <v>0</v>
      </c>
      <c r="N706" s="0" t="n">
        <v>0</v>
      </c>
      <c r="O706" s="0" t="n">
        <v>71</v>
      </c>
      <c r="Q706" s="0" t="s">
        <v>39</v>
      </c>
      <c r="R706" s="0" t="n">
        <v>28</v>
      </c>
      <c r="S706" s="0" t="n">
        <v>26</v>
      </c>
      <c r="T706" s="0" t="n">
        <v>20</v>
      </c>
      <c r="U706" s="0" t="n">
        <v>19</v>
      </c>
      <c r="V706" s="0" t="n">
        <v>0</v>
      </c>
      <c r="W706" s="0" t="n">
        <v>30</v>
      </c>
      <c r="X706" s="0" t="n">
        <v>3</v>
      </c>
    </row>
    <row r="707" customFormat="false" ht="13.8" hidden="false" customHeight="false" outlineLevel="0" collapsed="false">
      <c r="A707" s="0" t="s">
        <v>1244</v>
      </c>
      <c r="B707" s="0" t="s">
        <v>1245</v>
      </c>
      <c r="C707" s="0" t="n">
        <v>2</v>
      </c>
      <c r="D707" s="0" t="n">
        <v>2022</v>
      </c>
      <c r="E707" s="0" t="n">
        <v>2</v>
      </c>
      <c r="F707" s="0" t="n">
        <v>1</v>
      </c>
      <c r="G707" s="0" t="n">
        <v>911</v>
      </c>
      <c r="H707" s="0" t="n">
        <v>2</v>
      </c>
      <c r="I707" s="0" t="n">
        <v>208166039</v>
      </c>
      <c r="J707" s="0" t="n">
        <v>45</v>
      </c>
      <c r="K707" s="0" t="n">
        <v>0</v>
      </c>
      <c r="L707" s="0" t="n">
        <v>99</v>
      </c>
      <c r="M707" s="0" t="n">
        <v>1</v>
      </c>
      <c r="N707" s="0" t="n">
        <v>1</v>
      </c>
      <c r="O707" s="0" t="n">
        <v>135</v>
      </c>
      <c r="P707" s="0" t="s">
        <v>36</v>
      </c>
      <c r="Q707" s="0" t="s">
        <v>39</v>
      </c>
      <c r="R707" s="0" t="n">
        <v>78</v>
      </c>
      <c r="S707" s="0" t="n">
        <v>55</v>
      </c>
      <c r="T707" s="0" t="n">
        <v>57</v>
      </c>
      <c r="U707" s="0" t="n">
        <v>4</v>
      </c>
      <c r="V707" s="0" t="n">
        <v>0</v>
      </c>
      <c r="W707" s="0" t="n">
        <v>10</v>
      </c>
      <c r="X707" s="0" t="n">
        <v>8</v>
      </c>
    </row>
    <row r="708" customFormat="false" ht="13.8" hidden="false" customHeight="false" outlineLevel="0" collapsed="false">
      <c r="A708" s="0" t="s">
        <v>1246</v>
      </c>
      <c r="B708" s="0" t="s">
        <v>1247</v>
      </c>
      <c r="C708" s="0" t="n">
        <v>1</v>
      </c>
      <c r="D708" s="0" t="n">
        <v>2004</v>
      </c>
      <c r="E708" s="0" t="n">
        <v>5</v>
      </c>
      <c r="F708" s="0" t="n">
        <v>4</v>
      </c>
      <c r="G708" s="0" t="n">
        <v>2954</v>
      </c>
      <c r="H708" s="0" t="n">
        <v>2</v>
      </c>
      <c r="I708" s="0" t="n">
        <v>527033089</v>
      </c>
      <c r="J708" s="0" t="n">
        <v>18</v>
      </c>
      <c r="K708" s="0" t="n">
        <v>82</v>
      </c>
      <c r="L708" s="0" t="n">
        <v>0</v>
      </c>
      <c r="M708" s="0" t="n">
        <v>0</v>
      </c>
      <c r="N708" s="0" t="n">
        <v>5</v>
      </c>
      <c r="O708" s="0" t="n">
        <v>95</v>
      </c>
      <c r="P708" s="0" t="s">
        <v>131</v>
      </c>
      <c r="Q708" s="0" t="s">
        <v>27</v>
      </c>
      <c r="R708" s="0" t="n">
        <v>81</v>
      </c>
      <c r="S708" s="0" t="n">
        <v>56</v>
      </c>
      <c r="T708" s="0" t="n">
        <v>70</v>
      </c>
      <c r="U708" s="0" t="n">
        <v>4</v>
      </c>
      <c r="V708" s="0" t="n">
        <v>0</v>
      </c>
      <c r="W708" s="0" t="n">
        <v>5</v>
      </c>
      <c r="X708" s="0" t="n">
        <v>24</v>
      </c>
    </row>
    <row r="709" customFormat="false" ht="13.8" hidden="false" customHeight="false" outlineLevel="0" collapsed="false">
      <c r="A709" s="0" t="s">
        <v>1248</v>
      </c>
      <c r="B709" s="0" t="s">
        <v>1249</v>
      </c>
      <c r="C709" s="0" t="n">
        <v>2</v>
      </c>
      <c r="D709" s="0" t="n">
        <v>2022</v>
      </c>
      <c r="E709" s="0" t="n">
        <v>3</v>
      </c>
      <c r="F709" s="0" t="n">
        <v>3</v>
      </c>
      <c r="G709" s="0" t="n">
        <v>461</v>
      </c>
      <c r="H709" s="0" t="n">
        <v>0</v>
      </c>
      <c r="I709" s="0" t="n">
        <v>94616487</v>
      </c>
      <c r="J709" s="0" t="n">
        <v>7</v>
      </c>
      <c r="K709" s="0" t="n">
        <v>11</v>
      </c>
      <c r="L709" s="0" t="n">
        <v>13</v>
      </c>
      <c r="M709" s="0" t="n">
        <v>0</v>
      </c>
      <c r="N709" s="0" t="n">
        <v>0</v>
      </c>
      <c r="O709" s="0" t="n">
        <v>71</v>
      </c>
      <c r="P709" s="0" t="s">
        <v>30</v>
      </c>
      <c r="Q709" s="0" t="s">
        <v>39</v>
      </c>
      <c r="R709" s="0" t="n">
        <v>59</v>
      </c>
      <c r="S709" s="0" t="n">
        <v>70</v>
      </c>
      <c r="T709" s="0" t="n">
        <v>74</v>
      </c>
      <c r="U709" s="0" t="n">
        <v>56</v>
      </c>
      <c r="V709" s="0" t="n">
        <v>0</v>
      </c>
      <c r="W709" s="0" t="n">
        <v>11</v>
      </c>
      <c r="X709" s="0" t="n">
        <v>40</v>
      </c>
    </row>
    <row r="710" customFormat="false" ht="13.8" hidden="false" customHeight="false" outlineLevel="0" collapsed="false">
      <c r="A710" s="0" t="s">
        <v>1250</v>
      </c>
      <c r="B710" s="0" t="s">
        <v>1189</v>
      </c>
      <c r="C710" s="0" t="n">
        <v>1</v>
      </c>
      <c r="D710" s="0" t="n">
        <v>2021</v>
      </c>
      <c r="E710" s="0" t="n">
        <v>4</v>
      </c>
      <c r="F710" s="0" t="n">
        <v>30</v>
      </c>
      <c r="G710" s="0" t="n">
        <v>2844</v>
      </c>
      <c r="H710" s="0" t="n">
        <v>2</v>
      </c>
      <c r="I710" s="0" t="n">
        <v>394030335</v>
      </c>
      <c r="J710" s="0" t="n">
        <v>29</v>
      </c>
      <c r="K710" s="0" t="n">
        <v>2</v>
      </c>
      <c r="L710" s="0" t="n">
        <v>35</v>
      </c>
      <c r="M710" s="0" t="n">
        <v>1</v>
      </c>
      <c r="N710" s="0" t="n">
        <v>0</v>
      </c>
      <c r="O710" s="0" t="n">
        <v>180</v>
      </c>
      <c r="P710" s="0" t="s">
        <v>131</v>
      </c>
      <c r="Q710" s="0" t="s">
        <v>39</v>
      </c>
      <c r="R710" s="0" t="n">
        <v>80</v>
      </c>
      <c r="S710" s="0" t="n">
        <v>71</v>
      </c>
      <c r="T710" s="0" t="n">
        <v>68</v>
      </c>
      <c r="U710" s="0" t="n">
        <v>6</v>
      </c>
      <c r="V710" s="0" t="n">
        <v>0</v>
      </c>
      <c r="W710" s="0" t="n">
        <v>10</v>
      </c>
      <c r="X710" s="0" t="n">
        <v>37</v>
      </c>
    </row>
    <row r="711" customFormat="false" ht="13.8" hidden="false" customHeight="false" outlineLevel="0" collapsed="false">
      <c r="A711" s="0" t="s">
        <v>1251</v>
      </c>
      <c r="B711" s="0" t="s">
        <v>1252</v>
      </c>
      <c r="C711" s="0" t="n">
        <v>1</v>
      </c>
      <c r="D711" s="0" t="n">
        <v>2022</v>
      </c>
      <c r="E711" s="0" t="n">
        <v>2</v>
      </c>
      <c r="F711" s="0" t="n">
        <v>18</v>
      </c>
      <c r="G711" s="0" t="n">
        <v>2939</v>
      </c>
      <c r="H711" s="0" t="n">
        <v>0</v>
      </c>
      <c r="I711" s="0" t="n">
        <v>193443895</v>
      </c>
      <c r="J711" s="0" t="n">
        <v>42</v>
      </c>
      <c r="K711" s="0" t="n">
        <v>0</v>
      </c>
      <c r="L711" s="0" t="n">
        <v>24</v>
      </c>
      <c r="M711" s="0" t="n">
        <v>0</v>
      </c>
      <c r="N711" s="0" t="n">
        <v>0</v>
      </c>
      <c r="O711" s="0" t="n">
        <v>150</v>
      </c>
      <c r="P711" s="0" t="s">
        <v>100</v>
      </c>
      <c r="Q711" s="0" t="s">
        <v>39</v>
      </c>
      <c r="R711" s="0" t="n">
        <v>65</v>
      </c>
      <c r="S711" s="0" t="n">
        <v>11</v>
      </c>
      <c r="T711" s="0" t="n">
        <v>58</v>
      </c>
      <c r="U711" s="0" t="n">
        <v>0</v>
      </c>
      <c r="V711" s="0" t="n">
        <v>0</v>
      </c>
      <c r="W711" s="0" t="n">
        <v>12</v>
      </c>
      <c r="X711" s="0" t="n">
        <v>9</v>
      </c>
    </row>
    <row r="712" customFormat="false" ht="13.8" hidden="false" customHeight="false" outlineLevel="0" collapsed="false">
      <c r="A712" s="0" t="s">
        <v>1253</v>
      </c>
      <c r="B712" s="0" t="s">
        <v>1254</v>
      </c>
      <c r="C712" s="0" t="n">
        <v>1</v>
      </c>
      <c r="D712" s="0" t="n">
        <v>2022</v>
      </c>
      <c r="E712" s="0" t="n">
        <v>2</v>
      </c>
      <c r="F712" s="0" t="n">
        <v>18</v>
      </c>
      <c r="G712" s="0" t="n">
        <v>695</v>
      </c>
      <c r="H712" s="0" t="n">
        <v>11</v>
      </c>
      <c r="I712" s="0" t="n">
        <v>299648208</v>
      </c>
      <c r="J712" s="0" t="n">
        <v>16</v>
      </c>
      <c r="K712" s="0" t="n">
        <v>41</v>
      </c>
      <c r="L712" s="0" t="n">
        <v>13</v>
      </c>
      <c r="M712" s="0" t="n">
        <v>1</v>
      </c>
      <c r="N712" s="0" t="n">
        <v>1</v>
      </c>
      <c r="O712" s="0" t="n">
        <v>189</v>
      </c>
      <c r="P712" s="0" t="s">
        <v>64</v>
      </c>
      <c r="Q712" s="0" t="s">
        <v>27</v>
      </c>
      <c r="R712" s="0" t="n">
        <v>55</v>
      </c>
      <c r="S712" s="0" t="n">
        <v>86</v>
      </c>
      <c r="T712" s="0" t="n">
        <v>44</v>
      </c>
      <c r="U712" s="0" t="n">
        <v>40</v>
      </c>
      <c r="V712" s="0" t="n">
        <v>0</v>
      </c>
      <c r="W712" s="0" t="n">
        <v>7</v>
      </c>
      <c r="X712" s="0" t="n">
        <v>4</v>
      </c>
    </row>
    <row r="713" customFormat="false" ht="13.8" hidden="false" customHeight="false" outlineLevel="0" collapsed="false">
      <c r="A713" s="0" t="s">
        <v>1255</v>
      </c>
      <c r="B713" s="0" t="s">
        <v>1256</v>
      </c>
      <c r="C713" s="0" t="n">
        <v>1</v>
      </c>
      <c r="D713" s="0" t="n">
        <v>2022</v>
      </c>
      <c r="E713" s="0" t="n">
        <v>2</v>
      </c>
      <c r="F713" s="0" t="n">
        <v>15</v>
      </c>
      <c r="G713" s="0" t="n">
        <v>328</v>
      </c>
      <c r="H713" s="0" t="n">
        <v>0</v>
      </c>
      <c r="I713" s="0" t="n">
        <v>182978249</v>
      </c>
      <c r="J713" s="0" t="n">
        <v>10</v>
      </c>
      <c r="K713" s="0" t="n">
        <v>21</v>
      </c>
      <c r="L713" s="0" t="n">
        <v>7</v>
      </c>
      <c r="M713" s="0" t="n">
        <v>0</v>
      </c>
      <c r="N713" s="0" t="n">
        <v>9</v>
      </c>
      <c r="O713" s="0" t="n">
        <v>85</v>
      </c>
      <c r="Q713" s="0" t="s">
        <v>27</v>
      </c>
      <c r="R713" s="0" t="n">
        <v>72</v>
      </c>
      <c r="S713" s="0" t="n">
        <v>55</v>
      </c>
      <c r="T713" s="0" t="n">
        <v>64</v>
      </c>
      <c r="U713" s="0" t="n">
        <v>49</v>
      </c>
      <c r="V713" s="0" t="n">
        <v>0</v>
      </c>
      <c r="W713" s="0" t="n">
        <v>7</v>
      </c>
      <c r="X713" s="0" t="n">
        <v>4</v>
      </c>
    </row>
    <row r="714" customFormat="false" ht="13.8" hidden="false" customHeight="false" outlineLevel="0" collapsed="false">
      <c r="A714" s="0" t="s">
        <v>1257</v>
      </c>
      <c r="B714" s="0" t="s">
        <v>1258</v>
      </c>
      <c r="C714" s="0" t="n">
        <v>1</v>
      </c>
      <c r="D714" s="0" t="n">
        <v>2022</v>
      </c>
      <c r="E714" s="0" t="n">
        <v>2</v>
      </c>
      <c r="F714" s="0" t="n">
        <v>18</v>
      </c>
      <c r="G714" s="0" t="n">
        <v>866</v>
      </c>
      <c r="H714" s="0" t="n">
        <v>16</v>
      </c>
      <c r="I714" s="0" t="n">
        <v>319757142</v>
      </c>
      <c r="J714" s="0" t="n">
        <v>27</v>
      </c>
      <c r="K714" s="0" t="n">
        <v>84</v>
      </c>
      <c r="L714" s="0" t="n">
        <v>32</v>
      </c>
      <c r="M714" s="0" t="n">
        <v>7</v>
      </c>
      <c r="N714" s="0" t="n">
        <v>11</v>
      </c>
      <c r="O714" s="0" t="n">
        <v>140</v>
      </c>
      <c r="P714" s="0" t="s">
        <v>73</v>
      </c>
      <c r="Q714" s="0" t="s">
        <v>27</v>
      </c>
      <c r="R714" s="0" t="n">
        <v>59</v>
      </c>
      <c r="S714" s="0" t="n">
        <v>73</v>
      </c>
      <c r="T714" s="0" t="n">
        <v>45</v>
      </c>
      <c r="U714" s="0" t="n">
        <v>44</v>
      </c>
      <c r="V714" s="0" t="n">
        <v>0</v>
      </c>
      <c r="W714" s="0" t="n">
        <v>34</v>
      </c>
      <c r="X714" s="0" t="n">
        <v>3</v>
      </c>
    </row>
    <row r="715" customFormat="false" ht="13.8" hidden="false" customHeight="false" outlineLevel="0" collapsed="false">
      <c r="A715" s="0" t="s">
        <v>1259</v>
      </c>
      <c r="B715" s="0" t="s">
        <v>1260</v>
      </c>
      <c r="C715" s="0" t="n">
        <v>2</v>
      </c>
      <c r="D715" s="0" t="n">
        <v>2013</v>
      </c>
      <c r="E715" s="0" t="n">
        <v>7</v>
      </c>
      <c r="F715" s="0" t="n">
        <v>16</v>
      </c>
      <c r="G715" s="0" t="n">
        <v>1550</v>
      </c>
      <c r="H715" s="0" t="n">
        <v>0</v>
      </c>
      <c r="I715" s="0" t="n">
        <v>109091573</v>
      </c>
      <c r="J715" s="0" t="n">
        <v>0</v>
      </c>
      <c r="K715" s="0" t="n">
        <v>0</v>
      </c>
      <c r="L715" s="0" t="n">
        <v>14</v>
      </c>
      <c r="M715" s="0" t="n">
        <v>0</v>
      </c>
      <c r="N715" s="0" t="n">
        <v>0</v>
      </c>
      <c r="O715" s="0" t="n">
        <v>81</v>
      </c>
      <c r="Q715" s="0" t="s">
        <v>27</v>
      </c>
      <c r="R715" s="0" t="n">
        <v>77</v>
      </c>
      <c r="S715" s="0" t="n">
        <v>68</v>
      </c>
      <c r="T715" s="0" t="n">
        <v>70</v>
      </c>
      <c r="U715" s="0" t="n">
        <v>6</v>
      </c>
      <c r="V715" s="0" t="n">
        <v>0</v>
      </c>
      <c r="W715" s="0" t="n">
        <v>17</v>
      </c>
      <c r="X715" s="0" t="n">
        <v>20</v>
      </c>
    </row>
    <row r="716" customFormat="false" ht="13.8" hidden="false" customHeight="false" outlineLevel="0" collapsed="false">
      <c r="A716" s="0" t="s">
        <v>1261</v>
      </c>
      <c r="B716" s="0" t="s">
        <v>1262</v>
      </c>
      <c r="C716" s="0" t="n">
        <v>2</v>
      </c>
      <c r="D716" s="0" t="n">
        <v>2022</v>
      </c>
      <c r="E716" s="0" t="n">
        <v>2</v>
      </c>
      <c r="F716" s="0" t="n">
        <v>25</v>
      </c>
      <c r="G716" s="0" t="n">
        <v>1729</v>
      </c>
      <c r="H716" s="0" t="n">
        <v>0</v>
      </c>
      <c r="I716" s="0" t="n">
        <v>153240879</v>
      </c>
      <c r="J716" s="0" t="n">
        <v>26</v>
      </c>
      <c r="K716" s="0" t="n">
        <v>1</v>
      </c>
      <c r="L716" s="0" t="n">
        <v>19</v>
      </c>
      <c r="M716" s="0" t="n">
        <v>0</v>
      </c>
      <c r="N716" s="0" t="n">
        <v>0</v>
      </c>
      <c r="O716" s="0" t="n">
        <v>104</v>
      </c>
      <c r="P716" s="0" t="s">
        <v>50</v>
      </c>
      <c r="Q716" s="0" t="s">
        <v>39</v>
      </c>
      <c r="R716" s="0" t="n">
        <v>80</v>
      </c>
      <c r="S716" s="0" t="n">
        <v>24</v>
      </c>
      <c r="T716" s="0" t="n">
        <v>65</v>
      </c>
      <c r="U716" s="0" t="n">
        <v>2</v>
      </c>
      <c r="V716" s="0" t="n">
        <v>0</v>
      </c>
      <c r="W716" s="0" t="n">
        <v>9</v>
      </c>
      <c r="X716" s="0" t="n">
        <v>4</v>
      </c>
    </row>
    <row r="717" customFormat="false" ht="13.8" hidden="false" customHeight="false" outlineLevel="0" collapsed="false">
      <c r="A717" s="0" t="s">
        <v>1263</v>
      </c>
      <c r="B717" s="0" t="s">
        <v>170</v>
      </c>
      <c r="C717" s="0" t="n">
        <v>1</v>
      </c>
      <c r="D717" s="0" t="n">
        <v>2021</v>
      </c>
      <c r="E717" s="0" t="n">
        <v>9</v>
      </c>
      <c r="F717" s="0" t="n">
        <v>3</v>
      </c>
      <c r="G717" s="0" t="n">
        <v>2005</v>
      </c>
      <c r="H717" s="0" t="n">
        <v>0</v>
      </c>
      <c r="I717" s="0" t="n">
        <v>346127840</v>
      </c>
      <c r="J717" s="0" t="n">
        <v>16</v>
      </c>
      <c r="K717" s="0" t="n">
        <v>5</v>
      </c>
      <c r="L717" s="0" t="n">
        <v>43</v>
      </c>
      <c r="M717" s="0" t="n">
        <v>0</v>
      </c>
      <c r="N717" s="0" t="n">
        <v>7</v>
      </c>
      <c r="O717" s="0" t="n">
        <v>129</v>
      </c>
      <c r="P717" s="0" t="s">
        <v>26</v>
      </c>
      <c r="Q717" s="0" t="s">
        <v>27</v>
      </c>
      <c r="R717" s="0" t="n">
        <v>42</v>
      </c>
      <c r="S717" s="0" t="n">
        <v>33</v>
      </c>
      <c r="T717" s="0" t="n">
        <v>44</v>
      </c>
      <c r="U717" s="0" t="n">
        <v>62</v>
      </c>
      <c r="V717" s="0" t="n">
        <v>0</v>
      </c>
      <c r="W717" s="0" t="n">
        <v>8</v>
      </c>
      <c r="X717" s="0" t="n">
        <v>6</v>
      </c>
    </row>
    <row r="718" customFormat="false" ht="13.8" hidden="false" customHeight="false" outlineLevel="0" collapsed="false">
      <c r="A718" s="0" t="s">
        <v>1264</v>
      </c>
      <c r="B718" s="0" t="s">
        <v>38</v>
      </c>
      <c r="C718" s="0" t="n">
        <v>1</v>
      </c>
      <c r="D718" s="0" t="n">
        <v>2020</v>
      </c>
      <c r="E718" s="0" t="n">
        <v>2</v>
      </c>
      <c r="F718" s="0" t="n">
        <v>29</v>
      </c>
      <c r="G718" s="0" t="n">
        <v>1188</v>
      </c>
      <c r="H718" s="0" t="n">
        <v>0</v>
      </c>
      <c r="I718" s="0" t="n">
        <v>312622938</v>
      </c>
      <c r="J718" s="0" t="n">
        <v>13</v>
      </c>
      <c r="K718" s="0" t="n">
        <v>1</v>
      </c>
      <c r="L718" s="0" t="n">
        <v>15</v>
      </c>
      <c r="M718" s="0" t="n">
        <v>0</v>
      </c>
      <c r="N718" s="0" t="n">
        <v>1</v>
      </c>
      <c r="O718" s="0" t="n">
        <v>94</v>
      </c>
      <c r="P718" s="0" t="s">
        <v>30</v>
      </c>
      <c r="Q718" s="0" t="s">
        <v>39</v>
      </c>
      <c r="R718" s="0" t="n">
        <v>76</v>
      </c>
      <c r="S718" s="0" t="n">
        <v>81</v>
      </c>
      <c r="T718" s="0" t="n">
        <v>80</v>
      </c>
      <c r="U718" s="0" t="n">
        <v>20</v>
      </c>
      <c r="V718" s="0" t="n">
        <v>0</v>
      </c>
      <c r="W718" s="0" t="n">
        <v>25</v>
      </c>
      <c r="X718" s="0" t="n">
        <v>4</v>
      </c>
    </row>
    <row r="719" customFormat="false" ht="13.8" hidden="false" customHeight="false" outlineLevel="0" collapsed="false">
      <c r="A719" s="0" t="s">
        <v>1265</v>
      </c>
      <c r="B719" s="0" t="s">
        <v>1266</v>
      </c>
      <c r="C719" s="0" t="n">
        <v>1</v>
      </c>
      <c r="D719" s="0" t="n">
        <v>1975</v>
      </c>
      <c r="E719" s="0" t="n">
        <v>10</v>
      </c>
      <c r="F719" s="0" t="n">
        <v>31</v>
      </c>
      <c r="G719" s="0" t="n">
        <v>40112</v>
      </c>
      <c r="H719" s="0" t="n">
        <v>3</v>
      </c>
      <c r="I719" s="0" t="n">
        <v>2197010679</v>
      </c>
      <c r="J719" s="0" t="n">
        <v>321</v>
      </c>
      <c r="K719" s="0" t="n">
        <v>162</v>
      </c>
      <c r="L719" s="0" t="n">
        <v>5.691</v>
      </c>
      <c r="M719" s="0" t="n">
        <v>8</v>
      </c>
      <c r="N719" s="0" t="n">
        <v>17</v>
      </c>
      <c r="O719" s="0" t="n">
        <v>71</v>
      </c>
      <c r="Q719" s="0" t="s">
        <v>39</v>
      </c>
      <c r="R719" s="0" t="n">
        <v>41</v>
      </c>
      <c r="S719" s="0" t="n">
        <v>23</v>
      </c>
      <c r="T719" s="0" t="n">
        <v>40</v>
      </c>
      <c r="U719" s="0" t="n">
        <v>27</v>
      </c>
      <c r="V719" s="0" t="n">
        <v>0</v>
      </c>
      <c r="W719" s="0" t="n">
        <v>30</v>
      </c>
      <c r="X719" s="0" t="n">
        <v>5</v>
      </c>
    </row>
    <row r="720" customFormat="false" ht="13.8" hidden="false" customHeight="false" outlineLevel="0" collapsed="false">
      <c r="A720" s="0" t="s">
        <v>1267</v>
      </c>
      <c r="B720" s="0" t="s">
        <v>677</v>
      </c>
      <c r="C720" s="0" t="n">
        <v>1</v>
      </c>
      <c r="D720" s="0" t="n">
        <v>2018</v>
      </c>
      <c r="E720" s="0" t="n">
        <v>3</v>
      </c>
      <c r="F720" s="0" t="n">
        <v>16</v>
      </c>
      <c r="G720" s="0" t="n">
        <v>3659</v>
      </c>
      <c r="H720" s="0" t="n">
        <v>0</v>
      </c>
      <c r="I720" s="0" t="n">
        <v>1200808494</v>
      </c>
      <c r="J720" s="0" t="n">
        <v>11</v>
      </c>
      <c r="K720" s="0" t="n">
        <v>10</v>
      </c>
      <c r="L720" s="0" t="n">
        <v>267</v>
      </c>
      <c r="M720" s="0" t="n">
        <v>0</v>
      </c>
      <c r="N720" s="0" t="n">
        <v>7</v>
      </c>
      <c r="O720" s="0" t="n">
        <v>146</v>
      </c>
      <c r="P720" s="0" t="s">
        <v>36</v>
      </c>
      <c r="Q720" s="0" t="s">
        <v>39</v>
      </c>
      <c r="R720" s="0" t="n">
        <v>59</v>
      </c>
      <c r="S720" s="0" t="n">
        <v>23</v>
      </c>
      <c r="T720" s="0" t="n">
        <v>46</v>
      </c>
      <c r="U720" s="0" t="n">
        <v>66</v>
      </c>
      <c r="V720" s="0" t="n">
        <v>0</v>
      </c>
      <c r="W720" s="0" t="n">
        <v>15</v>
      </c>
      <c r="X720" s="0" t="n">
        <v>6</v>
      </c>
    </row>
    <row r="721" customFormat="false" ht="13.8" hidden="false" customHeight="false" outlineLevel="0" collapsed="false">
      <c r="A721" s="0" t="s">
        <v>1268</v>
      </c>
      <c r="B721" s="0" t="s">
        <v>92</v>
      </c>
      <c r="C721" s="0" t="n">
        <v>1</v>
      </c>
      <c r="D721" s="0" t="n">
        <v>2020</v>
      </c>
      <c r="E721" s="0" t="n">
        <v>3</v>
      </c>
      <c r="F721" s="0" t="n">
        <v>27</v>
      </c>
      <c r="G721" s="0" t="n">
        <v>9833</v>
      </c>
      <c r="H721" s="0" t="n">
        <v>0</v>
      </c>
      <c r="I721" s="0" t="n">
        <v>797196073</v>
      </c>
      <c r="J721" s="0" t="n">
        <v>233</v>
      </c>
      <c r="K721" s="0" t="n">
        <v>82</v>
      </c>
      <c r="L721" s="0" t="n">
        <v>531</v>
      </c>
      <c r="M721" s="0" t="n">
        <v>1</v>
      </c>
      <c r="N721" s="0" t="n">
        <v>1</v>
      </c>
      <c r="O721" s="0" t="n">
        <v>103</v>
      </c>
      <c r="P721" s="0" t="s">
        <v>53</v>
      </c>
      <c r="Q721" s="0" t="s">
        <v>39</v>
      </c>
      <c r="R721" s="0" t="n">
        <v>69</v>
      </c>
      <c r="S721" s="0" t="n">
        <v>90</v>
      </c>
      <c r="T721" s="0" t="n">
        <v>88</v>
      </c>
      <c r="U721" s="0" t="n">
        <v>5</v>
      </c>
      <c r="V721" s="0" t="n">
        <v>0</v>
      </c>
      <c r="W721" s="0" t="n">
        <v>29</v>
      </c>
      <c r="X721" s="0" t="n">
        <v>8</v>
      </c>
    </row>
    <row r="722" customFormat="false" ht="13.8" hidden="false" customHeight="false" outlineLevel="0" collapsed="false">
      <c r="A722" s="0" t="s">
        <v>1269</v>
      </c>
      <c r="B722" s="0" t="s">
        <v>1091</v>
      </c>
      <c r="C722" s="0" t="n">
        <v>1</v>
      </c>
      <c r="D722" s="0" t="n">
        <v>2013</v>
      </c>
      <c r="E722" s="0" t="n">
        <v>1</v>
      </c>
      <c r="F722" s="0" t="n">
        <v>1</v>
      </c>
      <c r="G722" s="0" t="n">
        <v>50887</v>
      </c>
      <c r="H722" s="0" t="n">
        <v>34</v>
      </c>
      <c r="I722" s="0" t="n">
        <v>1970673297</v>
      </c>
      <c r="J722" s="0" t="n">
        <v>315</v>
      </c>
      <c r="K722" s="0" t="n">
        <v>160</v>
      </c>
      <c r="L722" s="0" t="n">
        <v>6.284</v>
      </c>
      <c r="M722" s="0" t="n">
        <v>1</v>
      </c>
      <c r="N722" s="0" t="n">
        <v>46</v>
      </c>
      <c r="O722" s="0" t="n">
        <v>124</v>
      </c>
      <c r="P722" s="0" t="s">
        <v>50</v>
      </c>
      <c r="Q722" s="0" t="s">
        <v>27</v>
      </c>
      <c r="R722" s="0" t="n">
        <v>53</v>
      </c>
      <c r="S722" s="0" t="n">
        <v>66</v>
      </c>
      <c r="T722" s="0" t="n">
        <v>78</v>
      </c>
      <c r="U722" s="0" t="n">
        <v>0</v>
      </c>
      <c r="V722" s="0" t="n">
        <v>0</v>
      </c>
      <c r="W722" s="0" t="n">
        <v>16</v>
      </c>
      <c r="X722" s="0" t="n">
        <v>5</v>
      </c>
    </row>
    <row r="723" customFormat="false" ht="13.8" hidden="false" customHeight="false" outlineLevel="0" collapsed="false">
      <c r="A723" s="0" t="s">
        <v>1270</v>
      </c>
      <c r="B723" s="0" t="s">
        <v>32</v>
      </c>
      <c r="C723" s="0" t="n">
        <v>1</v>
      </c>
      <c r="D723" s="0" t="n">
        <v>2021</v>
      </c>
      <c r="E723" s="0" t="n">
        <v>5</v>
      </c>
      <c r="F723" s="0" t="n">
        <v>21</v>
      </c>
      <c r="G723" s="0" t="n">
        <v>3257</v>
      </c>
      <c r="H723" s="0" t="n">
        <v>0</v>
      </c>
      <c r="I723" s="0" t="n">
        <v>665765558</v>
      </c>
      <c r="J723" s="0" t="n">
        <v>10</v>
      </c>
      <c r="K723" s="0" t="n">
        <v>0</v>
      </c>
      <c r="L723" s="0" t="n">
        <v>70</v>
      </c>
      <c r="M723" s="0" t="n">
        <v>0</v>
      </c>
      <c r="N723" s="0" t="n">
        <v>0</v>
      </c>
      <c r="O723" s="0" t="n">
        <v>164</v>
      </c>
      <c r="P723" s="0" t="s">
        <v>131</v>
      </c>
      <c r="Q723" s="0" t="s">
        <v>39</v>
      </c>
      <c r="R723" s="0" t="n">
        <v>70</v>
      </c>
      <c r="S723" s="0" t="n">
        <v>71</v>
      </c>
      <c r="T723" s="0" t="n">
        <v>58</v>
      </c>
      <c r="U723" s="0" t="n">
        <v>24</v>
      </c>
      <c r="V723" s="0" t="n">
        <v>0</v>
      </c>
      <c r="W723" s="0" t="n">
        <v>7</v>
      </c>
      <c r="X723" s="0" t="n">
        <v>13</v>
      </c>
    </row>
    <row r="724" customFormat="false" ht="13.8" hidden="false" customHeight="false" outlineLevel="0" collapsed="false">
      <c r="A724" s="0" t="s">
        <v>1271</v>
      </c>
      <c r="B724" s="0" t="s">
        <v>1272</v>
      </c>
      <c r="C724" s="0" t="n">
        <v>1</v>
      </c>
      <c r="D724" s="0" t="n">
        <v>2021</v>
      </c>
      <c r="E724" s="0" t="n">
        <v>9</v>
      </c>
      <c r="F724" s="0" t="n">
        <v>10</v>
      </c>
      <c r="G724" s="0" t="n">
        <v>1473</v>
      </c>
      <c r="H724" s="0" t="n">
        <v>0</v>
      </c>
      <c r="I724" s="0" t="n">
        <v>263779030</v>
      </c>
      <c r="J724" s="0" t="n">
        <v>2</v>
      </c>
      <c r="K724" s="0" t="n">
        <v>0</v>
      </c>
      <c r="L724" s="0" t="n">
        <v>12</v>
      </c>
      <c r="M724" s="0" t="n">
        <v>0</v>
      </c>
      <c r="N724" s="0" t="n">
        <v>10</v>
      </c>
      <c r="O724" s="0" t="n">
        <v>138</v>
      </c>
      <c r="P724" s="0" t="s">
        <v>50</v>
      </c>
      <c r="Q724" s="0" t="s">
        <v>27</v>
      </c>
      <c r="R724" s="0" t="n">
        <v>69</v>
      </c>
      <c r="S724" s="0" t="n">
        <v>35</v>
      </c>
      <c r="T724" s="0" t="n">
        <v>57</v>
      </c>
      <c r="U724" s="0" t="n">
        <v>12</v>
      </c>
      <c r="V724" s="0" t="n">
        <v>0</v>
      </c>
      <c r="W724" s="0" t="n">
        <v>10</v>
      </c>
      <c r="X724" s="0" t="n">
        <v>9</v>
      </c>
    </row>
    <row r="725" customFormat="false" ht="13.8" hidden="false" customHeight="false" outlineLevel="0" collapsed="false">
      <c r="A725" s="0" t="s">
        <v>1273</v>
      </c>
      <c r="B725" s="0" t="s">
        <v>1274</v>
      </c>
      <c r="C725" s="0" t="n">
        <v>1</v>
      </c>
      <c r="D725" s="0" t="n">
        <v>2020</v>
      </c>
      <c r="E725" s="0" t="n">
        <v>10</v>
      </c>
      <c r="F725" s="0" t="n">
        <v>8</v>
      </c>
      <c r="G725" s="0" t="n">
        <v>2226</v>
      </c>
      <c r="H725" s="0" t="n">
        <v>0</v>
      </c>
      <c r="I725" s="0" t="n">
        <v>339473453</v>
      </c>
      <c r="J725" s="0" t="n">
        <v>36</v>
      </c>
      <c r="K725" s="0" t="n">
        <v>2</v>
      </c>
      <c r="L725" s="0" t="n">
        <v>11</v>
      </c>
      <c r="M725" s="0" t="n">
        <v>0</v>
      </c>
      <c r="N725" s="0" t="n">
        <v>14</v>
      </c>
      <c r="O725" s="0" t="n">
        <v>126</v>
      </c>
      <c r="P725" s="0" t="s">
        <v>36</v>
      </c>
      <c r="Q725" s="0" t="s">
        <v>39</v>
      </c>
      <c r="R725" s="0" t="n">
        <v>67</v>
      </c>
      <c r="S725" s="0" t="n">
        <v>37</v>
      </c>
      <c r="T725" s="0" t="n">
        <v>46</v>
      </c>
      <c r="U725" s="0" t="n">
        <v>13</v>
      </c>
      <c r="V725" s="0" t="n">
        <v>0</v>
      </c>
      <c r="W725" s="0" t="n">
        <v>10</v>
      </c>
      <c r="X725" s="0" t="n">
        <v>39</v>
      </c>
    </row>
    <row r="726" customFormat="false" ht="13.8" hidden="false" customHeight="false" outlineLevel="0" collapsed="false">
      <c r="A726" s="0" t="s">
        <v>1275</v>
      </c>
      <c r="B726" s="0" t="s">
        <v>1276</v>
      </c>
      <c r="C726" s="0" t="n">
        <v>2</v>
      </c>
      <c r="D726" s="0" t="n">
        <v>2017</v>
      </c>
      <c r="E726" s="0" t="n">
        <v>2</v>
      </c>
      <c r="F726" s="0" t="n">
        <v>22</v>
      </c>
      <c r="G726" s="0" t="n">
        <v>23375</v>
      </c>
      <c r="H726" s="0" t="n">
        <v>21</v>
      </c>
      <c r="I726" s="0" t="n">
        <v>2204080728</v>
      </c>
      <c r="J726" s="0" t="n">
        <v>336</v>
      </c>
      <c r="K726" s="0" t="n">
        <v>188</v>
      </c>
      <c r="L726" s="0" t="n">
        <v>2.692</v>
      </c>
      <c r="M726" s="0" t="n">
        <v>3</v>
      </c>
      <c r="N726" s="0" t="n">
        <v>30</v>
      </c>
      <c r="O726" s="0" t="n">
        <v>103</v>
      </c>
      <c r="P726" s="0" t="s">
        <v>26</v>
      </c>
      <c r="Q726" s="0" t="s">
        <v>39</v>
      </c>
      <c r="R726" s="0" t="n">
        <v>61</v>
      </c>
      <c r="S726" s="0" t="n">
        <v>47</v>
      </c>
      <c r="T726" s="0" t="n">
        <v>65</v>
      </c>
      <c r="U726" s="0" t="n">
        <v>3</v>
      </c>
      <c r="V726" s="0" t="n">
        <v>0</v>
      </c>
      <c r="W726" s="0" t="n">
        <v>17</v>
      </c>
      <c r="X726" s="0" t="n">
        <v>4</v>
      </c>
    </row>
    <row r="727" customFormat="false" ht="13.8" hidden="false" customHeight="false" outlineLevel="0" collapsed="false">
      <c r="A727" s="0" t="s">
        <v>1277</v>
      </c>
      <c r="B727" s="0" t="s">
        <v>1278</v>
      </c>
      <c r="C727" s="0" t="n">
        <v>2</v>
      </c>
      <c r="D727" s="0" t="n">
        <v>2016</v>
      </c>
      <c r="E727" s="0" t="n">
        <v>5</v>
      </c>
      <c r="F727" s="0" t="n">
        <v>31</v>
      </c>
      <c r="G727" s="0" t="n">
        <v>28032</v>
      </c>
      <c r="H727" s="0" t="n">
        <v>0</v>
      </c>
      <c r="I727" s="0" t="n">
        <v>2591224264</v>
      </c>
      <c r="J727" s="0" t="n">
        <v>315</v>
      </c>
      <c r="K727" s="0" t="n">
        <v>159</v>
      </c>
      <c r="L727" s="0" t="n">
        <v>2.179</v>
      </c>
      <c r="M727" s="0" t="n">
        <v>0</v>
      </c>
      <c r="N727" s="0" t="n">
        <v>44</v>
      </c>
      <c r="O727" s="0" t="n">
        <v>95</v>
      </c>
      <c r="P727" s="0" t="s">
        <v>64</v>
      </c>
      <c r="Q727" s="0" t="s">
        <v>27</v>
      </c>
      <c r="R727" s="0" t="n">
        <v>75</v>
      </c>
      <c r="S727" s="0" t="n">
        <v>64</v>
      </c>
      <c r="T727" s="0" t="n">
        <v>52</v>
      </c>
      <c r="U727" s="0" t="n">
        <v>41</v>
      </c>
      <c r="V727" s="0" t="n">
        <v>0</v>
      </c>
      <c r="W727" s="0" t="n">
        <v>11</v>
      </c>
      <c r="X727" s="0" t="n">
        <v>3</v>
      </c>
    </row>
    <row r="728" customFormat="false" ht="13.8" hidden="false" customHeight="false" outlineLevel="0" collapsed="false">
      <c r="A728" s="0" t="s">
        <v>1279</v>
      </c>
      <c r="B728" s="0" t="s">
        <v>1280</v>
      </c>
      <c r="C728" s="0" t="n">
        <v>1</v>
      </c>
      <c r="D728" s="0" t="n">
        <v>2022</v>
      </c>
      <c r="E728" s="0" t="n">
        <v>2</v>
      </c>
      <c r="F728" s="0" t="n">
        <v>22</v>
      </c>
      <c r="G728" s="0" t="n">
        <v>290</v>
      </c>
      <c r="H728" s="0" t="n">
        <v>0</v>
      </c>
      <c r="I728" s="0" t="n">
        <v>135444283</v>
      </c>
      <c r="J728" s="0" t="n">
        <v>9</v>
      </c>
      <c r="K728" s="0" t="n">
        <v>66</v>
      </c>
      <c r="L728" s="0" t="n">
        <v>10</v>
      </c>
      <c r="M728" s="0" t="n">
        <v>0</v>
      </c>
      <c r="N728" s="0" t="n">
        <v>0</v>
      </c>
      <c r="O728" s="0" t="n">
        <v>200</v>
      </c>
      <c r="P728" s="0" t="s">
        <v>26</v>
      </c>
      <c r="Q728" s="0" t="s">
        <v>39</v>
      </c>
      <c r="R728" s="0" t="n">
        <v>39</v>
      </c>
      <c r="S728" s="0" t="n">
        <v>28</v>
      </c>
      <c r="T728" s="0" t="n">
        <v>77</v>
      </c>
      <c r="U728" s="0" t="n">
        <v>4</v>
      </c>
      <c r="V728" s="0" t="n">
        <v>0</v>
      </c>
      <c r="W728" s="0" t="n">
        <v>6</v>
      </c>
      <c r="X728" s="0" t="n">
        <v>29</v>
      </c>
    </row>
    <row r="729" customFormat="false" ht="13.8" hidden="false" customHeight="false" outlineLevel="0" collapsed="false">
      <c r="A729" s="0" t="s">
        <v>1281</v>
      </c>
      <c r="B729" s="0" t="s">
        <v>1282</v>
      </c>
      <c r="C729" s="0" t="n">
        <v>2</v>
      </c>
      <c r="D729" s="0" t="n">
        <v>2011</v>
      </c>
      <c r="E729" s="0" t="n">
        <v>1</v>
      </c>
      <c r="F729" s="0" t="n">
        <v>1</v>
      </c>
      <c r="G729" s="0" t="n">
        <v>42798</v>
      </c>
      <c r="H729" s="0" t="n">
        <v>0</v>
      </c>
      <c r="I729" s="0" t="n">
        <v>1457139296</v>
      </c>
      <c r="J729" s="0" t="n">
        <v>217</v>
      </c>
      <c r="K729" s="0" t="n">
        <v>136</v>
      </c>
      <c r="L729" s="0" t="n">
        <v>6.508</v>
      </c>
      <c r="M729" s="0" t="n">
        <v>1</v>
      </c>
      <c r="O729" s="0" t="n">
        <v>129</v>
      </c>
      <c r="Q729" s="0" t="s">
        <v>27</v>
      </c>
      <c r="R729" s="0" t="n">
        <v>86</v>
      </c>
      <c r="S729" s="0" t="n">
        <v>75</v>
      </c>
      <c r="T729" s="0" t="n">
        <v>52</v>
      </c>
      <c r="U729" s="0" t="n">
        <v>54</v>
      </c>
      <c r="V729" s="0" t="n">
        <v>0</v>
      </c>
      <c r="W729" s="0" t="n">
        <v>10</v>
      </c>
      <c r="X729" s="0" t="n">
        <v>4</v>
      </c>
    </row>
    <row r="730" customFormat="false" ht="13.8" hidden="false" customHeight="false" outlineLevel="0" collapsed="false">
      <c r="A730" s="0" t="s">
        <v>1283</v>
      </c>
      <c r="B730" s="0" t="s">
        <v>1284</v>
      </c>
      <c r="C730" s="0" t="n">
        <v>2</v>
      </c>
      <c r="D730" s="0" t="n">
        <v>2019</v>
      </c>
      <c r="E730" s="0" t="n">
        <v>6</v>
      </c>
      <c r="F730" s="0" t="n">
        <v>28</v>
      </c>
      <c r="G730" s="0" t="n">
        <v>2605</v>
      </c>
      <c r="H730" s="0" t="n">
        <v>0</v>
      </c>
      <c r="I730" s="0" t="n">
        <v>236872197</v>
      </c>
      <c r="J730" s="0" t="n">
        <v>15</v>
      </c>
      <c r="K730" s="0" t="n">
        <v>48</v>
      </c>
      <c r="L730" s="0" t="n">
        <v>50</v>
      </c>
      <c r="M730" s="0" t="n">
        <v>0</v>
      </c>
      <c r="N730" s="0" t="n">
        <v>3</v>
      </c>
      <c r="O730" s="0" t="n">
        <v>98</v>
      </c>
      <c r="P730" s="0" t="s">
        <v>53</v>
      </c>
      <c r="Q730" s="0" t="s">
        <v>39</v>
      </c>
      <c r="R730" s="0" t="n">
        <v>68</v>
      </c>
      <c r="S730" s="0" t="n">
        <v>33</v>
      </c>
      <c r="T730" s="0" t="n">
        <v>43</v>
      </c>
      <c r="U730" s="0" t="n">
        <v>38</v>
      </c>
      <c r="V730" s="0" t="n">
        <v>0</v>
      </c>
      <c r="W730" s="0" t="n">
        <v>36</v>
      </c>
      <c r="X730" s="0" t="n">
        <v>14</v>
      </c>
    </row>
    <row r="731" customFormat="false" ht="13.8" hidden="false" customHeight="false" outlineLevel="0" collapsed="false">
      <c r="A731" s="0" t="s">
        <v>1285</v>
      </c>
      <c r="B731" s="0" t="s">
        <v>1252</v>
      </c>
      <c r="C731" s="0" t="n">
        <v>1</v>
      </c>
      <c r="D731" s="0" t="n">
        <v>2022</v>
      </c>
      <c r="E731" s="0" t="n">
        <v>4</v>
      </c>
      <c r="F731" s="0" t="n">
        <v>8</v>
      </c>
      <c r="G731" s="0" t="n">
        <v>8737</v>
      </c>
      <c r="H731" s="0" t="n">
        <v>0</v>
      </c>
      <c r="I731" s="0" t="n">
        <v>694525298</v>
      </c>
      <c r="J731" s="0" t="n">
        <v>163</v>
      </c>
      <c r="K731" s="0" t="n">
        <v>32</v>
      </c>
      <c r="L731" s="0" t="n">
        <v>137</v>
      </c>
      <c r="M731" s="0" t="n">
        <v>15</v>
      </c>
      <c r="N731" s="0" t="n">
        <v>12</v>
      </c>
      <c r="O731" s="0" t="n">
        <v>107</v>
      </c>
      <c r="P731" s="0" t="s">
        <v>64</v>
      </c>
      <c r="Q731" s="0" t="s">
        <v>27</v>
      </c>
      <c r="R731" s="0" t="n">
        <v>91</v>
      </c>
      <c r="S731" s="0" t="n">
        <v>32</v>
      </c>
      <c r="T731" s="0" t="n">
        <v>56</v>
      </c>
      <c r="U731" s="0" t="n">
        <v>3</v>
      </c>
      <c r="V731" s="0" t="n">
        <v>0</v>
      </c>
      <c r="W731" s="0" t="n">
        <v>11</v>
      </c>
      <c r="X731" s="0" t="n">
        <v>10</v>
      </c>
    </row>
    <row r="732" customFormat="false" ht="13.8" hidden="false" customHeight="false" outlineLevel="0" collapsed="false">
      <c r="A732" s="0" t="s">
        <v>1286</v>
      </c>
      <c r="B732" s="0" t="s">
        <v>1287</v>
      </c>
      <c r="C732" s="0" t="n">
        <v>1</v>
      </c>
      <c r="D732" s="0" t="n">
        <v>2022</v>
      </c>
      <c r="E732" s="0" t="n">
        <v>3</v>
      </c>
      <c r="F732" s="0" t="n">
        <v>23</v>
      </c>
      <c r="G732" s="0" t="n">
        <v>1105</v>
      </c>
      <c r="H732" s="0" t="n">
        <v>0</v>
      </c>
      <c r="I732" s="0" t="n">
        <v>240661097</v>
      </c>
      <c r="J732" s="0" t="n">
        <v>32</v>
      </c>
      <c r="K732" s="0" t="n">
        <v>0</v>
      </c>
      <c r="L732" s="0" t="n">
        <v>19</v>
      </c>
      <c r="M732" s="0" t="n">
        <v>0</v>
      </c>
      <c r="N732" s="0" t="n">
        <v>0</v>
      </c>
      <c r="O732" s="0" t="n">
        <v>174</v>
      </c>
      <c r="Q732" s="0" t="s">
        <v>27</v>
      </c>
      <c r="R732" s="0" t="n">
        <v>58</v>
      </c>
      <c r="S732" s="0" t="n">
        <v>56</v>
      </c>
      <c r="T732" s="0" t="n">
        <v>83</v>
      </c>
      <c r="U732" s="0" t="n">
        <v>5</v>
      </c>
      <c r="V732" s="0" t="n">
        <v>0</v>
      </c>
      <c r="W732" s="0" t="n">
        <v>7</v>
      </c>
      <c r="X732" s="0" t="n">
        <v>4</v>
      </c>
    </row>
    <row r="733" customFormat="false" ht="13.8" hidden="false" customHeight="false" outlineLevel="0" collapsed="false">
      <c r="A733" s="0" t="s">
        <v>1288</v>
      </c>
      <c r="B733" s="0" t="s">
        <v>1289</v>
      </c>
      <c r="C733" s="0" t="n">
        <v>1</v>
      </c>
      <c r="D733" s="0" t="n">
        <v>2022</v>
      </c>
      <c r="E733" s="0" t="n">
        <v>2</v>
      </c>
      <c r="F733" s="0" t="n">
        <v>17</v>
      </c>
      <c r="G733" s="0" t="n">
        <v>2499</v>
      </c>
      <c r="H733" s="0" t="n">
        <v>21</v>
      </c>
      <c r="I733" s="0" t="n">
        <v>421365166</v>
      </c>
      <c r="J733" s="0" t="n">
        <v>68</v>
      </c>
      <c r="K733" s="0" t="n">
        <v>24</v>
      </c>
      <c r="L733" s="0" t="n">
        <v>43</v>
      </c>
      <c r="M733" s="0" t="n">
        <v>1</v>
      </c>
      <c r="N733" s="0" t="n">
        <v>0</v>
      </c>
      <c r="O733" s="0" t="n">
        <v>92</v>
      </c>
      <c r="P733" s="0" t="s">
        <v>64</v>
      </c>
      <c r="Q733" s="0" t="s">
        <v>27</v>
      </c>
      <c r="R733" s="0" t="n">
        <v>45</v>
      </c>
      <c r="S733" s="0" t="n">
        <v>27</v>
      </c>
      <c r="T733" s="0" t="n">
        <v>67</v>
      </c>
      <c r="U733" s="0" t="n">
        <v>32</v>
      </c>
      <c r="V733" s="0" t="n">
        <v>0</v>
      </c>
      <c r="W733" s="0" t="n">
        <v>13</v>
      </c>
      <c r="X733" s="0" t="n">
        <v>14</v>
      </c>
    </row>
    <row r="734" customFormat="false" ht="13.8" hidden="false" customHeight="false" outlineLevel="0" collapsed="false">
      <c r="A734" s="0" t="s">
        <v>1290</v>
      </c>
      <c r="B734" s="0" t="s">
        <v>1229</v>
      </c>
      <c r="C734" s="0" t="n">
        <v>2</v>
      </c>
      <c r="D734" s="0" t="n">
        <v>2022</v>
      </c>
      <c r="E734" s="0" t="n">
        <v>3</v>
      </c>
      <c r="F734" s="0" t="n">
        <v>25</v>
      </c>
      <c r="G734" s="0" t="n">
        <v>2697</v>
      </c>
      <c r="H734" s="0" t="n">
        <v>1</v>
      </c>
      <c r="I734" s="0" t="n">
        <v>349746291</v>
      </c>
      <c r="J734" s="0" t="n">
        <v>55</v>
      </c>
      <c r="K734" s="0" t="n">
        <v>3</v>
      </c>
      <c r="L734" s="0" t="n">
        <v>32</v>
      </c>
      <c r="M734" s="0" t="n">
        <v>0</v>
      </c>
      <c r="N734" s="0" t="n">
        <v>0</v>
      </c>
      <c r="O734" s="0" t="n">
        <v>90</v>
      </c>
      <c r="P734" s="0" t="s">
        <v>73</v>
      </c>
      <c r="Q734" s="0" t="s">
        <v>27</v>
      </c>
      <c r="R734" s="0" t="n">
        <v>81</v>
      </c>
      <c r="S734" s="0" t="n">
        <v>59</v>
      </c>
      <c r="T734" s="0" t="n">
        <v>83</v>
      </c>
      <c r="U734" s="0" t="n">
        <v>9</v>
      </c>
      <c r="V734" s="0" t="n">
        <v>0</v>
      </c>
      <c r="W734" s="0" t="n">
        <v>11</v>
      </c>
      <c r="X734" s="0" t="n">
        <v>5</v>
      </c>
    </row>
    <row r="735" customFormat="false" ht="13.8" hidden="false" customHeight="false" outlineLevel="0" collapsed="false">
      <c r="A735" s="0" t="s">
        <v>1291</v>
      </c>
      <c r="B735" s="0" t="s">
        <v>972</v>
      </c>
      <c r="C735" s="0" t="n">
        <v>1</v>
      </c>
      <c r="D735" s="0" t="n">
        <v>2022</v>
      </c>
      <c r="E735" s="0" t="n">
        <v>3</v>
      </c>
      <c r="F735" s="0" t="n">
        <v>31</v>
      </c>
      <c r="G735" s="0" t="n">
        <v>2092</v>
      </c>
      <c r="H735" s="0" t="n">
        <v>0</v>
      </c>
      <c r="I735" s="0" t="n">
        <v>255120451</v>
      </c>
      <c r="J735" s="0" t="n">
        <v>75</v>
      </c>
      <c r="K735" s="0" t="n">
        <v>11</v>
      </c>
      <c r="L735" s="0" t="n">
        <v>44</v>
      </c>
      <c r="M735" s="0" t="n">
        <v>0</v>
      </c>
      <c r="N735" s="0" t="n">
        <v>14</v>
      </c>
      <c r="O735" s="0" t="n">
        <v>147</v>
      </c>
      <c r="P735" s="0" t="s">
        <v>33</v>
      </c>
      <c r="Q735" s="0" t="s">
        <v>27</v>
      </c>
      <c r="R735" s="0" t="n">
        <v>60</v>
      </c>
      <c r="S735" s="0" t="n">
        <v>58</v>
      </c>
      <c r="T735" s="0" t="n">
        <v>69</v>
      </c>
      <c r="U735" s="0" t="n">
        <v>2</v>
      </c>
      <c r="V735" s="0" t="n">
        <v>0</v>
      </c>
      <c r="W735" s="0" t="n">
        <v>58</v>
      </c>
      <c r="X735" s="0" t="n">
        <v>4</v>
      </c>
    </row>
    <row r="736" customFormat="false" ht="13.8" hidden="false" customHeight="false" outlineLevel="0" collapsed="false">
      <c r="A736" s="0" t="s">
        <v>1292</v>
      </c>
      <c r="B736" s="0" t="s">
        <v>1293</v>
      </c>
      <c r="C736" s="0" t="n">
        <v>1</v>
      </c>
      <c r="D736" s="0" t="n">
        <v>2022</v>
      </c>
      <c r="E736" s="0" t="n">
        <v>4</v>
      </c>
      <c r="F736" s="0" t="n">
        <v>1</v>
      </c>
      <c r="G736" s="0" t="n">
        <v>1185</v>
      </c>
      <c r="H736" s="0" t="n">
        <v>0</v>
      </c>
      <c r="I736" s="0" t="n">
        <v>190981339</v>
      </c>
      <c r="J736" s="0" t="n">
        <v>21</v>
      </c>
      <c r="K736" s="0" t="n">
        <v>0</v>
      </c>
      <c r="L736" s="0" t="n">
        <v>31</v>
      </c>
      <c r="M736" s="0" t="n">
        <v>0</v>
      </c>
      <c r="N736" s="0" t="n">
        <v>0</v>
      </c>
      <c r="O736" s="0" t="n">
        <v>143</v>
      </c>
      <c r="P736" s="0" t="s">
        <v>30</v>
      </c>
      <c r="Q736" s="0" t="s">
        <v>27</v>
      </c>
      <c r="R736" s="0" t="n">
        <v>68</v>
      </c>
      <c r="S736" s="0" t="n">
        <v>41</v>
      </c>
      <c r="T736" s="0" t="n">
        <v>55</v>
      </c>
      <c r="U736" s="0" t="n">
        <v>16</v>
      </c>
      <c r="V736" s="0" t="n">
        <v>0</v>
      </c>
      <c r="W736" s="0" t="n">
        <v>10</v>
      </c>
      <c r="X736" s="0" t="n">
        <v>12</v>
      </c>
    </row>
    <row r="737" customFormat="false" ht="13.8" hidden="false" customHeight="false" outlineLevel="0" collapsed="false">
      <c r="A737" s="0" t="s">
        <v>1294</v>
      </c>
      <c r="B737" s="0" t="s">
        <v>1295</v>
      </c>
      <c r="C737" s="0" t="n">
        <v>1</v>
      </c>
      <c r="D737" s="0" t="n">
        <v>2015</v>
      </c>
      <c r="E737" s="0" t="n">
        <v>1</v>
      </c>
      <c r="F737" s="0" t="n">
        <v>11</v>
      </c>
      <c r="G737" s="0" t="n">
        <v>11985</v>
      </c>
      <c r="H737" s="0" t="n">
        <v>0</v>
      </c>
      <c r="I737" s="0" t="n">
        <v>924193303</v>
      </c>
      <c r="J737" s="0" t="n">
        <v>79</v>
      </c>
      <c r="K737" s="0" t="n">
        <v>80</v>
      </c>
      <c r="L737" s="0" t="n">
        <v>250</v>
      </c>
      <c r="M737" s="0" t="n">
        <v>3</v>
      </c>
      <c r="N737" s="0" t="n">
        <v>10</v>
      </c>
      <c r="O737" s="0" t="n">
        <v>101</v>
      </c>
      <c r="P737" s="0" t="s">
        <v>215</v>
      </c>
      <c r="Q737" s="0" t="s">
        <v>39</v>
      </c>
      <c r="R737" s="0" t="n">
        <v>76</v>
      </c>
      <c r="S737" s="0" t="n">
        <v>63</v>
      </c>
      <c r="T737" s="0" t="n">
        <v>71</v>
      </c>
      <c r="U737" s="0" t="n">
        <v>3</v>
      </c>
      <c r="V737" s="0" t="n">
        <v>0</v>
      </c>
      <c r="W737" s="0" t="n">
        <v>10</v>
      </c>
      <c r="X737" s="0" t="n">
        <v>3</v>
      </c>
    </row>
    <row r="738" customFormat="false" ht="13.8" hidden="false" customHeight="false" outlineLevel="0" collapsed="false">
      <c r="A738" s="0" t="s">
        <v>1296</v>
      </c>
      <c r="B738" s="0" t="s">
        <v>506</v>
      </c>
      <c r="C738" s="0" t="n">
        <v>1</v>
      </c>
      <c r="D738" s="0" t="n">
        <v>2022</v>
      </c>
      <c r="E738" s="0" t="n">
        <v>4</v>
      </c>
      <c r="F738" s="0" t="n">
        <v>5</v>
      </c>
      <c r="G738" s="0" t="n">
        <v>753</v>
      </c>
      <c r="H738" s="0" t="n">
        <v>8</v>
      </c>
      <c r="I738" s="0" t="n">
        <v>305771063</v>
      </c>
      <c r="J738" s="0" t="n">
        <v>28</v>
      </c>
      <c r="K738" s="0" t="n">
        <v>124</v>
      </c>
      <c r="L738" s="0" t="n">
        <v>13</v>
      </c>
      <c r="M738" s="0" t="n">
        <v>0</v>
      </c>
      <c r="N738" s="0" t="n">
        <v>1</v>
      </c>
      <c r="O738" s="0" t="n">
        <v>118</v>
      </c>
      <c r="P738" s="0" t="s">
        <v>30</v>
      </c>
      <c r="Q738" s="0" t="s">
        <v>39</v>
      </c>
      <c r="R738" s="0" t="n">
        <v>70</v>
      </c>
      <c r="S738" s="0" t="n">
        <v>54</v>
      </c>
      <c r="T738" s="0" t="n">
        <v>71</v>
      </c>
      <c r="U738" s="0" t="n">
        <v>0</v>
      </c>
      <c r="V738" s="0" t="n">
        <v>0</v>
      </c>
      <c r="W738" s="0" t="n">
        <v>33</v>
      </c>
      <c r="X738" s="0" t="n">
        <v>4</v>
      </c>
    </row>
    <row r="739" customFormat="false" ht="13.8" hidden="false" customHeight="false" outlineLevel="0" collapsed="false">
      <c r="A739" s="0" t="s">
        <v>1297</v>
      </c>
      <c r="B739" s="0" t="s">
        <v>1298</v>
      </c>
      <c r="C739" s="0" t="n">
        <v>3</v>
      </c>
      <c r="D739" s="0" t="n">
        <v>2022</v>
      </c>
      <c r="E739" s="0" t="n">
        <v>3</v>
      </c>
      <c r="F739" s="0" t="n">
        <v>18</v>
      </c>
      <c r="G739" s="0" t="n">
        <v>2995</v>
      </c>
      <c r="H739" s="0" t="n">
        <v>0</v>
      </c>
      <c r="I739" s="0" t="n">
        <v>273005485</v>
      </c>
      <c r="J739" s="0" t="n">
        <v>49</v>
      </c>
      <c r="K739" s="0" t="n">
        <v>17</v>
      </c>
      <c r="L739" s="0" t="n">
        <v>30</v>
      </c>
      <c r="M739" s="0" t="n">
        <v>0</v>
      </c>
      <c r="N739" s="0" t="n">
        <v>0</v>
      </c>
      <c r="O739" s="0" t="n">
        <v>98</v>
      </c>
      <c r="P739" s="0" t="s">
        <v>73</v>
      </c>
      <c r="Q739" s="0" t="s">
        <v>39</v>
      </c>
      <c r="R739" s="0" t="n">
        <v>83</v>
      </c>
      <c r="S739" s="0" t="n">
        <v>63</v>
      </c>
      <c r="T739" s="0" t="n">
        <v>74</v>
      </c>
      <c r="U739" s="0" t="n">
        <v>14</v>
      </c>
      <c r="V739" s="0" t="n">
        <v>0</v>
      </c>
      <c r="W739" s="0" t="n">
        <v>16</v>
      </c>
      <c r="X739" s="0" t="n">
        <v>6</v>
      </c>
    </row>
    <row r="740" customFormat="false" ht="13.8" hidden="false" customHeight="false" outlineLevel="0" collapsed="false">
      <c r="A740" s="0" t="s">
        <v>1299</v>
      </c>
      <c r="B740" s="0" t="s">
        <v>1287</v>
      </c>
      <c r="C740" s="0" t="n">
        <v>1</v>
      </c>
      <c r="D740" s="0" t="n">
        <v>2022</v>
      </c>
      <c r="E740" s="0" t="n">
        <v>4</v>
      </c>
      <c r="F740" s="0" t="n">
        <v>6</v>
      </c>
      <c r="G740" s="0" t="n">
        <v>225</v>
      </c>
      <c r="H740" s="0" t="n">
        <v>0</v>
      </c>
      <c r="I740" s="0" t="n">
        <v>89566512</v>
      </c>
      <c r="J740" s="0" t="n">
        <v>11</v>
      </c>
      <c r="K740" s="0" t="n">
        <v>0</v>
      </c>
      <c r="L740" s="0" t="n">
        <v>7</v>
      </c>
      <c r="M740" s="0" t="n">
        <v>0</v>
      </c>
      <c r="N740" s="0" t="n">
        <v>0</v>
      </c>
      <c r="O740" s="0" t="n">
        <v>138</v>
      </c>
      <c r="P740" s="0" t="s">
        <v>30</v>
      </c>
      <c r="Q740" s="0" t="s">
        <v>39</v>
      </c>
      <c r="R740" s="0" t="n">
        <v>72</v>
      </c>
      <c r="S740" s="0" t="n">
        <v>22</v>
      </c>
      <c r="T740" s="0" t="n">
        <v>46</v>
      </c>
      <c r="U740" s="0" t="n">
        <v>24</v>
      </c>
      <c r="V740" s="0" t="n">
        <v>0</v>
      </c>
      <c r="W740" s="0" t="n">
        <v>9</v>
      </c>
      <c r="X740" s="0" t="n">
        <v>6</v>
      </c>
    </row>
    <row r="741" customFormat="false" ht="13.8" hidden="false" customHeight="false" outlineLevel="0" collapsed="false">
      <c r="A741" s="0" t="s">
        <v>1300</v>
      </c>
      <c r="B741" s="0" t="s">
        <v>1301</v>
      </c>
      <c r="C741" s="0" t="n">
        <v>1</v>
      </c>
      <c r="D741" s="0" t="n">
        <v>2015</v>
      </c>
      <c r="E741" s="0" t="n">
        <v>1</v>
      </c>
      <c r="F741" s="0" t="n">
        <v>1</v>
      </c>
      <c r="G741" s="0" t="n">
        <v>9243</v>
      </c>
      <c r="H741" s="0" t="n">
        <v>0</v>
      </c>
      <c r="I741" s="0" t="n">
        <v>677389855</v>
      </c>
      <c r="J741" s="0" t="n">
        <v>155</v>
      </c>
      <c r="K741" s="0" t="n">
        <v>5</v>
      </c>
      <c r="L741" s="0" t="n">
        <v>577</v>
      </c>
      <c r="M741" s="0" t="n">
        <v>0</v>
      </c>
      <c r="N741" s="0" t="n">
        <v>6</v>
      </c>
      <c r="O741" s="0" t="n">
        <v>114</v>
      </c>
      <c r="P741" s="0" t="s">
        <v>33</v>
      </c>
      <c r="Q741" s="0" t="s">
        <v>39</v>
      </c>
      <c r="R741" s="0" t="n">
        <v>59</v>
      </c>
      <c r="S741" s="0" t="n">
        <v>30</v>
      </c>
      <c r="T741" s="0" t="n">
        <v>62</v>
      </c>
      <c r="U741" s="0" t="n">
        <v>1</v>
      </c>
      <c r="V741" s="0" t="n">
        <v>0</v>
      </c>
      <c r="W741" s="0" t="n">
        <v>8</v>
      </c>
      <c r="X741" s="0" t="n">
        <v>4</v>
      </c>
    </row>
    <row r="742" customFormat="false" ht="13.8" hidden="false" customHeight="false" outlineLevel="0" collapsed="false">
      <c r="A742" s="0" t="s">
        <v>1302</v>
      </c>
      <c r="B742" s="0" t="s">
        <v>1303</v>
      </c>
      <c r="C742" s="0" t="n">
        <v>2</v>
      </c>
      <c r="D742" s="0" t="n">
        <v>2022</v>
      </c>
      <c r="E742" s="0" t="n">
        <v>4</v>
      </c>
      <c r="F742" s="0" t="n">
        <v>7</v>
      </c>
      <c r="G742" s="0" t="n">
        <v>918</v>
      </c>
      <c r="H742" s="0" t="n">
        <v>0</v>
      </c>
      <c r="I742" s="0" t="n">
        <v>75476209</v>
      </c>
      <c r="J742" s="0" t="n">
        <v>24</v>
      </c>
      <c r="K742" s="0" t="n">
        <v>0</v>
      </c>
      <c r="L742" s="0" t="n">
        <v>52</v>
      </c>
      <c r="M742" s="0" t="n">
        <v>0</v>
      </c>
      <c r="N742" s="0" t="n">
        <v>0</v>
      </c>
      <c r="O742" s="0" t="n">
        <v>180</v>
      </c>
      <c r="P742" s="0" t="s">
        <v>73</v>
      </c>
      <c r="Q742" s="0" t="s">
        <v>39</v>
      </c>
      <c r="R742" s="0" t="n">
        <v>63</v>
      </c>
      <c r="S742" s="0" t="n">
        <v>45</v>
      </c>
      <c r="T742" s="0" t="n">
        <v>64</v>
      </c>
      <c r="U742" s="0" t="n">
        <v>34</v>
      </c>
      <c r="V742" s="0" t="n">
        <v>0</v>
      </c>
      <c r="W742" s="0" t="n">
        <v>9</v>
      </c>
      <c r="X742" s="0" t="n">
        <v>8</v>
      </c>
    </row>
    <row r="743" customFormat="false" ht="13.8" hidden="false" customHeight="false" outlineLevel="0" collapsed="false">
      <c r="A743" s="0" t="s">
        <v>1304</v>
      </c>
      <c r="B743" s="0" t="s">
        <v>94</v>
      </c>
      <c r="C743" s="0" t="n">
        <v>1</v>
      </c>
      <c r="D743" s="0" t="n">
        <v>2021</v>
      </c>
      <c r="E743" s="0" t="n">
        <v>9</v>
      </c>
      <c r="F743" s="0" t="n">
        <v>9</v>
      </c>
      <c r="G743" s="0" t="n">
        <v>1959</v>
      </c>
      <c r="H743" s="0" t="n">
        <v>9</v>
      </c>
      <c r="I743" s="0" t="n">
        <v>408843328</v>
      </c>
      <c r="J743" s="0" t="n">
        <v>52</v>
      </c>
      <c r="K743" s="0" t="n">
        <v>25</v>
      </c>
      <c r="L743" s="0" t="n">
        <v>32</v>
      </c>
      <c r="M743" s="0" t="n">
        <v>0</v>
      </c>
      <c r="N743" s="0" t="n">
        <v>10</v>
      </c>
      <c r="O743" s="0" t="n">
        <v>145</v>
      </c>
      <c r="P743" s="0" t="s">
        <v>26</v>
      </c>
      <c r="Q743" s="0" t="s">
        <v>27</v>
      </c>
      <c r="R743" s="0" t="n">
        <v>56</v>
      </c>
      <c r="S743" s="0" t="n">
        <v>41</v>
      </c>
      <c r="T743" s="0" t="n">
        <v>57</v>
      </c>
      <c r="U743" s="0" t="n">
        <v>1</v>
      </c>
      <c r="V743" s="0" t="n">
        <v>0</v>
      </c>
      <c r="W743" s="0" t="n">
        <v>13</v>
      </c>
      <c r="X743" s="0" t="n">
        <v>3</v>
      </c>
    </row>
    <row r="744" customFormat="false" ht="13.8" hidden="false" customHeight="false" outlineLevel="0" collapsed="false">
      <c r="A744" s="0" t="s">
        <v>1305</v>
      </c>
      <c r="B744" s="0" t="s">
        <v>1306</v>
      </c>
      <c r="C744" s="0" t="n">
        <v>3</v>
      </c>
      <c r="D744" s="0" t="n">
        <v>2022</v>
      </c>
      <c r="E744" s="0" t="n">
        <v>1</v>
      </c>
      <c r="F744" s="0" t="n">
        <v>30</v>
      </c>
      <c r="G744" s="0" t="n">
        <v>540</v>
      </c>
      <c r="H744" s="0" t="n">
        <v>4</v>
      </c>
      <c r="I744" s="0" t="n">
        <v>187772591</v>
      </c>
      <c r="J744" s="0" t="n">
        <v>26</v>
      </c>
      <c r="K744" s="0" t="n">
        <v>3</v>
      </c>
      <c r="L744" s="0" t="n">
        <v>39</v>
      </c>
      <c r="M744" s="0" t="n">
        <v>0</v>
      </c>
      <c r="N744" s="0" t="n">
        <v>0</v>
      </c>
      <c r="O744" s="0" t="n">
        <v>115</v>
      </c>
      <c r="P744" s="0" t="s">
        <v>64</v>
      </c>
      <c r="Q744" s="0" t="s">
        <v>39</v>
      </c>
      <c r="R744" s="0" t="n">
        <v>78</v>
      </c>
      <c r="S744" s="0" t="n">
        <v>63</v>
      </c>
      <c r="T744" s="0" t="n">
        <v>64</v>
      </c>
      <c r="U744" s="0" t="n">
        <v>1</v>
      </c>
      <c r="V744" s="0" t="n">
        <v>0</v>
      </c>
      <c r="W744" s="0" t="n">
        <v>7</v>
      </c>
      <c r="X744" s="0" t="n">
        <v>4</v>
      </c>
    </row>
    <row r="745" customFormat="false" ht="13.8" hidden="false" customHeight="false" outlineLevel="0" collapsed="false">
      <c r="A745" s="0" t="s">
        <v>1307</v>
      </c>
      <c r="B745" s="0" t="s">
        <v>1308</v>
      </c>
      <c r="C745" s="0" t="n">
        <v>3</v>
      </c>
      <c r="D745" s="0" t="n">
        <v>2022</v>
      </c>
      <c r="E745" s="0" t="n">
        <v>3</v>
      </c>
      <c r="F745" s="0" t="n">
        <v>31</v>
      </c>
      <c r="G745" s="0" t="n">
        <v>859</v>
      </c>
      <c r="H745" s="0" t="n">
        <v>0</v>
      </c>
      <c r="I745" s="0" t="n">
        <v>178512385</v>
      </c>
      <c r="J745" s="0" t="n">
        <v>14</v>
      </c>
      <c r="K745" s="0" t="n">
        <v>0</v>
      </c>
      <c r="L745" s="0" t="n">
        <v>11</v>
      </c>
      <c r="M745" s="0" t="n">
        <v>0</v>
      </c>
      <c r="N745" s="0" t="n">
        <v>0</v>
      </c>
      <c r="O745" s="0" t="n">
        <v>82</v>
      </c>
      <c r="P745" s="0" t="s">
        <v>131</v>
      </c>
      <c r="Q745" s="0" t="s">
        <v>27</v>
      </c>
      <c r="R745" s="0" t="n">
        <v>79</v>
      </c>
      <c r="S745" s="0" t="n">
        <v>48</v>
      </c>
      <c r="T745" s="0" t="n">
        <v>84</v>
      </c>
      <c r="U745" s="0" t="n">
        <v>13</v>
      </c>
      <c r="V745" s="0" t="n">
        <v>0</v>
      </c>
      <c r="W745" s="0" t="n">
        <v>21</v>
      </c>
      <c r="X745" s="0" t="n">
        <v>23</v>
      </c>
    </row>
    <row r="746" customFormat="false" ht="13.8" hidden="false" customHeight="false" outlineLevel="0" collapsed="false">
      <c r="A746" s="0" t="s">
        <v>1309</v>
      </c>
      <c r="B746" s="0" t="s">
        <v>1310</v>
      </c>
      <c r="C746" s="0" t="n">
        <v>1</v>
      </c>
      <c r="D746" s="0" t="n">
        <v>2022</v>
      </c>
      <c r="E746" s="0" t="n">
        <v>4</v>
      </c>
      <c r="F746" s="0" t="n">
        <v>8</v>
      </c>
      <c r="G746" s="0" t="n">
        <v>1116</v>
      </c>
      <c r="H746" s="0" t="n">
        <v>0</v>
      </c>
      <c r="I746" s="0" t="n">
        <v>101780047</v>
      </c>
      <c r="J746" s="0" t="n">
        <v>31</v>
      </c>
      <c r="K746" s="0" t="n">
        <v>9</v>
      </c>
      <c r="L746" s="0" t="n">
        <v>15</v>
      </c>
      <c r="M746" s="0" t="n">
        <v>0</v>
      </c>
      <c r="N746" s="0" t="n">
        <v>1</v>
      </c>
      <c r="O746" s="0" t="n">
        <v>166</v>
      </c>
      <c r="P746" s="0" t="s">
        <v>50</v>
      </c>
      <c r="Q746" s="0" t="s">
        <v>27</v>
      </c>
      <c r="R746" s="0" t="n">
        <v>70</v>
      </c>
      <c r="S746" s="0" t="n">
        <v>22</v>
      </c>
      <c r="T746" s="0" t="n">
        <v>61</v>
      </c>
      <c r="U746" s="0" t="n">
        <v>2</v>
      </c>
      <c r="V746" s="0" t="n">
        <v>0</v>
      </c>
      <c r="W746" s="0" t="n">
        <v>10</v>
      </c>
      <c r="X746" s="0" t="n">
        <v>34</v>
      </c>
    </row>
    <row r="747" customFormat="false" ht="13.8" hidden="false" customHeight="false" outlineLevel="0" collapsed="false">
      <c r="A747" s="0" t="s">
        <v>1311</v>
      </c>
      <c r="B747" s="0" t="s">
        <v>1312</v>
      </c>
      <c r="C747" s="0" t="n">
        <v>3</v>
      </c>
      <c r="D747" s="0" t="n">
        <v>2022</v>
      </c>
      <c r="E747" s="0" t="n">
        <v>3</v>
      </c>
      <c r="F747" s="0" t="n">
        <v>30</v>
      </c>
      <c r="G747" s="0" t="n">
        <v>273</v>
      </c>
      <c r="H747" s="0" t="n">
        <v>2</v>
      </c>
      <c r="I747" s="0" t="n">
        <v>118381354</v>
      </c>
      <c r="J747" s="0" t="n">
        <v>12</v>
      </c>
      <c r="K747" s="0" t="n">
        <v>2</v>
      </c>
      <c r="L747" s="0" t="n">
        <v>4</v>
      </c>
      <c r="M747" s="0" t="n">
        <v>0</v>
      </c>
      <c r="N747" s="0" t="n">
        <v>0</v>
      </c>
      <c r="O747" s="0" t="n">
        <v>92</v>
      </c>
      <c r="Q747" s="0" t="s">
        <v>27</v>
      </c>
      <c r="R747" s="0" t="n">
        <v>86</v>
      </c>
      <c r="S747" s="0" t="n">
        <v>91</v>
      </c>
      <c r="T747" s="0" t="n">
        <v>79</v>
      </c>
      <c r="U747" s="0" t="n">
        <v>29</v>
      </c>
      <c r="V747" s="0" t="n">
        <v>0</v>
      </c>
      <c r="W747" s="0" t="n">
        <v>60</v>
      </c>
      <c r="X747" s="0" t="n">
        <v>16</v>
      </c>
    </row>
    <row r="748" customFormat="false" ht="13.8" hidden="false" customHeight="false" outlineLevel="0" collapsed="false">
      <c r="A748" s="0" t="s">
        <v>1313</v>
      </c>
      <c r="B748" s="0" t="s">
        <v>1160</v>
      </c>
      <c r="C748" s="0" t="n">
        <v>1</v>
      </c>
      <c r="D748" s="0" t="n">
        <v>2022</v>
      </c>
      <c r="E748" s="0" t="n">
        <v>4</v>
      </c>
      <c r="F748" s="0" t="n">
        <v>8</v>
      </c>
      <c r="G748" s="0" t="n">
        <v>686</v>
      </c>
      <c r="H748" s="0" t="n">
        <v>2</v>
      </c>
      <c r="I748" s="0" t="n">
        <v>146363130</v>
      </c>
      <c r="J748" s="0" t="n">
        <v>11</v>
      </c>
      <c r="K748" s="0" t="n">
        <v>6</v>
      </c>
      <c r="L748" s="0" t="n">
        <v>12</v>
      </c>
      <c r="M748" s="0" t="n">
        <v>0</v>
      </c>
      <c r="N748" s="0" t="n">
        <v>15</v>
      </c>
      <c r="O748" s="0" t="n">
        <v>108</v>
      </c>
      <c r="P748" s="0" t="s">
        <v>53</v>
      </c>
      <c r="Q748" s="0" t="s">
        <v>27</v>
      </c>
      <c r="R748" s="0" t="n">
        <v>71</v>
      </c>
      <c r="S748" s="0" t="n">
        <v>55</v>
      </c>
      <c r="T748" s="0" t="n">
        <v>44</v>
      </c>
      <c r="U748" s="0" t="n">
        <v>74</v>
      </c>
      <c r="V748" s="0" t="n">
        <v>0</v>
      </c>
      <c r="W748" s="0" t="n">
        <v>11</v>
      </c>
      <c r="X748" s="0" t="n">
        <v>6</v>
      </c>
    </row>
    <row r="749" customFormat="false" ht="13.8" hidden="false" customHeight="false" outlineLevel="0" collapsed="false">
      <c r="A749" s="0" t="s">
        <v>1314</v>
      </c>
      <c r="B749" s="0" t="s">
        <v>1315</v>
      </c>
      <c r="C749" s="0" t="n">
        <v>1</v>
      </c>
      <c r="D749" s="0" t="n">
        <v>2022</v>
      </c>
      <c r="E749" s="0" t="n">
        <v>3</v>
      </c>
      <c r="F749" s="0" t="n">
        <v>25</v>
      </c>
      <c r="G749" s="0" t="n">
        <v>226</v>
      </c>
      <c r="H749" s="0" t="n">
        <v>0</v>
      </c>
      <c r="I749" s="0" t="n">
        <v>126443991</v>
      </c>
      <c r="J749" s="0" t="n">
        <v>5</v>
      </c>
      <c r="K749" s="0" t="n">
        <v>0</v>
      </c>
      <c r="L749" s="0" t="n">
        <v>4</v>
      </c>
      <c r="M749" s="0" t="n">
        <v>0</v>
      </c>
      <c r="N749" s="0" t="n">
        <v>1</v>
      </c>
      <c r="O749" s="0" t="n">
        <v>84</v>
      </c>
      <c r="P749" s="0" t="s">
        <v>100</v>
      </c>
      <c r="Q749" s="0" t="s">
        <v>39</v>
      </c>
      <c r="R749" s="0" t="n">
        <v>71</v>
      </c>
      <c r="S749" s="0" t="n">
        <v>63</v>
      </c>
      <c r="T749" s="0" t="n">
        <v>45</v>
      </c>
      <c r="U749" s="0" t="n">
        <v>45</v>
      </c>
      <c r="V749" s="0" t="n">
        <v>0</v>
      </c>
      <c r="W749" s="0" t="n">
        <v>11</v>
      </c>
      <c r="X749" s="0" t="n">
        <v>3</v>
      </c>
    </row>
    <row r="750" customFormat="false" ht="13.8" hidden="false" customHeight="false" outlineLevel="0" collapsed="false">
      <c r="A750" s="0" t="s">
        <v>1316</v>
      </c>
      <c r="B750" s="0" t="s">
        <v>328</v>
      </c>
      <c r="C750" s="0" t="n">
        <v>1</v>
      </c>
      <c r="D750" s="0" t="n">
        <v>2022</v>
      </c>
      <c r="E750" s="0" t="n">
        <v>3</v>
      </c>
      <c r="F750" s="0" t="n">
        <v>25</v>
      </c>
      <c r="G750" s="0" t="n">
        <v>1264</v>
      </c>
      <c r="H750" s="0" t="n">
        <v>0</v>
      </c>
      <c r="I750" s="0" t="n">
        <v>157990698</v>
      </c>
      <c r="J750" s="0" t="n">
        <v>20</v>
      </c>
      <c r="K750" s="0" t="n">
        <v>4</v>
      </c>
      <c r="L750" s="0" t="n">
        <v>52</v>
      </c>
      <c r="M750" s="0" t="n">
        <v>0</v>
      </c>
      <c r="N750" s="0" t="n">
        <v>1</v>
      </c>
      <c r="O750" s="0" t="n">
        <v>95</v>
      </c>
      <c r="P750" s="0" t="s">
        <v>215</v>
      </c>
      <c r="Q750" s="0" t="s">
        <v>39</v>
      </c>
      <c r="R750" s="0" t="n">
        <v>69</v>
      </c>
      <c r="S750" s="0" t="n">
        <v>90</v>
      </c>
      <c r="T750" s="0" t="n">
        <v>91</v>
      </c>
      <c r="U750" s="0" t="n">
        <v>6</v>
      </c>
      <c r="V750" s="0" t="n">
        <v>0</v>
      </c>
      <c r="W750" s="0" t="n">
        <v>35</v>
      </c>
      <c r="X750" s="0" t="n">
        <v>4</v>
      </c>
    </row>
    <row r="751" customFormat="false" ht="13.8" hidden="false" customHeight="false" outlineLevel="0" collapsed="false">
      <c r="A751" s="0" t="s">
        <v>1317</v>
      </c>
      <c r="B751" s="0" t="s">
        <v>1318</v>
      </c>
      <c r="C751" s="0" t="n">
        <v>4</v>
      </c>
      <c r="D751" s="0" t="n">
        <v>2022</v>
      </c>
      <c r="E751" s="0" t="n">
        <v>3</v>
      </c>
      <c r="F751" s="0" t="n">
        <v>17</v>
      </c>
      <c r="G751" s="0" t="n">
        <v>870</v>
      </c>
      <c r="H751" s="0" t="n">
        <v>0</v>
      </c>
      <c r="I751" s="0" t="n">
        <v>176290831</v>
      </c>
      <c r="J751" s="0" t="n">
        <v>32</v>
      </c>
      <c r="K751" s="0" t="n">
        <v>0</v>
      </c>
      <c r="L751" s="0" t="n">
        <v>49</v>
      </c>
      <c r="M751" s="0" t="n">
        <v>0</v>
      </c>
      <c r="N751" s="0" t="n">
        <v>0</v>
      </c>
      <c r="O751" s="0" t="n">
        <v>135</v>
      </c>
      <c r="P751" s="0" t="s">
        <v>215</v>
      </c>
      <c r="Q751" s="0" t="s">
        <v>39</v>
      </c>
      <c r="R751" s="0" t="n">
        <v>93</v>
      </c>
      <c r="S751" s="0" t="n">
        <v>77</v>
      </c>
      <c r="T751" s="0" t="n">
        <v>45</v>
      </c>
      <c r="U751" s="0" t="n">
        <v>25</v>
      </c>
      <c r="V751" s="0" t="n">
        <v>0</v>
      </c>
      <c r="W751" s="0" t="n">
        <v>13</v>
      </c>
      <c r="X751" s="0" t="n">
        <v>27</v>
      </c>
    </row>
    <row r="752" customFormat="false" ht="13.8" hidden="false" customHeight="false" outlineLevel="0" collapsed="false">
      <c r="A752" s="0" t="s">
        <v>1319</v>
      </c>
      <c r="B752" s="0" t="s">
        <v>61</v>
      </c>
      <c r="C752" s="0" t="n">
        <v>1</v>
      </c>
      <c r="D752" s="0" t="n">
        <v>2019</v>
      </c>
      <c r="E752" s="0" t="n">
        <v>12</v>
      </c>
      <c r="F752" s="0" t="n">
        <v>13</v>
      </c>
      <c r="G752" s="0" t="n">
        <v>7556</v>
      </c>
      <c r="H752" s="0" t="n">
        <v>0</v>
      </c>
      <c r="I752" s="0" t="n">
        <v>1023187129</v>
      </c>
      <c r="J752" s="0" t="n">
        <v>124</v>
      </c>
      <c r="K752" s="0" t="n">
        <v>24</v>
      </c>
      <c r="L752" s="0" t="n">
        <v>254</v>
      </c>
      <c r="M752" s="0" t="n">
        <v>0</v>
      </c>
      <c r="N752" s="0" t="n">
        <v>8</v>
      </c>
      <c r="O752" s="0" t="n">
        <v>110</v>
      </c>
      <c r="P752" s="0" t="s">
        <v>100</v>
      </c>
      <c r="Q752" s="0" t="s">
        <v>27</v>
      </c>
      <c r="R752" s="0" t="n">
        <v>57</v>
      </c>
      <c r="S752" s="0" t="n">
        <v>6</v>
      </c>
      <c r="T752" s="0" t="n">
        <v>27</v>
      </c>
      <c r="U752" s="0" t="n">
        <v>84</v>
      </c>
      <c r="V752" s="0" t="n">
        <v>0</v>
      </c>
      <c r="W752" s="0" t="n">
        <v>9</v>
      </c>
      <c r="X752" s="0" t="n">
        <v>3</v>
      </c>
    </row>
    <row r="753" customFormat="false" ht="13.8" hidden="false" customHeight="false" outlineLevel="0" collapsed="false">
      <c r="A753" s="0" t="s">
        <v>1320</v>
      </c>
      <c r="B753" s="0" t="s">
        <v>1321</v>
      </c>
      <c r="C753" s="0" t="n">
        <v>2</v>
      </c>
      <c r="D753" s="0" t="n">
        <v>1996</v>
      </c>
      <c r="E753" s="0" t="n">
        <v>11</v>
      </c>
      <c r="F753" s="0" t="n">
        <v>24</v>
      </c>
      <c r="G753" s="0" t="n">
        <v>1370</v>
      </c>
      <c r="H753" s="0" t="n">
        <v>0</v>
      </c>
      <c r="I753" s="0" t="n">
        <v>106933107</v>
      </c>
      <c r="J753" s="0" t="n">
        <v>46</v>
      </c>
      <c r="K753" s="0" t="n">
        <v>8</v>
      </c>
      <c r="L753" s="0" t="n">
        <v>60</v>
      </c>
      <c r="M753" s="0" t="n">
        <v>0</v>
      </c>
      <c r="N753" s="0" t="n">
        <v>0</v>
      </c>
      <c r="O753" s="0" t="n">
        <v>88</v>
      </c>
      <c r="P753" s="0" t="s">
        <v>73</v>
      </c>
      <c r="Q753" s="0" t="s">
        <v>27</v>
      </c>
      <c r="R753" s="0" t="n">
        <v>89</v>
      </c>
      <c r="S753" s="0" t="n">
        <v>59</v>
      </c>
      <c r="T753" s="0" t="n">
        <v>64</v>
      </c>
      <c r="U753" s="0" t="n">
        <v>5</v>
      </c>
      <c r="V753" s="0" t="n">
        <v>0</v>
      </c>
      <c r="W753" s="0" t="n">
        <v>19</v>
      </c>
      <c r="X753" s="0" t="n">
        <v>7</v>
      </c>
    </row>
    <row r="754" customFormat="false" ht="13.8" hidden="false" customHeight="false" outlineLevel="0" collapsed="false">
      <c r="A754" s="0" t="s">
        <v>1322</v>
      </c>
      <c r="B754" s="0" t="s">
        <v>1323</v>
      </c>
      <c r="C754" s="0" t="n">
        <v>1</v>
      </c>
      <c r="D754" s="0" t="n">
        <v>2022</v>
      </c>
      <c r="E754" s="0" t="n">
        <v>3</v>
      </c>
      <c r="F754" s="0" t="n">
        <v>30</v>
      </c>
      <c r="G754" s="0" t="n">
        <v>315</v>
      </c>
      <c r="H754" s="0" t="n">
        <v>2</v>
      </c>
      <c r="I754" s="0" t="n">
        <v>139193812</v>
      </c>
      <c r="J754" s="0" t="n">
        <v>27</v>
      </c>
      <c r="K754" s="0" t="n">
        <v>2</v>
      </c>
      <c r="L754" s="0" t="n">
        <v>31</v>
      </c>
      <c r="M754" s="0" t="n">
        <v>0</v>
      </c>
      <c r="N754" s="0" t="n">
        <v>0</v>
      </c>
      <c r="O754" s="0" t="n">
        <v>119</v>
      </c>
      <c r="P754" s="0" t="s">
        <v>30</v>
      </c>
      <c r="Q754" s="0" t="s">
        <v>39</v>
      </c>
      <c r="R754" s="0" t="n">
        <v>87</v>
      </c>
      <c r="S754" s="0" t="n">
        <v>28</v>
      </c>
      <c r="T754" s="0" t="n">
        <v>50</v>
      </c>
      <c r="U754" s="0" t="n">
        <v>12</v>
      </c>
      <c r="V754" s="0" t="n">
        <v>0</v>
      </c>
      <c r="W754" s="0" t="n">
        <v>10</v>
      </c>
      <c r="X754" s="0" t="n">
        <v>10</v>
      </c>
    </row>
    <row r="755" customFormat="false" ht="13.8" hidden="false" customHeight="false" outlineLevel="0" collapsed="false">
      <c r="A755" s="0" t="s">
        <v>1324</v>
      </c>
      <c r="B755" s="0" t="s">
        <v>401</v>
      </c>
      <c r="C755" s="0" t="n">
        <v>1</v>
      </c>
      <c r="D755" s="0" t="n">
        <v>2022</v>
      </c>
      <c r="E755" s="0" t="n">
        <v>3</v>
      </c>
      <c r="F755" s="0" t="n">
        <v>18</v>
      </c>
      <c r="G755" s="0" t="n">
        <v>651</v>
      </c>
      <c r="H755" s="0" t="n">
        <v>0</v>
      </c>
      <c r="I755" s="0" t="n">
        <v>212234990</v>
      </c>
      <c r="J755" s="0" t="n">
        <v>6</v>
      </c>
      <c r="K755" s="0" t="n">
        <v>188</v>
      </c>
      <c r="L755" s="0" t="n">
        <v>20</v>
      </c>
      <c r="M755" s="0" t="n">
        <v>0</v>
      </c>
      <c r="N755" s="0" t="n">
        <v>0</v>
      </c>
      <c r="O755" s="0" t="n">
        <v>120</v>
      </c>
      <c r="P755" s="0" t="s">
        <v>30</v>
      </c>
      <c r="Q755" s="0" t="s">
        <v>27</v>
      </c>
      <c r="R755" s="0" t="n">
        <v>58</v>
      </c>
      <c r="S755" s="0" t="n">
        <v>71</v>
      </c>
      <c r="T755" s="0" t="n">
        <v>80</v>
      </c>
      <c r="U755" s="0" t="n">
        <v>15</v>
      </c>
      <c r="V755" s="0" t="n">
        <v>0</v>
      </c>
      <c r="W755" s="0" t="n">
        <v>7</v>
      </c>
      <c r="X755" s="0" t="n">
        <v>41</v>
      </c>
    </row>
    <row r="756" customFormat="false" ht="13.8" hidden="false" customHeight="false" outlineLevel="0" collapsed="false">
      <c r="A756" s="0" t="s">
        <v>1325</v>
      </c>
      <c r="B756" s="0" t="s">
        <v>972</v>
      </c>
      <c r="C756" s="0" t="n">
        <v>1</v>
      </c>
      <c r="D756" s="0" t="n">
        <v>2016</v>
      </c>
      <c r="E756" s="0" t="n">
        <v>9</v>
      </c>
      <c r="F756" s="0" t="n">
        <v>23</v>
      </c>
      <c r="G756" s="0" t="n">
        <v>12382</v>
      </c>
      <c r="H756" s="0" t="n">
        <v>0</v>
      </c>
      <c r="I756" s="0" t="n">
        <v>1714490998</v>
      </c>
      <c r="J756" s="0" t="n">
        <v>229</v>
      </c>
      <c r="K756" s="0" t="n">
        <v>57</v>
      </c>
      <c r="L756" s="0" t="n">
        <v>1.37</v>
      </c>
      <c r="M756" s="0" t="n">
        <v>2</v>
      </c>
      <c r="N756" s="0" t="n">
        <v>71</v>
      </c>
      <c r="O756" s="0" t="n">
        <v>122</v>
      </c>
      <c r="P756" s="0" t="s">
        <v>50</v>
      </c>
      <c r="Q756" s="0" t="s">
        <v>27</v>
      </c>
      <c r="R756" s="0" t="n">
        <v>86</v>
      </c>
      <c r="S756" s="0" t="n">
        <v>97</v>
      </c>
      <c r="T756" s="0" t="n">
        <v>80</v>
      </c>
      <c r="U756" s="0" t="n">
        <v>36</v>
      </c>
      <c r="V756" s="0" t="n">
        <v>0</v>
      </c>
      <c r="W756" s="0" t="n">
        <v>9</v>
      </c>
      <c r="X756" s="0" t="n">
        <v>6</v>
      </c>
    </row>
    <row r="757" customFormat="false" ht="13.8" hidden="false" customHeight="false" outlineLevel="0" collapsed="false">
      <c r="A757" s="0" t="s">
        <v>1326</v>
      </c>
      <c r="B757" s="0" t="s">
        <v>1327</v>
      </c>
      <c r="C757" s="0" t="n">
        <v>2</v>
      </c>
      <c r="D757" s="0" t="n">
        <v>2022</v>
      </c>
      <c r="E757" s="0" t="n">
        <v>3</v>
      </c>
      <c r="F757" s="0" t="n">
        <v>18</v>
      </c>
      <c r="G757" s="0" t="n">
        <v>625</v>
      </c>
      <c r="H757" s="0" t="n">
        <v>0</v>
      </c>
      <c r="I757" s="0" t="n">
        <v>197643795</v>
      </c>
      <c r="J757" s="0" t="n">
        <v>10</v>
      </c>
      <c r="K757" s="0" t="n">
        <v>2</v>
      </c>
      <c r="L757" s="0" t="n">
        <v>13</v>
      </c>
      <c r="M757" s="0" t="n">
        <v>0</v>
      </c>
      <c r="N757" s="0" t="n">
        <v>1</v>
      </c>
      <c r="O757" s="0" t="n">
        <v>98</v>
      </c>
      <c r="P757" s="0" t="s">
        <v>33</v>
      </c>
      <c r="Q757" s="0" t="s">
        <v>27</v>
      </c>
      <c r="R757" s="0" t="n">
        <v>78</v>
      </c>
      <c r="S757" s="0" t="n">
        <v>83</v>
      </c>
      <c r="T757" s="0" t="n">
        <v>75</v>
      </c>
      <c r="U757" s="0" t="n">
        <v>41</v>
      </c>
      <c r="V757" s="0" t="n">
        <v>0</v>
      </c>
      <c r="W757" s="0" t="n">
        <v>27</v>
      </c>
      <c r="X757" s="0" t="n">
        <v>8</v>
      </c>
    </row>
    <row r="758" customFormat="false" ht="13.8" hidden="false" customHeight="false" outlineLevel="0" collapsed="false">
      <c r="A758" s="0" t="s">
        <v>1328</v>
      </c>
      <c r="B758" s="0" t="s">
        <v>61</v>
      </c>
      <c r="C758" s="0" t="n">
        <v>1</v>
      </c>
      <c r="D758" s="0" t="n">
        <v>2019</v>
      </c>
      <c r="E758" s="0" t="n">
        <v>12</v>
      </c>
      <c r="F758" s="0" t="n">
        <v>13</v>
      </c>
      <c r="G758" s="0" t="n">
        <v>8429</v>
      </c>
      <c r="H758" s="0" t="n">
        <v>1</v>
      </c>
      <c r="I758" s="0" t="n">
        <v>807015863</v>
      </c>
      <c r="J758" s="0" t="n">
        <v>85</v>
      </c>
      <c r="K758" s="0" t="n">
        <v>24</v>
      </c>
      <c r="L758" s="0" t="n">
        <v>200</v>
      </c>
      <c r="M758" s="0" t="n">
        <v>0</v>
      </c>
      <c r="N758" s="0" t="n">
        <v>2</v>
      </c>
      <c r="O758" s="0" t="n">
        <v>140</v>
      </c>
      <c r="P758" s="0" t="s">
        <v>100</v>
      </c>
      <c r="Q758" s="0" t="s">
        <v>39</v>
      </c>
      <c r="R758" s="0" t="n">
        <v>45</v>
      </c>
      <c r="S758" s="0" t="n">
        <v>25</v>
      </c>
      <c r="T758" s="0" t="n">
        <v>84</v>
      </c>
      <c r="U758" s="0" t="n">
        <v>21</v>
      </c>
      <c r="V758" s="0" t="n">
        <v>0</v>
      </c>
      <c r="W758" s="0" t="n">
        <v>13</v>
      </c>
      <c r="X758" s="0" t="n">
        <v>6</v>
      </c>
    </row>
    <row r="759" customFormat="false" ht="13.8" hidden="false" customHeight="false" outlineLevel="0" collapsed="false">
      <c r="A759" s="0" t="s">
        <v>1329</v>
      </c>
      <c r="B759" s="0" t="s">
        <v>1330</v>
      </c>
      <c r="C759" s="0" t="n">
        <v>3</v>
      </c>
      <c r="D759" s="0" t="n">
        <v>2013</v>
      </c>
      <c r="E759" s="0" t="n">
        <v>1</v>
      </c>
      <c r="F759" s="0" t="n">
        <v>1</v>
      </c>
      <c r="G759" s="0" t="n">
        <v>52898</v>
      </c>
      <c r="H759" s="0" t="n">
        <v>0</v>
      </c>
      <c r="I759" s="0" t="n">
        <v>933815613</v>
      </c>
      <c r="J759" s="0" t="n">
        <v>203</v>
      </c>
      <c r="K759" s="0" t="n">
        <v>1</v>
      </c>
      <c r="L759" s="0" t="n">
        <v>8.215</v>
      </c>
      <c r="M759" s="0" t="n">
        <v>0</v>
      </c>
      <c r="N759" s="0" t="n">
        <v>0</v>
      </c>
      <c r="O759" s="0" t="n">
        <v>116</v>
      </c>
      <c r="P759" s="0" t="s">
        <v>53</v>
      </c>
      <c r="Q759" s="0" t="s">
        <v>39</v>
      </c>
      <c r="R759" s="0" t="n">
        <v>79</v>
      </c>
      <c r="S759" s="0" t="n">
        <v>87</v>
      </c>
      <c r="T759" s="0" t="n">
        <v>81</v>
      </c>
      <c r="U759" s="0" t="n">
        <v>4</v>
      </c>
      <c r="V759" s="0" t="n">
        <v>0</v>
      </c>
      <c r="W759" s="0" t="n">
        <v>10</v>
      </c>
      <c r="X759" s="0" t="n">
        <v>4</v>
      </c>
    </row>
    <row r="760" customFormat="false" ht="13.8" hidden="false" customHeight="false" outlineLevel="0" collapsed="false">
      <c r="A760" s="0" t="s">
        <v>1331</v>
      </c>
      <c r="B760" s="0" t="s">
        <v>795</v>
      </c>
      <c r="C760" s="0" t="n">
        <v>1</v>
      </c>
      <c r="D760" s="0" t="n">
        <v>2021</v>
      </c>
      <c r="E760" s="0" t="n">
        <v>6</v>
      </c>
      <c r="F760" s="0" t="n">
        <v>25</v>
      </c>
      <c r="G760" s="0" t="n">
        <v>3436</v>
      </c>
      <c r="H760" s="0" t="n">
        <v>0</v>
      </c>
      <c r="I760" s="0" t="n">
        <v>499710590</v>
      </c>
      <c r="J760" s="0" t="n">
        <v>32</v>
      </c>
      <c r="K760" s="0" t="n">
        <v>6</v>
      </c>
      <c r="L760" s="0" t="n">
        <v>46</v>
      </c>
      <c r="M760" s="0" t="n">
        <v>0</v>
      </c>
      <c r="N760" s="0" t="n">
        <v>1</v>
      </c>
      <c r="O760" s="0" t="n">
        <v>124</v>
      </c>
      <c r="P760" s="0" t="s">
        <v>215</v>
      </c>
      <c r="Q760" s="0" t="s">
        <v>27</v>
      </c>
      <c r="R760" s="0" t="n">
        <v>86</v>
      </c>
      <c r="S760" s="0" t="n">
        <v>62</v>
      </c>
      <c r="T760" s="0" t="n">
        <v>49</v>
      </c>
      <c r="U760" s="0" t="n">
        <v>51</v>
      </c>
      <c r="V760" s="0" t="n">
        <v>0</v>
      </c>
      <c r="W760" s="0" t="n">
        <v>35</v>
      </c>
      <c r="X760" s="0" t="n">
        <v>21</v>
      </c>
    </row>
    <row r="761" customFormat="false" ht="13.8" hidden="false" customHeight="false" outlineLevel="0" collapsed="false">
      <c r="A761" s="0" t="s">
        <v>1332</v>
      </c>
      <c r="B761" s="0" t="s">
        <v>1333</v>
      </c>
      <c r="C761" s="0" t="n">
        <v>6</v>
      </c>
      <c r="D761" s="0" t="n">
        <v>2022</v>
      </c>
      <c r="E761" s="0" t="n">
        <v>2</v>
      </c>
      <c r="F761" s="0" t="n">
        <v>25</v>
      </c>
      <c r="G761" s="0" t="n">
        <v>918</v>
      </c>
      <c r="H761" s="0" t="n">
        <v>0</v>
      </c>
      <c r="I761" s="0" t="n">
        <v>120847157</v>
      </c>
      <c r="J761" s="0" t="n">
        <v>34</v>
      </c>
      <c r="K761" s="0" t="n">
        <v>39</v>
      </c>
      <c r="L761" s="0" t="n">
        <v>30</v>
      </c>
      <c r="M761" s="0" t="n">
        <v>0</v>
      </c>
      <c r="N761" s="0" t="n">
        <v>0</v>
      </c>
      <c r="O761" s="0" t="n">
        <v>105</v>
      </c>
      <c r="P761" s="0" t="s">
        <v>36</v>
      </c>
      <c r="Q761" s="0" t="s">
        <v>39</v>
      </c>
      <c r="R761" s="0" t="n">
        <v>91</v>
      </c>
      <c r="S761" s="0" t="n">
        <v>73</v>
      </c>
      <c r="T761" s="0" t="n">
        <v>72</v>
      </c>
      <c r="U761" s="0" t="n">
        <v>13</v>
      </c>
      <c r="V761" s="0" t="n">
        <v>0</v>
      </c>
      <c r="W761" s="0" t="n">
        <v>9</v>
      </c>
      <c r="X761" s="0" t="n">
        <v>15</v>
      </c>
    </row>
    <row r="762" customFormat="false" ht="13.8" hidden="false" customHeight="false" outlineLevel="0" collapsed="false">
      <c r="A762" s="0" t="s">
        <v>1334</v>
      </c>
      <c r="B762" s="0" t="s">
        <v>1335</v>
      </c>
      <c r="C762" s="0" t="n">
        <v>1</v>
      </c>
      <c r="D762" s="0" t="n">
        <v>2022</v>
      </c>
      <c r="E762" s="0" t="n">
        <v>4</v>
      </c>
      <c r="F762" s="0" t="n">
        <v>5</v>
      </c>
      <c r="G762" s="0" t="n">
        <v>181</v>
      </c>
      <c r="H762" s="0" t="n">
        <v>0</v>
      </c>
      <c r="I762" s="0" t="n">
        <v>53909146</v>
      </c>
      <c r="J762" s="0" t="n">
        <v>16</v>
      </c>
      <c r="K762" s="0" t="n">
        <v>14</v>
      </c>
      <c r="L762" s="0" t="n">
        <v>7</v>
      </c>
      <c r="M762" s="0" t="n">
        <v>0</v>
      </c>
      <c r="N762" s="0" t="n">
        <v>0</v>
      </c>
      <c r="O762" s="0" t="n">
        <v>118</v>
      </c>
      <c r="P762" s="0" t="s">
        <v>64</v>
      </c>
      <c r="Q762" s="0" t="s">
        <v>27</v>
      </c>
      <c r="R762" s="0" t="n">
        <v>68</v>
      </c>
      <c r="S762" s="0" t="n">
        <v>24</v>
      </c>
      <c r="T762" s="0" t="n">
        <v>58</v>
      </c>
      <c r="U762" s="0" t="n">
        <v>44</v>
      </c>
      <c r="V762" s="0" t="n">
        <v>0</v>
      </c>
      <c r="W762" s="0" t="n">
        <v>6</v>
      </c>
      <c r="X762" s="0" t="n">
        <v>3</v>
      </c>
    </row>
    <row r="763" customFormat="false" ht="13.8" hidden="false" customHeight="false" outlineLevel="0" collapsed="false">
      <c r="A763" s="0" t="s">
        <v>1336</v>
      </c>
      <c r="B763" s="0" t="s">
        <v>287</v>
      </c>
      <c r="C763" s="0" t="n">
        <v>1</v>
      </c>
      <c r="D763" s="0" t="n">
        <v>2014</v>
      </c>
      <c r="E763" s="0" t="n">
        <v>6</v>
      </c>
      <c r="F763" s="0" t="n">
        <v>20</v>
      </c>
      <c r="G763" s="0" t="n">
        <v>18778</v>
      </c>
      <c r="H763" s="0" t="n">
        <v>3</v>
      </c>
      <c r="I763" s="0" t="n">
        <v>2236667932</v>
      </c>
      <c r="J763" s="0" t="n">
        <v>228</v>
      </c>
      <c r="K763" s="0" t="n">
        <v>105</v>
      </c>
      <c r="L763" s="0" t="n">
        <v>2.453</v>
      </c>
      <c r="M763" s="0" t="n">
        <v>0</v>
      </c>
      <c r="N763" s="0" t="n">
        <v>84</v>
      </c>
      <c r="O763" s="0" t="n">
        <v>108</v>
      </c>
      <c r="P763" s="0" t="s">
        <v>100</v>
      </c>
      <c r="Q763" s="0" t="s">
        <v>27</v>
      </c>
      <c r="R763" s="0" t="n">
        <v>61</v>
      </c>
      <c r="S763" s="0" t="n">
        <v>20</v>
      </c>
      <c r="T763" s="0" t="n">
        <v>38</v>
      </c>
      <c r="U763" s="0" t="n">
        <v>61</v>
      </c>
      <c r="V763" s="0" t="n">
        <v>0</v>
      </c>
      <c r="W763" s="0" t="n">
        <v>10</v>
      </c>
      <c r="X763" s="0" t="n">
        <v>5</v>
      </c>
    </row>
    <row r="764" customFormat="false" ht="13.8" hidden="false" customHeight="false" outlineLevel="0" collapsed="false">
      <c r="A764" s="0" t="s">
        <v>1337</v>
      </c>
      <c r="B764" s="0" t="s">
        <v>322</v>
      </c>
      <c r="C764" s="0" t="n">
        <v>1</v>
      </c>
      <c r="D764" s="0" t="n">
        <v>2015</v>
      </c>
      <c r="E764" s="0" t="n">
        <v>11</v>
      </c>
      <c r="F764" s="0" t="n">
        <v>9</v>
      </c>
      <c r="G764" s="0" t="n">
        <v>22730</v>
      </c>
      <c r="H764" s="0" t="n">
        <v>5</v>
      </c>
      <c r="I764" s="0" t="n">
        <v>2123309722</v>
      </c>
      <c r="J764" s="0" t="n">
        <v>289</v>
      </c>
      <c r="K764" s="0" t="n">
        <v>87</v>
      </c>
      <c r="L764" s="0" t="n">
        <v>2.43</v>
      </c>
      <c r="M764" s="0" t="n">
        <v>0</v>
      </c>
      <c r="N764" s="0" t="n">
        <v>36</v>
      </c>
      <c r="O764" s="0" t="n">
        <v>100</v>
      </c>
      <c r="P764" s="0" t="s">
        <v>100</v>
      </c>
      <c r="Q764" s="0" t="s">
        <v>27</v>
      </c>
      <c r="R764" s="0" t="n">
        <v>61</v>
      </c>
      <c r="S764" s="0" t="n">
        <v>53</v>
      </c>
      <c r="T764" s="0" t="n">
        <v>38</v>
      </c>
      <c r="U764" s="0" t="n">
        <v>84</v>
      </c>
      <c r="V764" s="0" t="n">
        <v>0</v>
      </c>
      <c r="W764" s="0" t="n">
        <v>28</v>
      </c>
      <c r="X764" s="0" t="n">
        <v>44</v>
      </c>
    </row>
    <row r="765" customFormat="false" ht="13.8" hidden="false" customHeight="false" outlineLevel="0" collapsed="false">
      <c r="A765" s="0" t="s">
        <v>1338</v>
      </c>
      <c r="B765" s="0" t="s">
        <v>1191</v>
      </c>
      <c r="C765" s="0" t="n">
        <v>1</v>
      </c>
      <c r="D765" s="0" t="n">
        <v>2022</v>
      </c>
      <c r="E765" s="0" t="n">
        <v>5</v>
      </c>
      <c r="F765" s="0" t="n">
        <v>13</v>
      </c>
      <c r="G765" s="0" t="n">
        <v>5542</v>
      </c>
      <c r="H765" s="0" t="n">
        <v>0</v>
      </c>
      <c r="I765" s="0" t="n">
        <v>301242089</v>
      </c>
      <c r="J765" s="0" t="n">
        <v>52</v>
      </c>
      <c r="K765" s="0" t="n">
        <v>16</v>
      </c>
      <c r="L765" s="0" t="n">
        <v>65</v>
      </c>
      <c r="M765" s="0" t="n">
        <v>0</v>
      </c>
      <c r="N765" s="0" t="n">
        <v>206</v>
      </c>
      <c r="O765" s="0" t="n">
        <v>140</v>
      </c>
      <c r="P765" s="0" t="s">
        <v>215</v>
      </c>
      <c r="Q765" s="0" t="s">
        <v>39</v>
      </c>
      <c r="R765" s="0" t="n">
        <v>81</v>
      </c>
      <c r="S765" s="0" t="n">
        <v>39</v>
      </c>
      <c r="T765" s="0" t="n">
        <v>66</v>
      </c>
      <c r="U765" s="0" t="n">
        <v>38</v>
      </c>
      <c r="V765" s="0" t="n">
        <v>0</v>
      </c>
      <c r="W765" s="0" t="n">
        <v>12</v>
      </c>
      <c r="X765" s="0" t="n">
        <v>14</v>
      </c>
    </row>
    <row r="766" customFormat="false" ht="13.8" hidden="false" customHeight="false" outlineLevel="0" collapsed="false">
      <c r="A766" s="0" t="s">
        <v>687</v>
      </c>
      <c r="B766" s="0" t="s">
        <v>688</v>
      </c>
      <c r="C766" s="0" t="n">
        <v>1</v>
      </c>
      <c r="D766" s="0" t="n">
        <v>2022</v>
      </c>
      <c r="E766" s="0" t="n">
        <v>4</v>
      </c>
      <c r="F766" s="0" t="n">
        <v>14</v>
      </c>
      <c r="G766" s="0" t="n">
        <v>9021</v>
      </c>
      <c r="H766" s="0" t="n">
        <v>0</v>
      </c>
      <c r="I766" s="0" t="n">
        <v>723894473</v>
      </c>
      <c r="J766" s="0" t="n">
        <v>242</v>
      </c>
      <c r="K766" s="0" t="n">
        <v>49</v>
      </c>
      <c r="L766" s="0" t="n">
        <v>272</v>
      </c>
      <c r="M766" s="0" t="n">
        <v>21</v>
      </c>
      <c r="N766" s="0" t="n">
        <v>24</v>
      </c>
      <c r="O766" s="0" t="n">
        <v>109</v>
      </c>
      <c r="P766" s="0" t="s">
        <v>131</v>
      </c>
      <c r="Q766" s="0" t="s">
        <v>39</v>
      </c>
      <c r="R766" s="0" t="n">
        <v>84</v>
      </c>
      <c r="S766" s="0" t="n">
        <v>72</v>
      </c>
      <c r="T766" s="0" t="n">
        <v>74</v>
      </c>
      <c r="U766" s="0" t="n">
        <v>10</v>
      </c>
      <c r="V766" s="0" t="n">
        <v>0</v>
      </c>
      <c r="W766" s="0" t="n">
        <v>34</v>
      </c>
      <c r="X766" s="0" t="n">
        <v>7</v>
      </c>
    </row>
    <row r="767" customFormat="false" ht="13.8" hidden="false" customHeight="false" outlineLevel="0" collapsed="false">
      <c r="A767" s="0" t="s">
        <v>1339</v>
      </c>
      <c r="B767" s="0" t="s">
        <v>1340</v>
      </c>
      <c r="C767" s="0" t="n">
        <v>3</v>
      </c>
      <c r="D767" s="0" t="n">
        <v>2022</v>
      </c>
      <c r="E767" s="0" t="n">
        <v>5</v>
      </c>
      <c r="F767" s="0" t="n">
        <v>13</v>
      </c>
      <c r="G767" s="0" t="n">
        <v>4627</v>
      </c>
      <c r="H767" s="0" t="n">
        <v>0</v>
      </c>
      <c r="I767" s="0" t="n">
        <v>237351106</v>
      </c>
      <c r="J767" s="0" t="n">
        <v>38</v>
      </c>
      <c r="K767" s="0" t="n">
        <v>13</v>
      </c>
      <c r="L767" s="0" t="n">
        <v>32</v>
      </c>
      <c r="M767" s="0" t="n">
        <v>0</v>
      </c>
      <c r="N767" s="0" t="n">
        <v>0</v>
      </c>
      <c r="O767" s="0" t="n">
        <v>101</v>
      </c>
      <c r="P767" s="0" t="s">
        <v>30</v>
      </c>
      <c r="Q767" s="0" t="s">
        <v>39</v>
      </c>
      <c r="R767" s="0" t="n">
        <v>78</v>
      </c>
      <c r="S767" s="0" t="n">
        <v>40</v>
      </c>
      <c r="T767" s="0" t="n">
        <v>74</v>
      </c>
      <c r="U767" s="0" t="n">
        <v>36</v>
      </c>
      <c r="V767" s="0" t="n">
        <v>0</v>
      </c>
      <c r="W767" s="0" t="n">
        <v>17</v>
      </c>
      <c r="X767" s="0" t="n">
        <v>27</v>
      </c>
    </row>
    <row r="768" customFormat="false" ht="13.8" hidden="false" customHeight="false" outlineLevel="0" collapsed="false">
      <c r="A768" s="0" t="s">
        <v>1341</v>
      </c>
      <c r="B768" s="0" t="s">
        <v>38</v>
      </c>
      <c r="C768" s="0" t="n">
        <v>1</v>
      </c>
      <c r="D768" s="0" t="n">
        <v>2022</v>
      </c>
      <c r="E768" s="0" t="n">
        <v>5</v>
      </c>
      <c r="F768" s="0" t="n">
        <v>6</v>
      </c>
      <c r="G768" s="0" t="n">
        <v>2229</v>
      </c>
      <c r="H768" s="0" t="n">
        <v>0</v>
      </c>
      <c r="I768" s="0" t="n">
        <v>461558540</v>
      </c>
      <c r="J768" s="0" t="n">
        <v>27</v>
      </c>
      <c r="K768" s="0" t="n">
        <v>44</v>
      </c>
      <c r="L768" s="0" t="n">
        <v>24</v>
      </c>
      <c r="M768" s="0" t="n">
        <v>0</v>
      </c>
      <c r="N768" s="0" t="n">
        <v>5</v>
      </c>
      <c r="O768" s="0" t="n">
        <v>78</v>
      </c>
      <c r="P768" s="0" t="s">
        <v>33</v>
      </c>
      <c r="Q768" s="0" t="s">
        <v>27</v>
      </c>
      <c r="R768" s="0" t="n">
        <v>56</v>
      </c>
      <c r="S768" s="0" t="n">
        <v>61</v>
      </c>
      <c r="T768" s="0" t="n">
        <v>90</v>
      </c>
      <c r="U768" s="0" t="n">
        <v>36</v>
      </c>
      <c r="V768" s="0" t="n">
        <v>0</v>
      </c>
      <c r="W768" s="0" t="n">
        <v>18</v>
      </c>
      <c r="X768" s="0" t="n">
        <v>31</v>
      </c>
    </row>
    <row r="769" customFormat="false" ht="13.8" hidden="false" customHeight="false" outlineLevel="0" collapsed="false">
      <c r="A769" s="0" t="s">
        <v>1342</v>
      </c>
      <c r="B769" s="0" t="s">
        <v>38</v>
      </c>
      <c r="C769" s="0" t="n">
        <v>1</v>
      </c>
      <c r="D769" s="0" t="n">
        <v>2022</v>
      </c>
      <c r="E769" s="0" t="n">
        <v>5</v>
      </c>
      <c r="F769" s="0" t="n">
        <v>6</v>
      </c>
      <c r="G769" s="0" t="n">
        <v>1112</v>
      </c>
      <c r="H769" s="0" t="n">
        <v>6</v>
      </c>
      <c r="I769" s="0" t="n">
        <v>417230415</v>
      </c>
      <c r="J769" s="0" t="n">
        <v>7</v>
      </c>
      <c r="K769" s="0" t="n">
        <v>30</v>
      </c>
      <c r="L769" s="0" t="n">
        <v>13</v>
      </c>
      <c r="M769" s="0" t="n">
        <v>1</v>
      </c>
      <c r="N769" s="0" t="n">
        <v>1</v>
      </c>
      <c r="O769" s="0" t="n">
        <v>93</v>
      </c>
      <c r="Q769" s="0" t="s">
        <v>39</v>
      </c>
      <c r="R769" s="0" t="n">
        <v>79</v>
      </c>
      <c r="S769" s="0" t="n">
        <v>22</v>
      </c>
      <c r="T769" s="0" t="n">
        <v>55</v>
      </c>
      <c r="U769" s="0" t="n">
        <v>31</v>
      </c>
      <c r="V769" s="0" t="n">
        <v>0</v>
      </c>
      <c r="W769" s="0" t="n">
        <v>12</v>
      </c>
      <c r="X769" s="0" t="n">
        <v>5</v>
      </c>
    </row>
    <row r="770" customFormat="false" ht="13.8" hidden="false" customHeight="false" outlineLevel="0" collapsed="false">
      <c r="A770" s="0" t="s">
        <v>1343</v>
      </c>
      <c r="B770" s="0" t="s">
        <v>1191</v>
      </c>
      <c r="C770" s="0" t="n">
        <v>1</v>
      </c>
      <c r="D770" s="0" t="n">
        <v>2022</v>
      </c>
      <c r="E770" s="0" t="n">
        <v>5</v>
      </c>
      <c r="F770" s="0" t="n">
        <v>13</v>
      </c>
      <c r="G770" s="0" t="n">
        <v>2575</v>
      </c>
      <c r="H770" s="0" t="n">
        <v>0</v>
      </c>
      <c r="I770" s="0" t="n">
        <v>156898322</v>
      </c>
      <c r="J770" s="0" t="n">
        <v>4</v>
      </c>
      <c r="K770" s="0" t="n">
        <v>5</v>
      </c>
      <c r="L770" s="0" t="n">
        <v>12</v>
      </c>
      <c r="M770" s="0" t="n">
        <v>0</v>
      </c>
      <c r="N770" s="0" t="n">
        <v>51</v>
      </c>
      <c r="O770" s="0" t="n">
        <v>87</v>
      </c>
      <c r="P770" s="0" t="s">
        <v>64</v>
      </c>
      <c r="Q770" s="0" t="s">
        <v>27</v>
      </c>
      <c r="R770" s="0" t="n">
        <v>52</v>
      </c>
      <c r="S770" s="0" t="n">
        <v>32</v>
      </c>
      <c r="T770" s="0" t="n">
        <v>83</v>
      </c>
      <c r="U770" s="0" t="n">
        <v>24</v>
      </c>
      <c r="V770" s="0" t="n">
        <v>0</v>
      </c>
      <c r="W770" s="0" t="n">
        <v>17</v>
      </c>
      <c r="X770" s="0" t="n">
        <v>43</v>
      </c>
    </row>
    <row r="771" customFormat="false" ht="13.8" hidden="false" customHeight="false" outlineLevel="0" collapsed="false">
      <c r="A771" s="0" t="s">
        <v>1344</v>
      </c>
      <c r="B771" s="0" t="s">
        <v>1345</v>
      </c>
      <c r="C771" s="0" t="n">
        <v>2</v>
      </c>
      <c r="D771" s="0" t="n">
        <v>2022</v>
      </c>
      <c r="E771" s="0" t="n">
        <v>5</v>
      </c>
      <c r="F771" s="0" t="n">
        <v>13</v>
      </c>
      <c r="G771" s="0" t="n">
        <v>3107</v>
      </c>
      <c r="H771" s="0" t="n">
        <v>0</v>
      </c>
      <c r="I771" s="0" t="n">
        <v>127309180</v>
      </c>
      <c r="J771" s="0" t="n">
        <v>4</v>
      </c>
      <c r="K771" s="0" t="n">
        <v>0</v>
      </c>
      <c r="L771" s="0" t="n">
        <v>22</v>
      </c>
      <c r="M771" s="0" t="n">
        <v>0</v>
      </c>
      <c r="N771" s="0" t="n">
        <v>0</v>
      </c>
      <c r="O771" s="0" t="n">
        <v>153</v>
      </c>
      <c r="P771" s="0" t="s">
        <v>131</v>
      </c>
      <c r="Q771" s="0" t="s">
        <v>39</v>
      </c>
      <c r="R771" s="0" t="n">
        <v>55</v>
      </c>
      <c r="S771" s="0" t="n">
        <v>50</v>
      </c>
      <c r="T771" s="0" t="n">
        <v>78</v>
      </c>
      <c r="U771" s="0" t="n">
        <v>19</v>
      </c>
      <c r="V771" s="0" t="n">
        <v>0</v>
      </c>
      <c r="W771" s="0" t="n">
        <v>11</v>
      </c>
      <c r="X771" s="0" t="n">
        <v>35</v>
      </c>
    </row>
    <row r="772" customFormat="false" ht="13.8" hidden="false" customHeight="false" outlineLevel="0" collapsed="false">
      <c r="A772" s="0" t="s">
        <v>1346</v>
      </c>
      <c r="B772" s="0" t="s">
        <v>38</v>
      </c>
      <c r="C772" s="0" t="n">
        <v>1</v>
      </c>
      <c r="D772" s="0" t="n">
        <v>2022</v>
      </c>
      <c r="E772" s="0" t="n">
        <v>5</v>
      </c>
      <c r="F772" s="0" t="n">
        <v>6</v>
      </c>
      <c r="G772" s="0" t="n">
        <v>1179</v>
      </c>
      <c r="H772" s="0" t="n">
        <v>0</v>
      </c>
      <c r="I772" s="0" t="n">
        <v>313113297</v>
      </c>
      <c r="J772" s="0" t="n">
        <v>7</v>
      </c>
      <c r="K772" s="0" t="n">
        <v>21</v>
      </c>
      <c r="L772" s="0" t="n">
        <v>11</v>
      </c>
      <c r="M772" s="0" t="n">
        <v>0</v>
      </c>
      <c r="N772" s="0" t="n">
        <v>0</v>
      </c>
      <c r="O772" s="0" t="n">
        <v>142</v>
      </c>
      <c r="Q772" s="0" t="s">
        <v>27</v>
      </c>
      <c r="R772" s="0" t="n">
        <v>87</v>
      </c>
      <c r="S772" s="0" t="n">
        <v>93</v>
      </c>
      <c r="T772" s="0" t="n">
        <v>59</v>
      </c>
      <c r="U772" s="0" t="n">
        <v>28</v>
      </c>
      <c r="V772" s="0" t="n">
        <v>0</v>
      </c>
      <c r="W772" s="0" t="n">
        <v>17</v>
      </c>
      <c r="X772" s="0" t="n">
        <v>5</v>
      </c>
    </row>
    <row r="773" customFormat="false" ht="13.8" hidden="false" customHeight="false" outlineLevel="0" collapsed="false">
      <c r="A773" s="0" t="s">
        <v>1347</v>
      </c>
      <c r="B773" s="0" t="s">
        <v>1191</v>
      </c>
      <c r="C773" s="0" t="n">
        <v>1</v>
      </c>
      <c r="D773" s="0" t="n">
        <v>2022</v>
      </c>
      <c r="E773" s="0" t="n">
        <v>5</v>
      </c>
      <c r="F773" s="0" t="n">
        <v>13</v>
      </c>
      <c r="G773" s="0" t="n">
        <v>3486</v>
      </c>
      <c r="H773" s="0" t="n">
        <v>0</v>
      </c>
      <c r="I773" s="0" t="n">
        <v>173702135</v>
      </c>
      <c r="J773" s="0" t="n">
        <v>20</v>
      </c>
      <c r="K773" s="0" t="n">
        <v>10</v>
      </c>
      <c r="L773" s="0" t="n">
        <v>33</v>
      </c>
      <c r="M773" s="0" t="n">
        <v>0</v>
      </c>
      <c r="N773" s="0" t="n">
        <v>0</v>
      </c>
      <c r="O773" s="0" t="n">
        <v>96</v>
      </c>
      <c r="P773" s="0" t="s">
        <v>131</v>
      </c>
      <c r="Q773" s="0" t="s">
        <v>39</v>
      </c>
      <c r="R773" s="0" t="n">
        <v>85</v>
      </c>
      <c r="S773" s="0" t="n">
        <v>41</v>
      </c>
      <c r="T773" s="0" t="n">
        <v>43</v>
      </c>
      <c r="U773" s="0" t="n">
        <v>39</v>
      </c>
      <c r="V773" s="0" t="n">
        <v>0</v>
      </c>
      <c r="W773" s="0" t="n">
        <v>12</v>
      </c>
      <c r="X773" s="0" t="n">
        <v>21</v>
      </c>
    </row>
    <row r="774" customFormat="false" ht="13.8" hidden="false" customHeight="false" outlineLevel="0" collapsed="false">
      <c r="A774" s="0" t="s">
        <v>1348</v>
      </c>
      <c r="B774" s="0" t="s">
        <v>1349</v>
      </c>
      <c r="C774" s="0" t="n">
        <v>2</v>
      </c>
      <c r="D774" s="0" t="n">
        <v>2022</v>
      </c>
      <c r="E774" s="0" t="n">
        <v>5</v>
      </c>
      <c r="F774" s="0" t="n">
        <v>12</v>
      </c>
      <c r="G774" s="0" t="n">
        <v>2942</v>
      </c>
      <c r="H774" s="0" t="n">
        <v>0</v>
      </c>
      <c r="I774" s="0" t="n">
        <v>271666301</v>
      </c>
      <c r="J774" s="0" t="n">
        <v>42</v>
      </c>
      <c r="K774" s="0" t="n">
        <v>28</v>
      </c>
      <c r="L774" s="0" t="n">
        <v>43</v>
      </c>
      <c r="M774" s="0" t="n">
        <v>0</v>
      </c>
      <c r="N774" s="0" t="n">
        <v>0</v>
      </c>
      <c r="O774" s="0" t="n">
        <v>125</v>
      </c>
      <c r="Q774" s="0" t="s">
        <v>27</v>
      </c>
      <c r="R774" s="0" t="n">
        <v>50</v>
      </c>
      <c r="S774" s="0" t="n">
        <v>39</v>
      </c>
      <c r="T774" s="0" t="n">
        <v>78</v>
      </c>
      <c r="U774" s="0" t="n">
        <v>4</v>
      </c>
      <c r="V774" s="0" t="n">
        <v>0</v>
      </c>
      <c r="W774" s="0" t="n">
        <v>11</v>
      </c>
      <c r="X774" s="0" t="n">
        <v>33</v>
      </c>
    </row>
    <row r="775" customFormat="false" ht="13.8" hidden="false" customHeight="false" outlineLevel="0" collapsed="false">
      <c r="A775" s="0" t="s">
        <v>1350</v>
      </c>
      <c r="B775" s="0" t="s">
        <v>38</v>
      </c>
      <c r="C775" s="0" t="n">
        <v>1</v>
      </c>
      <c r="D775" s="0" t="n">
        <v>2022</v>
      </c>
      <c r="E775" s="0" t="n">
        <v>5</v>
      </c>
      <c r="F775" s="0" t="n">
        <v>6</v>
      </c>
      <c r="G775" s="0" t="n">
        <v>1443</v>
      </c>
      <c r="H775" s="0" t="n">
        <v>0</v>
      </c>
      <c r="I775" s="0" t="n">
        <v>305650299</v>
      </c>
      <c r="J775" s="0" t="n">
        <v>9</v>
      </c>
      <c r="K775" s="0" t="n">
        <v>11</v>
      </c>
      <c r="L775" s="0" t="n">
        <v>22</v>
      </c>
      <c r="M775" s="0" t="n">
        <v>1</v>
      </c>
      <c r="N775" s="0" t="n">
        <v>0</v>
      </c>
      <c r="O775" s="0" t="n">
        <v>85</v>
      </c>
      <c r="P775" s="0" t="s">
        <v>131</v>
      </c>
      <c r="Q775" s="0" t="s">
        <v>27</v>
      </c>
      <c r="R775" s="0" t="n">
        <v>71</v>
      </c>
      <c r="S775" s="0" t="n">
        <v>43</v>
      </c>
      <c r="T775" s="0" t="n">
        <v>65</v>
      </c>
      <c r="U775" s="0" t="n">
        <v>23</v>
      </c>
      <c r="V775" s="0" t="n">
        <v>0</v>
      </c>
      <c r="W775" s="0" t="n">
        <v>9</v>
      </c>
      <c r="X775" s="0" t="n">
        <v>5</v>
      </c>
    </row>
    <row r="776" customFormat="false" ht="13.8" hidden="false" customHeight="false" outlineLevel="0" collapsed="false">
      <c r="A776" s="0" t="s">
        <v>1351</v>
      </c>
      <c r="B776" s="0" t="s">
        <v>1352</v>
      </c>
      <c r="C776" s="0" t="n">
        <v>2</v>
      </c>
      <c r="D776" s="0" t="n">
        <v>2022</v>
      </c>
      <c r="E776" s="0" t="n">
        <v>5</v>
      </c>
      <c r="F776" s="0" t="n">
        <v>13</v>
      </c>
      <c r="G776" s="0" t="n">
        <v>3028</v>
      </c>
      <c r="H776" s="0" t="n">
        <v>0</v>
      </c>
      <c r="I776" s="0" t="n">
        <v>123216717</v>
      </c>
      <c r="J776" s="0" t="n">
        <v>22</v>
      </c>
      <c r="K776" s="0" t="n">
        <v>0</v>
      </c>
      <c r="L776" s="0" t="n">
        <v>23</v>
      </c>
      <c r="M776" s="0" t="n">
        <v>0</v>
      </c>
      <c r="N776" s="0" t="n">
        <v>0</v>
      </c>
      <c r="O776" s="0" t="n">
        <v>140</v>
      </c>
      <c r="P776" s="0" t="s">
        <v>30</v>
      </c>
      <c r="Q776" s="0" t="s">
        <v>39</v>
      </c>
      <c r="R776" s="0" t="n">
        <v>92</v>
      </c>
      <c r="S776" s="0" t="n">
        <v>78</v>
      </c>
      <c r="T776" s="0" t="n">
        <v>57</v>
      </c>
      <c r="U776" s="0" t="n">
        <v>46</v>
      </c>
      <c r="V776" s="0" t="n">
        <v>0</v>
      </c>
      <c r="W776" s="0" t="n">
        <v>14</v>
      </c>
      <c r="X776" s="0" t="n">
        <v>9</v>
      </c>
    </row>
    <row r="777" customFormat="false" ht="13.8" hidden="false" customHeight="false" outlineLevel="0" collapsed="false">
      <c r="A777" s="0" t="s">
        <v>1353</v>
      </c>
      <c r="B777" s="0" t="s">
        <v>1354</v>
      </c>
      <c r="C777" s="0" t="n">
        <v>2</v>
      </c>
      <c r="D777" s="0" t="n">
        <v>2022</v>
      </c>
      <c r="E777" s="0" t="n">
        <v>5</v>
      </c>
      <c r="F777" s="0" t="n">
        <v>6</v>
      </c>
      <c r="G777" s="0" t="n">
        <v>1796</v>
      </c>
      <c r="H777" s="0" t="n">
        <v>8</v>
      </c>
      <c r="I777" s="0" t="n">
        <v>479655659</v>
      </c>
      <c r="J777" s="0" t="n">
        <v>8</v>
      </c>
      <c r="K777" s="0" t="n">
        <v>25</v>
      </c>
      <c r="L777" s="0" t="n">
        <v>18</v>
      </c>
      <c r="M777" s="0" t="n">
        <v>1</v>
      </c>
      <c r="N777" s="0" t="n">
        <v>0</v>
      </c>
      <c r="O777" s="0" t="n">
        <v>196</v>
      </c>
      <c r="P777" s="0" t="s">
        <v>26</v>
      </c>
      <c r="Q777" s="0" t="s">
        <v>39</v>
      </c>
      <c r="R777" s="0" t="n">
        <v>66</v>
      </c>
      <c r="S777" s="0" t="n">
        <v>58</v>
      </c>
      <c r="T777" s="0" t="n">
        <v>79</v>
      </c>
      <c r="U777" s="0" t="n">
        <v>23</v>
      </c>
      <c r="V777" s="0" t="n">
        <v>0</v>
      </c>
      <c r="W777" s="0" t="n">
        <v>22</v>
      </c>
      <c r="X777" s="0" t="n">
        <v>20</v>
      </c>
    </row>
    <row r="778" customFormat="false" ht="13.8" hidden="false" customHeight="false" outlineLevel="0" collapsed="false">
      <c r="A778" s="0" t="s">
        <v>1355</v>
      </c>
      <c r="B778" s="0" t="s">
        <v>1191</v>
      </c>
      <c r="C778" s="0" t="n">
        <v>1</v>
      </c>
      <c r="D778" s="0" t="n">
        <v>2022</v>
      </c>
      <c r="E778" s="0" t="n">
        <v>5</v>
      </c>
      <c r="F778" s="0" t="n">
        <v>13</v>
      </c>
      <c r="G778" s="0" t="n">
        <v>2729</v>
      </c>
      <c r="H778" s="0" t="n">
        <v>0</v>
      </c>
      <c r="I778" s="0" t="n">
        <v>126191104</v>
      </c>
      <c r="J778" s="0" t="n">
        <v>3</v>
      </c>
      <c r="K778" s="0" t="n">
        <v>7</v>
      </c>
      <c r="L778" s="0" t="n">
        <v>13</v>
      </c>
      <c r="M778" s="0" t="n">
        <v>0</v>
      </c>
      <c r="N778" s="0" t="n">
        <v>1</v>
      </c>
      <c r="O778" s="0" t="n">
        <v>134</v>
      </c>
      <c r="P778" s="0" t="s">
        <v>73</v>
      </c>
      <c r="Q778" s="0" t="s">
        <v>27</v>
      </c>
      <c r="R778" s="0" t="n">
        <v>78</v>
      </c>
      <c r="S778" s="0" t="n">
        <v>51</v>
      </c>
      <c r="T778" s="0" t="n">
        <v>43</v>
      </c>
      <c r="U778" s="0" t="n">
        <v>69</v>
      </c>
      <c r="V778" s="0" t="n">
        <v>0</v>
      </c>
      <c r="W778" s="0" t="n">
        <v>14</v>
      </c>
      <c r="X778" s="0" t="n">
        <v>9</v>
      </c>
    </row>
    <row r="779" customFormat="false" ht="13.8" hidden="false" customHeight="false" outlineLevel="0" collapsed="false">
      <c r="A779" s="0" t="s">
        <v>1356</v>
      </c>
      <c r="B779" s="0" t="s">
        <v>1357</v>
      </c>
      <c r="C779" s="0" t="n">
        <v>2</v>
      </c>
      <c r="D779" s="0" t="n">
        <v>2022</v>
      </c>
      <c r="E779" s="0" t="n">
        <v>5</v>
      </c>
      <c r="F779" s="0" t="n">
        <v>6</v>
      </c>
      <c r="G779" s="0" t="n">
        <v>1195</v>
      </c>
      <c r="H779" s="0" t="n">
        <v>0</v>
      </c>
      <c r="I779" s="0" t="n">
        <v>344055883</v>
      </c>
      <c r="J779" s="0" t="n">
        <v>8</v>
      </c>
      <c r="K779" s="0" t="n">
        <v>30</v>
      </c>
      <c r="L779" s="0" t="n">
        <v>13</v>
      </c>
      <c r="M779" s="0" t="n">
        <v>1</v>
      </c>
      <c r="N779" s="0" t="n">
        <v>1</v>
      </c>
      <c r="O779" s="0" t="n">
        <v>103</v>
      </c>
      <c r="P779" s="0" t="s">
        <v>30</v>
      </c>
      <c r="Q779" s="0" t="s">
        <v>39</v>
      </c>
      <c r="R779" s="0" t="n">
        <v>80</v>
      </c>
      <c r="S779" s="0" t="n">
        <v>45</v>
      </c>
      <c r="T779" s="0" t="n">
        <v>62</v>
      </c>
      <c r="U779" s="0" t="n">
        <v>76</v>
      </c>
      <c r="V779" s="0" t="n">
        <v>0</v>
      </c>
      <c r="W779" s="0" t="n">
        <v>10</v>
      </c>
      <c r="X779" s="0" t="n">
        <v>38</v>
      </c>
    </row>
    <row r="780" customFormat="false" ht="13.8" hidden="false" customHeight="false" outlineLevel="0" collapsed="false">
      <c r="A780" s="0" t="s">
        <v>1358</v>
      </c>
      <c r="B780" s="0" t="s">
        <v>38</v>
      </c>
      <c r="C780" s="0" t="n">
        <v>1</v>
      </c>
      <c r="D780" s="0" t="n">
        <v>2022</v>
      </c>
      <c r="E780" s="0" t="n">
        <v>5</v>
      </c>
      <c r="F780" s="0" t="n">
        <v>6</v>
      </c>
      <c r="G780" s="0" t="n">
        <v>892</v>
      </c>
      <c r="H780" s="0" t="n">
        <v>3</v>
      </c>
      <c r="I780" s="0" t="n">
        <v>338422004</v>
      </c>
      <c r="J780" s="0" t="n">
        <v>10</v>
      </c>
      <c r="K780" s="0" t="n">
        <v>24</v>
      </c>
      <c r="L780" s="0" t="n">
        <v>11</v>
      </c>
      <c r="M780" s="0" t="n">
        <v>0</v>
      </c>
      <c r="N780" s="0" t="n">
        <v>0</v>
      </c>
      <c r="O780" s="0" t="n">
        <v>130</v>
      </c>
      <c r="P780" s="0" t="s">
        <v>30</v>
      </c>
      <c r="Q780" s="0" t="s">
        <v>27</v>
      </c>
      <c r="R780" s="0" t="n">
        <v>82</v>
      </c>
      <c r="S780" s="0" t="n">
        <v>50</v>
      </c>
      <c r="T780" s="0" t="n">
        <v>67</v>
      </c>
      <c r="U780" s="0" t="n">
        <v>12</v>
      </c>
      <c r="V780" s="0" t="n">
        <v>0</v>
      </c>
      <c r="W780" s="0" t="n">
        <v>13</v>
      </c>
      <c r="X780" s="0" t="n">
        <v>5</v>
      </c>
    </row>
    <row r="781" customFormat="false" ht="13.8" hidden="false" customHeight="false" outlineLevel="0" collapsed="false">
      <c r="A781" s="0" t="s">
        <v>1359</v>
      </c>
      <c r="B781" s="0" t="s">
        <v>1360</v>
      </c>
      <c r="C781" s="0" t="n">
        <v>2</v>
      </c>
      <c r="D781" s="0" t="n">
        <v>2022</v>
      </c>
      <c r="E781" s="0" t="n">
        <v>5</v>
      </c>
      <c r="F781" s="0" t="n">
        <v>13</v>
      </c>
      <c r="G781" s="0" t="n">
        <v>1635</v>
      </c>
      <c r="H781" s="0" t="n">
        <v>0</v>
      </c>
      <c r="I781" s="0" t="n">
        <v>68895644</v>
      </c>
      <c r="J781" s="0" t="n">
        <v>4</v>
      </c>
      <c r="K781" s="0" t="n">
        <v>1</v>
      </c>
      <c r="L781" s="0" t="n">
        <v>6</v>
      </c>
      <c r="M781" s="0" t="n">
        <v>0</v>
      </c>
      <c r="N781" s="0" t="n">
        <v>0</v>
      </c>
      <c r="O781" s="0" t="n">
        <v>108</v>
      </c>
      <c r="P781" s="0" t="s">
        <v>26</v>
      </c>
      <c r="Q781" s="0" t="s">
        <v>27</v>
      </c>
      <c r="R781" s="0" t="n">
        <v>65</v>
      </c>
      <c r="S781" s="0" t="n">
        <v>52</v>
      </c>
      <c r="T781" s="0" t="n">
        <v>69</v>
      </c>
      <c r="U781" s="0" t="n">
        <v>31</v>
      </c>
      <c r="V781" s="0" t="n">
        <v>0</v>
      </c>
      <c r="W781" s="0" t="n">
        <v>8</v>
      </c>
      <c r="X781" s="0" t="n">
        <v>36</v>
      </c>
    </row>
    <row r="782" customFormat="false" ht="13.8" hidden="false" customHeight="false" outlineLevel="0" collapsed="false">
      <c r="A782" s="0" t="s">
        <v>1361</v>
      </c>
      <c r="B782" s="0" t="s">
        <v>1362</v>
      </c>
      <c r="C782" s="0" t="n">
        <v>3</v>
      </c>
      <c r="D782" s="0" t="n">
        <v>2022</v>
      </c>
      <c r="E782" s="0" t="n">
        <v>5</v>
      </c>
      <c r="F782" s="0" t="n">
        <v>13</v>
      </c>
      <c r="G782" s="0" t="n">
        <v>2291</v>
      </c>
      <c r="H782" s="0" t="n">
        <v>0</v>
      </c>
      <c r="I782" s="0" t="n">
        <v>86176890</v>
      </c>
      <c r="J782" s="0" t="n">
        <v>9</v>
      </c>
      <c r="K782" s="0" t="n">
        <v>0</v>
      </c>
      <c r="L782" s="0" t="n">
        <v>8</v>
      </c>
      <c r="M782" s="0" t="n">
        <v>0</v>
      </c>
      <c r="N782" s="0" t="n">
        <v>0</v>
      </c>
      <c r="O782" s="0" t="n">
        <v>123</v>
      </c>
      <c r="P782" s="0" t="s">
        <v>64</v>
      </c>
      <c r="Q782" s="0" t="s">
        <v>27</v>
      </c>
      <c r="R782" s="0" t="n">
        <v>61</v>
      </c>
      <c r="S782" s="0" t="n">
        <v>66</v>
      </c>
      <c r="T782" s="0" t="n">
        <v>71</v>
      </c>
      <c r="U782" s="0" t="n">
        <v>53</v>
      </c>
      <c r="V782" s="0" t="n">
        <v>0</v>
      </c>
      <c r="W782" s="0" t="n">
        <v>32</v>
      </c>
      <c r="X782" s="0" t="n">
        <v>46</v>
      </c>
    </row>
    <row r="783" customFormat="false" ht="13.8" hidden="false" customHeight="false" outlineLevel="0" collapsed="false">
      <c r="A783" s="0" t="s">
        <v>1363</v>
      </c>
      <c r="B783" s="0" t="s">
        <v>38</v>
      </c>
      <c r="C783" s="0" t="n">
        <v>1</v>
      </c>
      <c r="D783" s="0" t="n">
        <v>2022</v>
      </c>
      <c r="E783" s="0" t="n">
        <v>5</v>
      </c>
      <c r="F783" s="0" t="n">
        <v>6</v>
      </c>
      <c r="G783" s="0" t="n">
        <v>1029</v>
      </c>
      <c r="H783" s="0" t="n">
        <v>28</v>
      </c>
      <c r="I783" s="0" t="n">
        <v>403231558</v>
      </c>
      <c r="J783" s="0" t="n">
        <v>5</v>
      </c>
      <c r="K783" s="0" t="n">
        <v>28</v>
      </c>
      <c r="L783" s="0" t="n">
        <v>9</v>
      </c>
      <c r="M783" s="0" t="n">
        <v>0</v>
      </c>
      <c r="N783" s="0" t="n">
        <v>0</v>
      </c>
      <c r="O783" s="0" t="n">
        <v>152</v>
      </c>
      <c r="P783" s="0" t="s">
        <v>26</v>
      </c>
      <c r="Q783" s="0" t="s">
        <v>27</v>
      </c>
      <c r="R783" s="0" t="n">
        <v>84</v>
      </c>
      <c r="S783" s="0" t="n">
        <v>74</v>
      </c>
      <c r="T783" s="0" t="n">
        <v>69</v>
      </c>
      <c r="U783" s="0" t="n">
        <v>21</v>
      </c>
      <c r="V783" s="0" t="n">
        <v>0</v>
      </c>
      <c r="W783" s="0" t="n">
        <v>18</v>
      </c>
      <c r="X783" s="0" t="n">
        <v>6</v>
      </c>
    </row>
    <row r="784" customFormat="false" ht="13.8" hidden="false" customHeight="false" outlineLevel="0" collapsed="false">
      <c r="A784" s="0" t="s">
        <v>1364</v>
      </c>
      <c r="B784" s="0" t="s">
        <v>1365</v>
      </c>
      <c r="C784" s="0" t="n">
        <v>2</v>
      </c>
      <c r="D784" s="0" t="n">
        <v>2022</v>
      </c>
      <c r="E784" s="0" t="n">
        <v>5</v>
      </c>
      <c r="F784" s="0" t="n">
        <v>6</v>
      </c>
      <c r="G784" s="0" t="n">
        <v>1681</v>
      </c>
      <c r="H784" s="0" t="n">
        <v>7</v>
      </c>
      <c r="I784" s="0" t="n">
        <v>319546754</v>
      </c>
      <c r="J784" s="0" t="n">
        <v>10</v>
      </c>
      <c r="K784" s="0" t="n">
        <v>30</v>
      </c>
      <c r="L784" s="0" t="n">
        <v>13</v>
      </c>
      <c r="M784" s="0" t="n">
        <v>0</v>
      </c>
      <c r="N784" s="0" t="n">
        <v>33</v>
      </c>
      <c r="O784" s="0" t="n">
        <v>108</v>
      </c>
      <c r="P784" s="0" t="s">
        <v>50</v>
      </c>
      <c r="Q784" s="0" t="s">
        <v>27</v>
      </c>
      <c r="R784" s="0" t="n">
        <v>78</v>
      </c>
      <c r="S784" s="0" t="n">
        <v>55</v>
      </c>
      <c r="T784" s="0" t="n">
        <v>60</v>
      </c>
      <c r="U784" s="0" t="n">
        <v>59</v>
      </c>
      <c r="V784" s="0" t="n">
        <v>0</v>
      </c>
      <c r="W784" s="0" t="n">
        <v>7</v>
      </c>
      <c r="X784" s="0" t="n">
        <v>4</v>
      </c>
    </row>
    <row r="785" customFormat="false" ht="13.8" hidden="false" customHeight="false" outlineLevel="0" collapsed="false">
      <c r="A785" s="0" t="s">
        <v>1366</v>
      </c>
      <c r="B785" s="0" t="s">
        <v>1191</v>
      </c>
      <c r="C785" s="0" t="n">
        <v>1</v>
      </c>
      <c r="D785" s="0" t="n">
        <v>2022</v>
      </c>
      <c r="E785" s="0" t="n">
        <v>5</v>
      </c>
      <c r="F785" s="0" t="n">
        <v>13</v>
      </c>
      <c r="G785" s="0" t="n">
        <v>1480</v>
      </c>
      <c r="H785" s="0" t="n">
        <v>0</v>
      </c>
      <c r="I785" s="0" t="n">
        <v>61739839</v>
      </c>
      <c r="J785" s="0" t="n">
        <v>1</v>
      </c>
      <c r="K785" s="0" t="n">
        <v>0</v>
      </c>
      <c r="L785" s="0" t="n">
        <v>5</v>
      </c>
      <c r="M785" s="0" t="n">
        <v>0</v>
      </c>
      <c r="N785" s="0" t="n">
        <v>0</v>
      </c>
      <c r="O785" s="0" t="n">
        <v>72</v>
      </c>
      <c r="P785" s="0" t="s">
        <v>131</v>
      </c>
      <c r="Q785" s="0" t="s">
        <v>39</v>
      </c>
      <c r="R785" s="0" t="n">
        <v>56</v>
      </c>
      <c r="S785" s="0" t="n">
        <v>56</v>
      </c>
      <c r="T785" s="0" t="n">
        <v>47</v>
      </c>
      <c r="U785" s="0" t="n">
        <v>76</v>
      </c>
      <c r="V785" s="0" t="n">
        <v>0</v>
      </c>
      <c r="W785" s="0" t="n">
        <v>8</v>
      </c>
      <c r="X785" s="0" t="n">
        <v>36</v>
      </c>
    </row>
    <row r="786" customFormat="false" ht="13.8" hidden="false" customHeight="false" outlineLevel="0" collapsed="false">
      <c r="A786" s="0" t="s">
        <v>1367</v>
      </c>
      <c r="B786" s="0" t="s">
        <v>38</v>
      </c>
      <c r="C786" s="0" t="n">
        <v>1</v>
      </c>
      <c r="D786" s="0" t="n">
        <v>2022</v>
      </c>
      <c r="E786" s="0" t="n">
        <v>5</v>
      </c>
      <c r="F786" s="0" t="n">
        <v>6</v>
      </c>
      <c r="G786" s="0" t="n">
        <v>829</v>
      </c>
      <c r="H786" s="0" t="n">
        <v>0</v>
      </c>
      <c r="I786" s="0" t="n">
        <v>283359161</v>
      </c>
      <c r="J786" s="0" t="n">
        <v>4</v>
      </c>
      <c r="K786" s="0" t="n">
        <v>15</v>
      </c>
      <c r="L786" s="0" t="n">
        <v>10</v>
      </c>
      <c r="M786" s="0" t="n">
        <v>0</v>
      </c>
      <c r="N786" s="0" t="n">
        <v>0</v>
      </c>
      <c r="O786" s="0" t="n">
        <v>121</v>
      </c>
      <c r="P786" s="0" t="s">
        <v>53</v>
      </c>
      <c r="Q786" s="0" t="s">
        <v>39</v>
      </c>
      <c r="R786" s="0" t="n">
        <v>86</v>
      </c>
      <c r="S786" s="0" t="n">
        <v>67</v>
      </c>
      <c r="T786" s="0" t="n">
        <v>65</v>
      </c>
      <c r="U786" s="0" t="n">
        <v>42</v>
      </c>
      <c r="V786" s="0" t="n">
        <v>0</v>
      </c>
      <c r="W786" s="0" t="n">
        <v>35</v>
      </c>
      <c r="X786" s="0" t="n">
        <v>7</v>
      </c>
    </row>
    <row r="787" customFormat="false" ht="13.8" hidden="false" customHeight="false" outlineLevel="0" collapsed="false">
      <c r="A787" s="0" t="s">
        <v>1368</v>
      </c>
      <c r="B787" s="0" t="s">
        <v>1369</v>
      </c>
      <c r="C787" s="0" t="n">
        <v>3</v>
      </c>
      <c r="D787" s="0" t="n">
        <v>2022</v>
      </c>
      <c r="E787" s="0" t="n">
        <v>5</v>
      </c>
      <c r="F787" s="0" t="n">
        <v>13</v>
      </c>
      <c r="G787" s="0" t="n">
        <v>2308</v>
      </c>
      <c r="H787" s="0" t="n">
        <v>0</v>
      </c>
      <c r="I787" s="0" t="n">
        <v>76831876</v>
      </c>
      <c r="J787" s="0" t="n">
        <v>7</v>
      </c>
      <c r="K787" s="0" t="n">
        <v>0</v>
      </c>
      <c r="L787" s="0" t="n">
        <v>7</v>
      </c>
      <c r="M787" s="0" t="n">
        <v>0</v>
      </c>
      <c r="N787" s="0" t="n">
        <v>0</v>
      </c>
      <c r="O787" s="0" t="n">
        <v>138</v>
      </c>
      <c r="P787" s="0" t="s">
        <v>215</v>
      </c>
      <c r="Q787" s="0" t="s">
        <v>39</v>
      </c>
      <c r="R787" s="0" t="n">
        <v>57</v>
      </c>
      <c r="S787" s="0" t="n">
        <v>71</v>
      </c>
      <c r="T787" s="0" t="n">
        <v>82</v>
      </c>
      <c r="U787" s="0" t="n">
        <v>19</v>
      </c>
      <c r="V787" s="0" t="n">
        <v>0</v>
      </c>
      <c r="W787" s="0" t="n">
        <v>15</v>
      </c>
      <c r="X787" s="0" t="n">
        <v>29</v>
      </c>
    </row>
    <row r="788" customFormat="false" ht="13.8" hidden="false" customHeight="false" outlineLevel="0" collapsed="false">
      <c r="A788" s="0" t="s">
        <v>1370</v>
      </c>
      <c r="B788" s="0" t="s">
        <v>38</v>
      </c>
      <c r="C788" s="0" t="n">
        <v>1</v>
      </c>
      <c r="D788" s="0" t="n">
        <v>2022</v>
      </c>
      <c r="E788" s="0" t="n">
        <v>5</v>
      </c>
      <c r="F788" s="0" t="n">
        <v>6</v>
      </c>
      <c r="G788" s="0" t="n">
        <v>1004</v>
      </c>
      <c r="H788" s="0" t="n">
        <v>1</v>
      </c>
      <c r="I788" s="0" t="n">
        <v>283332261</v>
      </c>
      <c r="J788" s="0" t="n">
        <v>8</v>
      </c>
      <c r="K788" s="0" t="n">
        <v>12</v>
      </c>
      <c r="L788" s="0" t="n">
        <v>9</v>
      </c>
      <c r="M788" s="0" t="n">
        <v>0</v>
      </c>
      <c r="N788" s="0" t="n">
        <v>0</v>
      </c>
      <c r="O788" s="0" t="n">
        <v>188</v>
      </c>
      <c r="P788" s="0" t="s">
        <v>33</v>
      </c>
      <c r="Q788" s="0" t="s">
        <v>39</v>
      </c>
      <c r="R788" s="0" t="n">
        <v>50</v>
      </c>
      <c r="S788" s="0" t="n">
        <v>41</v>
      </c>
      <c r="T788" s="0" t="n">
        <v>50</v>
      </c>
      <c r="U788" s="0" t="n">
        <v>69</v>
      </c>
      <c r="V788" s="0" t="n">
        <v>0</v>
      </c>
      <c r="W788" s="0" t="n">
        <v>12</v>
      </c>
      <c r="X788" s="0" t="n">
        <v>6</v>
      </c>
    </row>
    <row r="789" customFormat="false" ht="13.8" hidden="false" customHeight="false" outlineLevel="0" collapsed="false">
      <c r="A789" s="0" t="s">
        <v>1371</v>
      </c>
      <c r="B789" s="0" t="s">
        <v>1372</v>
      </c>
      <c r="C789" s="0" t="n">
        <v>2</v>
      </c>
      <c r="D789" s="0" t="n">
        <v>2022</v>
      </c>
      <c r="E789" s="0" t="n">
        <v>2</v>
      </c>
      <c r="F789" s="0" t="n">
        <v>14</v>
      </c>
      <c r="G789" s="0" t="n">
        <v>1367</v>
      </c>
      <c r="H789" s="0" t="n">
        <v>0</v>
      </c>
      <c r="I789" s="0" t="n">
        <v>307752576</v>
      </c>
      <c r="J789" s="0" t="n">
        <v>48</v>
      </c>
      <c r="K789" s="0" t="n">
        <v>4</v>
      </c>
      <c r="L789" s="0" t="n">
        <v>34</v>
      </c>
      <c r="M789" s="0" t="n">
        <v>1</v>
      </c>
      <c r="N789" s="0" t="n">
        <v>0</v>
      </c>
      <c r="O789" s="0" t="n">
        <v>110</v>
      </c>
      <c r="P789" s="0" t="s">
        <v>30</v>
      </c>
      <c r="Q789" s="0" t="s">
        <v>27</v>
      </c>
      <c r="R789" s="0" t="n">
        <v>80</v>
      </c>
      <c r="S789" s="0" t="n">
        <v>26</v>
      </c>
      <c r="T789" s="0" t="n">
        <v>85</v>
      </c>
      <c r="U789" s="0" t="n">
        <v>23</v>
      </c>
      <c r="V789" s="0" t="n">
        <v>0</v>
      </c>
      <c r="W789" s="0" t="n">
        <v>11</v>
      </c>
      <c r="X789" s="0" t="n">
        <v>21</v>
      </c>
    </row>
    <row r="790" customFormat="false" ht="13.8" hidden="false" customHeight="false" outlineLevel="0" collapsed="false">
      <c r="A790" s="0" t="s">
        <v>1373</v>
      </c>
      <c r="B790" s="0" t="s">
        <v>38</v>
      </c>
      <c r="C790" s="0" t="n">
        <v>1</v>
      </c>
      <c r="D790" s="0" t="n">
        <v>2022</v>
      </c>
      <c r="E790" s="0" t="n">
        <v>5</v>
      </c>
      <c r="F790" s="0" t="n">
        <v>6</v>
      </c>
      <c r="G790" s="0" t="n">
        <v>1112</v>
      </c>
      <c r="H790" s="0" t="n">
        <v>3</v>
      </c>
      <c r="I790" s="0" t="n">
        <v>279737940</v>
      </c>
      <c r="J790" s="0" t="n">
        <v>7</v>
      </c>
      <c r="K790" s="0" t="n">
        <v>25</v>
      </c>
      <c r="L790" s="0" t="n">
        <v>12</v>
      </c>
      <c r="M790" s="0" t="n">
        <v>0</v>
      </c>
      <c r="N790" s="0" t="n">
        <v>0</v>
      </c>
      <c r="O790" s="0" t="n">
        <v>105</v>
      </c>
      <c r="P790" s="0" t="s">
        <v>64</v>
      </c>
      <c r="Q790" s="0" t="s">
        <v>27</v>
      </c>
      <c r="R790" s="0" t="n">
        <v>81</v>
      </c>
      <c r="S790" s="0" t="n">
        <v>77</v>
      </c>
      <c r="T790" s="0" t="n">
        <v>79</v>
      </c>
      <c r="U790" s="0" t="n">
        <v>19</v>
      </c>
      <c r="V790" s="0" t="n">
        <v>0</v>
      </c>
      <c r="W790" s="0" t="n">
        <v>47</v>
      </c>
      <c r="X790" s="0" t="n">
        <v>8</v>
      </c>
    </row>
    <row r="791" customFormat="false" ht="13.8" hidden="false" customHeight="false" outlineLevel="0" collapsed="false">
      <c r="A791" s="0" t="s">
        <v>1374</v>
      </c>
      <c r="B791" s="0" t="s">
        <v>38</v>
      </c>
      <c r="C791" s="0" t="n">
        <v>1</v>
      </c>
      <c r="D791" s="0" t="n">
        <v>2022</v>
      </c>
      <c r="E791" s="0" t="n">
        <v>5</v>
      </c>
      <c r="F791" s="0" t="n">
        <v>6</v>
      </c>
      <c r="G791" s="0" t="n">
        <v>1209</v>
      </c>
      <c r="H791" s="0" t="n">
        <v>0</v>
      </c>
      <c r="I791" s="0" t="n">
        <v>212351890</v>
      </c>
      <c r="J791" s="0" t="n">
        <v>9</v>
      </c>
      <c r="K791" s="0" t="n">
        <v>7</v>
      </c>
      <c r="L791" s="0" t="n">
        <v>14</v>
      </c>
      <c r="M791" s="0" t="n">
        <v>0</v>
      </c>
      <c r="N791" s="0" t="n">
        <v>1</v>
      </c>
      <c r="O791" s="0" t="n">
        <v>118</v>
      </c>
      <c r="P791" s="0" t="s">
        <v>64</v>
      </c>
      <c r="Q791" s="0" t="s">
        <v>27</v>
      </c>
      <c r="R791" s="0" t="n">
        <v>63</v>
      </c>
      <c r="S791" s="0" t="n">
        <v>60</v>
      </c>
      <c r="T791" s="0" t="n">
        <v>70</v>
      </c>
      <c r="U791" s="0" t="n">
        <v>5</v>
      </c>
      <c r="V791" s="0" t="n">
        <v>0</v>
      </c>
      <c r="W791" s="0" t="n">
        <v>9</v>
      </c>
      <c r="X791" s="0" t="n">
        <v>31</v>
      </c>
    </row>
    <row r="792" customFormat="false" ht="13.8" hidden="false" customHeight="false" outlineLevel="0" collapsed="false">
      <c r="A792" s="0" t="s">
        <v>1375</v>
      </c>
      <c r="B792" s="0" t="s">
        <v>1376</v>
      </c>
      <c r="C792" s="0" t="n">
        <v>2</v>
      </c>
      <c r="D792" s="0" t="n">
        <v>2019</v>
      </c>
      <c r="E792" s="0" t="n">
        <v>5</v>
      </c>
      <c r="F792" s="0" t="n">
        <v>31</v>
      </c>
      <c r="G792" s="0" t="n">
        <v>9539</v>
      </c>
      <c r="H792" s="0" t="n">
        <v>15</v>
      </c>
      <c r="I792" s="0" t="n">
        <v>1304313953</v>
      </c>
      <c r="J792" s="0" t="n">
        <v>162</v>
      </c>
      <c r="K792" s="0" t="n">
        <v>116</v>
      </c>
      <c r="L792" s="0" t="n">
        <v>355</v>
      </c>
      <c r="M792" s="0" t="n">
        <v>7</v>
      </c>
      <c r="N792" s="0" t="n">
        <v>0</v>
      </c>
      <c r="O792" s="0" t="n">
        <v>176</v>
      </c>
      <c r="P792" s="0" t="s">
        <v>50</v>
      </c>
      <c r="Q792" s="0" t="s">
        <v>27</v>
      </c>
      <c r="R792" s="0" t="n">
        <v>61</v>
      </c>
      <c r="S792" s="0" t="n">
        <v>24</v>
      </c>
      <c r="T792" s="0" t="n">
        <v>62</v>
      </c>
      <c r="U792" s="0" t="n">
        <v>60</v>
      </c>
      <c r="V792" s="0" t="n">
        <v>0</v>
      </c>
      <c r="W792" s="0" t="n">
        <v>24</v>
      </c>
      <c r="X792" s="0" t="n">
        <v>31</v>
      </c>
    </row>
    <row r="793" customFormat="false" ht="13.8" hidden="false" customHeight="false" outlineLevel="0" collapsed="false">
      <c r="A793" s="0" t="s">
        <v>92</v>
      </c>
      <c r="B793" s="0" t="s">
        <v>1252</v>
      </c>
      <c r="C793" s="0" t="n">
        <v>1</v>
      </c>
      <c r="D793" s="0" t="n">
        <v>2022</v>
      </c>
      <c r="E793" s="0" t="n">
        <v>5</v>
      </c>
      <c r="F793" s="0" t="n">
        <v>6</v>
      </c>
      <c r="G793" s="0" t="n">
        <v>1992</v>
      </c>
      <c r="H793" s="0" t="n">
        <v>0</v>
      </c>
      <c r="I793" s="0" t="n">
        <v>150500965</v>
      </c>
      <c r="J793" s="0" t="n">
        <v>35</v>
      </c>
      <c r="K793" s="0" t="n">
        <v>0</v>
      </c>
      <c r="L793" s="0" t="n">
        <v>3</v>
      </c>
      <c r="M793" s="0" t="n">
        <v>0</v>
      </c>
      <c r="N793" s="0" t="n">
        <v>0</v>
      </c>
      <c r="O793" s="0" t="n">
        <v>158</v>
      </c>
      <c r="P793" s="0" t="s">
        <v>26</v>
      </c>
      <c r="Q793" s="0" t="s">
        <v>27</v>
      </c>
      <c r="R793" s="0" t="n">
        <v>83</v>
      </c>
      <c r="S793" s="0" t="n">
        <v>41</v>
      </c>
      <c r="T793" s="0" t="n">
        <v>65</v>
      </c>
      <c r="U793" s="0" t="n">
        <v>0</v>
      </c>
      <c r="V793" s="0" t="n">
        <v>10</v>
      </c>
      <c r="W793" s="0" t="n">
        <v>11</v>
      </c>
      <c r="X793" s="0" t="n">
        <v>8</v>
      </c>
    </row>
    <row r="794" customFormat="false" ht="13.8" hidden="false" customHeight="false" outlineLevel="0" collapsed="false">
      <c r="A794" s="0" t="s">
        <v>1377</v>
      </c>
      <c r="B794" s="0" t="s">
        <v>38</v>
      </c>
      <c r="C794" s="0" t="n">
        <v>1</v>
      </c>
      <c r="D794" s="0" t="n">
        <v>2022</v>
      </c>
      <c r="E794" s="0" t="n">
        <v>5</v>
      </c>
      <c r="F794" s="0" t="n">
        <v>6</v>
      </c>
      <c r="G794" s="0" t="n">
        <v>897</v>
      </c>
      <c r="H794" s="0" t="n">
        <v>0</v>
      </c>
      <c r="I794" s="0" t="n">
        <v>246127838</v>
      </c>
      <c r="J794" s="0" t="n">
        <v>6</v>
      </c>
      <c r="K794" s="0" t="n">
        <v>20</v>
      </c>
      <c r="L794" s="0" t="n">
        <v>8</v>
      </c>
      <c r="M794" s="0" t="n">
        <v>0</v>
      </c>
      <c r="N794" s="0" t="n">
        <v>0</v>
      </c>
      <c r="O794" s="0" t="n">
        <v>115</v>
      </c>
      <c r="P794" s="0" t="s">
        <v>30</v>
      </c>
      <c r="Q794" s="0" t="s">
        <v>39</v>
      </c>
      <c r="R794" s="0" t="n">
        <v>85</v>
      </c>
      <c r="S794" s="0" t="n">
        <v>72</v>
      </c>
      <c r="T794" s="0" t="n">
        <v>58</v>
      </c>
      <c r="U794" s="0" t="n">
        <v>9</v>
      </c>
      <c r="V794" s="0" t="n">
        <v>0</v>
      </c>
      <c r="W794" s="0" t="n">
        <v>49</v>
      </c>
      <c r="X794" s="0" t="n">
        <v>12</v>
      </c>
    </row>
    <row r="795" customFormat="false" ht="13.8" hidden="false" customHeight="false" outlineLevel="0" collapsed="false">
      <c r="A795" s="0" t="s">
        <v>1378</v>
      </c>
      <c r="B795" s="0" t="s">
        <v>1379</v>
      </c>
      <c r="C795" s="0" t="n">
        <v>1</v>
      </c>
      <c r="D795" s="0" t="n">
        <v>2016</v>
      </c>
      <c r="E795" s="0" t="n">
        <v>1</v>
      </c>
      <c r="F795" s="0" t="n">
        <v>15</v>
      </c>
      <c r="G795" s="0" t="n">
        <v>2948</v>
      </c>
      <c r="H795" s="0" t="n">
        <v>0</v>
      </c>
      <c r="I795" s="0" t="n">
        <v>582863434</v>
      </c>
      <c r="J795" s="0" t="n">
        <v>10</v>
      </c>
      <c r="K795" s="0" t="n">
        <v>2</v>
      </c>
      <c r="L795" s="0" t="n">
        <v>150</v>
      </c>
      <c r="M795" s="0" t="n">
        <v>0</v>
      </c>
      <c r="N795" s="0" t="n">
        <v>0</v>
      </c>
      <c r="O795" s="0" t="n">
        <v>110</v>
      </c>
      <c r="P795" s="0" t="s">
        <v>26</v>
      </c>
      <c r="Q795" s="0" t="s">
        <v>39</v>
      </c>
      <c r="R795" s="0" t="n">
        <v>51</v>
      </c>
      <c r="S795" s="0" t="n">
        <v>48</v>
      </c>
      <c r="T795" s="0" t="n">
        <v>82</v>
      </c>
      <c r="U795" s="0" t="n">
        <v>0</v>
      </c>
      <c r="V795" s="0" t="n">
        <v>0</v>
      </c>
      <c r="W795" s="0" t="n">
        <v>5</v>
      </c>
      <c r="X795" s="0" t="n">
        <v>3</v>
      </c>
    </row>
    <row r="796" customFormat="false" ht="13.8" hidden="false" customHeight="false" outlineLevel="0" collapsed="false">
      <c r="A796" s="0" t="s">
        <v>1380</v>
      </c>
      <c r="B796" s="0" t="s">
        <v>1381</v>
      </c>
      <c r="C796" s="0" t="n">
        <v>2</v>
      </c>
      <c r="D796" s="0" t="n">
        <v>2022</v>
      </c>
      <c r="E796" s="0" t="n">
        <v>5</v>
      </c>
      <c r="F796" s="0" t="n">
        <v>13</v>
      </c>
      <c r="G796" s="0" t="n">
        <v>1860</v>
      </c>
      <c r="H796" s="0" t="n">
        <v>0</v>
      </c>
      <c r="I796" s="0" t="n">
        <v>58687425</v>
      </c>
      <c r="J796" s="0" t="n">
        <v>1</v>
      </c>
      <c r="K796" s="0" t="n">
        <v>0</v>
      </c>
      <c r="L796" s="0" t="n">
        <v>3</v>
      </c>
      <c r="M796" s="0" t="n">
        <v>0</v>
      </c>
      <c r="N796" s="0" t="n">
        <v>0</v>
      </c>
      <c r="O796" s="0" t="n">
        <v>174</v>
      </c>
      <c r="P796" s="0" t="s">
        <v>36</v>
      </c>
      <c r="Q796" s="0" t="s">
        <v>27</v>
      </c>
      <c r="R796" s="0" t="n">
        <v>73</v>
      </c>
      <c r="S796" s="0" t="n">
        <v>26</v>
      </c>
      <c r="T796" s="0" t="n">
        <v>54</v>
      </c>
      <c r="U796" s="0" t="n">
        <v>30</v>
      </c>
      <c r="V796" s="0" t="n">
        <v>0</v>
      </c>
      <c r="W796" s="0" t="n">
        <v>34</v>
      </c>
      <c r="X796" s="0" t="n">
        <v>32</v>
      </c>
    </row>
    <row r="797" customFormat="false" ht="13.8" hidden="false" customHeight="false" outlineLevel="0" collapsed="false">
      <c r="A797" s="0" t="s">
        <v>1382</v>
      </c>
      <c r="B797" s="0" t="s">
        <v>1383</v>
      </c>
      <c r="C797" s="0" t="n">
        <v>2</v>
      </c>
      <c r="D797" s="0" t="n">
        <v>2022</v>
      </c>
      <c r="E797" s="0" t="n">
        <v>4</v>
      </c>
      <c r="F797" s="0" t="n">
        <v>29</v>
      </c>
      <c r="G797" s="0" t="n">
        <v>802</v>
      </c>
      <c r="H797" s="0" t="n">
        <v>0</v>
      </c>
      <c r="I797" s="0" t="n">
        <v>212109195</v>
      </c>
      <c r="J797" s="0" t="n">
        <v>16</v>
      </c>
      <c r="K797" s="0" t="n">
        <v>81</v>
      </c>
      <c r="L797" s="0" t="n">
        <v>23</v>
      </c>
      <c r="M797" s="0" t="n">
        <v>0</v>
      </c>
      <c r="N797" s="0" t="n">
        <v>0</v>
      </c>
      <c r="O797" s="0" t="n">
        <v>130</v>
      </c>
      <c r="P797" s="0" t="s">
        <v>100</v>
      </c>
      <c r="Q797" s="0" t="s">
        <v>27</v>
      </c>
      <c r="R797" s="0" t="n">
        <v>91</v>
      </c>
      <c r="S797" s="0" t="n">
        <v>91</v>
      </c>
      <c r="T797" s="0" t="n">
        <v>96</v>
      </c>
      <c r="U797" s="0" t="n">
        <v>3</v>
      </c>
      <c r="V797" s="0" t="n">
        <v>0</v>
      </c>
      <c r="W797" s="0" t="n">
        <v>3</v>
      </c>
      <c r="X797" s="0" t="n">
        <v>9</v>
      </c>
    </row>
    <row r="798" customFormat="false" ht="13.8" hidden="false" customHeight="false" outlineLevel="0" collapsed="false">
      <c r="A798" s="0" t="s">
        <v>1384</v>
      </c>
      <c r="B798" s="0" t="s">
        <v>1385</v>
      </c>
      <c r="C798" s="0" t="n">
        <v>1</v>
      </c>
      <c r="D798" s="0" t="n">
        <v>2022</v>
      </c>
      <c r="E798" s="0" t="n">
        <v>4</v>
      </c>
      <c r="F798" s="0" t="n">
        <v>29</v>
      </c>
      <c r="G798" s="0" t="n">
        <v>2224</v>
      </c>
      <c r="H798" s="0" t="n">
        <v>8</v>
      </c>
      <c r="I798" s="0" t="n">
        <v>382199619</v>
      </c>
      <c r="J798" s="0" t="n">
        <v>48</v>
      </c>
      <c r="K798" s="0" t="n">
        <v>40</v>
      </c>
      <c r="L798" s="0" t="n">
        <v>87</v>
      </c>
      <c r="M798" s="0" t="n">
        <v>1</v>
      </c>
      <c r="N798" s="0" t="n">
        <v>210</v>
      </c>
      <c r="O798" s="0" t="n">
        <v>78</v>
      </c>
      <c r="P798" s="0" t="s">
        <v>131</v>
      </c>
      <c r="Q798" s="0" t="s">
        <v>27</v>
      </c>
      <c r="R798" s="0" t="n">
        <v>36</v>
      </c>
      <c r="S798" s="0" t="n">
        <v>30</v>
      </c>
      <c r="T798" s="0" t="n">
        <v>54</v>
      </c>
      <c r="U798" s="0" t="n">
        <v>34</v>
      </c>
      <c r="V798" s="0" t="n">
        <v>0</v>
      </c>
      <c r="W798" s="0" t="n">
        <v>14</v>
      </c>
      <c r="X798" s="0" t="n">
        <v>5</v>
      </c>
    </row>
    <row r="799" customFormat="false" ht="13.8" hidden="false" customHeight="false" outlineLevel="0" collapsed="false">
      <c r="A799" s="0" t="s">
        <v>1386</v>
      </c>
      <c r="B799" s="0" t="s">
        <v>1191</v>
      </c>
      <c r="C799" s="0" t="n">
        <v>1</v>
      </c>
      <c r="D799" s="0" t="n">
        <v>2022</v>
      </c>
      <c r="E799" s="0" t="n">
        <v>5</v>
      </c>
      <c r="F799" s="0" t="n">
        <v>13</v>
      </c>
      <c r="G799" s="0" t="n">
        <v>1103</v>
      </c>
      <c r="H799" s="0" t="n">
        <v>0</v>
      </c>
      <c r="I799" s="0" t="n">
        <v>41210087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104</v>
      </c>
      <c r="P799" s="0" t="s">
        <v>73</v>
      </c>
      <c r="Q799" s="0" t="s">
        <v>27</v>
      </c>
      <c r="R799" s="0" t="n">
        <v>44</v>
      </c>
      <c r="S799" s="0" t="n">
        <v>74</v>
      </c>
      <c r="T799" s="0" t="n">
        <v>42</v>
      </c>
      <c r="U799" s="0" t="n">
        <v>88</v>
      </c>
      <c r="V799" s="0" t="n">
        <v>0</v>
      </c>
      <c r="W799" s="0" t="n">
        <v>9</v>
      </c>
      <c r="X799" s="0" t="n">
        <v>9</v>
      </c>
    </row>
    <row r="800" customFormat="false" ht="13.8" hidden="false" customHeight="false" outlineLevel="0" collapsed="false">
      <c r="A800" s="0" t="s">
        <v>1387</v>
      </c>
      <c r="B800" s="0" t="s">
        <v>942</v>
      </c>
      <c r="C800" s="0" t="n">
        <v>1</v>
      </c>
      <c r="D800" s="0" t="n">
        <v>2022</v>
      </c>
      <c r="E800" s="0" t="n">
        <v>5</v>
      </c>
      <c r="F800" s="0" t="n">
        <v>13</v>
      </c>
      <c r="G800" s="0" t="n">
        <v>2265</v>
      </c>
      <c r="H800" s="0" t="n">
        <v>0</v>
      </c>
      <c r="I800" s="0" t="n">
        <v>231657891</v>
      </c>
      <c r="J800" s="0" t="n">
        <v>93</v>
      </c>
      <c r="K800" s="0" t="n">
        <v>12</v>
      </c>
      <c r="L800" s="0" t="n">
        <v>173</v>
      </c>
      <c r="M800" s="0" t="n">
        <v>11</v>
      </c>
      <c r="N800" s="0" t="n">
        <v>3</v>
      </c>
      <c r="O800" s="0" t="n">
        <v>121</v>
      </c>
      <c r="P800" s="0" t="s">
        <v>73</v>
      </c>
      <c r="Q800" s="0" t="s">
        <v>27</v>
      </c>
      <c r="R800" s="0" t="n">
        <v>64</v>
      </c>
      <c r="S800" s="0" t="n">
        <v>80</v>
      </c>
      <c r="T800" s="0" t="n">
        <v>88</v>
      </c>
      <c r="U800" s="0" t="n">
        <v>0</v>
      </c>
      <c r="V800" s="0" t="n">
        <v>0</v>
      </c>
      <c r="W800" s="0" t="n">
        <v>12</v>
      </c>
      <c r="X800" s="0" t="n">
        <v>6</v>
      </c>
    </row>
    <row r="801" customFormat="false" ht="13.8" hidden="false" customHeight="false" outlineLevel="0" collapsed="false">
      <c r="A801" s="0" t="s">
        <v>1388</v>
      </c>
      <c r="B801" s="0" t="s">
        <v>1389</v>
      </c>
      <c r="C801" s="0" t="n">
        <v>1</v>
      </c>
      <c r="D801" s="0" t="n">
        <v>2022</v>
      </c>
      <c r="E801" s="0" t="n">
        <v>3</v>
      </c>
      <c r="F801" s="0" t="n">
        <v>10</v>
      </c>
      <c r="G801" s="0" t="n">
        <v>555</v>
      </c>
      <c r="H801" s="0" t="n">
        <v>0</v>
      </c>
      <c r="I801" s="0" t="n">
        <v>53729194</v>
      </c>
      <c r="J801" s="0" t="n">
        <v>10</v>
      </c>
      <c r="K801" s="0" t="n">
        <v>4</v>
      </c>
      <c r="L801" s="0" t="n">
        <v>4</v>
      </c>
      <c r="M801" s="0" t="n">
        <v>0</v>
      </c>
      <c r="N801" s="0" t="n">
        <v>0</v>
      </c>
      <c r="O801" s="0" t="n">
        <v>105</v>
      </c>
      <c r="P801" s="0" t="s">
        <v>50</v>
      </c>
      <c r="Q801" s="0" t="s">
        <v>27</v>
      </c>
      <c r="R801" s="0" t="n">
        <v>83</v>
      </c>
      <c r="S801" s="0" t="n">
        <v>32</v>
      </c>
      <c r="T801" s="0" t="n">
        <v>82</v>
      </c>
      <c r="U801" s="0" t="n">
        <v>14</v>
      </c>
      <c r="V801" s="0" t="n">
        <v>0</v>
      </c>
      <c r="W801" s="0" t="n">
        <v>12</v>
      </c>
      <c r="X801" s="0" t="n">
        <v>4</v>
      </c>
    </row>
    <row r="802" customFormat="false" ht="13.8" hidden="false" customHeight="false" outlineLevel="0" collapsed="false">
      <c r="A802" s="0" t="s">
        <v>1390</v>
      </c>
      <c r="B802" s="0" t="s">
        <v>685</v>
      </c>
      <c r="C802" s="0" t="n">
        <v>1</v>
      </c>
      <c r="D802" s="0" t="n">
        <v>2022</v>
      </c>
      <c r="E802" s="0" t="n">
        <v>4</v>
      </c>
      <c r="F802" s="0" t="n">
        <v>22</v>
      </c>
      <c r="G802" s="0" t="n">
        <v>2050</v>
      </c>
      <c r="H802" s="0" t="n">
        <v>0</v>
      </c>
      <c r="I802" s="0" t="n">
        <v>244741137</v>
      </c>
      <c r="J802" s="0" t="n">
        <v>52</v>
      </c>
      <c r="K802" s="0" t="n">
        <v>9</v>
      </c>
      <c r="L802" s="0" t="n">
        <v>46</v>
      </c>
      <c r="M802" s="0" t="n">
        <v>0</v>
      </c>
      <c r="N802" s="0" t="n">
        <v>1</v>
      </c>
      <c r="O802" s="0" t="n">
        <v>81</v>
      </c>
      <c r="P802" s="0" t="s">
        <v>73</v>
      </c>
      <c r="Q802" s="0" t="s">
        <v>27</v>
      </c>
      <c r="R802" s="0" t="n">
        <v>38</v>
      </c>
      <c r="S802" s="0" t="n">
        <v>20</v>
      </c>
      <c r="T802" s="0" t="n">
        <v>66</v>
      </c>
      <c r="U802" s="0" t="n">
        <v>9</v>
      </c>
      <c r="V802" s="0" t="n">
        <v>0</v>
      </c>
      <c r="W802" s="0" t="n">
        <v>9</v>
      </c>
      <c r="X802" s="0" t="n">
        <v>8</v>
      </c>
    </row>
    <row r="803" customFormat="false" ht="13.8" hidden="false" customHeight="false" outlineLevel="0" collapsed="false">
      <c r="A803" s="0" t="s">
        <v>1391</v>
      </c>
      <c r="B803" s="0" t="s">
        <v>1191</v>
      </c>
      <c r="C803" s="0" t="n">
        <v>1</v>
      </c>
      <c r="D803" s="0" t="n">
        <v>2022</v>
      </c>
      <c r="E803" s="0" t="n">
        <v>5</v>
      </c>
      <c r="F803" s="0" t="n">
        <v>13</v>
      </c>
      <c r="G803" s="0" t="n">
        <v>1493</v>
      </c>
      <c r="H803" s="0" t="n">
        <v>0</v>
      </c>
      <c r="I803" s="0" t="n">
        <v>42485571</v>
      </c>
      <c r="J803" s="0" t="n">
        <v>2</v>
      </c>
      <c r="K803" s="0" t="n">
        <v>0</v>
      </c>
      <c r="L803" s="0" t="n">
        <v>10</v>
      </c>
      <c r="M803" s="0" t="n">
        <v>0</v>
      </c>
      <c r="N803" s="0" t="n">
        <v>0</v>
      </c>
      <c r="O803" s="0" t="n">
        <v>170</v>
      </c>
      <c r="P803" s="0" t="s">
        <v>30</v>
      </c>
      <c r="Q803" s="0" t="s">
        <v>39</v>
      </c>
      <c r="R803" s="0" t="n">
        <v>37</v>
      </c>
      <c r="S803" s="0" t="n">
        <v>14</v>
      </c>
      <c r="T803" s="0" t="n">
        <v>24</v>
      </c>
      <c r="U803" s="0" t="n">
        <v>80</v>
      </c>
      <c r="V803" s="0" t="n">
        <v>0</v>
      </c>
      <c r="W803" s="0" t="n">
        <v>11</v>
      </c>
      <c r="X803" s="0" t="n">
        <v>4</v>
      </c>
    </row>
    <row r="804" customFormat="false" ht="13.8" hidden="false" customHeight="false" outlineLevel="0" collapsed="false">
      <c r="A804" s="0" t="s">
        <v>1392</v>
      </c>
      <c r="B804" s="0" t="s">
        <v>1191</v>
      </c>
      <c r="C804" s="0" t="n">
        <v>1</v>
      </c>
      <c r="D804" s="0" t="n">
        <v>2022</v>
      </c>
      <c r="E804" s="0" t="n">
        <v>5</v>
      </c>
      <c r="F804" s="0" t="n">
        <v>13</v>
      </c>
      <c r="G804" s="0" t="n">
        <v>1545</v>
      </c>
      <c r="H804" s="0" t="n">
        <v>0</v>
      </c>
      <c r="I804" s="0" t="n">
        <v>37778188</v>
      </c>
      <c r="J804" s="0" t="n">
        <v>1</v>
      </c>
      <c r="K804" s="0" t="n">
        <v>0</v>
      </c>
      <c r="L804" s="0" t="n">
        <v>4</v>
      </c>
      <c r="M804" s="0" t="n">
        <v>0</v>
      </c>
      <c r="N804" s="0" t="n">
        <v>0</v>
      </c>
      <c r="O804" s="0" t="n">
        <v>78</v>
      </c>
      <c r="P804" s="0" t="s">
        <v>73</v>
      </c>
      <c r="Q804" s="0" t="s">
        <v>27</v>
      </c>
      <c r="R804" s="0" t="n">
        <v>43</v>
      </c>
      <c r="S804" s="0" t="n">
        <v>60</v>
      </c>
      <c r="T804" s="0" t="n">
        <v>38</v>
      </c>
      <c r="U804" s="0" t="n">
        <v>76</v>
      </c>
      <c r="V804" s="0" t="n">
        <v>1</v>
      </c>
      <c r="W804" s="0" t="n">
        <v>48</v>
      </c>
      <c r="X804" s="0" t="n">
        <v>38</v>
      </c>
    </row>
    <row r="805" customFormat="false" ht="13.8" hidden="false" customHeight="false" outlineLevel="0" collapsed="false">
      <c r="A805" s="0" t="s">
        <v>1393</v>
      </c>
      <c r="B805" s="0" t="s">
        <v>1207</v>
      </c>
      <c r="C805" s="0" t="n">
        <v>1</v>
      </c>
      <c r="D805" s="0" t="n">
        <v>2022</v>
      </c>
      <c r="E805" s="0" t="n">
        <v>4</v>
      </c>
      <c r="F805" s="0" t="n">
        <v>29</v>
      </c>
      <c r="G805" s="0" t="n">
        <v>2350</v>
      </c>
      <c r="H805" s="0" t="n">
        <v>0</v>
      </c>
      <c r="I805" s="0" t="n">
        <v>254218729</v>
      </c>
      <c r="J805" s="0" t="n">
        <v>28</v>
      </c>
      <c r="K805" s="0" t="n">
        <v>42</v>
      </c>
      <c r="L805" s="0" t="n">
        <v>23</v>
      </c>
      <c r="M805" s="0" t="n">
        <v>0</v>
      </c>
      <c r="N805" s="0" t="n">
        <v>0</v>
      </c>
      <c r="O805" s="0" t="n">
        <v>125</v>
      </c>
      <c r="P805" s="0" t="s">
        <v>64</v>
      </c>
      <c r="Q805" s="0" t="s">
        <v>27</v>
      </c>
      <c r="R805" s="0" t="n">
        <v>88</v>
      </c>
      <c r="S805" s="0" t="n">
        <v>28</v>
      </c>
      <c r="T805" s="0" t="n">
        <v>66</v>
      </c>
      <c r="U805" s="0" t="n">
        <v>6</v>
      </c>
      <c r="V805" s="0" t="n">
        <v>0</v>
      </c>
      <c r="W805" s="0" t="n">
        <v>13</v>
      </c>
      <c r="X805" s="0" t="n">
        <v>31</v>
      </c>
    </row>
    <row r="806" customFormat="false" ht="13.8" hidden="false" customHeight="false" outlineLevel="0" collapsed="false">
      <c r="A806" s="0" t="s">
        <v>1394</v>
      </c>
      <c r="B806" s="0" t="s">
        <v>1191</v>
      </c>
      <c r="C806" s="0" t="n">
        <v>1</v>
      </c>
      <c r="D806" s="0" t="n">
        <v>2022</v>
      </c>
      <c r="E806" s="0" t="n">
        <v>5</v>
      </c>
      <c r="F806" s="0" t="n">
        <v>13</v>
      </c>
      <c r="G806" s="0" t="n">
        <v>1929</v>
      </c>
      <c r="H806" s="0" t="n">
        <v>0</v>
      </c>
      <c r="I806" s="0" t="n">
        <v>53603447</v>
      </c>
      <c r="J806" s="0" t="n">
        <v>2</v>
      </c>
      <c r="K806" s="0" t="n">
        <v>0</v>
      </c>
      <c r="L806" s="0" t="n">
        <v>4</v>
      </c>
      <c r="M806" s="0" t="n">
        <v>0</v>
      </c>
      <c r="N806" s="0" t="n">
        <v>0</v>
      </c>
      <c r="O806" s="0" t="n">
        <v>92</v>
      </c>
      <c r="P806" s="0" t="s">
        <v>100</v>
      </c>
      <c r="Q806" s="0" t="s">
        <v>39</v>
      </c>
      <c r="R806" s="0" t="n">
        <v>66</v>
      </c>
      <c r="S806" s="0" t="n">
        <v>29</v>
      </c>
      <c r="T806" s="0" t="n">
        <v>65</v>
      </c>
      <c r="U806" s="0" t="n">
        <v>23</v>
      </c>
      <c r="V806" s="0" t="n">
        <v>0</v>
      </c>
      <c r="W806" s="0" t="n">
        <v>8</v>
      </c>
      <c r="X806" s="0" t="n">
        <v>7</v>
      </c>
    </row>
    <row r="807" customFormat="false" ht="13.8" hidden="false" customHeight="false" outlineLevel="0" collapsed="false">
      <c r="A807" s="0" t="s">
        <v>1395</v>
      </c>
      <c r="B807" s="0" t="s">
        <v>1396</v>
      </c>
      <c r="C807" s="0" t="n">
        <v>1</v>
      </c>
      <c r="D807" s="0" t="n">
        <v>2022</v>
      </c>
      <c r="E807" s="0" t="n">
        <v>4</v>
      </c>
      <c r="F807" s="0" t="n">
        <v>22</v>
      </c>
      <c r="G807" s="0" t="n">
        <v>710</v>
      </c>
      <c r="H807" s="0" t="n">
        <v>4</v>
      </c>
      <c r="I807" s="0" t="n">
        <v>160035717</v>
      </c>
      <c r="J807" s="0" t="n">
        <v>16</v>
      </c>
      <c r="K807" s="0" t="n">
        <v>11</v>
      </c>
      <c r="L807" s="0" t="n">
        <v>18</v>
      </c>
      <c r="M807" s="0" t="n">
        <v>0</v>
      </c>
      <c r="N807" s="0" t="n">
        <v>0</v>
      </c>
      <c r="O807" s="0" t="n">
        <v>140</v>
      </c>
      <c r="P807" s="0" t="s">
        <v>26</v>
      </c>
      <c r="Q807" s="0" t="s">
        <v>39</v>
      </c>
      <c r="R807" s="0" t="n">
        <v>84</v>
      </c>
      <c r="S807" s="0" t="n">
        <v>61</v>
      </c>
      <c r="T807" s="0" t="n">
        <v>42</v>
      </c>
      <c r="U807" s="0" t="n">
        <v>31</v>
      </c>
      <c r="V807" s="0" t="n">
        <v>0</v>
      </c>
      <c r="W807" s="0" t="n">
        <v>9</v>
      </c>
      <c r="X807" s="0" t="n">
        <v>9</v>
      </c>
    </row>
    <row r="808" customFormat="false" ht="13.8" hidden="false" customHeight="false" outlineLevel="0" collapsed="false">
      <c r="A808" s="0" t="s">
        <v>1397</v>
      </c>
      <c r="B808" s="0" t="s">
        <v>1398</v>
      </c>
      <c r="C808" s="0" t="n">
        <v>2</v>
      </c>
      <c r="D808" s="0" t="n">
        <v>2022</v>
      </c>
      <c r="E808" s="0" t="n">
        <v>4</v>
      </c>
      <c r="F808" s="0" t="n">
        <v>25</v>
      </c>
      <c r="G808" s="0" t="n">
        <v>928</v>
      </c>
      <c r="H808" s="0" t="n">
        <v>0</v>
      </c>
      <c r="I808" s="0" t="n">
        <v>164163229</v>
      </c>
      <c r="J808" s="0" t="n">
        <v>19</v>
      </c>
      <c r="K808" s="0" t="n">
        <v>0</v>
      </c>
      <c r="L808" s="0" t="n">
        <v>7</v>
      </c>
      <c r="M808" s="0" t="n">
        <v>0</v>
      </c>
      <c r="N808" s="0" t="n">
        <v>0</v>
      </c>
      <c r="O808" s="0" t="n">
        <v>96</v>
      </c>
      <c r="Q808" s="0" t="s">
        <v>27</v>
      </c>
      <c r="R808" s="0" t="n">
        <v>61</v>
      </c>
      <c r="S808" s="0" t="n">
        <v>32</v>
      </c>
      <c r="T808" s="0" t="n">
        <v>90</v>
      </c>
      <c r="U808" s="0" t="n">
        <v>25</v>
      </c>
      <c r="V808" s="0" t="n">
        <v>0</v>
      </c>
      <c r="W808" s="0" t="n">
        <v>10</v>
      </c>
      <c r="X808" s="0" t="n">
        <v>9</v>
      </c>
    </row>
    <row r="809" customFormat="false" ht="13.8" hidden="false" customHeight="false" outlineLevel="0" collapsed="false">
      <c r="A809" s="0" t="s">
        <v>1399</v>
      </c>
      <c r="B809" s="0" t="s">
        <v>1191</v>
      </c>
      <c r="C809" s="0" t="n">
        <v>1</v>
      </c>
      <c r="D809" s="0" t="n">
        <v>2022</v>
      </c>
      <c r="E809" s="0" t="n">
        <v>5</v>
      </c>
      <c r="F809" s="0" t="n">
        <v>13</v>
      </c>
      <c r="G809" s="0" t="n">
        <v>1194</v>
      </c>
      <c r="H809" s="0" t="n">
        <v>0</v>
      </c>
      <c r="I809" s="0" t="n">
        <v>37091576</v>
      </c>
      <c r="J809" s="0" t="n">
        <v>0</v>
      </c>
      <c r="K809" s="0" t="n">
        <v>0</v>
      </c>
      <c r="L809" s="0" t="n">
        <v>3</v>
      </c>
      <c r="M809" s="0" t="n">
        <v>0</v>
      </c>
      <c r="N809" s="0" t="n">
        <v>0</v>
      </c>
      <c r="O809" s="0" t="n">
        <v>118</v>
      </c>
      <c r="P809" s="0" t="s">
        <v>33</v>
      </c>
      <c r="Q809" s="0" t="s">
        <v>39</v>
      </c>
      <c r="R809" s="0" t="n">
        <v>66</v>
      </c>
      <c r="S809" s="0" t="n">
        <v>83</v>
      </c>
      <c r="T809" s="0" t="n">
        <v>43</v>
      </c>
      <c r="U809" s="0" t="n">
        <v>84</v>
      </c>
      <c r="V809" s="0" t="n">
        <v>0</v>
      </c>
      <c r="W809" s="0" t="n">
        <v>19</v>
      </c>
      <c r="X809" s="0" t="n">
        <v>19</v>
      </c>
    </row>
    <row r="810" customFormat="false" ht="13.8" hidden="false" customHeight="false" outlineLevel="0" collapsed="false">
      <c r="A810" s="0" t="s">
        <v>1400</v>
      </c>
      <c r="B810" s="0" t="s">
        <v>1401</v>
      </c>
      <c r="C810" s="0" t="n">
        <v>2</v>
      </c>
      <c r="D810" s="0" t="n">
        <v>2022</v>
      </c>
      <c r="E810" s="0" t="n">
        <v>2</v>
      </c>
      <c r="F810" s="0" t="n">
        <v>6</v>
      </c>
      <c r="G810" s="0" t="n">
        <v>349</v>
      </c>
      <c r="H810" s="0" t="n">
        <v>6</v>
      </c>
      <c r="I810" s="0" t="n">
        <v>284249832</v>
      </c>
      <c r="J810" s="0" t="n">
        <v>10</v>
      </c>
      <c r="K810" s="0" t="n">
        <v>22</v>
      </c>
      <c r="L810" s="0" t="n">
        <v>3</v>
      </c>
      <c r="M810" s="0" t="n">
        <v>0</v>
      </c>
      <c r="N810" s="0" t="n">
        <v>0</v>
      </c>
      <c r="O810" s="0" t="n">
        <v>92</v>
      </c>
      <c r="P810" s="0" t="s">
        <v>26</v>
      </c>
      <c r="Q810" s="0" t="s">
        <v>39</v>
      </c>
      <c r="R810" s="0" t="n">
        <v>71</v>
      </c>
      <c r="S810" s="0" t="n">
        <v>67</v>
      </c>
      <c r="T810" s="0" t="n">
        <v>60</v>
      </c>
      <c r="U810" s="0" t="n">
        <v>7</v>
      </c>
      <c r="V810" s="0" t="n">
        <v>0</v>
      </c>
      <c r="W810" s="0" t="n">
        <v>6</v>
      </c>
      <c r="X810" s="0" t="n">
        <v>4</v>
      </c>
    </row>
    <row r="811" customFormat="false" ht="13.8" hidden="false" customHeight="false" outlineLevel="0" collapsed="false">
      <c r="A811" s="0" t="s">
        <v>1402</v>
      </c>
      <c r="B811" s="0" t="s">
        <v>1403</v>
      </c>
      <c r="C811" s="0" t="n">
        <v>2</v>
      </c>
      <c r="D811" s="0" t="n">
        <v>2022</v>
      </c>
      <c r="E811" s="0" t="n">
        <v>5</v>
      </c>
      <c r="F811" s="0" t="n">
        <v>13</v>
      </c>
      <c r="G811" s="0" t="n">
        <v>1890</v>
      </c>
      <c r="H811" s="0" t="n">
        <v>0</v>
      </c>
      <c r="I811" s="0" t="n">
        <v>33381454</v>
      </c>
      <c r="J811" s="0" t="n">
        <v>3</v>
      </c>
      <c r="K811" s="0" t="n">
        <v>0</v>
      </c>
      <c r="L811" s="0" t="n">
        <v>2</v>
      </c>
      <c r="M811" s="0" t="n">
        <v>0</v>
      </c>
      <c r="N811" s="0" t="n">
        <v>0</v>
      </c>
      <c r="O811" s="0" t="n">
        <v>140</v>
      </c>
      <c r="P811" s="0" t="s">
        <v>64</v>
      </c>
      <c r="Q811" s="0" t="s">
        <v>39</v>
      </c>
      <c r="R811" s="0" t="n">
        <v>49</v>
      </c>
      <c r="S811" s="0" t="n">
        <v>50</v>
      </c>
      <c r="T811" s="0" t="n">
        <v>37</v>
      </c>
      <c r="U811" s="0" t="n">
        <v>87</v>
      </c>
      <c r="V811" s="0" t="n">
        <v>0</v>
      </c>
      <c r="W811" s="0" t="n">
        <v>11</v>
      </c>
      <c r="X811" s="0" t="n">
        <v>35</v>
      </c>
    </row>
    <row r="812" customFormat="false" ht="13.8" hidden="false" customHeight="false" outlineLevel="0" collapsed="false">
      <c r="A812" s="0" t="s">
        <v>1404</v>
      </c>
      <c r="B812" s="0" t="s">
        <v>1405</v>
      </c>
      <c r="C812" s="0" t="n">
        <v>2</v>
      </c>
      <c r="D812" s="0" t="n">
        <v>2022</v>
      </c>
      <c r="E812" s="0" t="n">
        <v>4</v>
      </c>
      <c r="F812" s="0" t="n">
        <v>1</v>
      </c>
      <c r="G812" s="0" t="n">
        <v>1308</v>
      </c>
      <c r="H812" s="0" t="n">
        <v>2</v>
      </c>
      <c r="I812" s="0" t="n">
        <v>184622518</v>
      </c>
      <c r="J812" s="0" t="n">
        <v>23</v>
      </c>
      <c r="K812" s="0" t="n">
        <v>16</v>
      </c>
      <c r="L812" s="0" t="n">
        <v>9</v>
      </c>
      <c r="M812" s="0" t="n">
        <v>0</v>
      </c>
      <c r="N812" s="0" t="n">
        <v>5</v>
      </c>
      <c r="O812" s="0" t="n">
        <v>174</v>
      </c>
      <c r="P812" s="0" t="s">
        <v>30</v>
      </c>
      <c r="Q812" s="0" t="s">
        <v>27</v>
      </c>
      <c r="R812" s="0" t="n">
        <v>68</v>
      </c>
      <c r="S812" s="0" t="n">
        <v>45</v>
      </c>
      <c r="T812" s="0" t="n">
        <v>71</v>
      </c>
      <c r="U812" s="0" t="n">
        <v>18</v>
      </c>
      <c r="V812" s="0" t="n">
        <v>0</v>
      </c>
      <c r="W812" s="0" t="n">
        <v>11</v>
      </c>
      <c r="X812" s="0" t="n">
        <v>25</v>
      </c>
    </row>
    <row r="813" customFormat="false" ht="13.8" hidden="false" customHeight="false" outlineLevel="0" collapsed="false">
      <c r="A813" s="0" t="s">
        <v>1406</v>
      </c>
      <c r="B813" s="0" t="s">
        <v>1407</v>
      </c>
      <c r="C813" s="0" t="n">
        <v>2</v>
      </c>
      <c r="D813" s="0" t="n">
        <v>2022</v>
      </c>
      <c r="E813" s="0" t="n">
        <v>1</v>
      </c>
      <c r="F813" s="0" t="n">
        <v>26</v>
      </c>
      <c r="G813" s="0" t="n">
        <v>4531</v>
      </c>
      <c r="H813" s="0" t="n">
        <v>0</v>
      </c>
      <c r="I813" s="0" t="n">
        <v>300983101</v>
      </c>
      <c r="J813" s="0" t="n">
        <v>135</v>
      </c>
      <c r="K813" s="0" t="n">
        <v>74</v>
      </c>
      <c r="L813" s="0" t="n">
        <v>119</v>
      </c>
      <c r="M813" s="0" t="n">
        <v>1</v>
      </c>
      <c r="N813" s="0" t="n">
        <v>18</v>
      </c>
      <c r="O813" s="0" t="n">
        <v>127</v>
      </c>
      <c r="P813" s="0" t="s">
        <v>131</v>
      </c>
      <c r="Q813" s="0" t="s">
        <v>27</v>
      </c>
      <c r="R813" s="0" t="n">
        <v>77</v>
      </c>
      <c r="S813" s="0" t="n">
        <v>53</v>
      </c>
      <c r="T813" s="0" t="n">
        <v>78</v>
      </c>
      <c r="U813" s="0" t="n">
        <v>19</v>
      </c>
      <c r="V813" s="0" t="n">
        <v>0</v>
      </c>
      <c r="W813" s="0" t="n">
        <v>29</v>
      </c>
      <c r="X813" s="0" t="n">
        <v>4</v>
      </c>
    </row>
    <row r="814" customFormat="false" ht="13.8" hidden="false" customHeight="false" outlineLevel="0" collapsed="false">
      <c r="A814" s="0" t="s">
        <v>1408</v>
      </c>
      <c r="B814" s="0" t="s">
        <v>1409</v>
      </c>
      <c r="C814" s="0" t="n">
        <v>2</v>
      </c>
      <c r="D814" s="0" t="n">
        <v>2022</v>
      </c>
      <c r="E814" s="0" t="n">
        <v>5</v>
      </c>
      <c r="F814" s="0" t="n">
        <v>6</v>
      </c>
      <c r="G814" s="0" t="n">
        <v>1657</v>
      </c>
      <c r="H814" s="0" t="n">
        <v>0</v>
      </c>
      <c r="I814" s="0" t="n">
        <v>121077868</v>
      </c>
      <c r="J814" s="0" t="n">
        <v>15</v>
      </c>
      <c r="K814" s="0" t="n">
        <v>3</v>
      </c>
      <c r="L814" s="0" t="n">
        <v>3</v>
      </c>
      <c r="M814" s="0" t="n">
        <v>0</v>
      </c>
      <c r="N814" s="0" t="n">
        <v>0</v>
      </c>
      <c r="O814" s="0" t="n">
        <v>96</v>
      </c>
      <c r="P814" s="0" t="s">
        <v>26</v>
      </c>
      <c r="Q814" s="0" t="s">
        <v>27</v>
      </c>
      <c r="R814" s="0" t="n">
        <v>71</v>
      </c>
      <c r="S814" s="0" t="n">
        <v>37</v>
      </c>
      <c r="T814" s="0" t="n">
        <v>52</v>
      </c>
      <c r="U814" s="0" t="n">
        <v>62</v>
      </c>
      <c r="V814" s="0" t="n">
        <v>0</v>
      </c>
      <c r="W814" s="0" t="n">
        <v>11</v>
      </c>
      <c r="X814" s="0" t="n">
        <v>36</v>
      </c>
    </row>
    <row r="815" customFormat="false" ht="13.8" hidden="false" customHeight="false" outlineLevel="0" collapsed="false">
      <c r="A815" s="0" t="s">
        <v>1410</v>
      </c>
      <c r="B815" s="0" t="s">
        <v>1411</v>
      </c>
      <c r="C815" s="0" t="n">
        <v>2</v>
      </c>
      <c r="D815" s="0" t="n">
        <v>2022</v>
      </c>
      <c r="E815" s="0" t="n">
        <v>4</v>
      </c>
      <c r="F815" s="0" t="n">
        <v>29</v>
      </c>
      <c r="G815" s="0" t="n">
        <v>1351</v>
      </c>
      <c r="H815" s="0" t="n">
        <v>0</v>
      </c>
      <c r="I815" s="0" t="n">
        <v>106919680</v>
      </c>
      <c r="J815" s="0" t="n">
        <v>26</v>
      </c>
      <c r="K815" s="0" t="n">
        <v>1</v>
      </c>
      <c r="L815" s="0" t="n">
        <v>17</v>
      </c>
      <c r="M815" s="0" t="n">
        <v>0</v>
      </c>
      <c r="N815" s="0" t="n">
        <v>0</v>
      </c>
      <c r="O815" s="0" t="n">
        <v>150</v>
      </c>
      <c r="P815" s="0" t="s">
        <v>64</v>
      </c>
      <c r="Q815" s="0" t="s">
        <v>39</v>
      </c>
      <c r="R815" s="0" t="n">
        <v>82</v>
      </c>
      <c r="S815" s="0" t="n">
        <v>82</v>
      </c>
      <c r="T815" s="0" t="n">
        <v>66</v>
      </c>
      <c r="U815" s="0" t="n">
        <v>13</v>
      </c>
      <c r="V815" s="0" t="n">
        <v>0</v>
      </c>
      <c r="W815" s="0" t="n">
        <v>11</v>
      </c>
      <c r="X815" s="0" t="n">
        <v>6</v>
      </c>
    </row>
    <row r="816" customFormat="false" ht="13.8" hidden="false" customHeight="false" outlineLevel="0" collapsed="false">
      <c r="A816" s="0" t="s">
        <v>1412</v>
      </c>
      <c r="B816" s="0" t="s">
        <v>1413</v>
      </c>
      <c r="C816" s="0" t="n">
        <v>1</v>
      </c>
      <c r="D816" s="0" t="n">
        <v>2022</v>
      </c>
      <c r="E816" s="0" t="n">
        <v>4</v>
      </c>
      <c r="F816" s="0" t="n">
        <v>13</v>
      </c>
      <c r="G816" s="0" t="n">
        <v>608</v>
      </c>
      <c r="H816" s="0" t="n">
        <v>0</v>
      </c>
      <c r="I816" s="0" t="n">
        <v>136996305</v>
      </c>
      <c r="J816" s="0" t="n">
        <v>5</v>
      </c>
      <c r="K816" s="0" t="n">
        <v>29</v>
      </c>
      <c r="L816" s="0" t="n">
        <v>14</v>
      </c>
      <c r="M816" s="0" t="n">
        <v>0</v>
      </c>
      <c r="N816" s="0" t="n">
        <v>0</v>
      </c>
      <c r="O816" s="0" t="n">
        <v>100</v>
      </c>
      <c r="P816" s="0" t="s">
        <v>53</v>
      </c>
      <c r="Q816" s="0" t="s">
        <v>27</v>
      </c>
      <c r="R816" s="0" t="n">
        <v>87</v>
      </c>
      <c r="S816" s="0" t="n">
        <v>46</v>
      </c>
      <c r="T816" s="0" t="n">
        <v>60</v>
      </c>
      <c r="U816" s="0" t="n">
        <v>1</v>
      </c>
      <c r="V816" s="0" t="n">
        <v>0</v>
      </c>
      <c r="W816" s="0" t="n">
        <v>13</v>
      </c>
      <c r="X816" s="0" t="n">
        <v>16</v>
      </c>
    </row>
    <row r="817" customFormat="false" ht="13.8" hidden="false" customHeight="false" outlineLevel="0" collapsed="false">
      <c r="A817" s="0" t="s">
        <v>1414</v>
      </c>
      <c r="B817" s="0" t="s">
        <v>403</v>
      </c>
      <c r="C817" s="0" t="n">
        <v>1</v>
      </c>
      <c r="D817" s="0" t="n">
        <v>2021</v>
      </c>
      <c r="E817" s="0" t="n">
        <v>12</v>
      </c>
      <c r="F817" s="0" t="n">
        <v>24</v>
      </c>
      <c r="G817" s="0" t="n">
        <v>1211</v>
      </c>
      <c r="H817" s="0" t="n">
        <v>0</v>
      </c>
      <c r="I817" s="0" t="n">
        <v>65719930</v>
      </c>
      <c r="J817" s="0" t="n">
        <v>31</v>
      </c>
      <c r="K817" s="0" t="n">
        <v>0</v>
      </c>
      <c r="L817" s="0" t="n">
        <v>19</v>
      </c>
      <c r="M817" s="0" t="n">
        <v>0</v>
      </c>
      <c r="N817" s="0" t="n">
        <v>2</v>
      </c>
      <c r="O817" s="0" t="n">
        <v>105</v>
      </c>
      <c r="P817" s="0" t="s">
        <v>30</v>
      </c>
      <c r="Q817" s="0" t="s">
        <v>39</v>
      </c>
      <c r="R817" s="0" t="n">
        <v>73</v>
      </c>
      <c r="S817" s="0" t="n">
        <v>59</v>
      </c>
      <c r="T817" s="0" t="n">
        <v>81</v>
      </c>
      <c r="U817" s="0" t="n">
        <v>13</v>
      </c>
      <c r="V817" s="0" t="n">
        <v>0</v>
      </c>
      <c r="W817" s="0" t="n">
        <v>9</v>
      </c>
      <c r="X817" s="0" t="n">
        <v>6</v>
      </c>
    </row>
    <row r="818" customFormat="false" ht="13.8" hidden="false" customHeight="false" outlineLevel="0" collapsed="false">
      <c r="A818" s="0" t="s">
        <v>1415</v>
      </c>
      <c r="B818" s="0" t="s">
        <v>706</v>
      </c>
      <c r="C818" s="0" t="n">
        <v>1</v>
      </c>
      <c r="D818" s="0" t="n">
        <v>2022</v>
      </c>
      <c r="E818" s="0" t="n">
        <v>5</v>
      </c>
      <c r="F818" s="0" t="n">
        <v>2</v>
      </c>
      <c r="G818" s="0" t="n">
        <v>629</v>
      </c>
      <c r="H818" s="0" t="n">
        <v>0</v>
      </c>
      <c r="I818" s="0" t="n">
        <v>229497852</v>
      </c>
      <c r="J818" s="0" t="n">
        <v>18</v>
      </c>
      <c r="K818" s="0" t="n">
        <v>75</v>
      </c>
      <c r="L818" s="0" t="n">
        <v>9</v>
      </c>
      <c r="M818" s="0" t="n">
        <v>0</v>
      </c>
      <c r="N818" s="0" t="n">
        <v>0</v>
      </c>
      <c r="O818" s="0" t="n">
        <v>104</v>
      </c>
      <c r="P818" s="0" t="s">
        <v>73</v>
      </c>
      <c r="Q818" s="0" t="s">
        <v>27</v>
      </c>
      <c r="R818" s="0" t="n">
        <v>86</v>
      </c>
      <c r="S818" s="0" t="n">
        <v>43</v>
      </c>
      <c r="T818" s="0" t="n">
        <v>62</v>
      </c>
      <c r="U818" s="0" t="n">
        <v>5</v>
      </c>
      <c r="V818" s="0" t="n">
        <v>0</v>
      </c>
      <c r="W818" s="0" t="n">
        <v>13</v>
      </c>
      <c r="X818" s="0" t="n">
        <v>14</v>
      </c>
    </row>
    <row r="819" customFormat="false" ht="13.8" hidden="false" customHeight="false" outlineLevel="0" collapsed="false">
      <c r="A819" s="0" t="s">
        <v>1416</v>
      </c>
      <c r="B819" s="0" t="s">
        <v>1417</v>
      </c>
      <c r="C819" s="0" t="n">
        <v>1</v>
      </c>
      <c r="D819" s="0" t="n">
        <v>2022</v>
      </c>
      <c r="E819" s="0" t="n">
        <v>3</v>
      </c>
      <c r="F819" s="0" t="n">
        <v>23</v>
      </c>
      <c r="G819" s="0" t="n">
        <v>1301</v>
      </c>
      <c r="H819" s="0" t="n">
        <v>0</v>
      </c>
      <c r="I819" s="0" t="n">
        <v>185550869</v>
      </c>
      <c r="J819" s="0" t="n">
        <v>23</v>
      </c>
      <c r="K819" s="0" t="n">
        <v>1</v>
      </c>
      <c r="L819" s="0" t="n">
        <v>15</v>
      </c>
      <c r="M819" s="0" t="n">
        <v>0</v>
      </c>
      <c r="N819" s="0" t="n">
        <v>0</v>
      </c>
      <c r="O819" s="0" t="n">
        <v>154</v>
      </c>
      <c r="P819" s="0" t="s">
        <v>64</v>
      </c>
      <c r="Q819" s="0" t="s">
        <v>27</v>
      </c>
      <c r="R819" s="0" t="n">
        <v>54</v>
      </c>
      <c r="S819" s="0" t="n">
        <v>45</v>
      </c>
      <c r="T819" s="0" t="n">
        <v>79</v>
      </c>
      <c r="U819" s="0" t="n">
        <v>1</v>
      </c>
      <c r="V819" s="0" t="n">
        <v>0</v>
      </c>
      <c r="W819" s="0" t="n">
        <v>17</v>
      </c>
      <c r="X819" s="0" t="n">
        <v>5</v>
      </c>
    </row>
    <row r="820" customFormat="false" ht="13.8" hidden="false" customHeight="false" outlineLevel="0" collapsed="false">
      <c r="A820" s="0" t="s">
        <v>1418</v>
      </c>
      <c r="B820" s="0" t="s">
        <v>1419</v>
      </c>
      <c r="C820" s="0" t="n">
        <v>1</v>
      </c>
      <c r="D820" s="0" t="n">
        <v>2022</v>
      </c>
      <c r="E820" s="0" t="n">
        <v>2</v>
      </c>
      <c r="F820" s="0" t="n">
        <v>22</v>
      </c>
      <c r="G820" s="0" t="n">
        <v>1329</v>
      </c>
      <c r="H820" s="0" t="n">
        <v>0</v>
      </c>
      <c r="I820" s="0" t="n">
        <v>54682594</v>
      </c>
      <c r="J820" s="0" t="n">
        <v>42</v>
      </c>
      <c r="K820" s="0" t="n">
        <v>51</v>
      </c>
      <c r="L820" s="0" t="n">
        <v>32</v>
      </c>
      <c r="M820" s="0" t="n">
        <v>0</v>
      </c>
      <c r="N820" s="0" t="n">
        <v>0</v>
      </c>
      <c r="O820" s="0" t="n">
        <v>80</v>
      </c>
      <c r="P820" s="0" t="s">
        <v>26</v>
      </c>
      <c r="Q820" s="0" t="s">
        <v>27</v>
      </c>
      <c r="R820" s="0" t="n">
        <v>47</v>
      </c>
      <c r="S820" s="0" t="n">
        <v>33</v>
      </c>
      <c r="T820" s="0" t="n">
        <v>83</v>
      </c>
      <c r="U820" s="0" t="n">
        <v>18</v>
      </c>
      <c r="V820" s="0" t="n">
        <v>0</v>
      </c>
      <c r="W820" s="0" t="n">
        <v>10</v>
      </c>
      <c r="X820" s="0" t="n">
        <v>5</v>
      </c>
    </row>
    <row r="821" customFormat="false" ht="13.8" hidden="false" customHeight="false" outlineLevel="0" collapsed="false">
      <c r="A821" s="0" t="s">
        <v>1420</v>
      </c>
      <c r="B821" s="0" t="s">
        <v>1421</v>
      </c>
      <c r="C821" s="0" t="n">
        <v>2</v>
      </c>
      <c r="D821" s="0" t="n">
        <v>2022</v>
      </c>
      <c r="E821" s="0" t="n">
        <v>4</v>
      </c>
      <c r="F821" s="0" t="n">
        <v>24</v>
      </c>
      <c r="G821" s="0" t="n">
        <v>343</v>
      </c>
      <c r="H821" s="0" t="n">
        <v>2</v>
      </c>
      <c r="I821" s="0" t="n">
        <v>240580042</v>
      </c>
      <c r="J821" s="0" t="n">
        <v>4</v>
      </c>
      <c r="K821" s="0" t="n">
        <v>35</v>
      </c>
      <c r="L821" s="0" t="n">
        <v>11</v>
      </c>
      <c r="M821" s="0" t="n">
        <v>1</v>
      </c>
      <c r="N821" s="0" t="n">
        <v>1</v>
      </c>
      <c r="O821" s="0" t="n">
        <v>150</v>
      </c>
      <c r="P821" s="0" t="s">
        <v>215</v>
      </c>
      <c r="Q821" s="0" t="s">
        <v>27</v>
      </c>
      <c r="R821" s="0" t="n">
        <v>53</v>
      </c>
      <c r="S821" s="0" t="n">
        <v>14</v>
      </c>
      <c r="T821" s="0" t="n">
        <v>43</v>
      </c>
      <c r="U821" s="0" t="n">
        <v>64</v>
      </c>
      <c r="V821" s="0" t="n">
        <v>0</v>
      </c>
      <c r="W821" s="0" t="n">
        <v>13</v>
      </c>
      <c r="X821" s="0" t="n">
        <v>3</v>
      </c>
    </row>
    <row r="822" customFormat="false" ht="13.8" hidden="false" customHeight="false" outlineLevel="0" collapsed="false">
      <c r="A822" s="0" t="s">
        <v>1422</v>
      </c>
      <c r="B822" s="0" t="s">
        <v>1423</v>
      </c>
      <c r="C822" s="0" t="n">
        <v>1</v>
      </c>
      <c r="D822" s="0" t="n">
        <v>1998</v>
      </c>
      <c r="E822" s="0" t="n">
        <v>3</v>
      </c>
      <c r="F822" s="0" t="n">
        <v>31</v>
      </c>
      <c r="G822" s="0" t="n">
        <v>13101</v>
      </c>
      <c r="H822" s="0" t="n">
        <v>9</v>
      </c>
      <c r="I822" s="0" t="n">
        <v>1284942608</v>
      </c>
      <c r="J822" s="0" t="n">
        <v>137</v>
      </c>
      <c r="K822" s="0" t="n">
        <v>5</v>
      </c>
      <c r="L822" s="0" t="n">
        <v>582</v>
      </c>
      <c r="M822" s="0" t="n">
        <v>0</v>
      </c>
      <c r="N822" s="0" t="n">
        <v>0</v>
      </c>
      <c r="O822" s="0" t="n">
        <v>156</v>
      </c>
      <c r="P822" s="0" t="s">
        <v>26</v>
      </c>
      <c r="Q822" s="0" t="s">
        <v>39</v>
      </c>
      <c r="R822" s="0" t="n">
        <v>32</v>
      </c>
      <c r="S822" s="0" t="n">
        <v>49</v>
      </c>
      <c r="T822" s="0" t="n">
        <v>72</v>
      </c>
      <c r="U822" s="0" t="n">
        <v>0</v>
      </c>
      <c r="V822" s="0" t="n">
        <v>0</v>
      </c>
      <c r="W822" s="0" t="n">
        <v>9</v>
      </c>
      <c r="X822" s="0" t="n">
        <v>4</v>
      </c>
    </row>
    <row r="823" customFormat="false" ht="13.8" hidden="false" customHeight="false" outlineLevel="0" collapsed="false">
      <c r="A823" s="0" t="s">
        <v>1424</v>
      </c>
      <c r="B823" s="0" t="s">
        <v>1191</v>
      </c>
      <c r="C823" s="0" t="n">
        <v>1</v>
      </c>
      <c r="D823" s="0" t="n">
        <v>2022</v>
      </c>
      <c r="E823" s="0" t="n">
        <v>5</v>
      </c>
      <c r="F823" s="0" t="n">
        <v>8</v>
      </c>
      <c r="G823" s="0" t="n">
        <v>2939</v>
      </c>
      <c r="H823" s="0" t="n">
        <v>0</v>
      </c>
      <c r="I823" s="0" t="n">
        <v>71423324</v>
      </c>
      <c r="J823" s="0" t="n">
        <v>29</v>
      </c>
      <c r="K823" s="0" t="n">
        <v>0</v>
      </c>
      <c r="L823" s="0" t="n">
        <v>30</v>
      </c>
      <c r="M823" s="0" t="n">
        <v>0</v>
      </c>
      <c r="N823" s="0" t="n">
        <v>0</v>
      </c>
      <c r="O823" s="0" t="n">
        <v>98</v>
      </c>
      <c r="P823" s="0" t="s">
        <v>64</v>
      </c>
      <c r="Q823" s="0" t="s">
        <v>39</v>
      </c>
      <c r="R823" s="0" t="n">
        <v>76</v>
      </c>
      <c r="S823" s="0" t="n">
        <v>79</v>
      </c>
      <c r="T823" s="0" t="n">
        <v>81</v>
      </c>
      <c r="U823" s="0" t="n">
        <v>18</v>
      </c>
      <c r="V823" s="0" t="n">
        <v>0</v>
      </c>
      <c r="W823" s="0" t="n">
        <v>6</v>
      </c>
      <c r="X823" s="0" t="n">
        <v>34</v>
      </c>
    </row>
    <row r="824" customFormat="false" ht="13.8" hidden="false" customHeight="false" outlineLevel="0" collapsed="false">
      <c r="A824" s="0" t="s">
        <v>1425</v>
      </c>
      <c r="B824" s="0" t="s">
        <v>1426</v>
      </c>
      <c r="C824" s="0" t="n">
        <v>1</v>
      </c>
      <c r="D824" s="0" t="n">
        <v>2019</v>
      </c>
      <c r="E824" s="0" t="n">
        <v>11</v>
      </c>
      <c r="F824" s="0" t="n">
        <v>7</v>
      </c>
      <c r="G824" s="0" t="n">
        <v>407</v>
      </c>
      <c r="H824" s="0" t="n">
        <v>1</v>
      </c>
      <c r="I824" s="0" t="n">
        <v>244891912</v>
      </c>
      <c r="J824" s="0" t="n">
        <v>5</v>
      </c>
      <c r="K824" s="0" t="n">
        <v>0</v>
      </c>
      <c r="L824" s="0" t="n">
        <v>5</v>
      </c>
      <c r="M824" s="0" t="n">
        <v>0</v>
      </c>
      <c r="N824" s="0" t="n">
        <v>0</v>
      </c>
      <c r="O824" s="0" t="n">
        <v>92</v>
      </c>
      <c r="P824" s="0" t="s">
        <v>73</v>
      </c>
      <c r="Q824" s="0" t="s">
        <v>27</v>
      </c>
      <c r="R824" s="0" t="n">
        <v>58</v>
      </c>
      <c r="S824" s="0" t="n">
        <v>27</v>
      </c>
      <c r="T824" s="0" t="n">
        <v>36</v>
      </c>
      <c r="U824" s="0" t="n">
        <v>86</v>
      </c>
      <c r="V824" s="0" t="n">
        <v>0</v>
      </c>
      <c r="W824" s="0" t="n">
        <v>9</v>
      </c>
      <c r="X824" s="0" t="n">
        <v>3</v>
      </c>
    </row>
    <row r="825" customFormat="false" ht="13.8" hidden="false" customHeight="false" outlineLevel="0" collapsed="false">
      <c r="A825" s="0" t="s">
        <v>1427</v>
      </c>
      <c r="B825" s="0" t="s">
        <v>35</v>
      </c>
      <c r="C825" s="0" t="n">
        <v>1</v>
      </c>
      <c r="D825" s="0" t="n">
        <v>2022</v>
      </c>
      <c r="E825" s="0" t="n">
        <v>5</v>
      </c>
      <c r="F825" s="0" t="n">
        <v>6</v>
      </c>
      <c r="G825" s="0" t="n">
        <v>1492</v>
      </c>
      <c r="H825" s="0" t="n">
        <v>0</v>
      </c>
      <c r="I825" s="0" t="n">
        <v>132171975</v>
      </c>
      <c r="J825" s="0" t="n">
        <v>26</v>
      </c>
      <c r="K825" s="0" t="n">
        <v>2</v>
      </c>
      <c r="L825" s="0" t="n">
        <v>15</v>
      </c>
      <c r="M825" s="0" t="n">
        <v>0</v>
      </c>
      <c r="N825" s="0" t="n">
        <v>2</v>
      </c>
      <c r="O825" s="0" t="n">
        <v>144</v>
      </c>
      <c r="P825" s="0" t="s">
        <v>100</v>
      </c>
      <c r="Q825" s="0" t="s">
        <v>27</v>
      </c>
      <c r="R825" s="0" t="n">
        <v>47</v>
      </c>
      <c r="S825" s="0" t="n">
        <v>7</v>
      </c>
      <c r="T825" s="0" t="n">
        <v>50</v>
      </c>
      <c r="U825" s="0" t="n">
        <v>32</v>
      </c>
      <c r="V825" s="0" t="n">
        <v>0</v>
      </c>
      <c r="W825" s="0" t="n">
        <v>7</v>
      </c>
      <c r="X825" s="0" t="n">
        <v>4</v>
      </c>
    </row>
    <row r="826" customFormat="false" ht="13.8" hidden="false" customHeight="false" outlineLevel="0" collapsed="false">
      <c r="A826" s="0" t="s">
        <v>1428</v>
      </c>
      <c r="B826" s="0" t="s">
        <v>1429</v>
      </c>
      <c r="C826" s="0" t="n">
        <v>1</v>
      </c>
      <c r="D826" s="0" t="n">
        <v>2017</v>
      </c>
      <c r="E826" s="0" t="n">
        <v>10</v>
      </c>
      <c r="F826" s="0" t="n">
        <v>20</v>
      </c>
      <c r="G826" s="0" t="n">
        <v>2264</v>
      </c>
      <c r="H826" s="0" t="n">
        <v>0</v>
      </c>
      <c r="I826" s="0" t="n">
        <v>184706613</v>
      </c>
      <c r="J826" s="0" t="n">
        <v>11</v>
      </c>
      <c r="K826" s="0" t="n">
        <v>6</v>
      </c>
      <c r="L826" s="0" t="n">
        <v>25</v>
      </c>
      <c r="M826" s="0" t="n">
        <v>0</v>
      </c>
      <c r="N826" s="0" t="n">
        <v>1</v>
      </c>
      <c r="O826" s="0" t="n">
        <v>150</v>
      </c>
      <c r="P826" s="0" t="s">
        <v>100</v>
      </c>
      <c r="Q826" s="0" t="s">
        <v>27</v>
      </c>
      <c r="R826" s="0" t="n">
        <v>37</v>
      </c>
      <c r="S826" s="0" t="n">
        <v>27</v>
      </c>
      <c r="T826" s="0" t="n">
        <v>56</v>
      </c>
      <c r="U826" s="0" t="n">
        <v>8</v>
      </c>
      <c r="V826" s="0" t="n">
        <v>0</v>
      </c>
      <c r="W826" s="0" t="n">
        <v>13</v>
      </c>
      <c r="X826" s="0" t="n">
        <v>3</v>
      </c>
    </row>
    <row r="827" customFormat="false" ht="13.8" hidden="false" customHeight="false" outlineLevel="0" collapsed="false">
      <c r="A827" s="0" t="s">
        <v>56</v>
      </c>
      <c r="B827" s="0" t="s">
        <v>1430</v>
      </c>
      <c r="C827" s="0" t="n">
        <v>1</v>
      </c>
      <c r="D827" s="0" t="n">
        <v>2021</v>
      </c>
      <c r="E827" s="0" t="n">
        <v>8</v>
      </c>
      <c r="F827" s="0" t="n">
        <v>9</v>
      </c>
      <c r="G827" s="0" t="n">
        <v>801</v>
      </c>
      <c r="H827" s="0" t="n">
        <v>0</v>
      </c>
      <c r="I827" s="0" t="n">
        <v>184826429</v>
      </c>
      <c r="J827" s="0" t="n">
        <v>42</v>
      </c>
      <c r="K827" s="0" t="n">
        <v>9</v>
      </c>
      <c r="L827" s="0" t="n">
        <v>24</v>
      </c>
      <c r="M827" s="0" t="n">
        <v>1</v>
      </c>
      <c r="N827" s="0" t="n">
        <v>1</v>
      </c>
      <c r="O827" s="0" t="n">
        <v>138</v>
      </c>
      <c r="P827" s="0" t="s">
        <v>215</v>
      </c>
      <c r="Q827" s="0" t="s">
        <v>27</v>
      </c>
      <c r="R827" s="0" t="n">
        <v>70</v>
      </c>
      <c r="S827" s="0" t="n">
        <v>31</v>
      </c>
      <c r="T827" s="0" t="n">
        <v>44</v>
      </c>
      <c r="U827" s="0" t="n">
        <v>84</v>
      </c>
      <c r="V827" s="0" t="n">
        <v>0</v>
      </c>
      <c r="W827" s="0" t="n">
        <v>9</v>
      </c>
      <c r="X827" s="0" t="n">
        <v>39</v>
      </c>
    </row>
    <row r="828" customFormat="false" ht="13.8" hidden="false" customHeight="false" outlineLevel="0" collapsed="false">
      <c r="A828" s="0" t="s">
        <v>1431</v>
      </c>
      <c r="B828" s="0" t="s">
        <v>221</v>
      </c>
      <c r="C828" s="0" t="n">
        <v>1</v>
      </c>
      <c r="D828" s="0" t="n">
        <v>2022</v>
      </c>
      <c r="E828" s="0" t="n">
        <v>6</v>
      </c>
      <c r="F828" s="0" t="n">
        <v>10</v>
      </c>
      <c r="G828" s="0" t="n">
        <v>829</v>
      </c>
      <c r="H828" s="0" t="n">
        <v>0</v>
      </c>
      <c r="I828" s="0" t="n">
        <v>302006641</v>
      </c>
      <c r="J828" s="0" t="n">
        <v>32</v>
      </c>
      <c r="K828" s="0" t="n">
        <v>110</v>
      </c>
      <c r="L828" s="0" t="n">
        <v>26</v>
      </c>
      <c r="M828" s="0" t="n">
        <v>0</v>
      </c>
      <c r="N828" s="0" t="n">
        <v>0</v>
      </c>
      <c r="O828" s="0" t="n">
        <v>172</v>
      </c>
      <c r="P828" s="0" t="s">
        <v>30</v>
      </c>
      <c r="Q828" s="0" t="s">
        <v>27</v>
      </c>
      <c r="R828" s="0" t="n">
        <v>56</v>
      </c>
      <c r="S828" s="0" t="n">
        <v>68</v>
      </c>
      <c r="T828" s="0" t="n">
        <v>89</v>
      </c>
      <c r="U828" s="0" t="n">
        <v>4</v>
      </c>
      <c r="V828" s="0" t="n">
        <v>0</v>
      </c>
      <c r="W828" s="0" t="n">
        <v>33</v>
      </c>
      <c r="X828" s="0" t="n">
        <v>19</v>
      </c>
    </row>
    <row r="829" customFormat="false" ht="13.8" hidden="false" customHeight="false" outlineLevel="0" collapsed="false">
      <c r="A829" s="0" t="s">
        <v>1432</v>
      </c>
      <c r="B829" s="0" t="s">
        <v>221</v>
      </c>
      <c r="C829" s="0" t="n">
        <v>1</v>
      </c>
      <c r="D829" s="0" t="n">
        <v>2022</v>
      </c>
      <c r="E829" s="0" t="n">
        <v>6</v>
      </c>
      <c r="F829" s="0" t="n">
        <v>10</v>
      </c>
      <c r="G829" s="0" t="n">
        <v>736</v>
      </c>
      <c r="H829" s="0" t="n">
        <v>0</v>
      </c>
      <c r="I829" s="0" t="n">
        <v>330881149</v>
      </c>
      <c r="J829" s="0" t="n">
        <v>5</v>
      </c>
      <c r="K829" s="0" t="n">
        <v>132</v>
      </c>
      <c r="L829" s="0" t="n">
        <v>17</v>
      </c>
      <c r="M829" s="0" t="n">
        <v>0</v>
      </c>
      <c r="N829" s="0" t="n">
        <v>3</v>
      </c>
      <c r="O829" s="0" t="n">
        <v>77</v>
      </c>
      <c r="P829" s="0" t="s">
        <v>64</v>
      </c>
      <c r="Q829" s="0" t="s">
        <v>27</v>
      </c>
      <c r="R829" s="0" t="n">
        <v>72</v>
      </c>
      <c r="S829" s="0" t="n">
        <v>70</v>
      </c>
      <c r="T829" s="0" t="n">
        <v>82</v>
      </c>
      <c r="U829" s="0" t="n">
        <v>2</v>
      </c>
      <c r="V829" s="0" t="n">
        <v>0</v>
      </c>
      <c r="W829" s="0" t="n">
        <v>4</v>
      </c>
      <c r="X829" s="0" t="n">
        <v>17</v>
      </c>
    </row>
    <row r="830" customFormat="false" ht="13.8" hidden="false" customHeight="false" outlineLevel="0" collapsed="false">
      <c r="A830" s="0" t="s">
        <v>1433</v>
      </c>
      <c r="B830" s="0" t="s">
        <v>61</v>
      </c>
      <c r="C830" s="0" t="n">
        <v>1</v>
      </c>
      <c r="D830" s="0" t="n">
        <v>2022</v>
      </c>
      <c r="E830" s="0" t="n">
        <v>5</v>
      </c>
      <c r="F830" s="0" t="n">
        <v>20</v>
      </c>
      <c r="G830" s="0" t="n">
        <v>4449</v>
      </c>
      <c r="H830" s="0" t="n">
        <v>1</v>
      </c>
      <c r="I830" s="0" t="n">
        <v>334733572</v>
      </c>
      <c r="J830" s="0" t="n">
        <v>80</v>
      </c>
      <c r="K830" s="0" t="n">
        <v>11</v>
      </c>
      <c r="L830" s="0" t="n">
        <v>66</v>
      </c>
      <c r="M830" s="0" t="n">
        <v>0</v>
      </c>
      <c r="N830" s="0" t="n">
        <v>1</v>
      </c>
      <c r="O830" s="0" t="n">
        <v>107</v>
      </c>
      <c r="P830" s="0" t="s">
        <v>26</v>
      </c>
      <c r="Q830" s="0" t="s">
        <v>27</v>
      </c>
      <c r="R830" s="0" t="n">
        <v>72</v>
      </c>
      <c r="S830" s="0" t="n">
        <v>36</v>
      </c>
      <c r="T830" s="0" t="n">
        <v>72</v>
      </c>
      <c r="U830" s="0" t="n">
        <v>26</v>
      </c>
      <c r="V830" s="0" t="n">
        <v>6</v>
      </c>
      <c r="W830" s="0" t="n">
        <v>11</v>
      </c>
      <c r="X830" s="0" t="n">
        <v>4</v>
      </c>
    </row>
    <row r="831" customFormat="false" ht="13.8" hidden="false" customHeight="false" outlineLevel="0" collapsed="false">
      <c r="A831" s="0" t="s">
        <v>1434</v>
      </c>
      <c r="B831" s="0" t="s">
        <v>61</v>
      </c>
      <c r="C831" s="0" t="n">
        <v>1</v>
      </c>
      <c r="D831" s="0" t="n">
        <v>2022</v>
      </c>
      <c r="E831" s="0" t="n">
        <v>5</v>
      </c>
      <c r="F831" s="0" t="n">
        <v>20</v>
      </c>
      <c r="G831" s="0" t="n">
        <v>3218</v>
      </c>
      <c r="H831" s="0" t="n">
        <v>3</v>
      </c>
      <c r="I831" s="0" t="n">
        <v>366214458</v>
      </c>
      <c r="J831" s="0" t="n">
        <v>29</v>
      </c>
      <c r="K831" s="0" t="n">
        <v>10</v>
      </c>
      <c r="L831" s="0" t="n">
        <v>79</v>
      </c>
      <c r="M831" s="0" t="n">
        <v>0</v>
      </c>
      <c r="N831" s="0" t="n">
        <v>0</v>
      </c>
      <c r="O831" s="0" t="n">
        <v>114</v>
      </c>
      <c r="P831" s="0" t="s">
        <v>50</v>
      </c>
      <c r="Q831" s="0" t="s">
        <v>27</v>
      </c>
      <c r="R831" s="0" t="n">
        <v>51</v>
      </c>
      <c r="S831" s="0" t="n">
        <v>39</v>
      </c>
      <c r="T831" s="0" t="n">
        <v>29</v>
      </c>
      <c r="U831" s="0" t="n">
        <v>90</v>
      </c>
      <c r="V831" s="0" t="n">
        <v>0</v>
      </c>
      <c r="W831" s="0" t="n">
        <v>10</v>
      </c>
      <c r="X831" s="0" t="n">
        <v>4</v>
      </c>
    </row>
    <row r="832" customFormat="false" ht="13.8" hidden="false" customHeight="false" outlineLevel="0" collapsed="false">
      <c r="A832" s="0" t="s">
        <v>1435</v>
      </c>
      <c r="B832" s="0" t="s">
        <v>221</v>
      </c>
      <c r="C832" s="0" t="n">
        <v>1</v>
      </c>
      <c r="D832" s="0" t="n">
        <v>2022</v>
      </c>
      <c r="E832" s="0" t="n">
        <v>6</v>
      </c>
      <c r="F832" s="0" t="n">
        <v>10</v>
      </c>
      <c r="G832" s="0" t="n">
        <v>327</v>
      </c>
      <c r="H832" s="0" t="n">
        <v>0</v>
      </c>
      <c r="I832" s="0" t="n">
        <v>114546317</v>
      </c>
      <c r="J832" s="0" t="n">
        <v>5</v>
      </c>
      <c r="K832" s="0" t="n">
        <v>40</v>
      </c>
      <c r="L832" s="0" t="n">
        <v>12</v>
      </c>
      <c r="M832" s="0" t="n">
        <v>0</v>
      </c>
      <c r="N832" s="0" t="n">
        <v>0</v>
      </c>
      <c r="O832" s="0" t="n">
        <v>117</v>
      </c>
      <c r="P832" s="0" t="s">
        <v>50</v>
      </c>
      <c r="Q832" s="0" t="s">
        <v>27</v>
      </c>
      <c r="R832" s="0" t="n">
        <v>63</v>
      </c>
      <c r="S832" s="0" t="n">
        <v>29</v>
      </c>
      <c r="T832" s="0" t="n">
        <v>51</v>
      </c>
      <c r="U832" s="0" t="n">
        <v>43</v>
      </c>
      <c r="V832" s="0" t="n">
        <v>0</v>
      </c>
      <c r="W832" s="0" t="n">
        <v>25</v>
      </c>
      <c r="X832" s="0" t="n">
        <v>4</v>
      </c>
    </row>
    <row r="833" customFormat="false" ht="13.8" hidden="false" customHeight="false" outlineLevel="0" collapsed="false">
      <c r="A833" s="0" t="s">
        <v>58</v>
      </c>
      <c r="B833" s="0" t="s">
        <v>61</v>
      </c>
      <c r="C833" s="0" t="n">
        <v>1</v>
      </c>
      <c r="D833" s="0" t="n">
        <v>2022</v>
      </c>
      <c r="E833" s="0" t="n">
        <v>5</v>
      </c>
      <c r="F833" s="0" t="n">
        <v>20</v>
      </c>
      <c r="G833" s="0" t="n">
        <v>2775</v>
      </c>
      <c r="H833" s="0" t="n">
        <v>0</v>
      </c>
      <c r="I833" s="0" t="n">
        <v>290833204</v>
      </c>
      <c r="J833" s="0" t="n">
        <v>21</v>
      </c>
      <c r="K833" s="0" t="n">
        <v>11</v>
      </c>
      <c r="L833" s="0" t="n">
        <v>40</v>
      </c>
      <c r="M833" s="0" t="n">
        <v>0</v>
      </c>
      <c r="N833" s="0" t="n">
        <v>0</v>
      </c>
      <c r="O833" s="0" t="n">
        <v>146</v>
      </c>
      <c r="Q833" s="0" t="s">
        <v>27</v>
      </c>
      <c r="R833" s="0" t="n">
        <v>69</v>
      </c>
      <c r="S833" s="0" t="n">
        <v>63</v>
      </c>
      <c r="T833" s="0" t="n">
        <v>45</v>
      </c>
      <c r="U833" s="0" t="n">
        <v>48</v>
      </c>
      <c r="V833" s="0" t="n">
        <v>0</v>
      </c>
      <c r="W833" s="0" t="n">
        <v>18</v>
      </c>
      <c r="X833" s="0" t="n">
        <v>4</v>
      </c>
    </row>
    <row r="834" customFormat="false" ht="13.8" hidden="false" customHeight="false" outlineLevel="0" collapsed="false">
      <c r="A834" s="0" t="s">
        <v>1436</v>
      </c>
      <c r="B834" s="0" t="s">
        <v>795</v>
      </c>
      <c r="C834" s="0" t="n">
        <v>1</v>
      </c>
      <c r="D834" s="0" t="n">
        <v>2022</v>
      </c>
      <c r="E834" s="0" t="n">
        <v>5</v>
      </c>
      <c r="F834" s="0" t="n">
        <v>6</v>
      </c>
      <c r="G834" s="0" t="n">
        <v>4576</v>
      </c>
      <c r="H834" s="0" t="n">
        <v>0</v>
      </c>
      <c r="I834" s="0" t="n">
        <v>448500832</v>
      </c>
      <c r="J834" s="0" t="n">
        <v>79</v>
      </c>
      <c r="K834" s="0" t="n">
        <v>13</v>
      </c>
      <c r="L834" s="0" t="n">
        <v>93</v>
      </c>
      <c r="M834" s="0" t="n">
        <v>0</v>
      </c>
      <c r="N834" s="0" t="n">
        <v>17</v>
      </c>
      <c r="O834" s="0" t="n">
        <v>160</v>
      </c>
      <c r="P834" s="0" t="s">
        <v>64</v>
      </c>
      <c r="Q834" s="0" t="s">
        <v>39</v>
      </c>
      <c r="R834" s="0" t="n">
        <v>80</v>
      </c>
      <c r="S834" s="0" t="n">
        <v>74</v>
      </c>
      <c r="T834" s="0" t="n">
        <v>60</v>
      </c>
      <c r="U834" s="0" t="n">
        <v>8</v>
      </c>
      <c r="V834" s="0" t="n">
        <v>0</v>
      </c>
      <c r="W834" s="0" t="n">
        <v>14</v>
      </c>
      <c r="X834" s="0" t="n">
        <v>26</v>
      </c>
    </row>
    <row r="835" customFormat="false" ht="13.8" hidden="false" customHeight="false" outlineLevel="0" collapsed="false">
      <c r="A835" s="0" t="s">
        <v>1437</v>
      </c>
      <c r="B835" s="0" t="s">
        <v>1438</v>
      </c>
      <c r="C835" s="0" t="n">
        <v>4</v>
      </c>
      <c r="D835" s="0" t="n">
        <v>2022</v>
      </c>
      <c r="E835" s="0" t="n">
        <v>6</v>
      </c>
      <c r="F835" s="0" t="n">
        <v>10</v>
      </c>
      <c r="G835" s="0" t="n">
        <v>2313</v>
      </c>
      <c r="H835" s="0" t="n">
        <v>0</v>
      </c>
      <c r="I835" s="0" t="n">
        <v>136676504</v>
      </c>
      <c r="J835" s="0" t="n">
        <v>34</v>
      </c>
      <c r="K835" s="0" t="n">
        <v>0</v>
      </c>
      <c r="L835" s="0" t="n">
        <v>29</v>
      </c>
      <c r="M835" s="0" t="n">
        <v>0</v>
      </c>
      <c r="N835" s="0" t="n">
        <v>0</v>
      </c>
      <c r="O835" s="0" t="n">
        <v>120</v>
      </c>
      <c r="P835" s="0" t="s">
        <v>73</v>
      </c>
      <c r="Q835" s="0" t="s">
        <v>27</v>
      </c>
      <c r="R835" s="0" t="n">
        <v>88</v>
      </c>
      <c r="S835" s="0" t="n">
        <v>15</v>
      </c>
      <c r="T835" s="0" t="n">
        <v>56</v>
      </c>
      <c r="U835" s="0" t="n">
        <v>1</v>
      </c>
      <c r="V835" s="0" t="n">
        <v>0</v>
      </c>
      <c r="W835" s="0" t="n">
        <v>8</v>
      </c>
      <c r="X835" s="0" t="n">
        <v>6</v>
      </c>
    </row>
    <row r="836" customFormat="false" ht="13.8" hidden="false" customHeight="false" outlineLevel="0" collapsed="false">
      <c r="A836" s="0" t="s">
        <v>1439</v>
      </c>
      <c r="B836" s="0" t="s">
        <v>1440</v>
      </c>
      <c r="C836" s="0" t="n">
        <v>3</v>
      </c>
      <c r="D836" s="0" t="n">
        <v>2022</v>
      </c>
      <c r="E836" s="0" t="n">
        <v>5</v>
      </c>
      <c r="F836" s="0" t="n">
        <v>27</v>
      </c>
      <c r="G836" s="0" t="n">
        <v>3983</v>
      </c>
      <c r="H836" s="0" t="n">
        <v>0</v>
      </c>
      <c r="I836" s="0" t="n">
        <v>190625045</v>
      </c>
      <c r="J836" s="0" t="n">
        <v>73</v>
      </c>
      <c r="K836" s="0" t="n">
        <v>45</v>
      </c>
      <c r="L836" s="0" t="n">
        <v>119</v>
      </c>
      <c r="M836" s="0" t="n">
        <v>0</v>
      </c>
      <c r="N836" s="0" t="n">
        <v>0</v>
      </c>
      <c r="O836" s="0" t="n">
        <v>100</v>
      </c>
      <c r="P836" s="0" t="s">
        <v>26</v>
      </c>
      <c r="Q836" s="0" t="s">
        <v>39</v>
      </c>
      <c r="R836" s="0" t="n">
        <v>82</v>
      </c>
      <c r="S836" s="0" t="n">
        <v>76</v>
      </c>
      <c r="T836" s="0" t="n">
        <v>70</v>
      </c>
      <c r="U836" s="0" t="n">
        <v>16</v>
      </c>
      <c r="V836" s="0" t="n">
        <v>0</v>
      </c>
      <c r="W836" s="0" t="n">
        <v>8</v>
      </c>
      <c r="X836" s="0" t="n">
        <v>5</v>
      </c>
    </row>
    <row r="837" customFormat="false" ht="13.8" hidden="false" customHeight="false" outlineLevel="0" collapsed="false">
      <c r="A837" s="0" t="s">
        <v>1441</v>
      </c>
      <c r="B837" s="0" t="s">
        <v>221</v>
      </c>
      <c r="C837" s="0" t="n">
        <v>1</v>
      </c>
      <c r="D837" s="0" t="n">
        <v>2022</v>
      </c>
      <c r="E837" s="0" t="n">
        <v>6</v>
      </c>
      <c r="F837" s="0" t="n">
        <v>10</v>
      </c>
      <c r="G837" s="0" t="n">
        <v>279</v>
      </c>
      <c r="H837" s="0" t="n">
        <v>0</v>
      </c>
      <c r="I837" s="0" t="n">
        <v>79095270</v>
      </c>
      <c r="J837" s="0" t="n">
        <v>0</v>
      </c>
      <c r="K837" s="0" t="n">
        <v>18</v>
      </c>
      <c r="L837" s="0" t="n">
        <v>6</v>
      </c>
      <c r="M837" s="0" t="n">
        <v>0</v>
      </c>
      <c r="N837" s="0" t="n">
        <v>0</v>
      </c>
      <c r="O837" s="0" t="n">
        <v>158</v>
      </c>
      <c r="P837" s="0" t="s">
        <v>64</v>
      </c>
      <c r="Q837" s="0" t="s">
        <v>39</v>
      </c>
      <c r="R837" s="0" t="n">
        <v>60</v>
      </c>
      <c r="S837" s="0" t="n">
        <v>68</v>
      </c>
      <c r="T837" s="0" t="n">
        <v>84</v>
      </c>
      <c r="U837" s="0" t="n">
        <v>4</v>
      </c>
      <c r="V837" s="0" t="n">
        <v>0</v>
      </c>
      <c r="W837" s="0" t="n">
        <v>24</v>
      </c>
      <c r="X837" s="0" t="n">
        <v>11</v>
      </c>
    </row>
    <row r="838" customFormat="false" ht="13.8" hidden="false" customHeight="false" outlineLevel="0" collapsed="false">
      <c r="A838" s="0" t="s">
        <v>1442</v>
      </c>
      <c r="B838" s="0" t="s">
        <v>61</v>
      </c>
      <c r="C838" s="0" t="n">
        <v>1</v>
      </c>
      <c r="D838" s="0" t="n">
        <v>2022</v>
      </c>
      <c r="E838" s="0" t="n">
        <v>5</v>
      </c>
      <c r="F838" s="0" t="n">
        <v>20</v>
      </c>
      <c r="G838" s="0" t="n">
        <v>2302</v>
      </c>
      <c r="H838" s="0" t="n">
        <v>0</v>
      </c>
      <c r="I838" s="0" t="n">
        <v>273194684</v>
      </c>
      <c r="J838" s="0" t="n">
        <v>20</v>
      </c>
      <c r="K838" s="0" t="n">
        <v>3</v>
      </c>
      <c r="L838" s="0" t="n">
        <v>39</v>
      </c>
      <c r="M838" s="0" t="n">
        <v>0</v>
      </c>
      <c r="N838" s="0" t="n">
        <v>0</v>
      </c>
      <c r="O838" s="0" t="n">
        <v>142</v>
      </c>
      <c r="P838" s="0" t="s">
        <v>215</v>
      </c>
      <c r="Q838" s="0" t="s">
        <v>27</v>
      </c>
      <c r="R838" s="0" t="n">
        <v>56</v>
      </c>
      <c r="S838" s="0" t="n">
        <v>40</v>
      </c>
      <c r="T838" s="0" t="n">
        <v>54</v>
      </c>
      <c r="U838" s="0" t="n">
        <v>72</v>
      </c>
      <c r="V838" s="0" t="n">
        <v>0</v>
      </c>
      <c r="W838" s="0" t="n">
        <v>10</v>
      </c>
      <c r="X838" s="0" t="n">
        <v>4</v>
      </c>
    </row>
    <row r="839" customFormat="false" ht="13.8" hidden="false" customHeight="false" outlineLevel="0" collapsed="false">
      <c r="A839" s="0" t="s">
        <v>1443</v>
      </c>
      <c r="B839" s="0" t="s">
        <v>1444</v>
      </c>
      <c r="C839" s="0" t="n">
        <v>4</v>
      </c>
      <c r="D839" s="0" t="n">
        <v>2022</v>
      </c>
      <c r="E839" s="0" t="n">
        <v>5</v>
      </c>
      <c r="F839" s="0" t="n">
        <v>20</v>
      </c>
      <c r="G839" s="0" t="n">
        <v>3559</v>
      </c>
      <c r="H839" s="0" t="n">
        <v>3</v>
      </c>
      <c r="I839" s="0" t="n">
        <v>333146475</v>
      </c>
      <c r="J839" s="0" t="n">
        <v>36</v>
      </c>
      <c r="K839" s="0" t="n">
        <v>1</v>
      </c>
      <c r="L839" s="0" t="n">
        <v>31</v>
      </c>
      <c r="M839" s="0" t="n">
        <v>0</v>
      </c>
      <c r="N839" s="0" t="n">
        <v>1</v>
      </c>
      <c r="O839" s="0" t="n">
        <v>170</v>
      </c>
      <c r="P839" s="0" t="s">
        <v>36</v>
      </c>
      <c r="Q839" s="0" t="s">
        <v>39</v>
      </c>
      <c r="R839" s="0" t="n">
        <v>80</v>
      </c>
      <c r="S839" s="0" t="n">
        <v>77</v>
      </c>
      <c r="T839" s="0" t="n">
        <v>85</v>
      </c>
      <c r="U839" s="0" t="n">
        <v>11</v>
      </c>
      <c r="V839" s="0" t="n">
        <v>0</v>
      </c>
      <c r="W839" s="0" t="n">
        <v>17</v>
      </c>
      <c r="X839" s="0" t="n">
        <v>14</v>
      </c>
    </row>
    <row r="840" customFormat="false" ht="13.8" hidden="false" customHeight="false" outlineLevel="0" collapsed="false">
      <c r="A840" s="0" t="s">
        <v>1445</v>
      </c>
      <c r="B840" s="0" t="s">
        <v>1446</v>
      </c>
      <c r="C840" s="0" t="n">
        <v>2</v>
      </c>
      <c r="D840" s="0" t="n">
        <v>2022</v>
      </c>
      <c r="E840" s="0" t="n">
        <v>5</v>
      </c>
      <c r="F840" s="0" t="n">
        <v>27</v>
      </c>
      <c r="G840" s="0" t="n">
        <v>2129</v>
      </c>
      <c r="H840" s="0" t="n">
        <v>0</v>
      </c>
      <c r="I840" s="0" t="n">
        <v>194902696</v>
      </c>
      <c r="J840" s="0" t="n">
        <v>23</v>
      </c>
      <c r="K840" s="0" t="n">
        <v>1</v>
      </c>
      <c r="L840" s="0" t="n">
        <v>44</v>
      </c>
      <c r="M840" s="0" t="n">
        <v>1</v>
      </c>
      <c r="N840" s="0" t="n">
        <v>0</v>
      </c>
      <c r="O840" s="0" t="n">
        <v>84</v>
      </c>
      <c r="P840" s="0" t="s">
        <v>33</v>
      </c>
      <c r="Q840" s="0" t="s">
        <v>39</v>
      </c>
      <c r="R840" s="0" t="n">
        <v>71</v>
      </c>
      <c r="S840" s="0" t="n">
        <v>39</v>
      </c>
      <c r="T840" s="0" t="n">
        <v>86</v>
      </c>
      <c r="U840" s="0" t="n">
        <v>2</v>
      </c>
      <c r="V840" s="0" t="n">
        <v>0</v>
      </c>
      <c r="W840" s="0" t="n">
        <v>51</v>
      </c>
      <c r="X840" s="0" t="n">
        <v>25</v>
      </c>
    </row>
    <row r="841" customFormat="false" ht="13.8" hidden="false" customHeight="false" outlineLevel="0" collapsed="false">
      <c r="A841" s="0" t="s">
        <v>1447</v>
      </c>
      <c r="B841" s="0" t="s">
        <v>61</v>
      </c>
      <c r="C841" s="0" t="n">
        <v>1</v>
      </c>
      <c r="D841" s="0" t="n">
        <v>2022</v>
      </c>
      <c r="E841" s="0" t="n">
        <v>5</v>
      </c>
      <c r="F841" s="0" t="n">
        <v>20</v>
      </c>
      <c r="G841" s="0" t="n">
        <v>3291</v>
      </c>
      <c r="H841" s="0" t="n">
        <v>5</v>
      </c>
      <c r="I841" s="0" t="n">
        <v>311482393</v>
      </c>
      <c r="J841" s="0" t="n">
        <v>43</v>
      </c>
      <c r="K841" s="0" t="n">
        <v>28</v>
      </c>
      <c r="L841" s="0" t="n">
        <v>79</v>
      </c>
      <c r="M841" s="0" t="n">
        <v>0</v>
      </c>
      <c r="N841" s="0" t="n">
        <v>208</v>
      </c>
      <c r="O841" s="0" t="n">
        <v>139</v>
      </c>
      <c r="Q841" s="0" t="s">
        <v>27</v>
      </c>
      <c r="R841" s="0" t="n">
        <v>58</v>
      </c>
      <c r="S841" s="0" t="n">
        <v>30</v>
      </c>
      <c r="T841" s="0" t="n">
        <v>46</v>
      </c>
      <c r="U841" s="0" t="n">
        <v>14</v>
      </c>
      <c r="V841" s="0" t="n">
        <v>0</v>
      </c>
      <c r="W841" s="0" t="n">
        <v>9</v>
      </c>
      <c r="X841" s="0" t="n">
        <v>3</v>
      </c>
    </row>
    <row r="842" customFormat="false" ht="13.8" hidden="false" customHeight="false" outlineLevel="0" collapsed="false">
      <c r="A842" s="0" t="s">
        <v>1448</v>
      </c>
      <c r="B842" s="0" t="s">
        <v>1449</v>
      </c>
      <c r="C842" s="0" t="n">
        <v>1</v>
      </c>
      <c r="D842" s="0" t="n">
        <v>1982</v>
      </c>
      <c r="E842" s="0" t="n">
        <v>1</v>
      </c>
      <c r="F842" s="0" t="n">
        <v>1</v>
      </c>
      <c r="G842" s="0" t="n">
        <v>5328</v>
      </c>
      <c r="H842" s="0" t="n">
        <v>0</v>
      </c>
      <c r="I842" s="0" t="n">
        <v>195918494</v>
      </c>
      <c r="J842" s="0" t="n">
        <v>54</v>
      </c>
      <c r="K842" s="0" t="n">
        <v>76</v>
      </c>
      <c r="L842" s="0" t="n">
        <v>900</v>
      </c>
      <c r="M842" s="0" t="n">
        <v>0</v>
      </c>
      <c r="N842" s="0" t="n">
        <v>0</v>
      </c>
      <c r="O842" s="0" t="n">
        <v>151</v>
      </c>
      <c r="P842" s="0" t="s">
        <v>73</v>
      </c>
      <c r="Q842" s="0" t="s">
        <v>27</v>
      </c>
      <c r="R842" s="0" t="n">
        <v>73</v>
      </c>
      <c r="S842" s="0" t="n">
        <v>88</v>
      </c>
      <c r="T842" s="0" t="n">
        <v>67</v>
      </c>
      <c r="U842" s="0" t="n">
        <v>20</v>
      </c>
      <c r="V842" s="0" t="n">
        <v>0</v>
      </c>
      <c r="W842" s="0" t="n">
        <v>32</v>
      </c>
      <c r="X842" s="0" t="n">
        <v>5</v>
      </c>
    </row>
    <row r="843" customFormat="false" ht="13.8" hidden="false" customHeight="false" outlineLevel="0" collapsed="false">
      <c r="A843" s="0" t="s">
        <v>1450</v>
      </c>
      <c r="B843" s="0" t="s">
        <v>1451</v>
      </c>
      <c r="C843" s="0" t="n">
        <v>2</v>
      </c>
      <c r="D843" s="0" t="n">
        <v>2022</v>
      </c>
      <c r="E843" s="0" t="n">
        <v>6</v>
      </c>
      <c r="F843" s="0" t="n">
        <v>8</v>
      </c>
      <c r="G843" s="0" t="n">
        <v>1401</v>
      </c>
      <c r="H843" s="0" t="n">
        <v>0</v>
      </c>
      <c r="I843" s="0" t="n">
        <v>248511839</v>
      </c>
      <c r="J843" s="0" t="n">
        <v>26</v>
      </c>
      <c r="K843" s="0" t="n">
        <v>16</v>
      </c>
      <c r="L843" s="0" t="n">
        <v>17</v>
      </c>
      <c r="M843" s="0" t="n">
        <v>0</v>
      </c>
      <c r="N843" s="0" t="n">
        <v>1</v>
      </c>
      <c r="O843" s="0" t="n">
        <v>128</v>
      </c>
      <c r="P843" s="0" t="s">
        <v>30</v>
      </c>
      <c r="Q843" s="0" t="s">
        <v>39</v>
      </c>
      <c r="R843" s="0" t="n">
        <v>82</v>
      </c>
      <c r="S843" s="0" t="n">
        <v>42</v>
      </c>
      <c r="T843" s="0" t="n">
        <v>75</v>
      </c>
      <c r="U843" s="0" t="n">
        <v>6</v>
      </c>
      <c r="V843" s="0" t="n">
        <v>0</v>
      </c>
      <c r="W843" s="0" t="n">
        <v>63</v>
      </c>
      <c r="X843" s="0" t="n">
        <v>6</v>
      </c>
    </row>
    <row r="844" customFormat="false" ht="13.8" hidden="false" customHeight="false" outlineLevel="0" collapsed="false">
      <c r="A844" s="0" t="s">
        <v>1452</v>
      </c>
      <c r="B844" s="0" t="s">
        <v>61</v>
      </c>
      <c r="C844" s="0" t="n">
        <v>1</v>
      </c>
      <c r="D844" s="0" t="n">
        <v>2022</v>
      </c>
      <c r="E844" s="0" t="n">
        <v>5</v>
      </c>
      <c r="F844" s="0" t="n">
        <v>20</v>
      </c>
      <c r="G844" s="0" t="n">
        <v>1933</v>
      </c>
      <c r="H844" s="0" t="n">
        <v>0</v>
      </c>
      <c r="I844" s="0" t="n">
        <v>233671263</v>
      </c>
      <c r="J844" s="0" t="n">
        <v>13</v>
      </c>
      <c r="K844" s="0" t="n">
        <v>2</v>
      </c>
      <c r="L844" s="0" t="n">
        <v>31</v>
      </c>
      <c r="M844" s="0" t="n">
        <v>0</v>
      </c>
      <c r="N844" s="0" t="n">
        <v>0</v>
      </c>
      <c r="O844" s="0" t="n">
        <v>118</v>
      </c>
      <c r="P844" s="0" t="s">
        <v>73</v>
      </c>
      <c r="Q844" s="0" t="s">
        <v>27</v>
      </c>
      <c r="R844" s="0" t="n">
        <v>56</v>
      </c>
      <c r="S844" s="0" t="n">
        <v>20</v>
      </c>
      <c r="T844" s="0" t="n">
        <v>54</v>
      </c>
      <c r="U844" s="0" t="n">
        <v>67</v>
      </c>
      <c r="V844" s="0" t="n">
        <v>0</v>
      </c>
      <c r="W844" s="0" t="n">
        <v>6</v>
      </c>
      <c r="X844" s="0" t="n">
        <v>5</v>
      </c>
    </row>
    <row r="845" customFormat="false" ht="13.8" hidden="false" customHeight="false" outlineLevel="0" collapsed="false">
      <c r="A845" s="0" t="s">
        <v>1453</v>
      </c>
      <c r="B845" s="0" t="s">
        <v>61</v>
      </c>
      <c r="C845" s="0" t="n">
        <v>1</v>
      </c>
      <c r="D845" s="0" t="n">
        <v>2022</v>
      </c>
      <c r="E845" s="0" t="n">
        <v>5</v>
      </c>
      <c r="F845" s="0" t="n">
        <v>20</v>
      </c>
      <c r="G845" s="0" t="n">
        <v>1986</v>
      </c>
      <c r="H845" s="0" t="n">
        <v>0</v>
      </c>
      <c r="I845" s="0" t="n">
        <v>199587884</v>
      </c>
      <c r="J845" s="0" t="n">
        <v>7</v>
      </c>
      <c r="K845" s="0" t="n">
        <v>1</v>
      </c>
      <c r="L845" s="0" t="n">
        <v>15</v>
      </c>
      <c r="M845" s="0" t="n">
        <v>0</v>
      </c>
      <c r="N845" s="0" t="n">
        <v>0</v>
      </c>
      <c r="O845" s="0" t="n">
        <v>183</v>
      </c>
      <c r="P845" s="0" t="s">
        <v>33</v>
      </c>
      <c r="Q845" s="0" t="s">
        <v>27</v>
      </c>
      <c r="R845" s="0" t="n">
        <v>65</v>
      </c>
      <c r="S845" s="0" t="n">
        <v>88</v>
      </c>
      <c r="T845" s="0" t="n">
        <v>72</v>
      </c>
      <c r="U845" s="0" t="n">
        <v>36</v>
      </c>
      <c r="V845" s="0" t="n">
        <v>14</v>
      </c>
      <c r="W845" s="0" t="n">
        <v>20</v>
      </c>
      <c r="X845" s="0" t="n">
        <v>3</v>
      </c>
    </row>
    <row r="846" customFormat="false" ht="13.8" hidden="false" customHeight="false" outlineLevel="0" collapsed="false">
      <c r="A846" s="0" t="s">
        <v>1454</v>
      </c>
      <c r="B846" s="0" t="s">
        <v>1455</v>
      </c>
      <c r="C846" s="0" t="n">
        <v>1</v>
      </c>
      <c r="D846" s="0" t="n">
        <v>2022</v>
      </c>
      <c r="E846" s="0" t="n">
        <v>6</v>
      </c>
      <c r="F846" s="0" t="n">
        <v>9</v>
      </c>
      <c r="G846" s="0" t="n">
        <v>1057</v>
      </c>
      <c r="H846" s="0" t="n">
        <v>0</v>
      </c>
      <c r="I846" s="0" t="n">
        <v>91781263</v>
      </c>
      <c r="J846" s="0" t="n">
        <v>51</v>
      </c>
      <c r="K846" s="0" t="n">
        <v>14</v>
      </c>
      <c r="L846" s="0" t="n">
        <v>19</v>
      </c>
      <c r="M846" s="0" t="n">
        <v>0</v>
      </c>
      <c r="N846" s="0" t="n">
        <v>0</v>
      </c>
      <c r="O846" s="0" t="n">
        <v>83</v>
      </c>
      <c r="P846" s="0" t="s">
        <v>215</v>
      </c>
      <c r="Q846" s="0" t="s">
        <v>39</v>
      </c>
      <c r="R846" s="0" t="n">
        <v>63</v>
      </c>
      <c r="S846" s="0" t="n">
        <v>29</v>
      </c>
      <c r="T846" s="0" t="n">
        <v>62</v>
      </c>
      <c r="U846" s="0" t="n">
        <v>4</v>
      </c>
      <c r="V846" s="0" t="n">
        <v>0</v>
      </c>
      <c r="W846" s="0" t="n">
        <v>18</v>
      </c>
      <c r="X846" s="0" t="n">
        <v>4</v>
      </c>
    </row>
    <row r="847" customFormat="false" ht="13.8" hidden="false" customHeight="false" outlineLevel="0" collapsed="false">
      <c r="A847" s="0" t="s">
        <v>1456</v>
      </c>
      <c r="B847" s="0" t="s">
        <v>1457</v>
      </c>
      <c r="C847" s="0" t="n">
        <v>2</v>
      </c>
      <c r="D847" s="0" t="n">
        <v>2022</v>
      </c>
      <c r="E847" s="0" t="n">
        <v>2</v>
      </c>
      <c r="F847" s="0" t="n">
        <v>18</v>
      </c>
      <c r="G847" s="0" t="n">
        <v>5115</v>
      </c>
      <c r="H847" s="0" t="n">
        <v>13</v>
      </c>
      <c r="I847" s="0" t="n">
        <v>383835984</v>
      </c>
      <c r="J847" s="0" t="n">
        <v>109</v>
      </c>
      <c r="K847" s="0" t="n">
        <v>38</v>
      </c>
      <c r="L847" s="0" t="n">
        <v>301</v>
      </c>
      <c r="M847" s="0" t="n">
        <v>1</v>
      </c>
      <c r="N847" s="0" t="n">
        <v>33</v>
      </c>
      <c r="O847" s="0" t="n">
        <v>122</v>
      </c>
      <c r="P847" s="0" t="s">
        <v>30</v>
      </c>
      <c r="Q847" s="0" t="s">
        <v>27</v>
      </c>
      <c r="R847" s="0" t="n">
        <v>85</v>
      </c>
      <c r="S847" s="0" t="n">
        <v>42</v>
      </c>
      <c r="T847" s="0" t="n">
        <v>80</v>
      </c>
      <c r="U847" s="0" t="n">
        <v>6</v>
      </c>
      <c r="V847" s="0" t="n">
        <v>0</v>
      </c>
      <c r="W847" s="0" t="n">
        <v>17</v>
      </c>
      <c r="X847" s="0" t="n">
        <v>14</v>
      </c>
    </row>
    <row r="848" customFormat="false" ht="13.8" hidden="false" customHeight="false" outlineLevel="0" collapsed="false">
      <c r="A848" s="0" t="s">
        <v>1458</v>
      </c>
      <c r="B848" s="0" t="s">
        <v>61</v>
      </c>
      <c r="C848" s="0" t="n">
        <v>1</v>
      </c>
      <c r="D848" s="0" t="n">
        <v>2022</v>
      </c>
      <c r="E848" s="0" t="n">
        <v>5</v>
      </c>
      <c r="F848" s="0" t="n">
        <v>20</v>
      </c>
      <c r="G848" s="0" t="n">
        <v>2094</v>
      </c>
      <c r="H848" s="0" t="n">
        <v>1</v>
      </c>
      <c r="I848" s="0" t="n">
        <v>236060709</v>
      </c>
      <c r="J848" s="0" t="n">
        <v>8</v>
      </c>
      <c r="K848" s="0" t="n">
        <v>1</v>
      </c>
      <c r="L848" s="0" t="n">
        <v>18</v>
      </c>
      <c r="M848" s="0" t="n">
        <v>0</v>
      </c>
      <c r="N848" s="0" t="n">
        <v>0</v>
      </c>
      <c r="O848" s="0" t="n">
        <v>165</v>
      </c>
      <c r="P848" s="0" t="s">
        <v>36</v>
      </c>
      <c r="Q848" s="0" t="s">
        <v>27</v>
      </c>
      <c r="R848" s="0" t="n">
        <v>72</v>
      </c>
      <c r="S848" s="0" t="n">
        <v>90</v>
      </c>
      <c r="T848" s="0" t="n">
        <v>48</v>
      </c>
      <c r="U848" s="0" t="n">
        <v>32</v>
      </c>
      <c r="V848" s="0" t="n">
        <v>0</v>
      </c>
      <c r="W848" s="0" t="n">
        <v>18</v>
      </c>
      <c r="X848" s="0" t="n">
        <v>23</v>
      </c>
    </row>
    <row r="849" customFormat="false" ht="13.8" hidden="false" customHeight="false" outlineLevel="0" collapsed="false">
      <c r="A849" s="0" t="s">
        <v>1459</v>
      </c>
      <c r="B849" s="0" t="s">
        <v>61</v>
      </c>
      <c r="C849" s="0" t="n">
        <v>1</v>
      </c>
      <c r="D849" s="0" t="n">
        <v>2022</v>
      </c>
      <c r="E849" s="0" t="n">
        <v>5</v>
      </c>
      <c r="F849" s="0" t="n">
        <v>20</v>
      </c>
      <c r="G849" s="0" t="n">
        <v>2171</v>
      </c>
      <c r="H849" s="0" t="n">
        <v>0</v>
      </c>
      <c r="I849" s="0" t="n">
        <v>189236868</v>
      </c>
      <c r="J849" s="0" t="n">
        <v>18</v>
      </c>
      <c r="K849" s="0" t="n">
        <v>1</v>
      </c>
      <c r="L849" s="0" t="n">
        <v>28</v>
      </c>
      <c r="M849" s="0" t="n">
        <v>0</v>
      </c>
      <c r="N849" s="0" t="n">
        <v>0</v>
      </c>
      <c r="O849" s="0" t="n">
        <v>106</v>
      </c>
      <c r="P849" s="0" t="s">
        <v>36</v>
      </c>
      <c r="Q849" s="0" t="s">
        <v>39</v>
      </c>
      <c r="R849" s="0" t="n">
        <v>83</v>
      </c>
      <c r="S849" s="0" t="n">
        <v>90</v>
      </c>
      <c r="T849" s="0" t="n">
        <v>64</v>
      </c>
      <c r="U849" s="0" t="n">
        <v>35</v>
      </c>
      <c r="V849" s="0" t="n">
        <v>5</v>
      </c>
      <c r="W849" s="0" t="n">
        <v>9</v>
      </c>
      <c r="X849" s="0" t="n">
        <v>4</v>
      </c>
    </row>
    <row r="850" customFormat="false" ht="13.8" hidden="false" customHeight="false" outlineLevel="0" collapsed="false">
      <c r="A850" s="0" t="s">
        <v>1460</v>
      </c>
      <c r="B850" s="0" t="s">
        <v>1461</v>
      </c>
      <c r="C850" s="0" t="n">
        <v>2</v>
      </c>
      <c r="D850" s="0" t="n">
        <v>2022</v>
      </c>
      <c r="E850" s="0" t="n">
        <v>5</v>
      </c>
      <c r="F850" s="0" t="n">
        <v>25</v>
      </c>
      <c r="G850" s="0" t="n">
        <v>896</v>
      </c>
      <c r="H850" s="0" t="n">
        <v>0</v>
      </c>
      <c r="I850" s="0" t="n">
        <v>160845341</v>
      </c>
      <c r="J850" s="0" t="n">
        <v>19</v>
      </c>
      <c r="K850" s="0" t="n">
        <v>0</v>
      </c>
      <c r="L850" s="0" t="n">
        <v>15</v>
      </c>
      <c r="M850" s="0" t="n">
        <v>0</v>
      </c>
      <c r="N850" s="0" t="n">
        <v>0</v>
      </c>
      <c r="O850" s="0" t="n">
        <v>77</v>
      </c>
      <c r="P850" s="0" t="s">
        <v>26</v>
      </c>
      <c r="Q850" s="0" t="s">
        <v>27</v>
      </c>
      <c r="R850" s="0" t="n">
        <v>81</v>
      </c>
      <c r="S850" s="0" t="n">
        <v>68</v>
      </c>
      <c r="T850" s="0" t="n">
        <v>58</v>
      </c>
      <c r="U850" s="0" t="n">
        <v>83</v>
      </c>
      <c r="V850" s="0" t="n">
        <v>0</v>
      </c>
      <c r="W850" s="0" t="n">
        <v>11</v>
      </c>
      <c r="X850" s="0" t="n">
        <v>34</v>
      </c>
    </row>
    <row r="851" customFormat="false" ht="13.8" hidden="false" customHeight="false" outlineLevel="0" collapsed="false">
      <c r="A851" s="0" t="s">
        <v>1462</v>
      </c>
      <c r="B851" s="0" t="s">
        <v>1463</v>
      </c>
      <c r="C851" s="0" t="n">
        <v>1</v>
      </c>
      <c r="D851" s="0" t="n">
        <v>2014</v>
      </c>
      <c r="E851" s="0" t="n">
        <v>1</v>
      </c>
      <c r="F851" s="0" t="n">
        <v>1</v>
      </c>
      <c r="G851" s="0" t="n">
        <v>5148</v>
      </c>
      <c r="H851" s="0" t="n">
        <v>0</v>
      </c>
      <c r="I851" s="0" t="n">
        <v>588955257</v>
      </c>
      <c r="J851" s="0" t="n">
        <v>90</v>
      </c>
      <c r="K851" s="0" t="n">
        <v>22</v>
      </c>
      <c r="L851" s="0" t="n">
        <v>365</v>
      </c>
      <c r="M851" s="0" t="n">
        <v>0</v>
      </c>
      <c r="N851" s="0" t="n">
        <v>114</v>
      </c>
      <c r="O851" s="0" t="n">
        <v>91</v>
      </c>
      <c r="P851" s="0" t="s">
        <v>64</v>
      </c>
      <c r="Q851" s="0" t="s">
        <v>27</v>
      </c>
      <c r="R851" s="0" t="n">
        <v>57</v>
      </c>
      <c r="S851" s="0" t="n">
        <v>30</v>
      </c>
      <c r="T851" s="0" t="n">
        <v>89</v>
      </c>
      <c r="U851" s="0" t="n">
        <v>10</v>
      </c>
      <c r="V851" s="0" t="n">
        <v>0</v>
      </c>
      <c r="W851" s="0" t="n">
        <v>33</v>
      </c>
      <c r="X851" s="0" t="n">
        <v>8</v>
      </c>
    </row>
    <row r="852" customFormat="false" ht="13.8" hidden="false" customHeight="false" outlineLevel="0" collapsed="false">
      <c r="A852" s="0" t="s">
        <v>1464</v>
      </c>
      <c r="B852" s="0" t="s">
        <v>657</v>
      </c>
      <c r="C852" s="0" t="n">
        <v>1</v>
      </c>
      <c r="D852" s="0" t="n">
        <v>2022</v>
      </c>
      <c r="E852" s="0" t="n">
        <v>5</v>
      </c>
      <c r="F852" s="0" t="n">
        <v>3</v>
      </c>
      <c r="G852" s="0" t="n">
        <v>2528</v>
      </c>
      <c r="H852" s="0" t="n">
        <v>0</v>
      </c>
      <c r="I852" s="0" t="n">
        <v>238350348</v>
      </c>
      <c r="J852" s="0" t="n">
        <v>63</v>
      </c>
      <c r="K852" s="0" t="n">
        <v>8</v>
      </c>
      <c r="L852" s="0" t="n">
        <v>270</v>
      </c>
      <c r="M852" s="0" t="n">
        <v>2</v>
      </c>
      <c r="N852" s="0" t="n">
        <v>105</v>
      </c>
      <c r="O852" s="0" t="n">
        <v>148</v>
      </c>
      <c r="P852" s="0" t="s">
        <v>73</v>
      </c>
      <c r="Q852" s="0" t="s">
        <v>27</v>
      </c>
      <c r="R852" s="0" t="n">
        <v>51</v>
      </c>
      <c r="S852" s="0" t="n">
        <v>21</v>
      </c>
      <c r="T852" s="0" t="n">
        <v>63</v>
      </c>
      <c r="U852" s="0" t="n">
        <v>5</v>
      </c>
      <c r="V852" s="0" t="n">
        <v>0</v>
      </c>
      <c r="W852" s="0" t="n">
        <v>41</v>
      </c>
      <c r="X852" s="0" t="n">
        <v>3</v>
      </c>
    </row>
    <row r="853" customFormat="false" ht="13.8" hidden="false" customHeight="false" outlineLevel="0" collapsed="false">
      <c r="A853" s="0" t="s">
        <v>1465</v>
      </c>
      <c r="B853" s="0" t="s">
        <v>61</v>
      </c>
      <c r="C853" s="0" t="n">
        <v>1</v>
      </c>
      <c r="D853" s="0" t="n">
        <v>2022</v>
      </c>
      <c r="E853" s="0" t="n">
        <v>5</v>
      </c>
      <c r="F853" s="0" t="n">
        <v>20</v>
      </c>
      <c r="G853" s="0" t="n">
        <v>1900</v>
      </c>
      <c r="H853" s="0" t="n">
        <v>1</v>
      </c>
      <c r="I853" s="0" t="n">
        <v>187703102</v>
      </c>
      <c r="J853" s="0" t="n">
        <v>15</v>
      </c>
      <c r="K853" s="0" t="n">
        <v>1</v>
      </c>
      <c r="L853" s="0" t="n">
        <v>23</v>
      </c>
      <c r="M853" s="0" t="n">
        <v>0</v>
      </c>
      <c r="N853" s="0" t="n">
        <v>0</v>
      </c>
      <c r="O853" s="0" t="n">
        <v>114</v>
      </c>
      <c r="P853" s="0" t="s">
        <v>100</v>
      </c>
      <c r="Q853" s="0" t="s">
        <v>39</v>
      </c>
      <c r="R853" s="0" t="n">
        <v>71</v>
      </c>
      <c r="S853" s="0" t="n">
        <v>90</v>
      </c>
      <c r="T853" s="0" t="n">
        <v>81</v>
      </c>
      <c r="U853" s="0" t="n">
        <v>31</v>
      </c>
      <c r="V853" s="0" t="n">
        <v>2</v>
      </c>
      <c r="W853" s="0" t="n">
        <v>13</v>
      </c>
      <c r="X853" s="0" t="n">
        <v>3</v>
      </c>
    </row>
    <row r="854" customFormat="false" ht="13.8" hidden="false" customHeight="false" outlineLevel="0" collapsed="false">
      <c r="A854" s="0" t="s">
        <v>619</v>
      </c>
      <c r="B854" s="0" t="s">
        <v>1466</v>
      </c>
      <c r="C854" s="0" t="n">
        <v>2</v>
      </c>
      <c r="D854" s="0" t="n">
        <v>2022</v>
      </c>
      <c r="E854" s="0" t="n">
        <v>6</v>
      </c>
      <c r="F854" s="0" t="n">
        <v>10</v>
      </c>
      <c r="G854" s="0" t="n">
        <v>3879</v>
      </c>
      <c r="H854" s="0" t="n">
        <v>2</v>
      </c>
      <c r="I854" s="0" t="n">
        <v>295307001</v>
      </c>
      <c r="J854" s="0" t="n">
        <v>107</v>
      </c>
      <c r="K854" s="0" t="n">
        <v>76</v>
      </c>
      <c r="L854" s="0" t="n">
        <v>86</v>
      </c>
      <c r="M854" s="0" t="n">
        <v>1</v>
      </c>
      <c r="N854" s="0" t="n">
        <v>9</v>
      </c>
      <c r="O854" s="0" t="n">
        <v>120</v>
      </c>
      <c r="Q854" s="0" t="s">
        <v>39</v>
      </c>
      <c r="R854" s="0" t="n">
        <v>91</v>
      </c>
      <c r="S854" s="0" t="n">
        <v>63</v>
      </c>
      <c r="T854" s="0" t="n">
        <v>77</v>
      </c>
      <c r="U854" s="0" t="n">
        <v>12</v>
      </c>
      <c r="V854" s="0" t="n">
        <v>1</v>
      </c>
      <c r="W854" s="0" t="n">
        <v>10</v>
      </c>
      <c r="X854" s="0" t="n">
        <v>5</v>
      </c>
    </row>
    <row r="855" customFormat="false" ht="13.8" hidden="false" customHeight="false" outlineLevel="0" collapsed="false">
      <c r="A855" s="0" t="s">
        <v>1467</v>
      </c>
      <c r="B855" s="0" t="s">
        <v>1468</v>
      </c>
      <c r="C855" s="0" t="n">
        <v>2</v>
      </c>
      <c r="D855" s="0" t="n">
        <v>2022</v>
      </c>
      <c r="E855" s="0" t="n">
        <v>6</v>
      </c>
      <c r="F855" s="0" t="n">
        <v>2</v>
      </c>
      <c r="G855" s="0" t="n">
        <v>896</v>
      </c>
      <c r="H855" s="0" t="n">
        <v>0</v>
      </c>
      <c r="I855" s="0" t="n">
        <v>138334433</v>
      </c>
      <c r="J855" s="0" t="n">
        <v>0</v>
      </c>
      <c r="K855" s="0" t="n">
        <v>0</v>
      </c>
      <c r="L855" s="0" t="n">
        <v>2</v>
      </c>
      <c r="M855" s="0" t="n">
        <v>0</v>
      </c>
      <c r="N855" s="0" t="n">
        <v>0</v>
      </c>
      <c r="O855" s="0" t="n">
        <v>92</v>
      </c>
      <c r="P855" s="0" t="s">
        <v>53</v>
      </c>
      <c r="Q855" s="0" t="s">
        <v>27</v>
      </c>
      <c r="R855" s="0" t="n">
        <v>83</v>
      </c>
      <c r="S855" s="0" t="n">
        <v>56</v>
      </c>
      <c r="T855" s="0" t="n">
        <v>82</v>
      </c>
      <c r="U855" s="0" t="n">
        <v>10</v>
      </c>
      <c r="V855" s="0" t="n">
        <v>0</v>
      </c>
      <c r="W855" s="0" t="n">
        <v>9</v>
      </c>
      <c r="X855" s="0" t="n">
        <v>5</v>
      </c>
    </row>
    <row r="856" customFormat="false" ht="13.8" hidden="false" customHeight="false" outlineLevel="0" collapsed="false">
      <c r="A856" s="0" t="s">
        <v>1469</v>
      </c>
      <c r="B856" s="0" t="s">
        <v>1470</v>
      </c>
      <c r="C856" s="0" t="n">
        <v>1</v>
      </c>
      <c r="D856" s="0" t="n">
        <v>2016</v>
      </c>
      <c r="E856" s="0" t="n">
        <v>11</v>
      </c>
      <c r="F856" s="0" t="n">
        <v>10</v>
      </c>
      <c r="G856" s="0" t="n">
        <v>8775</v>
      </c>
      <c r="H856" s="0" t="n">
        <v>0</v>
      </c>
      <c r="I856" s="0" t="n">
        <v>445590495</v>
      </c>
      <c r="J856" s="0" t="n">
        <v>33</v>
      </c>
      <c r="K856" s="0" t="n">
        <v>60</v>
      </c>
      <c r="L856" s="0" t="n">
        <v>107</v>
      </c>
      <c r="M856" s="0" t="n">
        <v>1</v>
      </c>
      <c r="N856" s="0" t="n">
        <v>0</v>
      </c>
      <c r="O856" s="0" t="n">
        <v>118</v>
      </c>
      <c r="P856" s="0" t="s">
        <v>33</v>
      </c>
      <c r="Q856" s="0" t="s">
        <v>27</v>
      </c>
      <c r="R856" s="0" t="n">
        <v>56</v>
      </c>
      <c r="S856" s="0" t="n">
        <v>25</v>
      </c>
      <c r="T856" s="0" t="n">
        <v>45</v>
      </c>
      <c r="U856" s="0" t="n">
        <v>1</v>
      </c>
      <c r="V856" s="0" t="n">
        <v>3</v>
      </c>
      <c r="W856" s="0" t="n">
        <v>7</v>
      </c>
      <c r="X856" s="0" t="n">
        <v>3</v>
      </c>
    </row>
    <row r="857" customFormat="false" ht="13.8" hidden="false" customHeight="false" outlineLevel="0" collapsed="false">
      <c r="A857" s="0" t="s">
        <v>1471</v>
      </c>
      <c r="B857" s="0" t="s">
        <v>1472</v>
      </c>
      <c r="C857" s="0" t="n">
        <v>3</v>
      </c>
      <c r="D857" s="0" t="n">
        <v>2022</v>
      </c>
      <c r="E857" s="0" t="n">
        <v>3</v>
      </c>
      <c r="F857" s="0" t="n">
        <v>18</v>
      </c>
      <c r="G857" s="0" t="n">
        <v>5290</v>
      </c>
      <c r="H857" s="0" t="n">
        <v>0</v>
      </c>
      <c r="I857" s="0" t="n">
        <v>286739476</v>
      </c>
      <c r="J857" s="0" t="n">
        <v>139</v>
      </c>
      <c r="K857" s="0" t="n">
        <v>73</v>
      </c>
      <c r="L857" s="0" t="n">
        <v>142</v>
      </c>
      <c r="M857" s="0" t="n">
        <v>0</v>
      </c>
      <c r="N857" s="0" t="n">
        <v>5</v>
      </c>
      <c r="O857" s="0" t="n">
        <v>123</v>
      </c>
      <c r="P857" s="0" t="s">
        <v>100</v>
      </c>
      <c r="Q857" s="0" t="s">
        <v>39</v>
      </c>
      <c r="R857" s="0" t="n">
        <v>60</v>
      </c>
      <c r="S857" s="0" t="n">
        <v>46</v>
      </c>
      <c r="T857" s="0" t="n">
        <v>71</v>
      </c>
      <c r="U857" s="0" t="n">
        <v>3</v>
      </c>
      <c r="V857" s="0" t="n">
        <v>0</v>
      </c>
      <c r="W857" s="0" t="n">
        <v>16</v>
      </c>
      <c r="X857" s="0" t="n">
        <v>4</v>
      </c>
    </row>
    <row r="858" customFormat="false" ht="13.8" hidden="false" customHeight="false" outlineLevel="0" collapsed="false">
      <c r="A858" s="0" t="s">
        <v>1473</v>
      </c>
      <c r="B858" s="0" t="s">
        <v>487</v>
      </c>
      <c r="C858" s="0" t="n">
        <v>1</v>
      </c>
      <c r="D858" s="0" t="n">
        <v>2018</v>
      </c>
      <c r="E858" s="0" t="n">
        <v>9</v>
      </c>
      <c r="F858" s="0" t="n">
        <v>12</v>
      </c>
      <c r="G858" s="0" t="n">
        <v>10211</v>
      </c>
      <c r="H858" s="0" t="n">
        <v>0</v>
      </c>
      <c r="I858" s="0" t="n">
        <v>1122364376</v>
      </c>
      <c r="J858" s="0" t="n">
        <v>38</v>
      </c>
      <c r="K858" s="0" t="n">
        <v>79</v>
      </c>
      <c r="L858" s="0" t="n">
        <v>65</v>
      </c>
      <c r="M858" s="0" t="n">
        <v>0</v>
      </c>
      <c r="N858" s="0" t="n">
        <v>1</v>
      </c>
      <c r="O858" s="0" t="n">
        <v>89</v>
      </c>
      <c r="P858" s="0" t="s">
        <v>215</v>
      </c>
      <c r="Q858" s="0" t="s">
        <v>27</v>
      </c>
      <c r="R858" s="0" t="n">
        <v>52</v>
      </c>
      <c r="S858" s="0" t="n">
        <v>28</v>
      </c>
      <c r="T858" s="0" t="n">
        <v>48</v>
      </c>
      <c r="U858" s="0" t="n">
        <v>54</v>
      </c>
      <c r="V858" s="0" t="n">
        <v>1</v>
      </c>
      <c r="W858" s="0" t="n">
        <v>19</v>
      </c>
      <c r="X858" s="0" t="n">
        <v>3</v>
      </c>
    </row>
    <row r="859" customFormat="false" ht="13.8" hidden="false" customHeight="false" outlineLevel="0" collapsed="false">
      <c r="A859" s="0" t="s">
        <v>1474</v>
      </c>
      <c r="B859" s="0" t="s">
        <v>1475</v>
      </c>
      <c r="C859" s="0" t="n">
        <v>1</v>
      </c>
      <c r="D859" s="0" t="n">
        <v>2022</v>
      </c>
      <c r="E859" s="0" t="n">
        <v>6</v>
      </c>
      <c r="F859" s="0" t="n">
        <v>2</v>
      </c>
      <c r="G859" s="0" t="n">
        <v>584</v>
      </c>
      <c r="H859" s="0" t="n">
        <v>8</v>
      </c>
      <c r="I859" s="0" t="n">
        <v>157136970</v>
      </c>
      <c r="J859" s="0" t="n">
        <v>12</v>
      </c>
      <c r="K859" s="0" t="n">
        <v>1</v>
      </c>
      <c r="L859" s="0" t="n">
        <v>8</v>
      </c>
      <c r="M859" s="0" t="n">
        <v>0</v>
      </c>
      <c r="N859" s="0" t="n">
        <v>1</v>
      </c>
      <c r="O859" s="0" t="n">
        <v>110</v>
      </c>
      <c r="P859" s="0" t="s">
        <v>33</v>
      </c>
      <c r="Q859" s="0" t="s">
        <v>39</v>
      </c>
      <c r="R859" s="0" t="n">
        <v>81</v>
      </c>
      <c r="S859" s="0" t="n">
        <v>61</v>
      </c>
      <c r="T859" s="0" t="n">
        <v>93</v>
      </c>
      <c r="U859" s="0" t="n">
        <v>49</v>
      </c>
      <c r="V859" s="0" t="n">
        <v>0</v>
      </c>
      <c r="W859" s="0" t="n">
        <v>12</v>
      </c>
      <c r="X859" s="0" t="n">
        <v>11</v>
      </c>
    </row>
    <row r="860" customFormat="false" ht="13.8" hidden="false" customHeight="false" outlineLevel="0" collapsed="false">
      <c r="A860" s="0" t="s">
        <v>1476</v>
      </c>
      <c r="B860" s="0" t="s">
        <v>61</v>
      </c>
      <c r="C860" s="0" t="n">
        <v>1</v>
      </c>
      <c r="D860" s="0" t="n">
        <v>2022</v>
      </c>
      <c r="E860" s="0" t="n">
        <v>5</v>
      </c>
      <c r="F860" s="0" t="n">
        <v>20</v>
      </c>
      <c r="G860" s="0" t="n">
        <v>1517</v>
      </c>
      <c r="H860" s="0" t="n">
        <v>0</v>
      </c>
      <c r="I860" s="0" t="n">
        <v>137070925</v>
      </c>
      <c r="J860" s="0" t="n">
        <v>26</v>
      </c>
      <c r="K860" s="0" t="n">
        <v>2</v>
      </c>
      <c r="L860" s="0" t="n">
        <v>30</v>
      </c>
      <c r="M860" s="0" t="n">
        <v>0</v>
      </c>
      <c r="N860" s="0" t="n">
        <v>0</v>
      </c>
      <c r="O860" s="0" t="n">
        <v>118</v>
      </c>
      <c r="Q860" s="0" t="s">
        <v>27</v>
      </c>
      <c r="R860" s="0" t="n">
        <v>42</v>
      </c>
      <c r="S860" s="0" t="n">
        <v>32</v>
      </c>
      <c r="T860" s="0" t="n">
        <v>20</v>
      </c>
      <c r="U860" s="0" t="n">
        <v>94</v>
      </c>
      <c r="V860" s="0" t="n">
        <v>0</v>
      </c>
      <c r="W860" s="0" t="n">
        <v>11</v>
      </c>
      <c r="X860" s="0" t="n">
        <v>4</v>
      </c>
    </row>
    <row r="861" customFormat="false" ht="13.8" hidden="false" customHeight="false" outlineLevel="0" collapsed="false">
      <c r="A861" s="0" t="n">
        <v>295</v>
      </c>
      <c r="B861" s="0" t="s">
        <v>1477</v>
      </c>
      <c r="C861" s="0" t="n">
        <v>1</v>
      </c>
      <c r="D861" s="0" t="n">
        <v>2021</v>
      </c>
      <c r="E861" s="0" t="n">
        <v>5</v>
      </c>
      <c r="F861" s="0" t="n">
        <v>15</v>
      </c>
      <c r="G861" s="0" t="n">
        <v>246</v>
      </c>
      <c r="H861" s="0" t="n">
        <v>4</v>
      </c>
      <c r="I861" s="0" t="n">
        <v>183273246</v>
      </c>
      <c r="J861" s="0" t="n">
        <v>4</v>
      </c>
      <c r="K861" s="0" t="n">
        <v>106</v>
      </c>
      <c r="L861" s="0" t="n">
        <v>0</v>
      </c>
      <c r="M861" s="0" t="n">
        <v>0</v>
      </c>
      <c r="N861" s="0" t="n">
        <v>7</v>
      </c>
      <c r="O861" s="0" t="n">
        <v>90</v>
      </c>
      <c r="P861" s="0" t="s">
        <v>26</v>
      </c>
      <c r="Q861" s="0" t="s">
        <v>39</v>
      </c>
      <c r="R861" s="0" t="n">
        <v>68</v>
      </c>
      <c r="S861" s="0" t="n">
        <v>54</v>
      </c>
      <c r="T861" s="0" t="n">
        <v>76</v>
      </c>
      <c r="U861" s="0" t="n">
        <v>21</v>
      </c>
      <c r="V861" s="0" t="n">
        <v>0</v>
      </c>
      <c r="W861" s="0" t="n">
        <v>11</v>
      </c>
      <c r="X861" s="0" t="n">
        <v>20</v>
      </c>
    </row>
    <row r="862" customFormat="false" ht="13.8" hidden="false" customHeight="false" outlineLevel="0" collapsed="false">
      <c r="A862" s="0" t="s">
        <v>1478</v>
      </c>
      <c r="B862" s="0" t="s">
        <v>1479</v>
      </c>
      <c r="C862" s="0" t="n">
        <v>1</v>
      </c>
      <c r="D862" s="0" t="n">
        <v>2022</v>
      </c>
      <c r="E862" s="0" t="n">
        <v>5</v>
      </c>
      <c r="F862" s="0" t="n">
        <v>13</v>
      </c>
      <c r="G862" s="0" t="n">
        <v>220</v>
      </c>
      <c r="H862" s="0" t="n">
        <v>4</v>
      </c>
      <c r="I862" s="0" t="n">
        <v>184807630</v>
      </c>
      <c r="J862" s="0" t="n">
        <v>16</v>
      </c>
      <c r="K862" s="0" t="n">
        <v>5</v>
      </c>
      <c r="L862" s="0" t="n">
        <v>0</v>
      </c>
      <c r="M862" s="0" t="n">
        <v>0</v>
      </c>
      <c r="N862" s="0" t="n">
        <v>6</v>
      </c>
      <c r="O862" s="0" t="n">
        <v>130</v>
      </c>
      <c r="Q862" s="0" t="s">
        <v>27</v>
      </c>
      <c r="R862" s="0" t="n">
        <v>49</v>
      </c>
      <c r="S862" s="0" t="n">
        <v>14</v>
      </c>
      <c r="T862" s="0" t="n">
        <v>40</v>
      </c>
      <c r="U862" s="0" t="n">
        <v>82</v>
      </c>
      <c r="V862" s="0" t="n">
        <v>0</v>
      </c>
      <c r="W862" s="0" t="n">
        <v>11</v>
      </c>
      <c r="X862" s="0" t="n">
        <v>3</v>
      </c>
    </row>
    <row r="863" customFormat="false" ht="13.8" hidden="false" customHeight="false" outlineLevel="0" collapsed="false">
      <c r="A863" s="0" t="s">
        <v>1480</v>
      </c>
      <c r="B863" s="0" t="s">
        <v>1481</v>
      </c>
      <c r="C863" s="0" t="n">
        <v>1</v>
      </c>
      <c r="D863" s="0" t="n">
        <v>2022</v>
      </c>
      <c r="E863" s="0" t="n">
        <v>5</v>
      </c>
      <c r="F863" s="0" t="n">
        <v>13</v>
      </c>
      <c r="G863" s="0" t="n">
        <v>514</v>
      </c>
      <c r="H863" s="0" t="n">
        <v>0</v>
      </c>
      <c r="I863" s="0" t="n">
        <v>164856284</v>
      </c>
      <c r="J863" s="0" t="n">
        <v>5</v>
      </c>
      <c r="K863" s="0" t="n">
        <v>36</v>
      </c>
      <c r="L863" s="0" t="n">
        <v>1</v>
      </c>
      <c r="M863" s="0" t="n">
        <v>0</v>
      </c>
      <c r="N863" s="0" t="n">
        <v>0</v>
      </c>
      <c r="O863" s="0" t="n">
        <v>154</v>
      </c>
      <c r="P863" s="0" t="s">
        <v>53</v>
      </c>
      <c r="Q863" s="0" t="s">
        <v>39</v>
      </c>
      <c r="R863" s="0" t="n">
        <v>70</v>
      </c>
      <c r="S863" s="0" t="n">
        <v>97</v>
      </c>
      <c r="T863" s="0" t="n">
        <v>62</v>
      </c>
      <c r="U863" s="0" t="n">
        <v>47</v>
      </c>
      <c r="V863" s="0" t="n">
        <v>0</v>
      </c>
      <c r="W863" s="0" t="n">
        <v>10</v>
      </c>
      <c r="X863" s="0" t="n">
        <v>4</v>
      </c>
    </row>
    <row r="864" customFormat="false" ht="13.8" hidden="false" customHeight="false" outlineLevel="0" collapsed="false">
      <c r="A864" s="0" t="s">
        <v>1482</v>
      </c>
      <c r="B864" s="0" t="s">
        <v>1483</v>
      </c>
      <c r="C864" s="0" t="n">
        <v>1</v>
      </c>
      <c r="D864" s="0" t="n">
        <v>1986</v>
      </c>
      <c r="E864" s="0" t="n">
        <v>3</v>
      </c>
      <c r="F864" s="0" t="n">
        <v>3</v>
      </c>
      <c r="G864" s="0" t="n">
        <v>6080</v>
      </c>
      <c r="H864" s="0" t="n">
        <v>0</v>
      </c>
      <c r="I864" s="0" t="n">
        <v>704171068</v>
      </c>
      <c r="J864" s="0" t="n">
        <v>112</v>
      </c>
      <c r="K864" s="0" t="n">
        <v>198</v>
      </c>
      <c r="L864" s="0" t="n">
        <v>406</v>
      </c>
      <c r="M864" s="0" t="n">
        <v>1</v>
      </c>
      <c r="N864" s="0" t="n">
        <v>0</v>
      </c>
      <c r="O864" s="0" t="n">
        <v>105</v>
      </c>
      <c r="P864" s="0" t="s">
        <v>100</v>
      </c>
      <c r="Q864" s="0" t="s">
        <v>39</v>
      </c>
      <c r="R864" s="0" t="n">
        <v>54</v>
      </c>
      <c r="S864" s="0" t="n">
        <v>59</v>
      </c>
      <c r="T864" s="0" t="n">
        <v>83</v>
      </c>
      <c r="U864" s="0" t="n">
        <v>0</v>
      </c>
      <c r="V864" s="0" t="n">
        <v>44</v>
      </c>
      <c r="W864" s="0" t="n">
        <v>20</v>
      </c>
      <c r="X864" s="0" t="n">
        <v>4</v>
      </c>
    </row>
    <row r="865" customFormat="false" ht="13.8" hidden="false" customHeight="false" outlineLevel="0" collapsed="false">
      <c r="A865" s="0" t="s">
        <v>1484</v>
      </c>
      <c r="B865" s="0" t="s">
        <v>449</v>
      </c>
      <c r="C865" s="0" t="n">
        <v>1</v>
      </c>
      <c r="D865" s="0" t="n">
        <v>2022</v>
      </c>
      <c r="E865" s="0" t="n">
        <v>6</v>
      </c>
      <c r="F865" s="0" t="n">
        <v>21</v>
      </c>
      <c r="G865" s="0" t="n">
        <v>9724</v>
      </c>
      <c r="H865" s="0" t="n">
        <v>0</v>
      </c>
      <c r="I865" s="0" t="n">
        <v>354614964</v>
      </c>
      <c r="J865" s="0" t="n">
        <v>222</v>
      </c>
      <c r="K865" s="0" t="n">
        <v>61</v>
      </c>
      <c r="L865" s="0" t="n">
        <v>259</v>
      </c>
      <c r="M865" s="0" t="n">
        <v>14</v>
      </c>
      <c r="N865" s="0" t="n">
        <v>2</v>
      </c>
      <c r="O865" s="0" t="n">
        <v>115</v>
      </c>
      <c r="P865" s="0" t="s">
        <v>30</v>
      </c>
      <c r="Q865" s="0" t="s">
        <v>39</v>
      </c>
      <c r="R865" s="0" t="n">
        <v>70</v>
      </c>
      <c r="S865" s="0" t="n">
        <v>87</v>
      </c>
      <c r="T865" s="0" t="n">
        <v>88</v>
      </c>
      <c r="U865" s="0" t="n">
        <v>4</v>
      </c>
      <c r="V865" s="0" t="n">
        <v>0</v>
      </c>
      <c r="W865" s="0" t="n">
        <v>26</v>
      </c>
      <c r="X865" s="0" t="n">
        <v>8</v>
      </c>
    </row>
    <row r="866" customFormat="false" ht="13.8" hidden="false" customHeight="false" outlineLevel="0" collapsed="false">
      <c r="A866" s="0" t="s">
        <v>1485</v>
      </c>
      <c r="B866" s="0" t="s">
        <v>1486</v>
      </c>
      <c r="C866" s="0" t="n">
        <v>5</v>
      </c>
      <c r="D866" s="0" t="n">
        <v>2022</v>
      </c>
      <c r="E866" s="0" t="n">
        <v>6</v>
      </c>
      <c r="F866" s="0" t="n">
        <v>16</v>
      </c>
      <c r="G866" s="0" t="n">
        <v>2341</v>
      </c>
      <c r="H866" s="0" t="n">
        <v>0</v>
      </c>
      <c r="I866" s="0" t="n">
        <v>279717388</v>
      </c>
      <c r="J866" s="0" t="n">
        <v>37</v>
      </c>
      <c r="K866" s="0" t="n">
        <v>2</v>
      </c>
      <c r="L866" s="0" t="n">
        <v>38</v>
      </c>
      <c r="M866" s="0" t="n">
        <v>2</v>
      </c>
      <c r="N866" s="0" t="n">
        <v>0</v>
      </c>
      <c r="O866" s="0" t="n">
        <v>110</v>
      </c>
      <c r="P866" s="0" t="s">
        <v>30</v>
      </c>
      <c r="Q866" s="0" t="s">
        <v>27</v>
      </c>
      <c r="R866" s="0" t="n">
        <v>91</v>
      </c>
      <c r="S866" s="0" t="n">
        <v>59</v>
      </c>
      <c r="T866" s="0" t="n">
        <v>82</v>
      </c>
      <c r="U866" s="0" t="n">
        <v>8</v>
      </c>
      <c r="V866" s="0" t="n">
        <v>0</v>
      </c>
      <c r="W866" s="0" t="n">
        <v>6</v>
      </c>
      <c r="X866" s="0" t="n">
        <v>8</v>
      </c>
    </row>
    <row r="867" customFormat="false" ht="13.8" hidden="false" customHeight="false" outlineLevel="0" collapsed="false">
      <c r="A867" s="0" t="s">
        <v>1487</v>
      </c>
      <c r="B867" s="0" t="s">
        <v>456</v>
      </c>
      <c r="C867" s="0" t="n">
        <v>1</v>
      </c>
      <c r="D867" s="0" t="n">
        <v>2022</v>
      </c>
      <c r="E867" s="0" t="n">
        <v>6</v>
      </c>
      <c r="F867" s="0" t="n">
        <v>17</v>
      </c>
      <c r="G867" s="0" t="n">
        <v>5263</v>
      </c>
      <c r="H867" s="0" t="n">
        <v>0</v>
      </c>
      <c r="I867" s="0" t="n">
        <v>195628667</v>
      </c>
      <c r="J867" s="0" t="n">
        <v>66</v>
      </c>
      <c r="K867" s="0" t="n">
        <v>89</v>
      </c>
      <c r="L867" s="0" t="n">
        <v>61</v>
      </c>
      <c r="M867" s="0" t="n">
        <v>0</v>
      </c>
      <c r="N867" s="0" t="n">
        <v>11</v>
      </c>
      <c r="O867" s="0" t="n">
        <v>125</v>
      </c>
      <c r="P867" s="0" t="s">
        <v>100</v>
      </c>
      <c r="Q867" s="0" t="s">
        <v>39</v>
      </c>
      <c r="R867" s="0" t="n">
        <v>51</v>
      </c>
      <c r="S867" s="0" t="n">
        <v>5</v>
      </c>
      <c r="T867" s="0" t="n">
        <v>68</v>
      </c>
      <c r="U867" s="0" t="n">
        <v>12</v>
      </c>
      <c r="V867" s="0" t="n">
        <v>2</v>
      </c>
      <c r="W867" s="0" t="n">
        <v>15</v>
      </c>
      <c r="X867" s="0" t="n">
        <v>6</v>
      </c>
    </row>
    <row r="868" customFormat="false" ht="13.8" hidden="false" customHeight="false" outlineLevel="0" collapsed="false">
      <c r="A868" s="0" t="s">
        <v>1488</v>
      </c>
      <c r="B868" s="0" t="s">
        <v>1489</v>
      </c>
      <c r="C868" s="0" t="n">
        <v>1</v>
      </c>
      <c r="D868" s="0" t="n">
        <v>2022</v>
      </c>
      <c r="E868" s="0" t="n">
        <v>6</v>
      </c>
      <c r="F868" s="0" t="n">
        <v>10</v>
      </c>
      <c r="G868" s="0" t="n">
        <v>2402</v>
      </c>
      <c r="H868" s="0" t="n">
        <v>0</v>
      </c>
      <c r="I868" s="0" t="n">
        <v>221752937</v>
      </c>
      <c r="J868" s="0" t="n">
        <v>45</v>
      </c>
      <c r="K868" s="0" t="n">
        <v>2</v>
      </c>
      <c r="L868" s="0" t="n">
        <v>26</v>
      </c>
      <c r="M868" s="0" t="n">
        <v>0</v>
      </c>
      <c r="N868" s="0" t="n">
        <v>1</v>
      </c>
      <c r="O868" s="0" t="n">
        <v>102</v>
      </c>
      <c r="P868" s="0" t="s">
        <v>30</v>
      </c>
      <c r="Q868" s="0" t="s">
        <v>27</v>
      </c>
      <c r="R868" s="0" t="n">
        <v>73</v>
      </c>
      <c r="S868" s="0" t="n">
        <v>62</v>
      </c>
      <c r="T868" s="0" t="n">
        <v>75</v>
      </c>
      <c r="U868" s="0" t="n">
        <v>0</v>
      </c>
      <c r="V868" s="0" t="n">
        <v>0</v>
      </c>
      <c r="W868" s="0" t="n">
        <v>34</v>
      </c>
      <c r="X868" s="0" t="n">
        <v>8</v>
      </c>
    </row>
    <row r="869" customFormat="false" ht="13.8" hidden="false" customHeight="false" outlineLevel="0" collapsed="false">
      <c r="A869" s="0" t="s">
        <v>1490</v>
      </c>
      <c r="B869" s="0" t="s">
        <v>1491</v>
      </c>
      <c r="C869" s="0" t="n">
        <v>1</v>
      </c>
      <c r="D869" s="0" t="n">
        <v>2022</v>
      </c>
      <c r="E869" s="0" t="n">
        <v>2</v>
      </c>
      <c r="F869" s="0" t="n">
        <v>6</v>
      </c>
      <c r="G869" s="0" t="n">
        <v>795</v>
      </c>
      <c r="H869" s="0" t="n">
        <v>11</v>
      </c>
      <c r="I869" s="0" t="n">
        <v>263280370</v>
      </c>
      <c r="J869" s="0" t="n">
        <v>26</v>
      </c>
      <c r="K869" s="0" t="n">
        <v>18</v>
      </c>
      <c r="L869" s="0" t="n">
        <v>15</v>
      </c>
      <c r="M869" s="0" t="n">
        <v>1</v>
      </c>
      <c r="N869" s="0" t="n">
        <v>4</v>
      </c>
      <c r="O869" s="0" t="n">
        <v>120</v>
      </c>
      <c r="P869" s="0" t="s">
        <v>64</v>
      </c>
      <c r="Q869" s="0" t="s">
        <v>39</v>
      </c>
      <c r="R869" s="0" t="n">
        <v>81</v>
      </c>
      <c r="S869" s="0" t="n">
        <v>72</v>
      </c>
      <c r="T869" s="0" t="n">
        <v>65</v>
      </c>
      <c r="U869" s="0" t="n">
        <v>4</v>
      </c>
      <c r="V869" s="0" t="n">
        <v>0</v>
      </c>
      <c r="W869" s="0" t="n">
        <v>14</v>
      </c>
      <c r="X869" s="0" t="n">
        <v>4</v>
      </c>
    </row>
    <row r="870" customFormat="false" ht="13.8" hidden="false" customHeight="false" outlineLevel="0" collapsed="false">
      <c r="A870" s="0" t="s">
        <v>1492</v>
      </c>
      <c r="B870" s="0" t="s">
        <v>1493</v>
      </c>
      <c r="C870" s="0" t="n">
        <v>1</v>
      </c>
      <c r="D870" s="0" t="n">
        <v>2022</v>
      </c>
      <c r="E870" s="0" t="n">
        <v>6</v>
      </c>
      <c r="F870" s="0" t="n">
        <v>24</v>
      </c>
      <c r="G870" s="0" t="n">
        <v>571</v>
      </c>
      <c r="H870" s="0" t="n">
        <v>0</v>
      </c>
      <c r="I870" s="0" t="n">
        <v>213505179</v>
      </c>
      <c r="J870" s="0" t="n">
        <v>19</v>
      </c>
      <c r="K870" s="0" t="n">
        <v>21</v>
      </c>
      <c r="L870" s="0" t="n">
        <v>14</v>
      </c>
      <c r="M870" s="0" t="n">
        <v>0</v>
      </c>
      <c r="N870" s="0" t="n">
        <v>2</v>
      </c>
      <c r="O870" s="0" t="n">
        <v>97</v>
      </c>
      <c r="P870" s="0" t="s">
        <v>50</v>
      </c>
      <c r="Q870" s="0" t="s">
        <v>27</v>
      </c>
      <c r="R870" s="0" t="n">
        <v>80</v>
      </c>
      <c r="S870" s="0" t="n">
        <v>36</v>
      </c>
      <c r="T870" s="0" t="n">
        <v>86</v>
      </c>
      <c r="U870" s="0" t="n">
        <v>4</v>
      </c>
      <c r="V870" s="0" t="n">
        <v>0</v>
      </c>
      <c r="W870" s="0" t="n">
        <v>3</v>
      </c>
      <c r="X870" s="0" t="n">
        <v>5</v>
      </c>
    </row>
    <row r="871" customFormat="false" ht="13.8" hidden="false" customHeight="false" outlineLevel="0" collapsed="false">
      <c r="A871" s="0" t="s">
        <v>1494</v>
      </c>
      <c r="B871" s="0" t="s">
        <v>1495</v>
      </c>
      <c r="C871" s="0" t="n">
        <v>2</v>
      </c>
      <c r="D871" s="0" t="n">
        <v>2022</v>
      </c>
      <c r="E871" s="0" t="n">
        <v>3</v>
      </c>
      <c r="F871" s="0" t="n">
        <v>24</v>
      </c>
      <c r="G871" s="0" t="n">
        <v>832</v>
      </c>
      <c r="H871" s="0" t="n">
        <v>3</v>
      </c>
      <c r="I871" s="0" t="n">
        <v>130419412</v>
      </c>
      <c r="J871" s="0" t="n">
        <v>18</v>
      </c>
      <c r="K871" s="0" t="n">
        <v>124</v>
      </c>
      <c r="L871" s="0" t="n">
        <v>24</v>
      </c>
      <c r="M871" s="0" t="n">
        <v>1</v>
      </c>
      <c r="N871" s="0" t="n">
        <v>0</v>
      </c>
      <c r="O871" s="0" t="n">
        <v>140</v>
      </c>
      <c r="P871" s="0" t="s">
        <v>33</v>
      </c>
      <c r="Q871" s="0" t="s">
        <v>39</v>
      </c>
      <c r="R871" s="0" t="n">
        <v>44</v>
      </c>
      <c r="S871" s="0" t="n">
        <v>41</v>
      </c>
      <c r="T871" s="0" t="n">
        <v>92</v>
      </c>
      <c r="U871" s="0" t="n">
        <v>0</v>
      </c>
      <c r="V871" s="0" t="n">
        <v>0</v>
      </c>
      <c r="W871" s="0" t="n">
        <v>44</v>
      </c>
      <c r="X871" s="0" t="n">
        <v>7</v>
      </c>
    </row>
    <row r="872" customFormat="false" ht="13.8" hidden="false" customHeight="false" outlineLevel="0" collapsed="false">
      <c r="A872" s="0" t="s">
        <v>1496</v>
      </c>
      <c r="B872" s="0" t="s">
        <v>1497</v>
      </c>
      <c r="C872" s="0" t="n">
        <v>1</v>
      </c>
      <c r="D872" s="0" t="n">
        <v>2022</v>
      </c>
      <c r="E872" s="0" t="n">
        <v>7</v>
      </c>
      <c r="F872" s="0" t="n">
        <v>1</v>
      </c>
      <c r="G872" s="0" t="n">
        <v>565</v>
      </c>
      <c r="H872" s="0" t="n">
        <v>0</v>
      </c>
      <c r="I872" s="0" t="n">
        <v>155795783</v>
      </c>
      <c r="J872" s="0" t="n">
        <v>6</v>
      </c>
      <c r="K872" s="0" t="n">
        <v>52</v>
      </c>
      <c r="L872" s="0" t="n">
        <v>11</v>
      </c>
      <c r="M872" s="0" t="n">
        <v>0</v>
      </c>
      <c r="N872" s="0" t="n">
        <v>0</v>
      </c>
      <c r="O872" s="0" t="n">
        <v>97</v>
      </c>
      <c r="P872" s="0" t="s">
        <v>50</v>
      </c>
      <c r="Q872" s="0" t="s">
        <v>27</v>
      </c>
      <c r="R872" s="0" t="n">
        <v>78</v>
      </c>
      <c r="S872" s="0" t="n">
        <v>31</v>
      </c>
      <c r="T872" s="0" t="n">
        <v>72</v>
      </c>
      <c r="U872" s="0" t="n">
        <v>1</v>
      </c>
      <c r="V872" s="0" t="n">
        <v>0</v>
      </c>
      <c r="W872" s="0" t="n">
        <v>11</v>
      </c>
      <c r="X872" s="0" t="n">
        <v>4</v>
      </c>
    </row>
    <row r="873" customFormat="false" ht="13.8" hidden="false" customHeight="false" outlineLevel="0" collapsed="false">
      <c r="A873" s="0" t="s">
        <v>1498</v>
      </c>
      <c r="B873" s="0" t="s">
        <v>1499</v>
      </c>
      <c r="C873" s="0" t="n">
        <v>1</v>
      </c>
      <c r="D873" s="0" t="n">
        <v>1987</v>
      </c>
      <c r="E873" s="0" t="n">
        <v>1</v>
      </c>
      <c r="F873" s="0" t="n">
        <v>1</v>
      </c>
      <c r="G873" s="0" t="n">
        <v>41231</v>
      </c>
      <c r="H873" s="0" t="n">
        <v>1</v>
      </c>
      <c r="I873" s="0" t="n">
        <v>1553497987</v>
      </c>
      <c r="J873" s="0" t="n">
        <v>228</v>
      </c>
      <c r="K873" s="0" t="n">
        <v>151</v>
      </c>
      <c r="L873" s="0" t="n">
        <v>6.72</v>
      </c>
      <c r="M873" s="0" t="n">
        <v>3</v>
      </c>
      <c r="N873" s="0" t="n">
        <v>99</v>
      </c>
      <c r="O873" s="0" t="n">
        <v>125</v>
      </c>
      <c r="P873" s="0" t="s">
        <v>53</v>
      </c>
      <c r="Q873" s="0" t="s">
        <v>27</v>
      </c>
      <c r="R873" s="0" t="n">
        <v>45</v>
      </c>
      <c r="S873" s="0" t="n">
        <v>67</v>
      </c>
      <c r="T873" s="0" t="n">
        <v>90</v>
      </c>
      <c r="U873" s="0" t="n">
        <v>9</v>
      </c>
      <c r="V873" s="0" t="n">
        <v>11</v>
      </c>
      <c r="W873" s="0" t="n">
        <v>10</v>
      </c>
      <c r="X873" s="0" t="n">
        <v>5</v>
      </c>
    </row>
    <row r="874" customFormat="false" ht="13.8" hidden="false" customHeight="false" outlineLevel="0" collapsed="false">
      <c r="A874" s="0" t="s">
        <v>1500</v>
      </c>
      <c r="B874" s="0" t="s">
        <v>1501</v>
      </c>
      <c r="C874" s="0" t="n">
        <v>1</v>
      </c>
      <c r="D874" s="0" t="n">
        <v>2022</v>
      </c>
      <c r="E874" s="0" t="n">
        <v>5</v>
      </c>
      <c r="F874" s="0" t="n">
        <v>12</v>
      </c>
      <c r="G874" s="0" t="n">
        <v>4526</v>
      </c>
      <c r="H874" s="0" t="n">
        <v>12</v>
      </c>
      <c r="I874" s="0" t="n">
        <v>293466523</v>
      </c>
      <c r="J874" s="0" t="n">
        <v>156</v>
      </c>
      <c r="K874" s="0" t="n">
        <v>275</v>
      </c>
      <c r="L874" s="0" t="n">
        <v>150</v>
      </c>
      <c r="M874" s="0" t="n">
        <v>3</v>
      </c>
      <c r="N874" s="0" t="n">
        <v>128</v>
      </c>
      <c r="O874" s="0" t="n">
        <v>88</v>
      </c>
      <c r="P874" s="0" t="s">
        <v>215</v>
      </c>
      <c r="Q874" s="0" t="s">
        <v>39</v>
      </c>
      <c r="R874" s="0" t="n">
        <v>80</v>
      </c>
      <c r="S874" s="0" t="n">
        <v>55</v>
      </c>
      <c r="T874" s="0" t="n">
        <v>56</v>
      </c>
      <c r="U874" s="0" t="n">
        <v>13</v>
      </c>
      <c r="V874" s="0" t="n">
        <v>0</v>
      </c>
      <c r="W874" s="0" t="n">
        <v>8</v>
      </c>
      <c r="X874" s="0" t="n">
        <v>9</v>
      </c>
    </row>
    <row r="875" customFormat="false" ht="13.8" hidden="false" customHeight="false" outlineLevel="0" collapsed="false">
      <c r="A875" s="0" t="s">
        <v>353</v>
      </c>
      <c r="B875" s="0" t="s">
        <v>354</v>
      </c>
      <c r="C875" s="0" t="n">
        <v>1</v>
      </c>
      <c r="D875" s="0" t="n">
        <v>2022</v>
      </c>
      <c r="E875" s="0" t="n">
        <v>3</v>
      </c>
      <c r="F875" s="0" t="n">
        <v>19</v>
      </c>
      <c r="G875" s="0" t="n">
        <v>1818</v>
      </c>
      <c r="H875" s="0" t="n">
        <v>0</v>
      </c>
      <c r="I875" s="0" t="n">
        <v>711366595</v>
      </c>
      <c r="J875" s="0" t="n">
        <v>3</v>
      </c>
      <c r="K875" s="0" t="n">
        <v>0</v>
      </c>
      <c r="L875" s="0" t="n">
        <v>63</v>
      </c>
      <c r="M875" s="0" t="n">
        <v>0</v>
      </c>
      <c r="N875" s="0" t="n">
        <v>353</v>
      </c>
      <c r="O875" s="0" t="n">
        <v>170</v>
      </c>
      <c r="Q875" s="0" t="s">
        <v>27</v>
      </c>
      <c r="R875" s="0" t="n">
        <v>56</v>
      </c>
      <c r="S875" s="0" t="n">
        <v>52</v>
      </c>
      <c r="T875" s="0" t="n">
        <v>64</v>
      </c>
      <c r="U875" s="0" t="n">
        <v>11</v>
      </c>
      <c r="V875" s="0" t="n">
        <v>0</v>
      </c>
      <c r="W875" s="0" t="n">
        <v>45</v>
      </c>
      <c r="X875" s="0" t="n">
        <v>7</v>
      </c>
    </row>
    <row r="876" customFormat="false" ht="13.8" hidden="false" customHeight="false" outlineLevel="0" collapsed="false">
      <c r="A876" s="0" t="s">
        <v>1502</v>
      </c>
      <c r="B876" s="0" t="s">
        <v>456</v>
      </c>
      <c r="C876" s="0" t="n">
        <v>1</v>
      </c>
      <c r="D876" s="0" t="n">
        <v>2022</v>
      </c>
      <c r="E876" s="0" t="n">
        <v>6</v>
      </c>
      <c r="F876" s="0" t="n">
        <v>17</v>
      </c>
      <c r="G876" s="0" t="n">
        <v>2814</v>
      </c>
      <c r="H876" s="0" t="n">
        <v>0</v>
      </c>
      <c r="I876" s="0" t="n">
        <v>191448892</v>
      </c>
      <c r="J876" s="0" t="n">
        <v>38</v>
      </c>
      <c r="K876" s="0" t="n">
        <v>105</v>
      </c>
      <c r="L876" s="0" t="n">
        <v>25</v>
      </c>
      <c r="M876" s="0" t="n">
        <v>0</v>
      </c>
      <c r="N876" s="0" t="n">
        <v>2</v>
      </c>
      <c r="O876" s="0" t="n">
        <v>137</v>
      </c>
      <c r="P876" s="0" t="s">
        <v>131</v>
      </c>
      <c r="Q876" s="0" t="s">
        <v>39</v>
      </c>
      <c r="R876" s="0" t="n">
        <v>88</v>
      </c>
      <c r="S876" s="0" t="n">
        <v>8</v>
      </c>
      <c r="T876" s="0" t="n">
        <v>49</v>
      </c>
      <c r="U876" s="0" t="n">
        <v>9</v>
      </c>
      <c r="V876" s="0" t="n">
        <v>0</v>
      </c>
      <c r="W876" s="0" t="n">
        <v>9</v>
      </c>
      <c r="X876" s="0" t="n">
        <v>14</v>
      </c>
    </row>
    <row r="877" customFormat="false" ht="13.8" hidden="false" customHeight="false" outlineLevel="0" collapsed="false">
      <c r="A877" s="0" t="s">
        <v>1503</v>
      </c>
      <c r="B877" s="0" t="s">
        <v>1504</v>
      </c>
      <c r="C877" s="0" t="n">
        <v>3</v>
      </c>
      <c r="D877" s="0" t="n">
        <v>2022</v>
      </c>
      <c r="E877" s="0" t="n">
        <v>7</v>
      </c>
      <c r="F877" s="0" t="n">
        <v>1</v>
      </c>
      <c r="G877" s="0" t="n">
        <v>1601</v>
      </c>
      <c r="H877" s="0" t="n">
        <v>0</v>
      </c>
      <c r="I877" s="0" t="n">
        <v>85924992</v>
      </c>
      <c r="J877" s="0" t="n">
        <v>11</v>
      </c>
      <c r="K877" s="0" t="n">
        <v>0</v>
      </c>
      <c r="L877" s="0" t="n">
        <v>2</v>
      </c>
      <c r="M877" s="0" t="n">
        <v>0</v>
      </c>
      <c r="N877" s="0" t="n">
        <v>0</v>
      </c>
      <c r="O877" s="0" t="n">
        <v>157</v>
      </c>
      <c r="P877" s="0" t="s">
        <v>36</v>
      </c>
      <c r="Q877" s="0" t="s">
        <v>27</v>
      </c>
      <c r="R877" s="0" t="n">
        <v>88</v>
      </c>
      <c r="S877" s="0" t="n">
        <v>52</v>
      </c>
      <c r="T877" s="0" t="n">
        <v>69</v>
      </c>
      <c r="U877" s="0" t="n">
        <v>0</v>
      </c>
      <c r="V877" s="0" t="n">
        <v>0</v>
      </c>
      <c r="W877" s="0" t="n">
        <v>8</v>
      </c>
      <c r="X877" s="0" t="n">
        <v>23</v>
      </c>
    </row>
    <row r="878" customFormat="false" ht="13.8" hidden="false" customHeight="false" outlineLevel="0" collapsed="false">
      <c r="A878" s="0" t="s">
        <v>1505</v>
      </c>
      <c r="B878" s="0" t="s">
        <v>1506</v>
      </c>
      <c r="C878" s="0" t="n">
        <v>3</v>
      </c>
      <c r="D878" s="0" t="n">
        <v>2022</v>
      </c>
      <c r="E878" s="0" t="n">
        <v>6</v>
      </c>
      <c r="F878" s="0" t="n">
        <v>3</v>
      </c>
      <c r="G878" s="0" t="n">
        <v>894</v>
      </c>
      <c r="H878" s="0" t="n">
        <v>4</v>
      </c>
      <c r="I878" s="0" t="n">
        <v>176103902</v>
      </c>
      <c r="J878" s="0" t="n">
        <v>28</v>
      </c>
      <c r="K878" s="0" t="n">
        <v>0</v>
      </c>
      <c r="L878" s="0" t="n">
        <v>54</v>
      </c>
      <c r="M878" s="0" t="n">
        <v>0</v>
      </c>
      <c r="N878" s="0" t="n">
        <v>0</v>
      </c>
      <c r="O878" s="0" t="n">
        <v>130</v>
      </c>
      <c r="P878" s="0" t="s">
        <v>53</v>
      </c>
      <c r="Q878" s="0" t="s">
        <v>27</v>
      </c>
      <c r="R878" s="0" t="n">
        <v>95</v>
      </c>
      <c r="S878" s="0" t="n">
        <v>83</v>
      </c>
      <c r="T878" s="0" t="n">
        <v>57</v>
      </c>
      <c r="U878" s="0" t="n">
        <v>54</v>
      </c>
      <c r="V878" s="0" t="n">
        <v>0</v>
      </c>
      <c r="W878" s="0" t="n">
        <v>10</v>
      </c>
      <c r="X878" s="0" t="n">
        <v>25</v>
      </c>
    </row>
    <row r="879" customFormat="false" ht="13.8" hidden="false" customHeight="false" outlineLevel="0" collapsed="false">
      <c r="A879" s="0" t="s">
        <v>1507</v>
      </c>
      <c r="B879" s="0" t="s">
        <v>1508</v>
      </c>
      <c r="C879" s="0" t="n">
        <v>3</v>
      </c>
      <c r="D879" s="0" t="n">
        <v>2022</v>
      </c>
      <c r="E879" s="0" t="n">
        <v>7</v>
      </c>
      <c r="F879" s="0" t="n">
        <v>6</v>
      </c>
      <c r="G879" s="0" t="n">
        <v>945</v>
      </c>
      <c r="H879" s="0" t="n">
        <v>0</v>
      </c>
      <c r="I879" s="0" t="n">
        <v>121189256</v>
      </c>
      <c r="J879" s="0" t="n">
        <v>49</v>
      </c>
      <c r="K879" s="0" t="n">
        <v>3</v>
      </c>
      <c r="L879" s="0" t="n">
        <v>57</v>
      </c>
      <c r="M879" s="0" t="n">
        <v>0</v>
      </c>
      <c r="N879" s="0" t="n">
        <v>0</v>
      </c>
      <c r="O879" s="0" t="n">
        <v>90</v>
      </c>
      <c r="P879" s="0" t="s">
        <v>30</v>
      </c>
      <c r="Q879" s="0" t="s">
        <v>27</v>
      </c>
      <c r="R879" s="0" t="n">
        <v>85</v>
      </c>
      <c r="S879" s="0" t="n">
        <v>80</v>
      </c>
      <c r="T879" s="0" t="n">
        <v>83</v>
      </c>
      <c r="U879" s="0" t="n">
        <v>10</v>
      </c>
      <c r="V879" s="0" t="n">
        <v>0</v>
      </c>
      <c r="W879" s="0" t="n">
        <v>8</v>
      </c>
      <c r="X879" s="0" t="n">
        <v>11</v>
      </c>
    </row>
    <row r="880" customFormat="false" ht="13.8" hidden="false" customHeight="false" outlineLevel="0" collapsed="false">
      <c r="A880" s="0" t="s">
        <v>1509</v>
      </c>
      <c r="B880" s="0" t="s">
        <v>1510</v>
      </c>
      <c r="C880" s="0" t="n">
        <v>1</v>
      </c>
      <c r="D880" s="0" t="n">
        <v>2022</v>
      </c>
      <c r="E880" s="0" t="n">
        <v>6</v>
      </c>
      <c r="F880" s="0" t="n">
        <v>24</v>
      </c>
      <c r="G880" s="0" t="n">
        <v>767</v>
      </c>
      <c r="H880" s="0" t="n">
        <v>0</v>
      </c>
      <c r="I880" s="0" t="n">
        <v>131746175</v>
      </c>
      <c r="J880" s="0" t="n">
        <v>25</v>
      </c>
      <c r="K880" s="0" t="n">
        <v>0</v>
      </c>
      <c r="L880" s="0" t="n">
        <v>22</v>
      </c>
      <c r="M880" s="0" t="n">
        <v>0</v>
      </c>
      <c r="N880" s="0" t="n">
        <v>0</v>
      </c>
      <c r="O880" s="0" t="n">
        <v>183</v>
      </c>
      <c r="P880" s="0" t="s">
        <v>64</v>
      </c>
      <c r="Q880" s="0" t="s">
        <v>39</v>
      </c>
      <c r="R880" s="0" t="n">
        <v>44</v>
      </c>
      <c r="S880" s="0" t="n">
        <v>44</v>
      </c>
      <c r="T880" s="0" t="n">
        <v>67</v>
      </c>
      <c r="U880" s="0" t="n">
        <v>7</v>
      </c>
      <c r="V880" s="0" t="n">
        <v>0</v>
      </c>
      <c r="W880" s="0" t="n">
        <v>12</v>
      </c>
      <c r="X880" s="0" t="n">
        <v>13</v>
      </c>
    </row>
    <row r="881" customFormat="false" ht="13.8" hidden="false" customHeight="false" outlineLevel="0" collapsed="false">
      <c r="A881" s="0" t="s">
        <v>1511</v>
      </c>
      <c r="B881" s="0" t="s">
        <v>1512</v>
      </c>
      <c r="C881" s="0" t="n">
        <v>1</v>
      </c>
      <c r="D881" s="0" t="n">
        <v>2022</v>
      </c>
      <c r="E881" s="0" t="n">
        <v>5</v>
      </c>
      <c r="F881" s="0" t="n">
        <v>2</v>
      </c>
      <c r="G881" s="0" t="n">
        <v>5898</v>
      </c>
      <c r="H881" s="0" t="n">
        <v>5</v>
      </c>
      <c r="I881" s="0" t="n">
        <v>244790012</v>
      </c>
      <c r="J881" s="0" t="n">
        <v>129</v>
      </c>
      <c r="K881" s="0" t="n">
        <v>55</v>
      </c>
      <c r="L881" s="0" t="n">
        <v>128</v>
      </c>
      <c r="M881" s="0" t="n">
        <v>0</v>
      </c>
      <c r="N881" s="0" t="n">
        <v>101</v>
      </c>
      <c r="O881" s="0" t="n">
        <v>128</v>
      </c>
      <c r="P881" s="0" t="s">
        <v>30</v>
      </c>
      <c r="Q881" s="0" t="s">
        <v>27</v>
      </c>
      <c r="R881" s="0" t="n">
        <v>58</v>
      </c>
      <c r="S881" s="0" t="n">
        <v>68</v>
      </c>
      <c r="T881" s="0" t="n">
        <v>91</v>
      </c>
      <c r="U881" s="0" t="n">
        <v>2</v>
      </c>
      <c r="V881" s="0" t="n">
        <v>0</v>
      </c>
      <c r="W881" s="0" t="n">
        <v>27</v>
      </c>
      <c r="X881" s="0" t="n">
        <v>11</v>
      </c>
    </row>
    <row r="882" customFormat="false" ht="13.8" hidden="false" customHeight="false" outlineLevel="0" collapsed="false">
      <c r="A882" s="0" t="s">
        <v>1513</v>
      </c>
      <c r="B882" s="0" t="s">
        <v>1514</v>
      </c>
      <c r="C882" s="0" t="n">
        <v>3</v>
      </c>
      <c r="D882" s="0" t="n">
        <v>2022</v>
      </c>
      <c r="E882" s="0" t="n">
        <v>6</v>
      </c>
      <c r="F882" s="0" t="n">
        <v>10</v>
      </c>
      <c r="G882" s="0" t="n">
        <v>685</v>
      </c>
      <c r="H882" s="0" t="n">
        <v>2</v>
      </c>
      <c r="I882" s="0" t="n">
        <v>129314708</v>
      </c>
      <c r="J882" s="0" t="n">
        <v>17</v>
      </c>
      <c r="K882" s="0" t="n">
        <v>0</v>
      </c>
      <c r="L882" s="0" t="n">
        <v>24</v>
      </c>
      <c r="M882" s="0" t="n">
        <v>0</v>
      </c>
      <c r="N882" s="0" t="n">
        <v>30</v>
      </c>
      <c r="O882" s="0" t="n">
        <v>130</v>
      </c>
      <c r="P882" s="0" t="s">
        <v>215</v>
      </c>
      <c r="Q882" s="0" t="s">
        <v>39</v>
      </c>
      <c r="R882" s="0" t="n">
        <v>71</v>
      </c>
      <c r="S882" s="0" t="n">
        <v>78</v>
      </c>
      <c r="T882" s="0" t="n">
        <v>40</v>
      </c>
      <c r="U882" s="0" t="n">
        <v>46</v>
      </c>
      <c r="V882" s="0" t="n">
        <v>0</v>
      </c>
      <c r="W882" s="0" t="n">
        <v>7</v>
      </c>
      <c r="X882" s="0" t="n">
        <v>45</v>
      </c>
    </row>
    <row r="883" customFormat="false" ht="13.8" hidden="false" customHeight="false" outlineLevel="0" collapsed="false">
      <c r="A883" s="0" t="s">
        <v>1515</v>
      </c>
      <c r="B883" s="0" t="s">
        <v>1516</v>
      </c>
      <c r="C883" s="0" t="n">
        <v>1</v>
      </c>
      <c r="D883" s="0" t="n">
        <v>2022</v>
      </c>
      <c r="E883" s="0" t="n">
        <v>8</v>
      </c>
      <c r="F883" s="0" t="n">
        <v>4</v>
      </c>
      <c r="G883" s="0" t="n">
        <v>1452</v>
      </c>
      <c r="H883" s="0" t="n">
        <v>35</v>
      </c>
      <c r="I883" s="0" t="n">
        <v>331511413</v>
      </c>
      <c r="J883" s="0" t="n">
        <v>16</v>
      </c>
      <c r="K883" s="0" t="n">
        <v>15</v>
      </c>
      <c r="L883" s="0" t="n">
        <v>20</v>
      </c>
      <c r="M883" s="0" t="n">
        <v>0</v>
      </c>
      <c r="N883" s="0" t="n">
        <v>0</v>
      </c>
      <c r="O883" s="0" t="n">
        <v>126</v>
      </c>
      <c r="P883" s="0" t="s">
        <v>30</v>
      </c>
      <c r="Q883" s="0" t="s">
        <v>27</v>
      </c>
      <c r="R883" s="0" t="n">
        <v>63</v>
      </c>
      <c r="S883" s="0" t="n">
        <v>56</v>
      </c>
      <c r="T883" s="0" t="n">
        <v>43</v>
      </c>
      <c r="U883" s="0" t="n">
        <v>24</v>
      </c>
      <c r="V883" s="0" t="n">
        <v>0</v>
      </c>
      <c r="W883" s="0" t="n">
        <v>12</v>
      </c>
      <c r="X883" s="0" t="n">
        <v>23</v>
      </c>
    </row>
    <row r="884" customFormat="false" ht="13.8" hidden="false" customHeight="false" outlineLevel="0" collapsed="false">
      <c r="A884" s="0" t="s">
        <v>1517</v>
      </c>
      <c r="B884" s="0" t="s">
        <v>1518</v>
      </c>
      <c r="C884" s="0" t="n">
        <v>3</v>
      </c>
      <c r="D884" s="0" t="n">
        <v>2022</v>
      </c>
      <c r="E884" s="0" t="n">
        <v>8</v>
      </c>
      <c r="F884" s="0" t="n">
        <v>5</v>
      </c>
      <c r="G884" s="0" t="n">
        <v>1456</v>
      </c>
      <c r="H884" s="0" t="n">
        <v>0</v>
      </c>
      <c r="I884" s="0" t="n">
        <v>219196651</v>
      </c>
      <c r="J884" s="0" t="n">
        <v>53</v>
      </c>
      <c r="K884" s="0" t="n">
        <v>2</v>
      </c>
      <c r="L884" s="0" t="n">
        <v>33</v>
      </c>
      <c r="M884" s="0" t="n">
        <v>0</v>
      </c>
      <c r="N884" s="0" t="n">
        <v>0</v>
      </c>
      <c r="O884" s="0" t="n">
        <v>120</v>
      </c>
      <c r="Q884" s="0" t="s">
        <v>27</v>
      </c>
      <c r="R884" s="0" t="n">
        <v>77</v>
      </c>
      <c r="S884" s="0" t="n">
        <v>94</v>
      </c>
      <c r="T884" s="0" t="n">
        <v>87</v>
      </c>
      <c r="U884" s="0" t="n">
        <v>2</v>
      </c>
      <c r="V884" s="0" t="n">
        <v>0</v>
      </c>
      <c r="W884" s="0" t="n">
        <v>23</v>
      </c>
      <c r="X884" s="0" t="n">
        <v>12</v>
      </c>
    </row>
    <row r="885" customFormat="false" ht="13.8" hidden="false" customHeight="false" outlineLevel="0" collapsed="false">
      <c r="A885" s="0" t="s">
        <v>1519</v>
      </c>
      <c r="B885" s="0" t="s">
        <v>1520</v>
      </c>
      <c r="C885" s="0" t="n">
        <v>3</v>
      </c>
      <c r="D885" s="0" t="n">
        <v>2022</v>
      </c>
      <c r="E885" s="0" t="n">
        <v>8</v>
      </c>
      <c r="F885" s="0" t="n">
        <v>5</v>
      </c>
      <c r="G885" s="0" t="n">
        <v>2107</v>
      </c>
      <c r="H885" s="0" t="n">
        <v>0</v>
      </c>
      <c r="I885" s="0" t="n">
        <v>170732845</v>
      </c>
      <c r="J885" s="0" t="n">
        <v>51</v>
      </c>
      <c r="K885" s="0" t="n">
        <v>1</v>
      </c>
      <c r="L885" s="0" t="n">
        <v>50</v>
      </c>
      <c r="M885" s="0" t="n">
        <v>0</v>
      </c>
      <c r="N885" s="0" t="n">
        <v>0</v>
      </c>
      <c r="O885" s="0" t="n">
        <v>130</v>
      </c>
      <c r="P885" s="0" t="s">
        <v>100</v>
      </c>
      <c r="Q885" s="0" t="s">
        <v>39</v>
      </c>
      <c r="R885" s="0" t="n">
        <v>72</v>
      </c>
      <c r="S885" s="0" t="n">
        <v>18</v>
      </c>
      <c r="T885" s="0" t="n">
        <v>46</v>
      </c>
      <c r="U885" s="0" t="n">
        <v>7</v>
      </c>
      <c r="V885" s="0" t="n">
        <v>0</v>
      </c>
      <c r="W885" s="0" t="n">
        <v>28</v>
      </c>
      <c r="X885" s="0" t="n">
        <v>8</v>
      </c>
    </row>
    <row r="886" customFormat="false" ht="13.8" hidden="false" customHeight="false" outlineLevel="0" collapsed="false">
      <c r="A886" s="0" t="s">
        <v>1521</v>
      </c>
      <c r="B886" s="0" t="s">
        <v>1522</v>
      </c>
      <c r="C886" s="0" t="n">
        <v>1</v>
      </c>
      <c r="D886" s="0" t="n">
        <v>2020</v>
      </c>
      <c r="E886" s="0" t="n">
        <v>12</v>
      </c>
      <c r="F886" s="0" t="n">
        <v>18</v>
      </c>
      <c r="G886" s="0" t="n">
        <v>1494</v>
      </c>
      <c r="H886" s="0" t="n">
        <v>2</v>
      </c>
      <c r="I886" s="0" t="n">
        <v>273914335</v>
      </c>
      <c r="J886" s="0" t="n">
        <v>17</v>
      </c>
      <c r="K886" s="0" t="n">
        <v>12</v>
      </c>
      <c r="L886" s="0" t="n">
        <v>15</v>
      </c>
      <c r="M886" s="0" t="n">
        <v>0</v>
      </c>
      <c r="N886" s="0" t="n">
        <v>0</v>
      </c>
      <c r="O886" s="0" t="n">
        <v>122</v>
      </c>
      <c r="Q886" s="0" t="s">
        <v>27</v>
      </c>
      <c r="R886" s="0" t="n">
        <v>70</v>
      </c>
      <c r="S886" s="0" t="n">
        <v>46</v>
      </c>
      <c r="T886" s="0" t="n">
        <v>76</v>
      </c>
      <c r="U886" s="0" t="n">
        <v>30</v>
      </c>
      <c r="V886" s="0" t="n">
        <v>0</v>
      </c>
      <c r="W886" s="0" t="n">
        <v>9</v>
      </c>
      <c r="X886" s="0" t="n">
        <v>45</v>
      </c>
    </row>
    <row r="887" customFormat="false" ht="13.8" hidden="false" customHeight="false" outlineLevel="0" collapsed="false">
      <c r="A887" s="0" t="s">
        <v>1523</v>
      </c>
      <c r="B887" s="0" t="s">
        <v>267</v>
      </c>
      <c r="C887" s="0" t="n">
        <v>1</v>
      </c>
      <c r="D887" s="0" t="n">
        <v>2022</v>
      </c>
      <c r="E887" s="0" t="n">
        <v>8</v>
      </c>
      <c r="F887" s="0" t="n">
        <v>5</v>
      </c>
      <c r="G887" s="0" t="n">
        <v>1379</v>
      </c>
      <c r="H887" s="0" t="n">
        <v>4</v>
      </c>
      <c r="I887" s="0" t="n">
        <v>179061440</v>
      </c>
      <c r="J887" s="0" t="n">
        <v>23</v>
      </c>
      <c r="K887" s="0" t="n">
        <v>10</v>
      </c>
      <c r="L887" s="0" t="n">
        <v>18</v>
      </c>
      <c r="M887" s="0" t="n">
        <v>0</v>
      </c>
      <c r="N887" s="0" t="n">
        <v>0</v>
      </c>
      <c r="O887" s="0" t="n">
        <v>172</v>
      </c>
      <c r="P887" s="0" t="s">
        <v>64</v>
      </c>
      <c r="Q887" s="0" t="s">
        <v>39</v>
      </c>
      <c r="R887" s="0" t="n">
        <v>74</v>
      </c>
      <c r="S887" s="0" t="n">
        <v>46</v>
      </c>
      <c r="T887" s="0" t="n">
        <v>58</v>
      </c>
      <c r="U887" s="0" t="n">
        <v>15</v>
      </c>
      <c r="V887" s="0" t="n">
        <v>0</v>
      </c>
      <c r="W887" s="0" t="n">
        <v>13</v>
      </c>
      <c r="X887" s="0" t="n">
        <v>8</v>
      </c>
    </row>
    <row r="888" customFormat="false" ht="13.8" hidden="false" customHeight="false" outlineLevel="0" collapsed="false">
      <c r="A888" s="0" t="s">
        <v>1524</v>
      </c>
      <c r="B888" s="0" t="s">
        <v>1475</v>
      </c>
      <c r="C888" s="0" t="n">
        <v>1</v>
      </c>
      <c r="D888" s="0" t="n">
        <v>2022</v>
      </c>
      <c r="E888" s="0" t="n">
        <v>7</v>
      </c>
      <c r="F888" s="0" t="n">
        <v>20</v>
      </c>
      <c r="G888" s="0" t="n">
        <v>625</v>
      </c>
      <c r="H888" s="0" t="n">
        <v>4</v>
      </c>
      <c r="I888" s="0" t="n">
        <v>185236961</v>
      </c>
      <c r="J888" s="0" t="n">
        <v>13</v>
      </c>
      <c r="K888" s="0" t="n">
        <v>18</v>
      </c>
      <c r="L888" s="0" t="n">
        <v>12</v>
      </c>
      <c r="M888" s="0" t="n">
        <v>0</v>
      </c>
      <c r="N888" s="0" t="n">
        <v>0</v>
      </c>
      <c r="O888" s="0" t="n">
        <v>103</v>
      </c>
      <c r="P888" s="0" t="s">
        <v>64</v>
      </c>
      <c r="Q888" s="0" t="s">
        <v>27</v>
      </c>
      <c r="R888" s="0" t="n">
        <v>61</v>
      </c>
      <c r="S888" s="0" t="n">
        <v>38</v>
      </c>
      <c r="T888" s="0" t="n">
        <v>62</v>
      </c>
      <c r="U888" s="0" t="n">
        <v>14</v>
      </c>
      <c r="V888" s="0" t="n">
        <v>0</v>
      </c>
      <c r="W888" s="0" t="n">
        <v>23</v>
      </c>
      <c r="X888" s="0" t="n">
        <v>40</v>
      </c>
    </row>
    <row r="889" customFormat="false" ht="13.8" hidden="false" customHeight="false" outlineLevel="0" collapsed="false">
      <c r="A889" s="0" t="s">
        <v>1525</v>
      </c>
      <c r="B889" s="0" t="s">
        <v>449</v>
      </c>
      <c r="C889" s="0" t="n">
        <v>1</v>
      </c>
      <c r="D889" s="0" t="n">
        <v>2022</v>
      </c>
      <c r="E889" s="0" t="n">
        <v>7</v>
      </c>
      <c r="F889" s="0" t="n">
        <v>29</v>
      </c>
      <c r="G889" s="0" t="n">
        <v>2688</v>
      </c>
      <c r="H889" s="0" t="n">
        <v>0</v>
      </c>
      <c r="I889" s="0" t="n">
        <v>171788484</v>
      </c>
      <c r="J889" s="0" t="n">
        <v>39</v>
      </c>
      <c r="K889" s="0" t="n">
        <v>47</v>
      </c>
      <c r="L889" s="0" t="n">
        <v>36</v>
      </c>
      <c r="M889" s="0" t="n">
        <v>0</v>
      </c>
      <c r="N889" s="0" t="n">
        <v>0</v>
      </c>
      <c r="O889" s="0" t="n">
        <v>122</v>
      </c>
      <c r="P889" s="0" t="s">
        <v>131</v>
      </c>
      <c r="Q889" s="0" t="s">
        <v>39</v>
      </c>
      <c r="R889" s="0" t="n">
        <v>55</v>
      </c>
      <c r="S889" s="0" t="n">
        <v>46</v>
      </c>
      <c r="T889" s="0" t="n">
        <v>64</v>
      </c>
      <c r="U889" s="0" t="n">
        <v>0</v>
      </c>
      <c r="V889" s="0" t="n">
        <v>0</v>
      </c>
      <c r="W889" s="0" t="n">
        <v>17</v>
      </c>
      <c r="X889" s="0" t="n">
        <v>10</v>
      </c>
    </row>
    <row r="890" customFormat="false" ht="13.8" hidden="false" customHeight="false" outlineLevel="0" collapsed="false">
      <c r="A890" s="0" t="s">
        <v>1526</v>
      </c>
      <c r="B890" s="0" t="s">
        <v>321</v>
      </c>
      <c r="C890" s="0" t="n">
        <v>1</v>
      </c>
      <c r="D890" s="0" t="n">
        <v>2019</v>
      </c>
      <c r="E890" s="0" t="n">
        <v>9</v>
      </c>
      <c r="F890" s="0" t="n">
        <v>13</v>
      </c>
      <c r="G890" s="0" t="n">
        <v>2668</v>
      </c>
      <c r="H890" s="0" t="n">
        <v>2</v>
      </c>
      <c r="I890" s="0" t="n">
        <v>387080183</v>
      </c>
      <c r="J890" s="0" t="n">
        <v>38</v>
      </c>
      <c r="K890" s="0" t="n">
        <v>266</v>
      </c>
      <c r="L890" s="0" t="n">
        <v>78</v>
      </c>
      <c r="M890" s="0" t="n">
        <v>0</v>
      </c>
      <c r="N890" s="0" t="n">
        <v>141</v>
      </c>
      <c r="O890" s="0" t="n">
        <v>130</v>
      </c>
      <c r="P890" s="0" t="s">
        <v>26</v>
      </c>
      <c r="Q890" s="0" t="s">
        <v>27</v>
      </c>
      <c r="R890" s="0" t="n">
        <v>47</v>
      </c>
      <c r="S890" s="0" t="n">
        <v>56</v>
      </c>
      <c r="T890" s="0" t="n">
        <v>90</v>
      </c>
      <c r="U890" s="0" t="n">
        <v>0</v>
      </c>
      <c r="V890" s="0" t="n">
        <v>0</v>
      </c>
      <c r="W890" s="0" t="n">
        <v>10</v>
      </c>
      <c r="X890" s="0" t="n">
        <v>4</v>
      </c>
    </row>
    <row r="891" customFormat="false" ht="13.8" hidden="false" customHeight="false" outlineLevel="0" collapsed="false">
      <c r="A891" s="0" t="s">
        <v>1527</v>
      </c>
      <c r="B891" s="0" t="s">
        <v>55</v>
      </c>
      <c r="C891" s="0" t="n">
        <v>1</v>
      </c>
      <c r="D891" s="0" t="n">
        <v>2022</v>
      </c>
      <c r="E891" s="0" t="n">
        <v>8</v>
      </c>
      <c r="F891" s="0" t="n">
        <v>1</v>
      </c>
      <c r="G891" s="0" t="n">
        <v>799</v>
      </c>
      <c r="H891" s="0" t="n">
        <v>12</v>
      </c>
      <c r="I891" s="0" t="n">
        <v>264717480</v>
      </c>
      <c r="J891" s="0" t="n">
        <v>14</v>
      </c>
      <c r="K891" s="0" t="n">
        <v>141</v>
      </c>
      <c r="L891" s="0" t="n">
        <v>9</v>
      </c>
      <c r="M891" s="0" t="n">
        <v>0</v>
      </c>
      <c r="N891" s="0" t="n">
        <v>1</v>
      </c>
      <c r="O891" s="0" t="n">
        <v>105</v>
      </c>
      <c r="P891" s="0" t="s">
        <v>131</v>
      </c>
      <c r="Q891" s="0" t="s">
        <v>39</v>
      </c>
      <c r="R891" s="0" t="n">
        <v>81</v>
      </c>
      <c r="S891" s="0" t="n">
        <v>70</v>
      </c>
      <c r="T891" s="0" t="n">
        <v>65</v>
      </c>
      <c r="U891" s="0" t="n">
        <v>24</v>
      </c>
      <c r="V891" s="0" t="n">
        <v>0</v>
      </c>
      <c r="W891" s="0" t="n">
        <v>8</v>
      </c>
      <c r="X891" s="0" t="n">
        <v>4</v>
      </c>
    </row>
    <row r="892" customFormat="false" ht="13.8" hidden="false" customHeight="false" outlineLevel="0" collapsed="false">
      <c r="A892" s="0" t="s">
        <v>1528</v>
      </c>
      <c r="B892" s="0" t="s">
        <v>1529</v>
      </c>
      <c r="C892" s="0" t="n">
        <v>1</v>
      </c>
      <c r="D892" s="0" t="n">
        <v>2022</v>
      </c>
      <c r="E892" s="0" t="n">
        <v>3</v>
      </c>
      <c r="F892" s="0" t="n">
        <v>11</v>
      </c>
      <c r="G892" s="0" t="n">
        <v>1189</v>
      </c>
      <c r="H892" s="0" t="n">
        <v>6</v>
      </c>
      <c r="I892" s="0" t="n">
        <v>244928911</v>
      </c>
      <c r="J892" s="0" t="n">
        <v>17</v>
      </c>
      <c r="K892" s="0" t="n">
        <v>10</v>
      </c>
      <c r="L892" s="0" t="n">
        <v>16</v>
      </c>
      <c r="M892" s="0" t="n">
        <v>0</v>
      </c>
      <c r="N892" s="0" t="n">
        <v>4</v>
      </c>
      <c r="O892" s="0" t="n">
        <v>120</v>
      </c>
      <c r="P892" s="0" t="s">
        <v>33</v>
      </c>
      <c r="Q892" s="0" t="s">
        <v>27</v>
      </c>
      <c r="R892" s="0" t="n">
        <v>90</v>
      </c>
      <c r="S892" s="0" t="n">
        <v>73</v>
      </c>
      <c r="T892" s="0" t="n">
        <v>51</v>
      </c>
      <c r="U892" s="0" t="n">
        <v>39</v>
      </c>
      <c r="V892" s="0" t="n">
        <v>0</v>
      </c>
      <c r="W892" s="0" t="n">
        <v>9</v>
      </c>
      <c r="X892" s="0" t="n">
        <v>6</v>
      </c>
    </row>
    <row r="893" customFormat="false" ht="13.8" hidden="false" customHeight="false" outlineLevel="0" collapsed="false">
      <c r="A893" s="0" t="s">
        <v>1530</v>
      </c>
      <c r="B893" s="0" t="s">
        <v>1531</v>
      </c>
      <c r="C893" s="0" t="n">
        <v>1</v>
      </c>
      <c r="D893" s="0" t="n">
        <v>2022</v>
      </c>
      <c r="E893" s="0" t="n">
        <v>7</v>
      </c>
      <c r="F893" s="0" t="n">
        <v>12</v>
      </c>
      <c r="G893" s="0" t="n">
        <v>367</v>
      </c>
      <c r="H893" s="0" t="n">
        <v>0</v>
      </c>
      <c r="I893" s="0" t="n">
        <v>97610446</v>
      </c>
      <c r="J893" s="0" t="n">
        <v>28</v>
      </c>
      <c r="K893" s="0" t="n">
        <v>67</v>
      </c>
      <c r="L893" s="0" t="n">
        <v>195</v>
      </c>
      <c r="M893" s="0" t="n">
        <v>0</v>
      </c>
      <c r="N893" s="0" t="n">
        <v>0</v>
      </c>
      <c r="O893" s="0" t="n">
        <v>145</v>
      </c>
      <c r="P893" s="0" t="s">
        <v>73</v>
      </c>
      <c r="Q893" s="0" t="s">
        <v>27</v>
      </c>
      <c r="R893" s="0" t="n">
        <v>56</v>
      </c>
      <c r="S893" s="0" t="n">
        <v>43</v>
      </c>
      <c r="T893" s="0" t="n">
        <v>53</v>
      </c>
      <c r="U893" s="0" t="n">
        <v>24</v>
      </c>
      <c r="V893" s="0" t="n">
        <v>0</v>
      </c>
      <c r="W893" s="0" t="n">
        <v>12</v>
      </c>
      <c r="X893" s="0" t="n">
        <v>4</v>
      </c>
    </row>
    <row r="894" customFormat="false" ht="13.8" hidden="false" customHeight="false" outlineLevel="0" collapsed="false">
      <c r="A894" s="0" t="s">
        <v>1532</v>
      </c>
      <c r="B894" s="0" t="s">
        <v>1533</v>
      </c>
      <c r="C894" s="0" t="n">
        <v>2</v>
      </c>
      <c r="D894" s="0" t="n">
        <v>2022</v>
      </c>
      <c r="E894" s="0" t="n">
        <v>7</v>
      </c>
      <c r="F894" s="0" t="n">
        <v>22</v>
      </c>
      <c r="G894" s="0" t="n">
        <v>527</v>
      </c>
      <c r="H894" s="0" t="n">
        <v>4</v>
      </c>
      <c r="I894" s="0" t="n">
        <v>287278853</v>
      </c>
      <c r="J894" s="0" t="n">
        <v>10</v>
      </c>
      <c r="K894" s="0" t="n">
        <v>43</v>
      </c>
      <c r="L894" s="0" t="n">
        <v>3</v>
      </c>
      <c r="M894" s="0" t="n">
        <v>1</v>
      </c>
      <c r="N894" s="0" t="n">
        <v>0</v>
      </c>
      <c r="O894" s="0" t="n">
        <v>99</v>
      </c>
      <c r="P894" s="0" t="s">
        <v>73</v>
      </c>
      <c r="Q894" s="0" t="s">
        <v>39</v>
      </c>
      <c r="R894" s="0" t="n">
        <v>79</v>
      </c>
      <c r="S894" s="0" t="n">
        <v>64</v>
      </c>
      <c r="T894" s="0" t="n">
        <v>59</v>
      </c>
      <c r="U894" s="0" t="n">
        <v>28</v>
      </c>
      <c r="V894" s="0" t="n">
        <v>0</v>
      </c>
      <c r="W894" s="0" t="n">
        <v>11</v>
      </c>
      <c r="X894" s="0" t="n">
        <v>14</v>
      </c>
    </row>
    <row r="895" customFormat="false" ht="13.8" hidden="false" customHeight="false" outlineLevel="0" collapsed="false">
      <c r="A895" s="0" t="s">
        <v>1534</v>
      </c>
      <c r="B895" s="0" t="s">
        <v>1049</v>
      </c>
      <c r="C895" s="0" t="n">
        <v>1</v>
      </c>
      <c r="D895" s="0" t="n">
        <v>2008</v>
      </c>
      <c r="E895" s="0" t="n">
        <v>1</v>
      </c>
      <c r="F895" s="0" t="n">
        <v>1</v>
      </c>
      <c r="G895" s="0" t="n">
        <v>17504</v>
      </c>
      <c r="H895" s="0" t="n">
        <v>34</v>
      </c>
      <c r="I895" s="0" t="n">
        <v>887906111</v>
      </c>
      <c r="J895" s="0" t="n">
        <v>63</v>
      </c>
      <c r="K895" s="0" t="n">
        <v>39</v>
      </c>
      <c r="L895" s="0" t="n">
        <v>1.315</v>
      </c>
      <c r="M895" s="0" t="n">
        <v>0</v>
      </c>
      <c r="N895" s="0" t="n">
        <v>2</v>
      </c>
      <c r="O895" s="0" t="n">
        <v>88</v>
      </c>
      <c r="P895" s="0" t="s">
        <v>131</v>
      </c>
      <c r="Q895" s="0" t="s">
        <v>39</v>
      </c>
      <c r="R895" s="0" t="n">
        <v>79</v>
      </c>
      <c r="S895" s="0" t="n">
        <v>66</v>
      </c>
      <c r="T895" s="0" t="n">
        <v>65</v>
      </c>
      <c r="U895" s="0" t="n">
        <v>5</v>
      </c>
      <c r="V895" s="0" t="n">
        <v>0</v>
      </c>
      <c r="W895" s="0" t="n">
        <v>25</v>
      </c>
      <c r="X895" s="0" t="n">
        <v>14</v>
      </c>
    </row>
    <row r="896" customFormat="false" ht="13.8" hidden="false" customHeight="false" outlineLevel="0" collapsed="false">
      <c r="A896" s="0" t="s">
        <v>1535</v>
      </c>
      <c r="B896" s="0" t="s">
        <v>1536</v>
      </c>
      <c r="C896" s="0" t="n">
        <v>4</v>
      </c>
      <c r="D896" s="0" t="n">
        <v>2022</v>
      </c>
      <c r="E896" s="0" t="n">
        <v>7</v>
      </c>
      <c r="F896" s="0" t="n">
        <v>15</v>
      </c>
      <c r="G896" s="0" t="n">
        <v>3113</v>
      </c>
      <c r="H896" s="0" t="n">
        <v>0</v>
      </c>
      <c r="I896" s="0" t="n">
        <v>123473120</v>
      </c>
      <c r="J896" s="0" t="n">
        <v>54</v>
      </c>
      <c r="K896" s="0" t="n">
        <v>6</v>
      </c>
      <c r="L896" s="0" t="n">
        <v>124</v>
      </c>
      <c r="M896" s="0" t="n">
        <v>1</v>
      </c>
      <c r="N896" s="0" t="n">
        <v>0</v>
      </c>
      <c r="O896" s="0" t="n">
        <v>126</v>
      </c>
      <c r="P896" s="0" t="s">
        <v>36</v>
      </c>
      <c r="Q896" s="0" t="s">
        <v>27</v>
      </c>
      <c r="R896" s="0" t="n">
        <v>81</v>
      </c>
      <c r="S896" s="0" t="n">
        <v>90</v>
      </c>
      <c r="T896" s="0" t="n">
        <v>73</v>
      </c>
      <c r="U896" s="0" t="n">
        <v>28</v>
      </c>
      <c r="V896" s="0" t="n">
        <v>0</v>
      </c>
      <c r="W896" s="0" t="n">
        <v>29</v>
      </c>
      <c r="X896" s="0" t="n">
        <v>4</v>
      </c>
    </row>
    <row r="897" customFormat="false" ht="13.8" hidden="false" customHeight="false" outlineLevel="0" collapsed="false">
      <c r="A897" s="0" t="s">
        <v>1537</v>
      </c>
      <c r="B897" s="0" t="s">
        <v>1538</v>
      </c>
      <c r="C897" s="0" t="n">
        <v>2</v>
      </c>
      <c r="D897" s="0" t="n">
        <v>2022</v>
      </c>
      <c r="E897" s="0" t="n">
        <v>8</v>
      </c>
      <c r="F897" s="0" t="n">
        <v>15</v>
      </c>
      <c r="G897" s="0" t="n">
        <v>685</v>
      </c>
      <c r="H897" s="0" t="n">
        <v>5</v>
      </c>
      <c r="I897" s="0" t="n">
        <v>295152154</v>
      </c>
      <c r="J897" s="0" t="n">
        <v>15</v>
      </c>
      <c r="K897" s="0" t="n">
        <v>79</v>
      </c>
      <c r="L897" s="0" t="n">
        <v>4</v>
      </c>
      <c r="M897" s="0" t="n">
        <v>2</v>
      </c>
      <c r="N897" s="0" t="n">
        <v>0</v>
      </c>
      <c r="O897" s="0" t="n">
        <v>136</v>
      </c>
      <c r="Q897" s="0" t="s">
        <v>27</v>
      </c>
      <c r="R897" s="0" t="n">
        <v>77</v>
      </c>
      <c r="S897" s="0" t="n">
        <v>71</v>
      </c>
      <c r="T897" s="0" t="n">
        <v>75</v>
      </c>
      <c r="U897" s="0" t="n">
        <v>33</v>
      </c>
      <c r="V897" s="0" t="n">
        <v>1</v>
      </c>
      <c r="W897" s="0" t="n">
        <v>13</v>
      </c>
      <c r="X897" s="0" t="n">
        <v>4</v>
      </c>
    </row>
    <row r="898" customFormat="false" ht="13.8" hidden="false" customHeight="false" outlineLevel="0" collapsed="false">
      <c r="A898" s="0" t="s">
        <v>1539</v>
      </c>
      <c r="B898" s="0" t="s">
        <v>1540</v>
      </c>
      <c r="C898" s="0" t="n">
        <v>2</v>
      </c>
      <c r="D898" s="0" t="n">
        <v>2022</v>
      </c>
      <c r="E898" s="0" t="n">
        <v>2</v>
      </c>
      <c r="F898" s="0" t="n">
        <v>18</v>
      </c>
      <c r="G898" s="0" t="n">
        <v>782</v>
      </c>
      <c r="H898" s="0" t="n">
        <v>9</v>
      </c>
      <c r="I898" s="0" t="n">
        <v>323455692</v>
      </c>
      <c r="J898" s="0" t="n">
        <v>15</v>
      </c>
      <c r="K898" s="0" t="n">
        <v>33</v>
      </c>
      <c r="L898" s="0" t="n">
        <v>6</v>
      </c>
      <c r="M898" s="0" t="n">
        <v>1</v>
      </c>
      <c r="N898" s="0" t="n">
        <v>0</v>
      </c>
      <c r="O898" s="0" t="n">
        <v>113</v>
      </c>
      <c r="P898" s="0" t="s">
        <v>64</v>
      </c>
      <c r="Q898" s="0" t="s">
        <v>27</v>
      </c>
      <c r="R898" s="0" t="n">
        <v>70</v>
      </c>
      <c r="S898" s="0" t="n">
        <v>97</v>
      </c>
      <c r="T898" s="0" t="n">
        <v>59</v>
      </c>
      <c r="U898" s="0" t="n">
        <v>55</v>
      </c>
      <c r="V898" s="0" t="n">
        <v>0</v>
      </c>
      <c r="W898" s="0" t="n">
        <v>27</v>
      </c>
      <c r="X898" s="0" t="n">
        <v>12</v>
      </c>
    </row>
    <row r="899" customFormat="false" ht="13.8" hidden="false" customHeight="false" outlineLevel="0" collapsed="false">
      <c r="A899" s="0" t="s">
        <v>1541</v>
      </c>
      <c r="B899" s="0" t="s">
        <v>1542</v>
      </c>
      <c r="C899" s="0" t="n">
        <v>3</v>
      </c>
      <c r="D899" s="0" t="n">
        <v>2022</v>
      </c>
      <c r="E899" s="0" t="n">
        <v>6</v>
      </c>
      <c r="F899" s="0" t="n">
        <v>16</v>
      </c>
      <c r="G899" s="0" t="n">
        <v>2442</v>
      </c>
      <c r="H899" s="0" t="n">
        <v>0</v>
      </c>
      <c r="I899" s="0" t="n">
        <v>240918092</v>
      </c>
      <c r="J899" s="0" t="n">
        <v>81</v>
      </c>
      <c r="K899" s="0" t="n">
        <v>4</v>
      </c>
      <c r="L899" s="0" t="n">
        <v>248</v>
      </c>
      <c r="M899" s="0" t="n">
        <v>1</v>
      </c>
      <c r="N899" s="0" t="n">
        <v>6</v>
      </c>
      <c r="O899" s="0" t="n">
        <v>132</v>
      </c>
      <c r="P899" s="0" t="s">
        <v>26</v>
      </c>
      <c r="Q899" s="0" t="s">
        <v>27</v>
      </c>
      <c r="R899" s="0" t="n">
        <v>82</v>
      </c>
      <c r="S899" s="0" t="n">
        <v>49</v>
      </c>
      <c r="T899" s="0" t="n">
        <v>88</v>
      </c>
      <c r="U899" s="0" t="n">
        <v>20</v>
      </c>
      <c r="V899" s="0" t="n">
        <v>0</v>
      </c>
      <c r="W899" s="0" t="n">
        <v>21</v>
      </c>
      <c r="X899" s="0" t="n">
        <v>3</v>
      </c>
    </row>
    <row r="900" customFormat="false" ht="13.8" hidden="false" customHeight="false" outlineLevel="0" collapsed="false">
      <c r="A900" s="0" t="s">
        <v>1543</v>
      </c>
      <c r="B900" s="0" t="s">
        <v>1544</v>
      </c>
      <c r="C900" s="0" t="n">
        <v>3</v>
      </c>
      <c r="D900" s="0" t="n">
        <v>2022</v>
      </c>
      <c r="E900" s="0" t="n">
        <v>5</v>
      </c>
      <c r="F900" s="0" t="n">
        <v>20</v>
      </c>
      <c r="G900" s="0" t="n">
        <v>1112</v>
      </c>
      <c r="H900" s="0" t="n">
        <v>4</v>
      </c>
      <c r="I900" s="0" t="n">
        <v>191873381</v>
      </c>
      <c r="J900" s="0" t="n">
        <v>22</v>
      </c>
      <c r="K900" s="0" t="n">
        <v>2</v>
      </c>
      <c r="L900" s="0" t="n">
        <v>65</v>
      </c>
      <c r="M900" s="0" t="n">
        <v>1</v>
      </c>
      <c r="N900" s="0" t="n">
        <v>3</v>
      </c>
      <c r="O900" s="0" t="n">
        <v>135</v>
      </c>
      <c r="P900" s="0" t="s">
        <v>64</v>
      </c>
      <c r="Q900" s="0" t="s">
        <v>27</v>
      </c>
      <c r="R900" s="0" t="n">
        <v>77</v>
      </c>
      <c r="S900" s="0" t="n">
        <v>74</v>
      </c>
      <c r="T900" s="0" t="n">
        <v>74</v>
      </c>
      <c r="U900" s="0" t="n">
        <v>47</v>
      </c>
      <c r="V900" s="0" t="n">
        <v>0</v>
      </c>
      <c r="W900" s="0" t="n">
        <v>34</v>
      </c>
      <c r="X900" s="0" t="n">
        <v>8</v>
      </c>
    </row>
    <row r="901" customFormat="false" ht="13.8" hidden="false" customHeight="false" outlineLevel="0" collapsed="false">
      <c r="A901" s="0" t="s">
        <v>1545</v>
      </c>
      <c r="B901" s="0" t="s">
        <v>1546</v>
      </c>
      <c r="C901" s="0" t="n">
        <v>2</v>
      </c>
      <c r="D901" s="0" t="n">
        <v>2017</v>
      </c>
      <c r="E901" s="0" t="n">
        <v>11</v>
      </c>
      <c r="F901" s="0" t="n">
        <v>10</v>
      </c>
      <c r="G901" s="0" t="n">
        <v>4967</v>
      </c>
      <c r="H901" s="0" t="n">
        <v>0</v>
      </c>
      <c r="I901" s="0" t="n">
        <v>284216603</v>
      </c>
      <c r="J901" s="0" t="n">
        <v>165</v>
      </c>
      <c r="K901" s="0" t="n">
        <v>10</v>
      </c>
      <c r="L901" s="0" t="n">
        <v>177</v>
      </c>
      <c r="M901" s="0" t="n">
        <v>4</v>
      </c>
      <c r="N901" s="0" t="n">
        <v>73</v>
      </c>
      <c r="O901" s="0" t="n">
        <v>126</v>
      </c>
      <c r="Q901" s="0" t="s">
        <v>27</v>
      </c>
      <c r="R901" s="0" t="n">
        <v>67</v>
      </c>
      <c r="S901" s="0" t="n">
        <v>49</v>
      </c>
      <c r="T901" s="0" t="n">
        <v>77</v>
      </c>
      <c r="U901" s="0" t="n">
        <v>11</v>
      </c>
      <c r="V901" s="0" t="n">
        <v>0</v>
      </c>
      <c r="W901" s="0" t="n">
        <v>19</v>
      </c>
      <c r="X901" s="0" t="n">
        <v>11</v>
      </c>
    </row>
    <row r="902" customFormat="false" ht="13.8" hidden="false" customHeight="false" outlineLevel="0" collapsed="false">
      <c r="A902" s="0" t="s">
        <v>1547</v>
      </c>
      <c r="B902" s="0" t="s">
        <v>197</v>
      </c>
      <c r="C902" s="0" t="n">
        <v>1</v>
      </c>
      <c r="D902" s="0" t="n">
        <v>2022</v>
      </c>
      <c r="E902" s="0" t="n">
        <v>9</v>
      </c>
      <c r="F902" s="0" t="n">
        <v>9</v>
      </c>
      <c r="G902" s="0" t="n">
        <v>2520</v>
      </c>
      <c r="H902" s="0" t="n">
        <v>4</v>
      </c>
      <c r="I902" s="0" t="n">
        <v>239411309</v>
      </c>
      <c r="J902" s="0" t="n">
        <v>93</v>
      </c>
      <c r="K902" s="0" t="n">
        <v>95</v>
      </c>
      <c r="L902" s="0" t="n">
        <v>84</v>
      </c>
      <c r="M902" s="0" t="n">
        <v>9</v>
      </c>
      <c r="N902" s="0" t="n">
        <v>202</v>
      </c>
      <c r="O902" s="0" t="n">
        <v>102</v>
      </c>
      <c r="P902" s="0" t="s">
        <v>30</v>
      </c>
      <c r="Q902" s="0" t="s">
        <v>39</v>
      </c>
      <c r="R902" s="0" t="n">
        <v>67</v>
      </c>
      <c r="S902" s="0" t="n">
        <v>72</v>
      </c>
      <c r="T902" s="0" t="n">
        <v>74</v>
      </c>
      <c r="U902" s="0" t="n">
        <v>30</v>
      </c>
      <c r="V902" s="0" t="n">
        <v>0</v>
      </c>
      <c r="W902" s="0" t="n">
        <v>36</v>
      </c>
      <c r="X902" s="0" t="n">
        <v>4</v>
      </c>
    </row>
    <row r="903" customFormat="false" ht="13.8" hidden="false" customHeight="false" outlineLevel="0" collapsed="false">
      <c r="A903" s="0" t="s">
        <v>1548</v>
      </c>
      <c r="B903" s="0" t="s">
        <v>506</v>
      </c>
      <c r="C903" s="0" t="n">
        <v>1</v>
      </c>
      <c r="D903" s="0" t="n">
        <v>2022</v>
      </c>
      <c r="E903" s="0" t="n">
        <v>8</v>
      </c>
      <c r="F903" s="0" t="n">
        <v>22</v>
      </c>
      <c r="G903" s="0" t="n">
        <v>767</v>
      </c>
      <c r="H903" s="0" t="n">
        <v>12</v>
      </c>
      <c r="I903" s="0" t="n">
        <v>265548837</v>
      </c>
      <c r="J903" s="0" t="n">
        <v>20</v>
      </c>
      <c r="K903" s="0" t="n">
        <v>129</v>
      </c>
      <c r="L903" s="0" t="n">
        <v>11</v>
      </c>
      <c r="M903" s="0" t="n">
        <v>0</v>
      </c>
      <c r="N903" s="0" t="n">
        <v>12</v>
      </c>
      <c r="O903" s="0" t="n">
        <v>125</v>
      </c>
      <c r="Q903" s="0" t="s">
        <v>27</v>
      </c>
      <c r="R903" s="0" t="n">
        <v>68</v>
      </c>
      <c r="S903" s="0" t="n">
        <v>80</v>
      </c>
      <c r="T903" s="0" t="n">
        <v>92</v>
      </c>
      <c r="U903" s="0" t="n">
        <v>10</v>
      </c>
      <c r="V903" s="0" t="n">
        <v>0</v>
      </c>
      <c r="W903" s="0" t="n">
        <v>9</v>
      </c>
      <c r="X903" s="0" t="n">
        <v>12</v>
      </c>
    </row>
    <row r="904" customFormat="false" ht="13.8" hidden="false" customHeight="false" outlineLevel="0" collapsed="false">
      <c r="A904" s="0" t="s">
        <v>1549</v>
      </c>
      <c r="B904" s="0" t="s">
        <v>1049</v>
      </c>
      <c r="C904" s="0" t="n">
        <v>1</v>
      </c>
      <c r="D904" s="0" t="n">
        <v>2013</v>
      </c>
      <c r="E904" s="0" t="n">
        <v>1</v>
      </c>
      <c r="F904" s="0" t="n">
        <v>1</v>
      </c>
      <c r="G904" s="0" t="n">
        <v>19806</v>
      </c>
      <c r="H904" s="0" t="n">
        <v>7</v>
      </c>
      <c r="I904" s="0" t="n">
        <v>703301727</v>
      </c>
      <c r="J904" s="0" t="n">
        <v>33</v>
      </c>
      <c r="K904" s="0" t="n">
        <v>11</v>
      </c>
      <c r="L904" s="0" t="n">
        <v>274</v>
      </c>
      <c r="M904" s="0" t="n">
        <v>0</v>
      </c>
      <c r="N904" s="0" t="n">
        <v>0</v>
      </c>
      <c r="O904" s="0" t="n">
        <v>149</v>
      </c>
      <c r="P904" s="0" t="s">
        <v>30</v>
      </c>
      <c r="Q904" s="0" t="s">
        <v>27</v>
      </c>
      <c r="R904" s="0" t="n">
        <v>37</v>
      </c>
      <c r="S904" s="0" t="n">
        <v>28</v>
      </c>
      <c r="T904" s="0" t="n">
        <v>66</v>
      </c>
      <c r="U904" s="0" t="n">
        <v>14</v>
      </c>
      <c r="V904" s="0" t="n">
        <v>0</v>
      </c>
      <c r="W904" s="0" t="n">
        <v>9</v>
      </c>
      <c r="X904" s="0" t="n">
        <v>5</v>
      </c>
    </row>
    <row r="905" customFormat="false" ht="13.8" hidden="false" customHeight="false" outlineLevel="0" collapsed="false">
      <c r="A905" s="0" t="s">
        <v>1550</v>
      </c>
      <c r="B905" s="0" t="s">
        <v>1551</v>
      </c>
      <c r="C905" s="0" t="n">
        <v>2</v>
      </c>
      <c r="D905" s="0" t="n">
        <v>2022</v>
      </c>
      <c r="E905" s="0" t="n">
        <v>6</v>
      </c>
      <c r="F905" s="0" t="n">
        <v>15</v>
      </c>
      <c r="G905" s="0" t="n">
        <v>5153</v>
      </c>
      <c r="H905" s="0" t="n">
        <v>6</v>
      </c>
      <c r="I905" s="0" t="n">
        <v>244585109</v>
      </c>
      <c r="J905" s="0" t="n">
        <v>102</v>
      </c>
      <c r="K905" s="0" t="n">
        <v>53</v>
      </c>
      <c r="L905" s="0" t="n">
        <v>113</v>
      </c>
      <c r="M905" s="0" t="n">
        <v>12</v>
      </c>
      <c r="N905" s="0" t="n">
        <v>0</v>
      </c>
      <c r="O905" s="0" t="n">
        <v>137</v>
      </c>
      <c r="Q905" s="0" t="s">
        <v>27</v>
      </c>
      <c r="R905" s="0" t="n">
        <v>74</v>
      </c>
      <c r="S905" s="0" t="n">
        <v>71</v>
      </c>
      <c r="T905" s="0" t="n">
        <v>89</v>
      </c>
      <c r="U905" s="0" t="n">
        <v>24</v>
      </c>
      <c r="V905" s="0" t="n">
        <v>61</v>
      </c>
      <c r="W905" s="0" t="n">
        <v>15</v>
      </c>
      <c r="X905" s="0" t="n">
        <v>5</v>
      </c>
    </row>
    <row r="906" customFormat="false" ht="13.8" hidden="false" customHeight="false" outlineLevel="0" collapsed="false">
      <c r="A906" s="0" t="s">
        <v>1552</v>
      </c>
      <c r="B906" s="0" t="s">
        <v>1069</v>
      </c>
      <c r="C906" s="0" t="n">
        <v>1</v>
      </c>
      <c r="D906" s="0" t="n">
        <v>2022</v>
      </c>
      <c r="E906" s="0" t="n">
        <v>8</v>
      </c>
      <c r="F906" s="0" t="n">
        <v>26</v>
      </c>
      <c r="G906" s="0" t="n">
        <v>615</v>
      </c>
      <c r="H906" s="0" t="n">
        <v>0</v>
      </c>
      <c r="I906" s="0" t="n">
        <v>189476119</v>
      </c>
      <c r="J906" s="0" t="n">
        <v>14</v>
      </c>
      <c r="K906" s="0" t="n">
        <v>77</v>
      </c>
      <c r="L906" s="0" t="n">
        <v>15</v>
      </c>
      <c r="M906" s="0" t="n">
        <v>1</v>
      </c>
      <c r="N906" s="0" t="n">
        <v>2</v>
      </c>
      <c r="O906" s="0" t="n">
        <v>120</v>
      </c>
      <c r="P906" s="0" t="s">
        <v>215</v>
      </c>
      <c r="Q906" s="0" t="s">
        <v>39</v>
      </c>
      <c r="R906" s="0" t="n">
        <v>77</v>
      </c>
      <c r="S906" s="0" t="n">
        <v>78</v>
      </c>
      <c r="T906" s="0" t="n">
        <v>91</v>
      </c>
      <c r="U906" s="0" t="n">
        <v>14</v>
      </c>
      <c r="V906" s="0" t="n">
        <v>0</v>
      </c>
      <c r="W906" s="0" t="n">
        <v>33</v>
      </c>
      <c r="X906" s="0" t="n">
        <v>12</v>
      </c>
    </row>
    <row r="907" customFormat="false" ht="13.8" hidden="false" customHeight="false" outlineLevel="0" collapsed="false">
      <c r="A907" s="0" t="s">
        <v>1553</v>
      </c>
      <c r="B907" s="0" t="s">
        <v>1554</v>
      </c>
      <c r="C907" s="0" t="n">
        <v>1</v>
      </c>
      <c r="D907" s="0" t="n">
        <v>2022</v>
      </c>
      <c r="E907" s="0" t="n">
        <v>1</v>
      </c>
      <c r="F907" s="0" t="n">
        <v>20</v>
      </c>
      <c r="G907" s="0" t="n">
        <v>2537</v>
      </c>
      <c r="H907" s="0" t="n">
        <v>0</v>
      </c>
      <c r="I907" s="0" t="n">
        <v>277132266</v>
      </c>
      <c r="J907" s="0" t="n">
        <v>49</v>
      </c>
      <c r="K907" s="0" t="n">
        <v>1</v>
      </c>
      <c r="L907" s="0" t="n">
        <v>67</v>
      </c>
      <c r="M907" s="0" t="n">
        <v>11</v>
      </c>
      <c r="N907" s="0" t="n">
        <v>1</v>
      </c>
      <c r="O907" s="0" t="n">
        <v>100</v>
      </c>
      <c r="P907" s="0" t="s">
        <v>30</v>
      </c>
      <c r="Q907" s="0" t="s">
        <v>27</v>
      </c>
      <c r="R907" s="0" t="n">
        <v>90</v>
      </c>
      <c r="S907" s="0" t="n">
        <v>75</v>
      </c>
      <c r="T907" s="0" t="n">
        <v>50</v>
      </c>
      <c r="U907" s="0" t="n">
        <v>11</v>
      </c>
      <c r="V907" s="0" t="n">
        <v>0</v>
      </c>
      <c r="W907" s="0" t="n">
        <v>9</v>
      </c>
      <c r="X907" s="0" t="n">
        <v>26</v>
      </c>
    </row>
    <row r="908" customFormat="false" ht="13.8" hidden="false" customHeight="false" outlineLevel="0" collapsed="false">
      <c r="A908" s="0" t="s">
        <v>1555</v>
      </c>
      <c r="B908" s="0" t="s">
        <v>267</v>
      </c>
      <c r="C908" s="0" t="n">
        <v>1</v>
      </c>
      <c r="D908" s="0" t="n">
        <v>2022</v>
      </c>
      <c r="E908" s="0" t="n">
        <v>6</v>
      </c>
      <c r="F908" s="0" t="n">
        <v>3</v>
      </c>
      <c r="G908" s="0" t="n">
        <v>1647</v>
      </c>
      <c r="H908" s="0" t="n">
        <v>30</v>
      </c>
      <c r="I908" s="0" t="n">
        <v>278920007</v>
      </c>
      <c r="J908" s="0" t="n">
        <v>20</v>
      </c>
      <c r="K908" s="0" t="n">
        <v>49</v>
      </c>
      <c r="L908" s="0" t="n">
        <v>23</v>
      </c>
      <c r="M908" s="0" t="n">
        <v>2</v>
      </c>
      <c r="N908" s="0" t="n">
        <v>2</v>
      </c>
      <c r="O908" s="0" t="n">
        <v>164</v>
      </c>
      <c r="P908" s="0" t="s">
        <v>64</v>
      </c>
      <c r="Q908" s="0" t="s">
        <v>39</v>
      </c>
      <c r="R908" s="0" t="n">
        <v>70</v>
      </c>
      <c r="S908" s="0" t="n">
        <v>58</v>
      </c>
      <c r="T908" s="0" t="n">
        <v>57</v>
      </c>
      <c r="U908" s="0" t="n">
        <v>25</v>
      </c>
      <c r="V908" s="0" t="n">
        <v>0</v>
      </c>
      <c r="W908" s="0" t="n">
        <v>15</v>
      </c>
      <c r="X908" s="0" t="n">
        <v>7</v>
      </c>
    </row>
    <row r="909" customFormat="false" ht="13.8" hidden="false" customHeight="false" outlineLevel="0" collapsed="false">
      <c r="A909" s="0" t="s">
        <v>1556</v>
      </c>
      <c r="B909" s="0" t="s">
        <v>1557</v>
      </c>
      <c r="C909" s="0" t="n">
        <v>1</v>
      </c>
      <c r="D909" s="0" t="n">
        <v>2022</v>
      </c>
      <c r="E909" s="0" t="n">
        <v>6</v>
      </c>
      <c r="F909" s="0" t="n">
        <v>10</v>
      </c>
      <c r="G909" s="0" t="n">
        <v>2019</v>
      </c>
      <c r="H909" s="0" t="n">
        <v>8</v>
      </c>
      <c r="I909" s="0" t="n">
        <v>222410722</v>
      </c>
      <c r="J909" s="0" t="n">
        <v>117</v>
      </c>
      <c r="K909" s="0" t="n">
        <v>72</v>
      </c>
      <c r="L909" s="0" t="n">
        <v>107</v>
      </c>
      <c r="M909" s="0" t="n">
        <v>1</v>
      </c>
      <c r="N909" s="0" t="n">
        <v>7</v>
      </c>
      <c r="O909" s="0" t="n">
        <v>93</v>
      </c>
      <c r="P909" s="0" t="s">
        <v>131</v>
      </c>
      <c r="Q909" s="0" t="s">
        <v>39</v>
      </c>
      <c r="R909" s="0" t="n">
        <v>65</v>
      </c>
      <c r="S909" s="0" t="n">
        <v>79</v>
      </c>
      <c r="T909" s="0" t="n">
        <v>66</v>
      </c>
      <c r="U909" s="0" t="n">
        <v>31</v>
      </c>
      <c r="V909" s="0" t="n">
        <v>0</v>
      </c>
      <c r="W909" s="0" t="n">
        <v>22</v>
      </c>
      <c r="X909" s="0" t="n">
        <v>7</v>
      </c>
    </row>
    <row r="910" customFormat="false" ht="13.8" hidden="false" customHeight="false" outlineLevel="0" collapsed="false">
      <c r="A910" s="0" t="s">
        <v>1558</v>
      </c>
      <c r="B910" s="0" t="s">
        <v>267</v>
      </c>
      <c r="C910" s="0" t="n">
        <v>1</v>
      </c>
      <c r="D910" s="0" t="n">
        <v>2022</v>
      </c>
      <c r="E910" s="0" t="n">
        <v>9</v>
      </c>
      <c r="F910" s="0" t="n">
        <v>13</v>
      </c>
      <c r="G910" s="0" t="n">
        <v>1473</v>
      </c>
      <c r="H910" s="0" t="n">
        <v>12</v>
      </c>
      <c r="I910" s="0" t="n">
        <v>185392587</v>
      </c>
      <c r="J910" s="0" t="n">
        <v>25</v>
      </c>
      <c r="K910" s="0" t="n">
        <v>36</v>
      </c>
      <c r="L910" s="0" t="n">
        <v>25</v>
      </c>
      <c r="M910" s="0" t="n">
        <v>1</v>
      </c>
      <c r="N910" s="0" t="n">
        <v>0</v>
      </c>
      <c r="O910" s="0" t="n">
        <v>180</v>
      </c>
      <c r="P910" s="0" t="s">
        <v>30</v>
      </c>
      <c r="Q910" s="0" t="s">
        <v>39</v>
      </c>
      <c r="R910" s="0" t="n">
        <v>65</v>
      </c>
      <c r="S910" s="0" t="n">
        <v>52</v>
      </c>
      <c r="T910" s="0" t="n">
        <v>80</v>
      </c>
      <c r="U910" s="0" t="n">
        <v>5</v>
      </c>
      <c r="V910" s="0" t="n">
        <v>0</v>
      </c>
      <c r="W910" s="0" t="n">
        <v>6</v>
      </c>
      <c r="X910" s="0" t="n">
        <v>25</v>
      </c>
    </row>
    <row r="911" customFormat="false" ht="13.8" hidden="false" customHeight="false" outlineLevel="0" collapsed="false">
      <c r="A911" s="0" t="s">
        <v>1559</v>
      </c>
      <c r="B911" s="0" t="s">
        <v>447</v>
      </c>
      <c r="C911" s="0" t="n">
        <v>1</v>
      </c>
      <c r="D911" s="0" t="n">
        <v>2022</v>
      </c>
      <c r="E911" s="0" t="n">
        <v>7</v>
      </c>
      <c r="F911" s="0" t="n">
        <v>15</v>
      </c>
      <c r="G911" s="0" t="n">
        <v>1613</v>
      </c>
      <c r="H911" s="0" t="n">
        <v>0</v>
      </c>
      <c r="I911" s="0" t="n">
        <v>202452860</v>
      </c>
      <c r="J911" s="0" t="n">
        <v>21</v>
      </c>
      <c r="K911" s="0" t="n">
        <v>15</v>
      </c>
      <c r="L911" s="0" t="n">
        <v>13</v>
      </c>
      <c r="M911" s="0" t="n">
        <v>0</v>
      </c>
      <c r="N911" s="0" t="n">
        <v>0</v>
      </c>
      <c r="O911" s="0" t="n">
        <v>79</v>
      </c>
      <c r="P911" s="0" t="s">
        <v>30</v>
      </c>
      <c r="Q911" s="0" t="s">
        <v>27</v>
      </c>
      <c r="R911" s="0" t="n">
        <v>34</v>
      </c>
      <c r="S911" s="0" t="n">
        <v>22</v>
      </c>
      <c r="T911" s="0" t="n">
        <v>31</v>
      </c>
      <c r="U911" s="0" t="n">
        <v>43</v>
      </c>
      <c r="V911" s="0" t="n">
        <v>63</v>
      </c>
      <c r="W911" s="0" t="n">
        <v>10</v>
      </c>
      <c r="X911" s="0" t="n">
        <v>7</v>
      </c>
    </row>
    <row r="912" customFormat="false" ht="13.8" hidden="false" customHeight="false" outlineLevel="0" collapsed="false">
      <c r="A912" s="0" t="s">
        <v>1560</v>
      </c>
      <c r="B912" s="0" t="s">
        <v>176</v>
      </c>
      <c r="C912" s="0" t="n">
        <v>1</v>
      </c>
      <c r="D912" s="0" t="n">
        <v>2002</v>
      </c>
      <c r="E912" s="0" t="n">
        <v>8</v>
      </c>
      <c r="F912" s="0" t="n">
        <v>5</v>
      </c>
      <c r="G912" s="0" t="n">
        <v>30992</v>
      </c>
      <c r="H912" s="0" t="n">
        <v>6</v>
      </c>
      <c r="I912" s="0" t="n">
        <v>1608164312</v>
      </c>
      <c r="J912" s="0" t="n">
        <v>124</v>
      </c>
      <c r="K912" s="0" t="n">
        <v>25</v>
      </c>
      <c r="L912" s="0" t="n">
        <v>7.827</v>
      </c>
      <c r="M912" s="0" t="n">
        <v>1</v>
      </c>
      <c r="N912" s="0" t="n">
        <v>0</v>
      </c>
      <c r="O912" s="0" t="n">
        <v>146</v>
      </c>
      <c r="P912" s="0" t="s">
        <v>33</v>
      </c>
      <c r="Q912" s="0" t="s">
        <v>27</v>
      </c>
      <c r="R912" s="0" t="n">
        <v>56</v>
      </c>
      <c r="S912" s="0" t="n">
        <v>21</v>
      </c>
      <c r="T912" s="0" t="n">
        <v>44</v>
      </c>
      <c r="U912" s="0" t="n">
        <v>73</v>
      </c>
      <c r="V912" s="0" t="n">
        <v>0</v>
      </c>
      <c r="W912" s="0" t="n">
        <v>11</v>
      </c>
      <c r="X912" s="0" t="n">
        <v>2</v>
      </c>
    </row>
    <row r="913" customFormat="false" ht="13.8" hidden="false" customHeight="false" outlineLevel="0" collapsed="false">
      <c r="A913" s="0" t="s">
        <v>1561</v>
      </c>
      <c r="B913" s="0" t="s">
        <v>176</v>
      </c>
      <c r="C913" s="0" t="n">
        <v>1</v>
      </c>
      <c r="D913" s="0" t="n">
        <v>2000</v>
      </c>
      <c r="E913" s="0" t="n">
        <v>7</v>
      </c>
      <c r="F913" s="0" t="n">
        <v>10</v>
      </c>
      <c r="G913" s="0" t="n">
        <v>10826</v>
      </c>
      <c r="H913" s="0" t="n">
        <v>4</v>
      </c>
      <c r="I913" s="0" t="n">
        <v>624101957</v>
      </c>
      <c r="J913" s="0" t="n">
        <v>24</v>
      </c>
      <c r="K913" s="0" t="n">
        <v>0</v>
      </c>
      <c r="L913" s="0" t="n">
        <v>805</v>
      </c>
      <c r="M913" s="0" t="n">
        <v>0</v>
      </c>
      <c r="N913" s="0" t="n">
        <v>0</v>
      </c>
      <c r="O913" s="0" t="n">
        <v>103</v>
      </c>
      <c r="P913" s="0" t="s">
        <v>30</v>
      </c>
      <c r="Q913" s="0" t="s">
        <v>27</v>
      </c>
      <c r="R913" s="0" t="n">
        <v>37</v>
      </c>
      <c r="S913" s="0" t="n">
        <v>17</v>
      </c>
      <c r="T913" s="0" t="n">
        <v>27</v>
      </c>
      <c r="U913" s="0" t="n">
        <v>75</v>
      </c>
      <c r="V913" s="0" t="n">
        <v>5</v>
      </c>
      <c r="W913" s="0" t="n">
        <v>10</v>
      </c>
      <c r="X913" s="0" t="n">
        <v>3</v>
      </c>
    </row>
    <row r="914" customFormat="false" ht="13.8" hidden="false" customHeight="false" outlineLevel="0" collapsed="false">
      <c r="A914" s="0" t="s">
        <v>1562</v>
      </c>
      <c r="B914" s="0" t="s">
        <v>1272</v>
      </c>
      <c r="C914" s="0" t="n">
        <v>1</v>
      </c>
      <c r="D914" s="0" t="n">
        <v>2022</v>
      </c>
      <c r="E914" s="0" t="n">
        <v>9</v>
      </c>
      <c r="F914" s="0" t="n">
        <v>2</v>
      </c>
      <c r="G914" s="0" t="n">
        <v>920</v>
      </c>
      <c r="H914" s="0" t="n">
        <v>0</v>
      </c>
      <c r="I914" s="0" t="n">
        <v>148461629</v>
      </c>
      <c r="J914" s="0" t="n">
        <v>10</v>
      </c>
      <c r="K914" s="0" t="n">
        <v>1</v>
      </c>
      <c r="L914" s="0" t="n">
        <v>8</v>
      </c>
      <c r="M914" s="0" t="n">
        <v>0</v>
      </c>
      <c r="N914" s="0" t="n">
        <v>0</v>
      </c>
      <c r="O914" s="0" t="n">
        <v>140</v>
      </c>
      <c r="P914" s="0" t="s">
        <v>100</v>
      </c>
      <c r="Q914" s="0" t="s">
        <v>39</v>
      </c>
      <c r="R914" s="0" t="n">
        <v>70</v>
      </c>
      <c r="S914" s="0" t="n">
        <v>26</v>
      </c>
      <c r="T914" s="0" t="n">
        <v>76</v>
      </c>
      <c r="U914" s="0" t="n">
        <v>8</v>
      </c>
      <c r="V914" s="0" t="n">
        <v>0</v>
      </c>
      <c r="W914" s="0" t="n">
        <v>54</v>
      </c>
      <c r="X914" s="0" t="n">
        <v>23</v>
      </c>
    </row>
    <row r="915" customFormat="false" ht="13.8" hidden="false" customHeight="false" outlineLevel="0" collapsed="false">
      <c r="A915" s="0" t="s">
        <v>1563</v>
      </c>
      <c r="B915" s="0" t="s">
        <v>182</v>
      </c>
      <c r="C915" s="0" t="n">
        <v>2</v>
      </c>
      <c r="D915" s="0" t="n">
        <v>2022</v>
      </c>
      <c r="E915" s="0" t="n">
        <v>9</v>
      </c>
      <c r="F915" s="0" t="n">
        <v>13</v>
      </c>
      <c r="G915" s="0" t="n">
        <v>308</v>
      </c>
      <c r="H915" s="0" t="n">
        <v>0</v>
      </c>
      <c r="I915" s="0" t="n">
        <v>47093942</v>
      </c>
      <c r="J915" s="0" t="n">
        <v>6</v>
      </c>
      <c r="K915" s="0" t="n">
        <v>1</v>
      </c>
      <c r="L915" s="0" t="n">
        <v>6</v>
      </c>
      <c r="M915" s="0" t="n">
        <v>0</v>
      </c>
      <c r="N915" s="0" t="n">
        <v>0</v>
      </c>
      <c r="O915" s="0" t="n">
        <v>92</v>
      </c>
      <c r="P915" s="0" t="s">
        <v>131</v>
      </c>
      <c r="Q915" s="0" t="s">
        <v>27</v>
      </c>
      <c r="R915" s="0" t="n">
        <v>81</v>
      </c>
      <c r="S915" s="0" t="n">
        <v>48</v>
      </c>
      <c r="T915" s="0" t="n">
        <v>70</v>
      </c>
      <c r="U915" s="0" t="n">
        <v>13</v>
      </c>
      <c r="V915" s="0" t="n">
        <v>0</v>
      </c>
      <c r="W915" s="0" t="n">
        <v>15</v>
      </c>
      <c r="X915" s="0" t="n">
        <v>7</v>
      </c>
    </row>
    <row r="916" customFormat="false" ht="13.8" hidden="false" customHeight="false" outlineLevel="0" collapsed="false">
      <c r="A916" s="0" t="s">
        <v>1564</v>
      </c>
      <c r="B916" s="0" t="s">
        <v>1565</v>
      </c>
      <c r="C916" s="0" t="n">
        <v>1</v>
      </c>
      <c r="D916" s="0" t="n">
        <v>2016</v>
      </c>
      <c r="E916" s="0" t="n">
        <v>6</v>
      </c>
      <c r="F916" s="0" t="n">
        <v>23</v>
      </c>
      <c r="G916" s="0" t="n">
        <v>2468</v>
      </c>
      <c r="H916" s="0" t="n">
        <v>0</v>
      </c>
      <c r="I916" s="0" t="n">
        <v>380319238</v>
      </c>
      <c r="J916" s="0" t="n">
        <v>15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102</v>
      </c>
      <c r="P916" s="0" t="s">
        <v>30</v>
      </c>
      <c r="Q916" s="0" t="s">
        <v>39</v>
      </c>
      <c r="R916" s="0" t="n">
        <v>64</v>
      </c>
      <c r="S916" s="0" t="n">
        <v>4</v>
      </c>
      <c r="T916" s="0" t="n">
        <v>60</v>
      </c>
      <c r="U916" s="0" t="n">
        <v>11</v>
      </c>
      <c r="V916" s="0" t="n">
        <v>0</v>
      </c>
      <c r="W916" s="0" t="n">
        <v>19</v>
      </c>
      <c r="X916" s="0" t="n">
        <v>4</v>
      </c>
    </row>
    <row r="917" customFormat="false" ht="13.8" hidden="false" customHeight="false" outlineLevel="0" collapsed="false">
      <c r="A917" s="0" t="s">
        <v>1566</v>
      </c>
      <c r="B917" s="0" t="s">
        <v>1567</v>
      </c>
      <c r="C917" s="0" t="n">
        <v>2</v>
      </c>
      <c r="D917" s="0" t="n">
        <v>2022</v>
      </c>
      <c r="E917" s="0" t="n">
        <v>7</v>
      </c>
      <c r="F917" s="0" t="n">
        <v>22</v>
      </c>
      <c r="G917" s="0" t="n">
        <v>1097</v>
      </c>
      <c r="H917" s="0" t="n">
        <v>2</v>
      </c>
      <c r="I917" s="0" t="n">
        <v>209106362</v>
      </c>
      <c r="J917" s="0" t="n">
        <v>18</v>
      </c>
      <c r="K917" s="0" t="n">
        <v>10</v>
      </c>
      <c r="L917" s="0" t="n">
        <v>13</v>
      </c>
      <c r="M917" s="0" t="n">
        <v>1</v>
      </c>
      <c r="N917" s="0" t="n">
        <v>1</v>
      </c>
      <c r="O917" s="0" t="n">
        <v>118</v>
      </c>
      <c r="P917" s="0" t="s">
        <v>26</v>
      </c>
      <c r="Q917" s="0" t="s">
        <v>39</v>
      </c>
      <c r="R917" s="0" t="n">
        <v>82</v>
      </c>
      <c r="S917" s="0" t="n">
        <v>75</v>
      </c>
      <c r="T917" s="0" t="n">
        <v>85</v>
      </c>
      <c r="U917" s="0" t="n">
        <v>33</v>
      </c>
      <c r="V917" s="0" t="n">
        <v>1</v>
      </c>
      <c r="W917" s="0" t="n">
        <v>11</v>
      </c>
      <c r="X917" s="0" t="n">
        <v>4</v>
      </c>
    </row>
    <row r="918" customFormat="false" ht="13.8" hidden="false" customHeight="false" outlineLevel="0" collapsed="false">
      <c r="A918" s="0" t="s">
        <v>1568</v>
      </c>
      <c r="B918" s="0" t="s">
        <v>267</v>
      </c>
      <c r="C918" s="0" t="n">
        <v>1</v>
      </c>
      <c r="D918" s="0" t="n">
        <v>2022</v>
      </c>
      <c r="E918" s="0" t="n">
        <v>9</v>
      </c>
      <c r="F918" s="0" t="n">
        <v>13</v>
      </c>
      <c r="G918" s="0" t="n">
        <v>330</v>
      </c>
      <c r="H918" s="0" t="n">
        <v>0</v>
      </c>
      <c r="I918" s="0" t="n">
        <v>53987404</v>
      </c>
      <c r="J918" s="0" t="n">
        <v>3</v>
      </c>
      <c r="K918" s="0" t="n">
        <v>0</v>
      </c>
      <c r="L918" s="0" t="n">
        <v>2</v>
      </c>
      <c r="M918" s="0" t="n">
        <v>0</v>
      </c>
      <c r="N918" s="0" t="n">
        <v>0</v>
      </c>
      <c r="O918" s="0" t="n">
        <v>93</v>
      </c>
      <c r="P918" s="0" t="s">
        <v>50</v>
      </c>
      <c r="Q918" s="0" t="s">
        <v>27</v>
      </c>
      <c r="R918" s="0" t="n">
        <v>78</v>
      </c>
      <c r="S918" s="0" t="n">
        <v>75</v>
      </c>
      <c r="T918" s="0" t="n">
        <v>62</v>
      </c>
      <c r="U918" s="0" t="n">
        <v>6</v>
      </c>
      <c r="V918" s="0" t="n">
        <v>0</v>
      </c>
      <c r="W918" s="0" t="n">
        <v>15</v>
      </c>
      <c r="X918" s="0" t="n">
        <v>6</v>
      </c>
    </row>
    <row r="919" customFormat="false" ht="13.8" hidden="false" customHeight="false" outlineLevel="0" collapsed="false">
      <c r="A919" s="0" t="s">
        <v>1569</v>
      </c>
      <c r="B919" s="0" t="s">
        <v>1570</v>
      </c>
      <c r="C919" s="0" t="n">
        <v>1</v>
      </c>
      <c r="D919" s="0" t="n">
        <v>2022</v>
      </c>
      <c r="E919" s="0" t="n">
        <v>6</v>
      </c>
      <c r="F919" s="0" t="n">
        <v>23</v>
      </c>
      <c r="G919" s="0" t="n">
        <v>1584</v>
      </c>
      <c r="H919" s="0" t="n">
        <v>0</v>
      </c>
      <c r="I919" s="0" t="n">
        <v>115331792</v>
      </c>
      <c r="J919" s="0" t="n">
        <v>38</v>
      </c>
      <c r="K919" s="0" t="n">
        <v>0</v>
      </c>
      <c r="L919" s="0" t="n">
        <v>24</v>
      </c>
      <c r="M919" s="0" t="n">
        <v>0</v>
      </c>
      <c r="N919" s="0" t="n">
        <v>0</v>
      </c>
      <c r="O919" s="0" t="n">
        <v>150</v>
      </c>
      <c r="P919" s="0" t="s">
        <v>33</v>
      </c>
      <c r="Q919" s="0" t="s">
        <v>39</v>
      </c>
      <c r="R919" s="0" t="n">
        <v>70</v>
      </c>
      <c r="S919" s="0" t="n">
        <v>26</v>
      </c>
      <c r="T919" s="0" t="n">
        <v>56</v>
      </c>
      <c r="U919" s="0" t="n">
        <v>14</v>
      </c>
      <c r="V919" s="0" t="n">
        <v>83</v>
      </c>
      <c r="W919" s="0" t="n">
        <v>11</v>
      </c>
      <c r="X919" s="0" t="n">
        <v>5</v>
      </c>
    </row>
    <row r="920" customFormat="false" ht="13.8" hidden="false" customHeight="false" outlineLevel="0" collapsed="false">
      <c r="A920" s="0" t="s">
        <v>1571</v>
      </c>
      <c r="B920" s="0" t="s">
        <v>942</v>
      </c>
      <c r="C920" s="0" t="n">
        <v>1</v>
      </c>
      <c r="D920" s="0" t="n">
        <v>2022</v>
      </c>
      <c r="E920" s="0" t="n">
        <v>10</v>
      </c>
      <c r="F920" s="0" t="n">
        <v>7</v>
      </c>
      <c r="G920" s="0" t="n">
        <v>1585</v>
      </c>
      <c r="H920" s="0" t="n">
        <v>5</v>
      </c>
      <c r="I920" s="0" t="n">
        <v>225093344</v>
      </c>
      <c r="J920" s="0" t="n">
        <v>78</v>
      </c>
      <c r="K920" s="0" t="n">
        <v>65</v>
      </c>
      <c r="L920" s="0" t="n">
        <v>328</v>
      </c>
      <c r="M920" s="0" t="n">
        <v>1</v>
      </c>
      <c r="N920" s="0" t="n">
        <v>198</v>
      </c>
      <c r="O920" s="0" t="n">
        <v>130</v>
      </c>
      <c r="P920" s="0" t="s">
        <v>50</v>
      </c>
      <c r="Q920" s="0" t="s">
        <v>27</v>
      </c>
      <c r="R920" s="0" t="n">
        <v>52</v>
      </c>
      <c r="S920" s="0" t="n">
        <v>24</v>
      </c>
      <c r="T920" s="0" t="n">
        <v>60</v>
      </c>
      <c r="U920" s="0" t="n">
        <v>0</v>
      </c>
      <c r="V920" s="0" t="n">
        <v>0</v>
      </c>
      <c r="W920" s="0" t="n">
        <v>8</v>
      </c>
      <c r="X920" s="0" t="n">
        <v>3</v>
      </c>
    </row>
    <row r="921" customFormat="false" ht="13.8" hidden="false" customHeight="false" outlineLevel="0" collapsed="false">
      <c r="A921" s="0" t="s">
        <v>1572</v>
      </c>
      <c r="B921" s="0" t="s">
        <v>1573</v>
      </c>
      <c r="C921" s="0" t="n">
        <v>2</v>
      </c>
      <c r="D921" s="0" t="n">
        <v>2022</v>
      </c>
      <c r="E921" s="0" t="n">
        <v>10</v>
      </c>
      <c r="F921" s="0" t="n">
        <v>14</v>
      </c>
      <c r="G921" s="0" t="n">
        <v>766</v>
      </c>
      <c r="H921" s="0" t="n">
        <v>0</v>
      </c>
      <c r="I921" s="0" t="n">
        <v>84697729</v>
      </c>
      <c r="J921" s="0" t="n">
        <v>16</v>
      </c>
      <c r="K921" s="0" t="n">
        <v>0</v>
      </c>
      <c r="L921" s="0" t="n">
        <v>9</v>
      </c>
      <c r="M921" s="0" t="n">
        <v>0</v>
      </c>
      <c r="N921" s="0" t="n">
        <v>0</v>
      </c>
      <c r="O921" s="0" t="n">
        <v>83</v>
      </c>
      <c r="P921" s="0" t="s">
        <v>215</v>
      </c>
      <c r="Q921" s="0" t="s">
        <v>39</v>
      </c>
      <c r="R921" s="0" t="n">
        <v>65</v>
      </c>
      <c r="S921" s="0" t="n">
        <v>24</v>
      </c>
      <c r="T921" s="0" t="n">
        <v>53</v>
      </c>
      <c r="U921" s="0" t="n">
        <v>6</v>
      </c>
      <c r="V921" s="0" t="n">
        <v>0</v>
      </c>
      <c r="W921" s="0" t="n">
        <v>51</v>
      </c>
      <c r="X921" s="0" t="n">
        <v>4</v>
      </c>
    </row>
    <row r="922" customFormat="false" ht="13.8" hidden="false" customHeight="false" outlineLevel="0" collapsed="false">
      <c r="A922" s="0" t="s">
        <v>1574</v>
      </c>
      <c r="B922" s="0" t="s">
        <v>1575</v>
      </c>
      <c r="C922" s="0" t="n">
        <v>4</v>
      </c>
      <c r="D922" s="0" t="n">
        <v>2022</v>
      </c>
      <c r="E922" s="0" t="n">
        <v>8</v>
      </c>
      <c r="F922" s="0" t="n">
        <v>18</v>
      </c>
      <c r="G922" s="0" t="n">
        <v>836</v>
      </c>
      <c r="H922" s="0" t="n">
        <v>0</v>
      </c>
      <c r="I922" s="0" t="n">
        <v>159240673</v>
      </c>
      <c r="J922" s="0" t="n">
        <v>14</v>
      </c>
      <c r="K922" s="0" t="n">
        <v>1</v>
      </c>
      <c r="L922" s="0" t="n">
        <v>13</v>
      </c>
      <c r="M922" s="0" t="n">
        <v>0</v>
      </c>
      <c r="N922" s="0" t="n">
        <v>0</v>
      </c>
      <c r="O922" s="0" t="n">
        <v>102</v>
      </c>
      <c r="P922" s="0" t="s">
        <v>36</v>
      </c>
      <c r="Q922" s="0" t="s">
        <v>27</v>
      </c>
      <c r="R922" s="0" t="n">
        <v>84</v>
      </c>
      <c r="S922" s="0" t="n">
        <v>43</v>
      </c>
      <c r="T922" s="0" t="n">
        <v>75</v>
      </c>
      <c r="U922" s="0" t="n">
        <v>5</v>
      </c>
      <c r="V922" s="0" t="n">
        <v>0</v>
      </c>
      <c r="W922" s="0" t="n">
        <v>6</v>
      </c>
      <c r="X922" s="0" t="n">
        <v>8</v>
      </c>
    </row>
    <row r="923" customFormat="false" ht="13.8" hidden="false" customHeight="false" outlineLevel="0" collapsed="false">
      <c r="A923" s="0" t="s">
        <v>1576</v>
      </c>
      <c r="B923" s="0" t="s">
        <v>275</v>
      </c>
      <c r="C923" s="0" t="n">
        <v>1</v>
      </c>
      <c r="D923" s="0" t="n">
        <v>2022</v>
      </c>
      <c r="E923" s="0" t="n">
        <v>10</v>
      </c>
      <c r="F923" s="0" t="n">
        <v>17</v>
      </c>
      <c r="G923" s="0" t="n">
        <v>430</v>
      </c>
      <c r="H923" s="0" t="n">
        <v>6</v>
      </c>
      <c r="I923" s="0" t="n">
        <v>170709584</v>
      </c>
      <c r="J923" s="0" t="n">
        <v>14</v>
      </c>
      <c r="K923" s="0" t="n">
        <v>116</v>
      </c>
      <c r="L923" s="0" t="n">
        <v>9</v>
      </c>
      <c r="M923" s="0" t="n">
        <v>0</v>
      </c>
      <c r="N923" s="0" t="n">
        <v>11</v>
      </c>
      <c r="O923" s="0" t="n">
        <v>136</v>
      </c>
      <c r="P923" s="0" t="s">
        <v>100</v>
      </c>
      <c r="Q923" s="0" t="s">
        <v>39</v>
      </c>
      <c r="R923" s="0" t="n">
        <v>73</v>
      </c>
      <c r="S923" s="0" t="n">
        <v>65</v>
      </c>
      <c r="T923" s="0" t="n">
        <v>91</v>
      </c>
      <c r="U923" s="0" t="n">
        <v>4</v>
      </c>
      <c r="V923" s="0" t="n">
        <v>0</v>
      </c>
      <c r="W923" s="0" t="n">
        <v>48</v>
      </c>
      <c r="X923" s="0" t="n">
        <v>18</v>
      </c>
    </row>
    <row r="924" customFormat="false" ht="13.8" hidden="false" customHeight="false" outlineLevel="0" collapsed="false">
      <c r="A924" s="0" t="s">
        <v>626</v>
      </c>
      <c r="B924" s="0" t="s">
        <v>1577</v>
      </c>
      <c r="C924" s="0" t="n">
        <v>1</v>
      </c>
      <c r="D924" s="0" t="n">
        <v>1982</v>
      </c>
      <c r="E924" s="0" t="n">
        <v>5</v>
      </c>
      <c r="F924" s="0" t="n">
        <v>16</v>
      </c>
      <c r="G924" s="0" t="n">
        <v>2020</v>
      </c>
      <c r="H924" s="0" t="n">
        <v>0</v>
      </c>
      <c r="I924" s="0" t="n">
        <v>154356956</v>
      </c>
      <c r="J924" s="0" t="n">
        <v>77</v>
      </c>
      <c r="K924" s="0" t="n">
        <v>10</v>
      </c>
      <c r="L924" s="0" t="n">
        <v>119</v>
      </c>
      <c r="M924" s="0" t="n">
        <v>0</v>
      </c>
      <c r="N924" s="0" t="n">
        <v>40</v>
      </c>
      <c r="O924" s="0" t="n">
        <v>145</v>
      </c>
      <c r="P924" s="0" t="s">
        <v>36</v>
      </c>
      <c r="Q924" s="0" t="s">
        <v>27</v>
      </c>
      <c r="R924" s="0" t="n">
        <v>66</v>
      </c>
      <c r="S924" s="0" t="n">
        <v>24</v>
      </c>
      <c r="T924" s="0" t="n">
        <v>58</v>
      </c>
      <c r="U924" s="0" t="n">
        <v>17</v>
      </c>
      <c r="V924" s="0" t="n">
        <v>0</v>
      </c>
      <c r="W924" s="0" t="n">
        <v>19</v>
      </c>
      <c r="X924" s="0" t="n">
        <v>5</v>
      </c>
    </row>
    <row r="925" customFormat="false" ht="13.8" hidden="false" customHeight="false" outlineLevel="0" collapsed="false">
      <c r="A925" s="0" t="s">
        <v>1578</v>
      </c>
      <c r="B925" s="0" t="s">
        <v>1579</v>
      </c>
      <c r="C925" s="0" t="n">
        <v>1</v>
      </c>
      <c r="D925" s="0" t="n">
        <v>2018</v>
      </c>
      <c r="E925" s="0" t="n">
        <v>11</v>
      </c>
      <c r="F925" s="0" t="n">
        <v>21</v>
      </c>
      <c r="G925" s="0" t="n">
        <v>6858</v>
      </c>
      <c r="H925" s="0" t="n">
        <v>0</v>
      </c>
      <c r="I925" s="0" t="n">
        <v>723043854</v>
      </c>
      <c r="J925" s="0" t="n">
        <v>31</v>
      </c>
      <c r="K925" s="0" t="n">
        <v>21</v>
      </c>
      <c r="L925" s="0" t="n">
        <v>15</v>
      </c>
      <c r="M925" s="0" t="n">
        <v>0</v>
      </c>
      <c r="N925" s="0" t="n">
        <v>4</v>
      </c>
      <c r="O925" s="0" t="n">
        <v>130</v>
      </c>
      <c r="P925" s="0" t="s">
        <v>73</v>
      </c>
      <c r="Q925" s="0" t="s">
        <v>27</v>
      </c>
      <c r="R925" s="0" t="n">
        <v>57</v>
      </c>
      <c r="S925" s="0" t="n">
        <v>24</v>
      </c>
      <c r="T925" s="0" t="n">
        <v>37</v>
      </c>
      <c r="U925" s="0" t="n">
        <v>11</v>
      </c>
      <c r="V925" s="0" t="n">
        <v>18</v>
      </c>
      <c r="W925" s="0" t="n">
        <v>16</v>
      </c>
      <c r="X925" s="0" t="n">
        <v>3</v>
      </c>
    </row>
    <row r="926" customFormat="false" ht="13.8" hidden="false" customHeight="false" outlineLevel="0" collapsed="false">
      <c r="A926" s="0" t="s">
        <v>1580</v>
      </c>
      <c r="B926" s="0" t="s">
        <v>688</v>
      </c>
      <c r="C926" s="0" t="n">
        <v>1</v>
      </c>
      <c r="D926" s="0" t="n">
        <v>2022</v>
      </c>
      <c r="E926" s="0" t="n">
        <v>7</v>
      </c>
      <c r="F926" s="0" t="n">
        <v>14</v>
      </c>
      <c r="G926" s="0" t="n">
        <v>3682</v>
      </c>
      <c r="H926" s="0" t="n">
        <v>6</v>
      </c>
      <c r="I926" s="0" t="n">
        <v>247689123</v>
      </c>
      <c r="J926" s="0" t="n">
        <v>41</v>
      </c>
      <c r="K926" s="0" t="n">
        <v>0</v>
      </c>
      <c r="L926" s="0" t="n">
        <v>158</v>
      </c>
      <c r="M926" s="0" t="n">
        <v>2</v>
      </c>
      <c r="N926" s="0" t="n">
        <v>68</v>
      </c>
      <c r="O926" s="0" t="n">
        <v>156</v>
      </c>
      <c r="P926" s="0" t="s">
        <v>73</v>
      </c>
      <c r="Q926" s="0" t="s">
        <v>27</v>
      </c>
      <c r="R926" s="0" t="n">
        <v>72</v>
      </c>
      <c r="S926" s="0" t="n">
        <v>92</v>
      </c>
      <c r="T926" s="0" t="n">
        <v>77</v>
      </c>
      <c r="U926" s="0" t="n">
        <v>9</v>
      </c>
      <c r="V926" s="0" t="n">
        <v>0</v>
      </c>
      <c r="W926" s="0" t="n">
        <v>8</v>
      </c>
      <c r="X926" s="0" t="n">
        <v>11</v>
      </c>
    </row>
    <row r="927" customFormat="false" ht="13.8" hidden="false" customHeight="false" outlineLevel="0" collapsed="false">
      <c r="A927" s="0" t="s">
        <v>1581</v>
      </c>
      <c r="B927" s="0" t="s">
        <v>287</v>
      </c>
      <c r="C927" s="0" t="n">
        <v>1</v>
      </c>
      <c r="D927" s="0" t="n">
        <v>2022</v>
      </c>
      <c r="E927" s="0" t="n">
        <v>9</v>
      </c>
      <c r="F927" s="0" t="n">
        <v>29</v>
      </c>
      <c r="G927" s="0" t="n">
        <v>1639</v>
      </c>
      <c r="H927" s="0" t="n">
        <v>0</v>
      </c>
      <c r="I927" s="0" t="n">
        <v>176474912</v>
      </c>
      <c r="J927" s="0" t="n">
        <v>86</v>
      </c>
      <c r="K927" s="0" t="n">
        <v>14</v>
      </c>
      <c r="L927" s="0" t="n">
        <v>80</v>
      </c>
      <c r="M927" s="0" t="n">
        <v>0</v>
      </c>
      <c r="N927" s="0" t="n">
        <v>37</v>
      </c>
      <c r="O927" s="0" t="n">
        <v>123</v>
      </c>
      <c r="P927" s="0" t="s">
        <v>50</v>
      </c>
      <c r="Q927" s="0" t="s">
        <v>27</v>
      </c>
      <c r="R927" s="0" t="n">
        <v>57</v>
      </c>
      <c r="S927" s="0" t="n">
        <v>50</v>
      </c>
      <c r="T927" s="0" t="n">
        <v>85</v>
      </c>
      <c r="U927" s="0" t="n">
        <v>5</v>
      </c>
      <c r="V927" s="0" t="n">
        <v>0</v>
      </c>
      <c r="W927" s="0" t="n">
        <v>16</v>
      </c>
      <c r="X927" s="0" t="n">
        <v>4</v>
      </c>
    </row>
    <row r="928" customFormat="false" ht="13.8" hidden="false" customHeight="false" outlineLevel="0" collapsed="false">
      <c r="A928" s="0" t="s">
        <v>1582</v>
      </c>
      <c r="B928" s="0" t="s">
        <v>553</v>
      </c>
      <c r="C928" s="0" t="n">
        <v>1</v>
      </c>
      <c r="D928" s="0" t="n">
        <v>2022</v>
      </c>
      <c r="E928" s="0" t="n">
        <v>9</v>
      </c>
      <c r="F928" s="0" t="n">
        <v>16</v>
      </c>
      <c r="G928" s="0" t="n">
        <v>452</v>
      </c>
      <c r="H928" s="0" t="n">
        <v>10</v>
      </c>
      <c r="I928" s="0" t="n">
        <v>235549288</v>
      </c>
      <c r="J928" s="0" t="n">
        <v>2</v>
      </c>
      <c r="K928" s="0" t="n">
        <v>129</v>
      </c>
      <c r="L928" s="0" t="n">
        <v>13</v>
      </c>
      <c r="M928" s="0" t="n">
        <v>0</v>
      </c>
      <c r="N928" s="0" t="n">
        <v>1</v>
      </c>
      <c r="O928" s="0" t="n">
        <v>132</v>
      </c>
      <c r="P928" s="0" t="s">
        <v>73</v>
      </c>
      <c r="Q928" s="0" t="s">
        <v>27</v>
      </c>
      <c r="R928" s="0" t="n">
        <v>92</v>
      </c>
      <c r="S928" s="0" t="n">
        <v>53</v>
      </c>
      <c r="T928" s="0" t="n">
        <v>62</v>
      </c>
      <c r="U928" s="0" t="n">
        <v>7</v>
      </c>
      <c r="V928" s="0" t="n">
        <v>0</v>
      </c>
      <c r="W928" s="0" t="n">
        <v>63</v>
      </c>
      <c r="X928" s="0" t="n">
        <v>10</v>
      </c>
    </row>
    <row r="929" customFormat="false" ht="13.8" hidden="false" customHeight="false" outlineLevel="0" collapsed="false">
      <c r="A929" s="0" t="s">
        <v>1583</v>
      </c>
      <c r="B929" s="0" t="s">
        <v>1584</v>
      </c>
      <c r="C929" s="0" t="n">
        <v>2</v>
      </c>
      <c r="D929" s="0" t="n">
        <v>2020</v>
      </c>
      <c r="E929" s="0" t="n">
        <v>12</v>
      </c>
      <c r="F929" s="0" t="n">
        <v>18</v>
      </c>
      <c r="G929" s="0" t="n">
        <v>668</v>
      </c>
      <c r="H929" s="0" t="n">
        <v>1</v>
      </c>
      <c r="I929" s="0" t="n">
        <v>140430339</v>
      </c>
      <c r="J929" s="0" t="n">
        <v>0</v>
      </c>
      <c r="K929" s="0" t="n">
        <v>0</v>
      </c>
      <c r="L929" s="0" t="n">
        <v>31</v>
      </c>
      <c r="M929" s="0" t="n">
        <v>0</v>
      </c>
      <c r="O929" s="0" t="n">
        <v>125</v>
      </c>
      <c r="P929" s="0" t="s">
        <v>215</v>
      </c>
      <c r="Q929" s="0" t="s">
        <v>39</v>
      </c>
      <c r="R929" s="0" t="n">
        <v>49</v>
      </c>
      <c r="S929" s="0" t="n">
        <v>13</v>
      </c>
      <c r="T929" s="0" t="n">
        <v>74</v>
      </c>
      <c r="U929" s="0" t="n">
        <v>0</v>
      </c>
      <c r="V929" s="0" t="n">
        <v>0</v>
      </c>
      <c r="W929" s="0" t="n">
        <v>9</v>
      </c>
      <c r="X929" s="0" t="n">
        <v>4</v>
      </c>
    </row>
    <row r="930" customFormat="false" ht="13.8" hidden="false" customHeight="false" outlineLevel="0" collapsed="false">
      <c r="A930" s="0" t="s">
        <v>1585</v>
      </c>
      <c r="B930" s="0" t="s">
        <v>1310</v>
      </c>
      <c r="C930" s="0" t="n">
        <v>1</v>
      </c>
      <c r="D930" s="0" t="n">
        <v>2022</v>
      </c>
      <c r="E930" s="0" t="n">
        <v>10</v>
      </c>
      <c r="F930" s="0" t="n">
        <v>14</v>
      </c>
      <c r="G930" s="0" t="n">
        <v>991</v>
      </c>
      <c r="H930" s="0" t="n">
        <v>0</v>
      </c>
      <c r="I930" s="0" t="n">
        <v>85559365</v>
      </c>
      <c r="J930" s="0" t="n">
        <v>36</v>
      </c>
      <c r="K930" s="0" t="n">
        <v>38</v>
      </c>
      <c r="L930" s="0" t="n">
        <v>13</v>
      </c>
      <c r="M930" s="0" t="n">
        <v>0</v>
      </c>
      <c r="N930" s="0" t="n">
        <v>3</v>
      </c>
      <c r="O930" s="0" t="n">
        <v>162</v>
      </c>
      <c r="P930" s="0" t="s">
        <v>33</v>
      </c>
      <c r="Q930" s="0" t="s">
        <v>39</v>
      </c>
      <c r="R930" s="0" t="n">
        <v>74</v>
      </c>
      <c r="S930" s="0" t="n">
        <v>22</v>
      </c>
      <c r="T930" s="0" t="n">
        <v>67</v>
      </c>
      <c r="U930" s="0" t="n">
        <v>0</v>
      </c>
      <c r="V930" s="0" t="n">
        <v>0</v>
      </c>
      <c r="W930" s="0" t="n">
        <v>11</v>
      </c>
      <c r="X930" s="0" t="n">
        <v>46</v>
      </c>
    </row>
    <row r="931" customFormat="false" ht="13.8" hidden="false" customHeight="false" outlineLevel="0" collapsed="false">
      <c r="A931" s="0" t="s">
        <v>1586</v>
      </c>
      <c r="B931" s="0" t="s">
        <v>1587</v>
      </c>
      <c r="C931" s="0" t="n">
        <v>3</v>
      </c>
      <c r="D931" s="0" t="n">
        <v>2022</v>
      </c>
      <c r="E931" s="0" t="n">
        <v>9</v>
      </c>
      <c r="F931" s="0" t="n">
        <v>22</v>
      </c>
      <c r="G931" s="0" t="n">
        <v>869</v>
      </c>
      <c r="H931" s="0" t="n">
        <v>7</v>
      </c>
      <c r="I931" s="0" t="n">
        <v>146223492</v>
      </c>
      <c r="J931" s="0" t="n">
        <v>14</v>
      </c>
      <c r="K931" s="0" t="n">
        <v>12</v>
      </c>
      <c r="L931" s="0" t="n">
        <v>12</v>
      </c>
      <c r="M931" s="0" t="n">
        <v>2</v>
      </c>
      <c r="N931" s="0" t="n">
        <v>28</v>
      </c>
      <c r="O931" s="0" t="n">
        <v>138</v>
      </c>
      <c r="P931" s="0" t="s">
        <v>131</v>
      </c>
      <c r="Q931" s="0" t="s">
        <v>27</v>
      </c>
      <c r="R931" s="0" t="n">
        <v>80</v>
      </c>
      <c r="S931" s="0" t="n">
        <v>82</v>
      </c>
      <c r="T931" s="0" t="n">
        <v>81</v>
      </c>
      <c r="U931" s="0" t="n">
        <v>14</v>
      </c>
      <c r="V931" s="0" t="n">
        <v>0</v>
      </c>
      <c r="W931" s="0" t="n">
        <v>13</v>
      </c>
      <c r="X931" s="0" t="n">
        <v>36</v>
      </c>
    </row>
    <row r="932" customFormat="false" ht="13.8" hidden="false" customHeight="false" outlineLevel="0" collapsed="false">
      <c r="A932" s="0" t="s">
        <v>1588</v>
      </c>
      <c r="B932" s="0" t="s">
        <v>1589</v>
      </c>
      <c r="C932" s="0" t="n">
        <v>3</v>
      </c>
      <c r="D932" s="0" t="n">
        <v>2022</v>
      </c>
      <c r="E932" s="0" t="n">
        <v>7</v>
      </c>
      <c r="F932" s="0" t="n">
        <v>1</v>
      </c>
      <c r="G932" s="0" t="n">
        <v>648</v>
      </c>
      <c r="H932" s="0" t="n">
        <v>4</v>
      </c>
      <c r="I932" s="0" t="n">
        <v>187701588</v>
      </c>
      <c r="J932" s="0" t="n">
        <v>0</v>
      </c>
      <c r="K932" s="0" t="n">
        <v>0</v>
      </c>
      <c r="L932" s="0" t="n">
        <v>30</v>
      </c>
      <c r="M932" s="0" t="n">
        <v>0</v>
      </c>
      <c r="N932" s="0" t="n">
        <v>0</v>
      </c>
      <c r="O932" s="0" t="n">
        <v>161</v>
      </c>
      <c r="P932" s="0" t="s">
        <v>131</v>
      </c>
      <c r="Q932" s="0" t="s">
        <v>39</v>
      </c>
      <c r="R932" s="0" t="n">
        <v>59</v>
      </c>
      <c r="S932" s="0" t="n">
        <v>62</v>
      </c>
      <c r="T932" s="0" t="n">
        <v>60</v>
      </c>
      <c r="U932" s="0" t="n">
        <v>12</v>
      </c>
      <c r="V932" s="0" t="n">
        <v>0</v>
      </c>
      <c r="W932" s="0" t="n">
        <v>5</v>
      </c>
      <c r="X932" s="0" t="n">
        <v>44</v>
      </c>
    </row>
    <row r="933" customFormat="false" ht="13.8" hidden="false" customHeight="false" outlineLevel="0" collapsed="false">
      <c r="A933" s="0" t="s">
        <v>1590</v>
      </c>
      <c r="B933" s="0" t="s">
        <v>319</v>
      </c>
      <c r="C933" s="0" t="n">
        <v>2</v>
      </c>
      <c r="D933" s="0" t="n">
        <v>2022</v>
      </c>
      <c r="E933" s="0" t="n">
        <v>11</v>
      </c>
      <c r="F933" s="0" t="n">
        <v>4</v>
      </c>
      <c r="G933" s="0" t="n">
        <v>1545</v>
      </c>
      <c r="H933" s="0" t="n">
        <v>0</v>
      </c>
      <c r="I933" s="0" t="n">
        <v>154863153</v>
      </c>
      <c r="J933" s="0" t="n">
        <v>22</v>
      </c>
      <c r="K933" s="0" t="n">
        <v>7</v>
      </c>
      <c r="L933" s="0" t="n">
        <v>15</v>
      </c>
      <c r="M933" s="0" t="n">
        <v>0</v>
      </c>
      <c r="N933" s="0" t="n">
        <v>0</v>
      </c>
      <c r="O933" s="0" t="n">
        <v>131</v>
      </c>
      <c r="P933" s="0" t="s">
        <v>64</v>
      </c>
      <c r="Q933" s="0" t="s">
        <v>39</v>
      </c>
      <c r="R933" s="0" t="n">
        <v>91</v>
      </c>
      <c r="S933" s="0" t="n">
        <v>23</v>
      </c>
      <c r="T933" s="0" t="n">
        <v>55</v>
      </c>
      <c r="U933" s="0" t="n">
        <v>1</v>
      </c>
      <c r="V933" s="0" t="n">
        <v>0</v>
      </c>
      <c r="W933" s="0" t="n">
        <v>7</v>
      </c>
      <c r="X933" s="0" t="n">
        <v>32</v>
      </c>
    </row>
    <row r="934" customFormat="false" ht="13.8" hidden="false" customHeight="false" outlineLevel="0" collapsed="false">
      <c r="A934" s="0" t="s">
        <v>1591</v>
      </c>
      <c r="B934" s="0" t="s">
        <v>1592</v>
      </c>
      <c r="C934" s="0" t="n">
        <v>3</v>
      </c>
      <c r="D934" s="0" t="n">
        <v>2022</v>
      </c>
      <c r="E934" s="0" t="n">
        <v>11</v>
      </c>
      <c r="F934" s="0" t="n">
        <v>4</v>
      </c>
      <c r="G934" s="0" t="n">
        <v>1930</v>
      </c>
      <c r="H934" s="0" t="n">
        <v>0</v>
      </c>
      <c r="I934" s="0" t="n">
        <v>191333656</v>
      </c>
      <c r="J934" s="0" t="n">
        <v>24</v>
      </c>
      <c r="K934" s="0" t="n">
        <v>8</v>
      </c>
      <c r="L934" s="0" t="n">
        <v>17</v>
      </c>
      <c r="M934" s="0" t="n">
        <v>0</v>
      </c>
      <c r="N934" s="0" t="n">
        <v>1</v>
      </c>
      <c r="O934" s="0" t="n">
        <v>122</v>
      </c>
      <c r="P934" s="0" t="s">
        <v>100</v>
      </c>
      <c r="Q934" s="0" t="s">
        <v>39</v>
      </c>
      <c r="R934" s="0" t="n">
        <v>75</v>
      </c>
      <c r="S934" s="0" t="n">
        <v>45</v>
      </c>
      <c r="T934" s="0" t="n">
        <v>63</v>
      </c>
      <c r="U934" s="0" t="n">
        <v>6</v>
      </c>
      <c r="V934" s="0" t="n">
        <v>0</v>
      </c>
      <c r="W934" s="0" t="n">
        <v>35</v>
      </c>
      <c r="X934" s="0" t="n">
        <v>12</v>
      </c>
    </row>
    <row r="935" customFormat="false" ht="13.8" hidden="false" customHeight="false" outlineLevel="0" collapsed="false">
      <c r="A935" s="0" t="s">
        <v>1593</v>
      </c>
      <c r="B935" s="0" t="s">
        <v>35</v>
      </c>
      <c r="C935" s="0" t="n">
        <v>1</v>
      </c>
      <c r="D935" s="0" t="n">
        <v>2022</v>
      </c>
      <c r="E935" s="0" t="n">
        <v>10</v>
      </c>
      <c r="F935" s="0" t="n">
        <v>21</v>
      </c>
      <c r="G935" s="0" t="n">
        <v>1948</v>
      </c>
      <c r="H935" s="0" t="n">
        <v>0</v>
      </c>
      <c r="I935" s="0" t="n">
        <v>253650850</v>
      </c>
      <c r="J935" s="0" t="n">
        <v>12</v>
      </c>
      <c r="K935" s="0" t="n">
        <v>9</v>
      </c>
      <c r="L935" s="0" t="n">
        <v>16</v>
      </c>
      <c r="M935" s="0" t="n">
        <v>0</v>
      </c>
      <c r="N935" s="0" t="n">
        <v>0</v>
      </c>
      <c r="O935" s="0" t="n">
        <v>80</v>
      </c>
      <c r="P935" s="0" t="s">
        <v>100</v>
      </c>
      <c r="Q935" s="0" t="s">
        <v>39</v>
      </c>
      <c r="R935" s="0" t="n">
        <v>80</v>
      </c>
      <c r="S935" s="0" t="n">
        <v>16</v>
      </c>
      <c r="T935" s="0" t="n">
        <v>28</v>
      </c>
      <c r="U935" s="0" t="n">
        <v>17</v>
      </c>
      <c r="V935" s="0" t="n">
        <v>0</v>
      </c>
      <c r="W935" s="0" t="n">
        <v>12</v>
      </c>
      <c r="X935" s="0" t="n">
        <v>39</v>
      </c>
    </row>
    <row r="936" customFormat="false" ht="13.8" hidden="false" customHeight="false" outlineLevel="0" collapsed="false">
      <c r="A936" s="0" t="s">
        <v>1594</v>
      </c>
      <c r="B936" s="0" t="s">
        <v>35</v>
      </c>
      <c r="C936" s="0" t="n">
        <v>1</v>
      </c>
      <c r="D936" s="0" t="n">
        <v>2022</v>
      </c>
      <c r="E936" s="0" t="n">
        <v>10</v>
      </c>
      <c r="F936" s="0" t="n">
        <v>21</v>
      </c>
      <c r="G936" s="0" t="n">
        <v>1608</v>
      </c>
      <c r="H936" s="0" t="n">
        <v>0</v>
      </c>
      <c r="I936" s="0" t="n">
        <v>223064273</v>
      </c>
      <c r="J936" s="0" t="n">
        <v>10</v>
      </c>
      <c r="K936" s="0" t="n">
        <v>3</v>
      </c>
      <c r="L936" s="0" t="n">
        <v>12</v>
      </c>
      <c r="M936" s="0" t="n">
        <v>0</v>
      </c>
      <c r="N936" s="0" t="n">
        <v>0</v>
      </c>
      <c r="O936" s="0" t="n">
        <v>109</v>
      </c>
      <c r="P936" s="0" t="s">
        <v>73</v>
      </c>
      <c r="Q936" s="0" t="s">
        <v>27</v>
      </c>
      <c r="R936" s="0" t="n">
        <v>75</v>
      </c>
      <c r="S936" s="0" t="n">
        <v>11</v>
      </c>
      <c r="T936" s="0" t="n">
        <v>50</v>
      </c>
      <c r="U936" s="0" t="n">
        <v>20</v>
      </c>
      <c r="V936" s="0" t="n">
        <v>0</v>
      </c>
      <c r="W936" s="0" t="n">
        <v>30</v>
      </c>
      <c r="X936" s="0" t="n">
        <v>17</v>
      </c>
    </row>
    <row r="937" customFormat="false" ht="13.8" hidden="false" customHeight="false" outlineLevel="0" collapsed="false">
      <c r="A937" s="0" t="s">
        <v>1595</v>
      </c>
      <c r="B937" s="0" t="s">
        <v>319</v>
      </c>
      <c r="C937" s="0" t="n">
        <v>2</v>
      </c>
      <c r="D937" s="0" t="n">
        <v>2022</v>
      </c>
      <c r="E937" s="0" t="n">
        <v>11</v>
      </c>
      <c r="F937" s="0" t="n">
        <v>4</v>
      </c>
      <c r="G937" s="0" t="n">
        <v>1338</v>
      </c>
      <c r="H937" s="0" t="n">
        <v>0</v>
      </c>
      <c r="I937" s="0" t="n">
        <v>170413877</v>
      </c>
      <c r="J937" s="0" t="n">
        <v>9</v>
      </c>
      <c r="K937" s="0" t="n">
        <v>20</v>
      </c>
      <c r="L937" s="0" t="n">
        <v>7</v>
      </c>
      <c r="M937" s="0" t="n">
        <v>0</v>
      </c>
      <c r="N937" s="0" t="n">
        <v>0</v>
      </c>
      <c r="O937" s="0" t="n">
        <v>158</v>
      </c>
      <c r="P937" s="0" t="s">
        <v>36</v>
      </c>
      <c r="Q937" s="0" t="s">
        <v>27</v>
      </c>
      <c r="R937" s="0" t="n">
        <v>84</v>
      </c>
      <c r="S937" s="0" t="n">
        <v>33</v>
      </c>
      <c r="T937" s="0" t="n">
        <v>36</v>
      </c>
      <c r="U937" s="0" t="n">
        <v>2</v>
      </c>
      <c r="V937" s="0" t="n">
        <v>0</v>
      </c>
      <c r="W937" s="0" t="n">
        <v>39</v>
      </c>
      <c r="X937" s="0" t="n">
        <v>59</v>
      </c>
    </row>
    <row r="938" customFormat="false" ht="13.8" hidden="false" customHeight="false" outlineLevel="0" collapsed="false">
      <c r="A938" s="0" t="s">
        <v>1596</v>
      </c>
      <c r="B938" s="0" t="s">
        <v>35</v>
      </c>
      <c r="C938" s="0" t="n">
        <v>1</v>
      </c>
      <c r="D938" s="0" t="n">
        <v>2022</v>
      </c>
      <c r="E938" s="0" t="n">
        <v>10</v>
      </c>
      <c r="F938" s="0" t="n">
        <v>21</v>
      </c>
      <c r="G938" s="0" t="n">
        <v>1936</v>
      </c>
      <c r="H938" s="0" t="n">
        <v>0</v>
      </c>
      <c r="I938" s="0" t="n">
        <v>218320587</v>
      </c>
      <c r="J938" s="0" t="n">
        <v>7</v>
      </c>
      <c r="K938" s="0" t="n">
        <v>5</v>
      </c>
      <c r="L938" s="0" t="n">
        <v>13</v>
      </c>
      <c r="M938" s="0" t="n">
        <v>0</v>
      </c>
      <c r="N938" s="0" t="n">
        <v>0</v>
      </c>
      <c r="O938" s="0" t="n">
        <v>126</v>
      </c>
      <c r="P938" s="0" t="s">
        <v>100</v>
      </c>
      <c r="Q938" s="0" t="s">
        <v>27</v>
      </c>
      <c r="R938" s="0" t="n">
        <v>66</v>
      </c>
      <c r="S938" s="0" t="n">
        <v>12</v>
      </c>
      <c r="T938" s="0" t="n">
        <v>35</v>
      </c>
      <c r="U938" s="0" t="n">
        <v>55</v>
      </c>
      <c r="V938" s="0" t="n">
        <v>0</v>
      </c>
      <c r="W938" s="0" t="n">
        <v>9</v>
      </c>
      <c r="X938" s="0" t="n">
        <v>14</v>
      </c>
    </row>
    <row r="939" customFormat="false" ht="13.8" hidden="false" customHeight="false" outlineLevel="0" collapsed="false">
      <c r="A939" s="0" t="s">
        <v>1597</v>
      </c>
      <c r="B939" s="0" t="s">
        <v>319</v>
      </c>
      <c r="C939" s="0" t="n">
        <v>2</v>
      </c>
      <c r="D939" s="0" t="n">
        <v>2022</v>
      </c>
      <c r="E939" s="0" t="n">
        <v>11</v>
      </c>
      <c r="F939" s="0" t="n">
        <v>4</v>
      </c>
      <c r="G939" s="0" t="n">
        <v>1794</v>
      </c>
      <c r="H939" s="0" t="n">
        <v>0</v>
      </c>
      <c r="I939" s="0" t="n">
        <v>141720999</v>
      </c>
      <c r="J939" s="0" t="n">
        <v>26</v>
      </c>
      <c r="K939" s="0" t="n">
        <v>9</v>
      </c>
      <c r="L939" s="0" t="n">
        <v>17</v>
      </c>
      <c r="M939" s="0" t="n">
        <v>0</v>
      </c>
      <c r="N939" s="0" t="n">
        <v>3</v>
      </c>
      <c r="O939" s="0" t="n">
        <v>104</v>
      </c>
      <c r="P939" s="0" t="s">
        <v>30</v>
      </c>
      <c r="Q939" s="0" t="s">
        <v>27</v>
      </c>
      <c r="R939" s="0" t="n">
        <v>73</v>
      </c>
      <c r="S939" s="0" t="n">
        <v>25</v>
      </c>
      <c r="T939" s="0" t="n">
        <v>61</v>
      </c>
      <c r="U939" s="0" t="n">
        <v>1</v>
      </c>
      <c r="V939" s="0" t="n">
        <v>0</v>
      </c>
      <c r="W939" s="0" t="n">
        <v>32</v>
      </c>
      <c r="X939" s="0" t="n">
        <v>7</v>
      </c>
    </row>
    <row r="940" customFormat="false" ht="13.8" hidden="false" customHeight="false" outlineLevel="0" collapsed="false">
      <c r="A940" s="0" t="s">
        <v>1598</v>
      </c>
      <c r="B940" s="0" t="s">
        <v>35</v>
      </c>
      <c r="C940" s="0" t="n">
        <v>1</v>
      </c>
      <c r="D940" s="0" t="n">
        <v>2022</v>
      </c>
      <c r="E940" s="0" t="n">
        <v>10</v>
      </c>
      <c r="F940" s="0" t="n">
        <v>21</v>
      </c>
      <c r="G940" s="0" t="n">
        <v>1597</v>
      </c>
      <c r="H940" s="0" t="n">
        <v>0</v>
      </c>
      <c r="I940" s="0" t="n">
        <v>187339835</v>
      </c>
      <c r="J940" s="0" t="n">
        <v>6</v>
      </c>
      <c r="K940" s="0" t="n">
        <v>3</v>
      </c>
      <c r="L940" s="0" t="n">
        <v>15</v>
      </c>
      <c r="M940" s="0" t="n">
        <v>0</v>
      </c>
      <c r="N940" s="0" t="n">
        <v>0</v>
      </c>
      <c r="O940" s="0" t="n">
        <v>110</v>
      </c>
      <c r="Q940" s="0" t="s">
        <v>27</v>
      </c>
      <c r="R940" s="0" t="n">
        <v>48</v>
      </c>
      <c r="S940" s="0" t="n">
        <v>15</v>
      </c>
      <c r="T940" s="0" t="n">
        <v>31</v>
      </c>
      <c r="U940" s="0" t="n">
        <v>80</v>
      </c>
      <c r="V940" s="0" t="n">
        <v>22</v>
      </c>
      <c r="W940" s="0" t="n">
        <v>12</v>
      </c>
      <c r="X940" s="0" t="n">
        <v>4</v>
      </c>
    </row>
    <row r="941" customFormat="false" ht="13.8" hidden="false" customHeight="false" outlineLevel="0" collapsed="false">
      <c r="A941" s="0" t="s">
        <v>1599</v>
      </c>
      <c r="B941" s="0" t="s">
        <v>319</v>
      </c>
      <c r="C941" s="0" t="n">
        <v>2</v>
      </c>
      <c r="D941" s="0" t="n">
        <v>2022</v>
      </c>
      <c r="E941" s="0" t="n">
        <v>11</v>
      </c>
      <c r="F941" s="0" t="n">
        <v>4</v>
      </c>
      <c r="G941" s="0" t="n">
        <v>1652</v>
      </c>
      <c r="H941" s="0" t="n">
        <v>2</v>
      </c>
      <c r="I941" s="0" t="n">
        <v>198365537</v>
      </c>
      <c r="J941" s="0" t="n">
        <v>26</v>
      </c>
      <c r="K941" s="0" t="n">
        <v>52</v>
      </c>
      <c r="L941" s="0" t="n">
        <v>10</v>
      </c>
      <c r="M941" s="0" t="n">
        <v>0</v>
      </c>
      <c r="N941" s="0" t="n">
        <v>95</v>
      </c>
      <c r="O941" s="0" t="n">
        <v>130</v>
      </c>
      <c r="P941" s="0" t="s">
        <v>73</v>
      </c>
      <c r="Q941" s="0" t="s">
        <v>27</v>
      </c>
      <c r="R941" s="0" t="n">
        <v>77</v>
      </c>
      <c r="S941" s="0" t="n">
        <v>20</v>
      </c>
      <c r="T941" s="0" t="n">
        <v>70</v>
      </c>
      <c r="U941" s="0" t="n">
        <v>1</v>
      </c>
      <c r="V941" s="0" t="n">
        <v>0</v>
      </c>
      <c r="W941" s="0" t="n">
        <v>16</v>
      </c>
      <c r="X941" s="0" t="n">
        <v>5</v>
      </c>
    </row>
    <row r="942" customFormat="false" ht="13.8" hidden="false" customHeight="false" outlineLevel="0" collapsed="false">
      <c r="A942" s="0" t="s">
        <v>1600</v>
      </c>
      <c r="B942" s="0" t="s">
        <v>35</v>
      </c>
      <c r="C942" s="0" t="n">
        <v>1</v>
      </c>
      <c r="D942" s="0" t="n">
        <v>2022</v>
      </c>
      <c r="E942" s="0" t="n">
        <v>10</v>
      </c>
      <c r="F942" s="0" t="n">
        <v>21</v>
      </c>
      <c r="G942" s="0" t="n">
        <v>1747</v>
      </c>
      <c r="H942" s="0" t="n">
        <v>0</v>
      </c>
      <c r="I942" s="0" t="n">
        <v>186104310</v>
      </c>
      <c r="J942" s="0" t="n">
        <v>9</v>
      </c>
      <c r="K942" s="0" t="n">
        <v>6</v>
      </c>
      <c r="L942" s="0" t="n">
        <v>13</v>
      </c>
      <c r="M942" s="0" t="n">
        <v>0</v>
      </c>
      <c r="N942" s="0" t="n">
        <v>2</v>
      </c>
      <c r="O942" s="0" t="n">
        <v>177</v>
      </c>
      <c r="Q942" s="0" t="s">
        <v>27</v>
      </c>
      <c r="R942" s="0" t="n">
        <v>34</v>
      </c>
      <c r="S942" s="0" t="n">
        <v>39</v>
      </c>
      <c r="T942" s="0" t="n">
        <v>16</v>
      </c>
      <c r="U942" s="0" t="n">
        <v>97</v>
      </c>
      <c r="V942" s="0" t="n">
        <v>0</v>
      </c>
      <c r="W942" s="0" t="n">
        <v>12</v>
      </c>
      <c r="X942" s="0" t="n">
        <v>5</v>
      </c>
    </row>
    <row r="943" customFormat="false" ht="13.8" hidden="false" customHeight="false" outlineLevel="0" collapsed="false">
      <c r="A943" s="0" t="s">
        <v>1601</v>
      </c>
      <c r="B943" s="0" t="s">
        <v>35</v>
      </c>
      <c r="C943" s="0" t="n">
        <v>1</v>
      </c>
      <c r="D943" s="0" t="n">
        <v>2022</v>
      </c>
      <c r="E943" s="0" t="n">
        <v>10</v>
      </c>
      <c r="F943" s="0" t="n">
        <v>21</v>
      </c>
      <c r="G943" s="0" t="n">
        <v>1715</v>
      </c>
      <c r="H943" s="0" t="n">
        <v>0</v>
      </c>
      <c r="I943" s="0" t="n">
        <v>177503916</v>
      </c>
      <c r="J943" s="0" t="n">
        <v>4</v>
      </c>
      <c r="K943" s="0" t="n">
        <v>5</v>
      </c>
      <c r="L943" s="0" t="n">
        <v>8</v>
      </c>
      <c r="M943" s="0" t="n">
        <v>0</v>
      </c>
      <c r="N943" s="0" t="n">
        <v>0</v>
      </c>
      <c r="O943" s="0" t="n">
        <v>158</v>
      </c>
      <c r="P943" s="0" t="s">
        <v>73</v>
      </c>
      <c r="Q943" s="0" t="s">
        <v>27</v>
      </c>
      <c r="R943" s="0" t="n">
        <v>48</v>
      </c>
      <c r="S943" s="0" t="n">
        <v>55</v>
      </c>
      <c r="T943" s="0" t="n">
        <v>84</v>
      </c>
      <c r="U943" s="0" t="n">
        <v>43</v>
      </c>
      <c r="V943" s="0" t="n">
        <v>0</v>
      </c>
      <c r="W943" s="0" t="n">
        <v>15</v>
      </c>
      <c r="X943" s="0" t="n">
        <v>12</v>
      </c>
    </row>
    <row r="944" customFormat="false" ht="13.8" hidden="false" customHeight="false" outlineLevel="0" collapsed="false">
      <c r="A944" s="0" t="s">
        <v>1602</v>
      </c>
      <c r="B944" s="0" t="s">
        <v>1603</v>
      </c>
      <c r="C944" s="0" t="n">
        <v>2</v>
      </c>
      <c r="D944" s="0" t="n">
        <v>2022</v>
      </c>
      <c r="E944" s="0" t="n">
        <v>11</v>
      </c>
      <c r="F944" s="0" t="n">
        <v>4</v>
      </c>
      <c r="G944" s="0" t="n">
        <v>486</v>
      </c>
      <c r="H944" s="0" t="n">
        <v>0</v>
      </c>
      <c r="I944" s="0" t="n">
        <v>71095708</v>
      </c>
      <c r="J944" s="0" t="n">
        <v>8</v>
      </c>
      <c r="K944" s="0" t="n">
        <v>1</v>
      </c>
      <c r="L944" s="0" t="n">
        <v>7</v>
      </c>
      <c r="M944" s="0" t="n">
        <v>0</v>
      </c>
      <c r="N944" s="0" t="n">
        <v>0</v>
      </c>
      <c r="O944" s="0" t="n">
        <v>114</v>
      </c>
      <c r="P944" s="0" t="s">
        <v>50</v>
      </c>
      <c r="Q944" s="0" t="s">
        <v>39</v>
      </c>
      <c r="R944" s="0" t="n">
        <v>62</v>
      </c>
      <c r="S944" s="0" t="n">
        <v>25</v>
      </c>
      <c r="T944" s="0" t="n">
        <v>44</v>
      </c>
      <c r="U944" s="0" t="n">
        <v>51</v>
      </c>
      <c r="V944" s="0" t="n">
        <v>33</v>
      </c>
      <c r="W944" s="0" t="n">
        <v>14</v>
      </c>
      <c r="X944" s="0" t="n">
        <v>3</v>
      </c>
    </row>
    <row r="945" customFormat="false" ht="13.8" hidden="false" customHeight="false" outlineLevel="0" collapsed="false">
      <c r="A945" s="0" t="s">
        <v>1604</v>
      </c>
      <c r="B945" s="0" t="s">
        <v>319</v>
      </c>
      <c r="C945" s="0" t="n">
        <v>2</v>
      </c>
      <c r="D945" s="0" t="n">
        <v>2022</v>
      </c>
      <c r="E945" s="0" t="n">
        <v>11</v>
      </c>
      <c r="F945" s="0" t="n">
        <v>4</v>
      </c>
      <c r="G945" s="0" t="n">
        <v>1007</v>
      </c>
      <c r="H945" s="0" t="n">
        <v>0</v>
      </c>
      <c r="I945" s="0" t="n">
        <v>112436403</v>
      </c>
      <c r="J945" s="0" t="n">
        <v>6</v>
      </c>
      <c r="K945" s="0" t="n">
        <v>5</v>
      </c>
      <c r="L945" s="0" t="n">
        <v>3</v>
      </c>
      <c r="M945" s="0" t="n">
        <v>0</v>
      </c>
      <c r="N945" s="0" t="n">
        <v>0</v>
      </c>
      <c r="O945" s="0" t="n">
        <v>144</v>
      </c>
      <c r="P945" s="0" t="s">
        <v>33</v>
      </c>
      <c r="Q945" s="0" t="s">
        <v>27</v>
      </c>
      <c r="R945" s="0" t="n">
        <v>93</v>
      </c>
      <c r="S945" s="0" t="n">
        <v>62</v>
      </c>
      <c r="T945" s="0" t="n">
        <v>61</v>
      </c>
      <c r="U945" s="0" t="n">
        <v>0</v>
      </c>
      <c r="V945" s="0" t="n">
        <v>0</v>
      </c>
      <c r="W945" s="0" t="n">
        <v>12</v>
      </c>
      <c r="X945" s="0" t="n">
        <v>20</v>
      </c>
    </row>
    <row r="946" customFormat="false" ht="13.8" hidden="false" customHeight="false" outlineLevel="0" collapsed="false">
      <c r="A946" s="0" t="s">
        <v>1605</v>
      </c>
      <c r="B946" s="0" t="s">
        <v>1606</v>
      </c>
      <c r="C946" s="0" t="n">
        <v>1</v>
      </c>
      <c r="D946" s="0" t="n">
        <v>2022</v>
      </c>
      <c r="E946" s="0" t="n">
        <v>10</v>
      </c>
      <c r="F946" s="0" t="n">
        <v>28</v>
      </c>
      <c r="G946" s="0" t="n">
        <v>481</v>
      </c>
      <c r="H946" s="0" t="n">
        <v>9</v>
      </c>
      <c r="I946" s="0" t="n">
        <v>203436468</v>
      </c>
      <c r="J946" s="0" t="n">
        <v>10</v>
      </c>
      <c r="K946" s="0" t="n">
        <v>100</v>
      </c>
      <c r="L946" s="0" t="n">
        <v>15</v>
      </c>
      <c r="M946" s="0" t="n">
        <v>1</v>
      </c>
      <c r="N946" s="0" t="n">
        <v>27</v>
      </c>
      <c r="O946" s="0" t="n">
        <v>125</v>
      </c>
      <c r="P946" s="0" t="s">
        <v>33</v>
      </c>
      <c r="Q946" s="0" t="s">
        <v>27</v>
      </c>
      <c r="R946" s="0" t="n">
        <v>54</v>
      </c>
      <c r="S946" s="0" t="n">
        <v>22</v>
      </c>
      <c r="T946" s="0" t="n">
        <v>76</v>
      </c>
      <c r="U946" s="0" t="n">
        <v>0</v>
      </c>
      <c r="V946" s="0" t="n">
        <v>0</v>
      </c>
      <c r="W946" s="0" t="n">
        <v>14</v>
      </c>
      <c r="X946" s="0" t="n">
        <v>3</v>
      </c>
    </row>
    <row r="947" customFormat="false" ht="13.8" hidden="false" customHeight="false" outlineLevel="0" collapsed="false">
      <c r="A947" s="0" t="s">
        <v>1607</v>
      </c>
      <c r="B947" s="0" t="s">
        <v>456</v>
      </c>
      <c r="C947" s="0" t="n">
        <v>1</v>
      </c>
      <c r="D947" s="0" t="n">
        <v>2022</v>
      </c>
      <c r="E947" s="0" t="n">
        <v>11</v>
      </c>
      <c r="F947" s="0" t="n">
        <v>4</v>
      </c>
      <c r="G947" s="0" t="n">
        <v>1045</v>
      </c>
      <c r="H947" s="0" t="n">
        <v>0</v>
      </c>
      <c r="I947" s="0" t="n">
        <v>93367537</v>
      </c>
      <c r="J947" s="0" t="n">
        <v>8</v>
      </c>
      <c r="K947" s="0" t="n">
        <v>5</v>
      </c>
      <c r="L947" s="0" t="n">
        <v>2</v>
      </c>
      <c r="M947" s="0" t="n">
        <v>0</v>
      </c>
      <c r="N947" s="0" t="n">
        <v>0</v>
      </c>
      <c r="O947" s="0" t="n">
        <v>142</v>
      </c>
      <c r="P947" s="0" t="s">
        <v>33</v>
      </c>
      <c r="Q947" s="0" t="s">
        <v>39</v>
      </c>
      <c r="R947" s="0" t="n">
        <v>85</v>
      </c>
      <c r="S947" s="0" t="n">
        <v>40</v>
      </c>
      <c r="T947" s="0" t="n">
        <v>43</v>
      </c>
      <c r="U947" s="0" t="n">
        <v>4</v>
      </c>
      <c r="V947" s="0" t="n">
        <v>0</v>
      </c>
      <c r="W947" s="0" t="n">
        <v>39</v>
      </c>
      <c r="X947" s="0" t="n">
        <v>32</v>
      </c>
    </row>
    <row r="948" customFormat="false" ht="13.8" hidden="false" customHeight="false" outlineLevel="0" collapsed="false">
      <c r="A948" s="0" t="s">
        <v>1608</v>
      </c>
      <c r="B948" s="0" t="s">
        <v>319</v>
      </c>
      <c r="C948" s="0" t="n">
        <v>2</v>
      </c>
      <c r="D948" s="0" t="n">
        <v>2022</v>
      </c>
      <c r="E948" s="0" t="n">
        <v>11</v>
      </c>
      <c r="F948" s="0" t="n">
        <v>4</v>
      </c>
      <c r="G948" s="0" t="n">
        <v>1060</v>
      </c>
      <c r="H948" s="0" t="n">
        <v>0</v>
      </c>
      <c r="I948" s="0" t="n">
        <v>106249219</v>
      </c>
      <c r="J948" s="0" t="n">
        <v>3</v>
      </c>
      <c r="K948" s="0" t="n">
        <v>8</v>
      </c>
      <c r="L948" s="0" t="n">
        <v>5</v>
      </c>
      <c r="M948" s="0" t="n">
        <v>0</v>
      </c>
      <c r="N948" s="0" t="n">
        <v>0</v>
      </c>
      <c r="O948" s="0" t="n">
        <v>120</v>
      </c>
      <c r="P948" s="0" t="s">
        <v>50</v>
      </c>
      <c r="Q948" s="0" t="s">
        <v>27</v>
      </c>
      <c r="R948" s="0" t="n">
        <v>64</v>
      </c>
      <c r="S948" s="0" t="n">
        <v>11</v>
      </c>
      <c r="T948" s="0" t="n">
        <v>53</v>
      </c>
      <c r="U948" s="0" t="n">
        <v>1</v>
      </c>
      <c r="V948" s="0" t="n">
        <v>0</v>
      </c>
      <c r="W948" s="0" t="n">
        <v>25</v>
      </c>
      <c r="X948" s="0" t="n">
        <v>27</v>
      </c>
    </row>
    <row r="949" customFormat="false" ht="13.8" hidden="false" customHeight="false" outlineLevel="0" collapsed="false">
      <c r="A949" s="0" t="s">
        <v>1609</v>
      </c>
      <c r="B949" s="0" t="s">
        <v>35</v>
      </c>
      <c r="C949" s="0" t="n">
        <v>1</v>
      </c>
      <c r="D949" s="0" t="n">
        <v>2022</v>
      </c>
      <c r="E949" s="0" t="n">
        <v>10</v>
      </c>
      <c r="F949" s="0" t="n">
        <v>21</v>
      </c>
      <c r="G949" s="0" t="n">
        <v>1274</v>
      </c>
      <c r="H949" s="0" t="n">
        <v>0</v>
      </c>
      <c r="I949" s="0" t="n">
        <v>181382590</v>
      </c>
      <c r="J949" s="0" t="n">
        <v>1</v>
      </c>
      <c r="K949" s="0" t="n">
        <v>6</v>
      </c>
      <c r="L949" s="0" t="n">
        <v>11</v>
      </c>
      <c r="M949" s="0" t="n">
        <v>0</v>
      </c>
      <c r="N949" s="0" t="n">
        <v>0</v>
      </c>
      <c r="O949" s="0" t="n">
        <v>96</v>
      </c>
      <c r="P949" s="0" t="s">
        <v>33</v>
      </c>
      <c r="Q949" s="0" t="s">
        <v>27</v>
      </c>
      <c r="R949" s="0" t="n">
        <v>57</v>
      </c>
      <c r="S949" s="0" t="n">
        <v>55</v>
      </c>
      <c r="T949" s="0" t="n">
        <v>74</v>
      </c>
      <c r="U949" s="0" t="n">
        <v>22</v>
      </c>
      <c r="V949" s="0" t="n">
        <v>0</v>
      </c>
      <c r="W949" s="0" t="n">
        <v>8</v>
      </c>
      <c r="X949" s="0" t="n">
        <v>4</v>
      </c>
    </row>
    <row r="950" customFormat="false" ht="13.8" hidden="false" customHeight="false" outlineLevel="0" collapsed="false">
      <c r="A950" s="0" t="s">
        <v>1610</v>
      </c>
      <c r="B950" s="0" t="s">
        <v>1611</v>
      </c>
      <c r="C950" s="0" t="n">
        <v>1</v>
      </c>
      <c r="D950" s="0" t="n">
        <v>2022</v>
      </c>
      <c r="E950" s="0" t="n">
        <v>11</v>
      </c>
      <c r="F950" s="0" t="n">
        <v>3</v>
      </c>
      <c r="G950" s="0" t="n">
        <v>953</v>
      </c>
      <c r="H950" s="0" t="n">
        <v>0</v>
      </c>
      <c r="I950" s="0" t="n">
        <v>91473363</v>
      </c>
      <c r="J950" s="0" t="n">
        <v>61</v>
      </c>
      <c r="K950" s="0" t="n">
        <v>13</v>
      </c>
      <c r="L950" s="0" t="n">
        <v>37</v>
      </c>
      <c r="M950" s="0" t="n">
        <v>1</v>
      </c>
      <c r="N950" s="0" t="n">
        <v>0</v>
      </c>
      <c r="O950" s="0" t="n">
        <v>144</v>
      </c>
      <c r="P950" s="0" t="s">
        <v>36</v>
      </c>
      <c r="Q950" s="0" t="s">
        <v>27</v>
      </c>
      <c r="R950" s="0" t="n">
        <v>60</v>
      </c>
      <c r="S950" s="0" t="n">
        <v>24</v>
      </c>
      <c r="T950" s="0" t="n">
        <v>39</v>
      </c>
      <c r="U950" s="0" t="n">
        <v>57</v>
      </c>
      <c r="V950" s="0" t="n">
        <v>0</v>
      </c>
      <c r="W950" s="0" t="n">
        <v>8</v>
      </c>
      <c r="X950" s="0" t="n">
        <v>3</v>
      </c>
    </row>
    <row r="951" customFormat="false" ht="13.8" hidden="false" customHeight="false" outlineLevel="0" collapsed="false">
      <c r="A951" s="0" t="s">
        <v>1612</v>
      </c>
      <c r="B951" s="0" t="s">
        <v>35</v>
      </c>
      <c r="C951" s="0" t="n">
        <v>1</v>
      </c>
      <c r="D951" s="0" t="n">
        <v>2022</v>
      </c>
      <c r="E951" s="0" t="n">
        <v>10</v>
      </c>
      <c r="F951" s="0" t="n">
        <v>21</v>
      </c>
      <c r="G951" s="0" t="n">
        <v>1180</v>
      </c>
      <c r="H951" s="0" t="n">
        <v>0</v>
      </c>
      <c r="I951" s="0" t="n">
        <v>121871870</v>
      </c>
      <c r="J951" s="0" t="n">
        <v>4</v>
      </c>
      <c r="K951" s="0" t="n">
        <v>0</v>
      </c>
      <c r="L951" s="0" t="n">
        <v>8</v>
      </c>
      <c r="M951" s="0" t="n">
        <v>0</v>
      </c>
      <c r="N951" s="0" t="n">
        <v>0</v>
      </c>
      <c r="O951" s="0" t="n">
        <v>166</v>
      </c>
      <c r="P951" s="0" t="s">
        <v>53</v>
      </c>
      <c r="Q951" s="0" t="s">
        <v>27</v>
      </c>
      <c r="R951" s="0" t="n">
        <v>42</v>
      </c>
      <c r="S951" s="0" t="n">
        <v>7</v>
      </c>
      <c r="T951" s="0" t="n">
        <v>24</v>
      </c>
      <c r="U951" s="0" t="n">
        <v>83</v>
      </c>
      <c r="V951" s="0" t="n">
        <v>1</v>
      </c>
      <c r="W951" s="0" t="n">
        <v>12</v>
      </c>
      <c r="X951" s="0" t="n">
        <v>6</v>
      </c>
    </row>
    <row r="952" customFormat="false" ht="13.8" hidden="false" customHeight="false" outlineLevel="0" collapsed="false">
      <c r="A952" s="0" t="s">
        <v>1613</v>
      </c>
      <c r="B952" s="0" t="s">
        <v>1614</v>
      </c>
      <c r="C952" s="0" t="n">
        <v>2</v>
      </c>
      <c r="D952" s="0" t="n">
        <v>2022</v>
      </c>
      <c r="E952" s="0" t="n">
        <v>11</v>
      </c>
      <c r="F952" s="0" t="n">
        <v>3</v>
      </c>
      <c r="G952" s="0" t="n">
        <v>573</v>
      </c>
      <c r="H952" s="0" t="n">
        <v>0</v>
      </c>
      <c r="I952" s="0" t="n">
        <v>73513683</v>
      </c>
      <c r="J952" s="0" t="n">
        <v>2</v>
      </c>
      <c r="K952" s="0" t="n">
        <v>0</v>
      </c>
      <c r="L952" s="0" t="n">
        <v>7</v>
      </c>
      <c r="M952" s="0" t="n">
        <v>0</v>
      </c>
      <c r="N952" s="0" t="n">
        <v>0</v>
      </c>
      <c r="O952" s="0" t="n">
        <v>92</v>
      </c>
      <c r="P952" s="0" t="s">
        <v>30</v>
      </c>
      <c r="Q952" s="0" t="s">
        <v>27</v>
      </c>
      <c r="R952" s="0" t="n">
        <v>80</v>
      </c>
      <c r="S952" s="0" t="n">
        <v>81</v>
      </c>
      <c r="T952" s="0" t="n">
        <v>67</v>
      </c>
      <c r="U952" s="0" t="n">
        <v>4</v>
      </c>
      <c r="V952" s="0" t="n">
        <v>0</v>
      </c>
      <c r="W952" s="0" t="n">
        <v>8</v>
      </c>
      <c r="X952" s="0" t="n">
        <v>6</v>
      </c>
    </row>
    <row r="953" customFormat="false" ht="13.8" hidden="false" customHeight="false" outlineLevel="0" collapsed="false">
      <c r="A953" s="0" t="s">
        <v>1615</v>
      </c>
      <c r="B953" s="0" t="s">
        <v>1616</v>
      </c>
      <c r="C953" s="0" t="n">
        <v>3</v>
      </c>
      <c r="D953" s="0" t="n">
        <v>2022</v>
      </c>
      <c r="E953" s="0" t="n">
        <v>10</v>
      </c>
      <c r="F953" s="0" t="n">
        <v>20</v>
      </c>
      <c r="G953" s="0" t="n">
        <v>1320</v>
      </c>
      <c r="H953" s="0" t="n">
        <v>0</v>
      </c>
      <c r="I953" s="0" t="n">
        <v>133895612</v>
      </c>
      <c r="J953" s="0" t="n">
        <v>29</v>
      </c>
      <c r="K953" s="0" t="n">
        <v>26</v>
      </c>
      <c r="L953" s="0" t="n">
        <v>17</v>
      </c>
      <c r="M953" s="0" t="n">
        <v>0</v>
      </c>
      <c r="N953" s="0" t="n">
        <v>0</v>
      </c>
      <c r="O953" s="0" t="n">
        <v>97</v>
      </c>
      <c r="P953" s="0" t="s">
        <v>30</v>
      </c>
      <c r="Q953" s="0" t="s">
        <v>27</v>
      </c>
      <c r="R953" s="0" t="n">
        <v>82</v>
      </c>
      <c r="S953" s="0" t="n">
        <v>67</v>
      </c>
      <c r="T953" s="0" t="n">
        <v>77</v>
      </c>
      <c r="U953" s="0" t="n">
        <v>8</v>
      </c>
      <c r="V953" s="0" t="n">
        <v>0</v>
      </c>
      <c r="W953" s="0" t="n">
        <v>12</v>
      </c>
      <c r="X953" s="0" t="n">
        <v>5</v>
      </c>
    </row>
    <row r="954" customFormat="false" ht="13.8" hidden="false" customHeight="false" outlineLevel="0" collapsed="false">
      <c r="A954" s="0" t="s">
        <v>1617</v>
      </c>
      <c r="B954" s="0" t="s">
        <v>1501</v>
      </c>
      <c r="C954" s="0" t="n">
        <v>1</v>
      </c>
      <c r="D954" s="0" t="n">
        <v>2022</v>
      </c>
      <c r="E954" s="0" t="n">
        <v>11</v>
      </c>
      <c r="F954" s="0" t="n">
        <v>4</v>
      </c>
      <c r="G954" s="0" t="n">
        <v>782</v>
      </c>
      <c r="H954" s="0" t="n">
        <v>2</v>
      </c>
      <c r="I954" s="0" t="n">
        <v>96007391</v>
      </c>
      <c r="J954" s="0" t="n">
        <v>27</v>
      </c>
      <c r="K954" s="0" t="n">
        <v>18</v>
      </c>
      <c r="L954" s="0" t="n">
        <v>32</v>
      </c>
      <c r="M954" s="0" t="n">
        <v>1</v>
      </c>
      <c r="N954" s="0" t="n">
        <v>0</v>
      </c>
      <c r="O954" s="0" t="n">
        <v>90</v>
      </c>
      <c r="P954" s="0" t="s">
        <v>100</v>
      </c>
      <c r="Q954" s="0" t="s">
        <v>39</v>
      </c>
      <c r="R954" s="0" t="n">
        <v>61</v>
      </c>
      <c r="S954" s="0" t="n">
        <v>32</v>
      </c>
      <c r="T954" s="0" t="n">
        <v>67</v>
      </c>
      <c r="U954" s="0" t="n">
        <v>15</v>
      </c>
      <c r="V954" s="0" t="n">
        <v>0</v>
      </c>
      <c r="W954" s="0" t="n">
        <v>11</v>
      </c>
      <c r="X954" s="0" t="n">
        <v>5</v>
      </c>
    </row>
  </sheetData>
  <autoFilter ref="A1:X9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49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L1" activeCellId="0" sqref="L1"/>
    </sheetView>
  </sheetViews>
  <sheetFormatPr defaultColWidth="8.6796875" defaultRowHeight="13.8" zeroHeight="false" outlineLevelRow="0" outlineLevelCol="0"/>
  <cols>
    <col collapsed="false" customWidth="true" hidden="false" outlineLevel="0" max="1" min="1" style="3" width="9.21"/>
    <col collapsed="false" customWidth="true" hidden="false" outlineLevel="0" max="4" min="2" style="0" width="40.85"/>
    <col collapsed="false" customWidth="true" hidden="false" outlineLevel="0" max="5" min="5" style="0" width="53.68"/>
    <col collapsed="false" customWidth="true" hidden="false" outlineLevel="0" max="6" min="6" style="0" width="12.57"/>
    <col collapsed="false" customWidth="true" hidden="false" outlineLevel="0" max="7" min="7" style="0" width="12.15"/>
    <col collapsed="false" customWidth="true" hidden="false" outlineLevel="0" max="8" min="8" style="0" width="14.29"/>
    <col collapsed="false" customWidth="true" hidden="false" outlineLevel="0" max="9" min="9" style="0" width="11.71"/>
    <col collapsed="false" customWidth="true" hidden="false" outlineLevel="0" max="10" min="10" style="0" width="15.99"/>
    <col collapsed="false" customWidth="true" hidden="false" outlineLevel="0" max="11" min="11" style="0" width="20.44"/>
    <col collapsed="false" customWidth="true" hidden="false" outlineLevel="0" max="12" min="12" style="0" width="14.14"/>
    <col collapsed="false" customWidth="true" hidden="false" outlineLevel="0" max="13" min="13" style="0" width="17.42"/>
    <col collapsed="false" customWidth="true" hidden="false" outlineLevel="0" max="14" min="14" style="0" width="18.14"/>
    <col collapsed="false" customWidth="true" hidden="false" outlineLevel="0" max="15" min="15" style="0" width="18.42"/>
    <col collapsed="false" customWidth="true" hidden="false" outlineLevel="0" max="16" min="16" style="0" width="11.43"/>
    <col collapsed="false" customWidth="true" hidden="false" outlineLevel="0" max="17" min="17" style="0" width="17.29"/>
    <col collapsed="false" customWidth="true" hidden="false" outlineLevel="0" max="18" min="18" style="0" width="12.29"/>
    <col collapsed="false" customWidth="true" hidden="false" outlineLevel="0" max="22" min="22" style="0" width="13.42"/>
    <col collapsed="false" customWidth="true" hidden="false" outlineLevel="0" max="23" min="23" style="0" width="9.57"/>
    <col collapsed="false" customWidth="true" hidden="false" outlineLevel="0" max="24" min="24" style="0" width="9"/>
    <col collapsed="false" customWidth="true" hidden="false" outlineLevel="0" max="25" min="25" style="0" width="13.86"/>
    <col collapsed="false" customWidth="true" hidden="false" outlineLevel="0" max="26" min="26" style="0" width="17.57"/>
    <col collapsed="false" customWidth="true" hidden="false" outlineLevel="0" max="27" min="27" style="0" width="9.86"/>
    <col collapsed="false" customWidth="true" hidden="false" outlineLevel="0" max="28" min="28" style="0" width="13.29"/>
  </cols>
  <sheetData>
    <row r="1" customFormat="false" ht="12.8" hidden="false" customHeight="false" outlineLevel="0" collapsed="false">
      <c r="A1" s="4" t="s">
        <v>1618</v>
      </c>
      <c r="B1" s="5" t="s">
        <v>1619</v>
      </c>
      <c r="C1" s="6" t="s">
        <v>1620</v>
      </c>
      <c r="D1" s="6" t="s">
        <v>1621</v>
      </c>
      <c r="E1" s="5" t="s">
        <v>1622</v>
      </c>
      <c r="F1" s="5" t="s">
        <v>1623</v>
      </c>
      <c r="G1" s="5" t="s">
        <v>3</v>
      </c>
      <c r="H1" s="5" t="s">
        <v>4</v>
      </c>
      <c r="I1" s="5" t="s">
        <v>5</v>
      </c>
      <c r="J1" s="6" t="s">
        <v>1624</v>
      </c>
      <c r="K1" s="6" t="s">
        <v>1625</v>
      </c>
      <c r="L1" s="5" t="s">
        <v>1626</v>
      </c>
      <c r="M1" s="5" t="s">
        <v>1627</v>
      </c>
      <c r="N1" s="5" t="s">
        <v>8</v>
      </c>
      <c r="O1" s="5" t="s">
        <v>1628</v>
      </c>
      <c r="P1" s="5" t="s">
        <v>1629</v>
      </c>
      <c r="Q1" s="5" t="s">
        <v>1630</v>
      </c>
      <c r="R1" s="5" t="s">
        <v>1631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23</v>
      </c>
    </row>
    <row r="2" customFormat="false" ht="13.8" hidden="false" customHeight="false" outlineLevel="0" collapsed="false">
      <c r="A2" s="7" t="n">
        <v>1</v>
      </c>
      <c r="B2" s="5" t="s">
        <v>24</v>
      </c>
      <c r="C2" s="8" t="str">
        <f aca="false">PROPER(IF(ISERR(SEARCH("(",B2)), B2, LEFT(B2, SEARCH("(",B2)-1)))</f>
        <v>Seven </v>
      </c>
      <c r="D2" s="3" t="str">
        <f aca="false">PROPER(C2)</f>
        <v>Seven </v>
      </c>
      <c r="E2" s="5" t="s">
        <v>25</v>
      </c>
      <c r="F2" s="5" t="n">
        <v>2</v>
      </c>
      <c r="G2" s="5" t="n">
        <v>2023</v>
      </c>
      <c r="H2" s="5" t="n">
        <v>7</v>
      </c>
      <c r="I2" s="5" t="n">
        <v>14</v>
      </c>
      <c r="J2" s="9" t="str">
        <f aca="false">I2&amp;"/"&amp;H2&amp;"/"&amp;G2</f>
        <v>14/7/2023</v>
      </c>
      <c r="K2" s="10" t="str">
        <f aca="false">PROPER(TEXT(J2,"DDDD"))</f>
        <v>Sexta-Feira</v>
      </c>
      <c r="L2" s="5" t="n">
        <v>553</v>
      </c>
      <c r="M2" s="5" t="n">
        <v>147</v>
      </c>
      <c r="N2" s="5" t="n">
        <v>141381703</v>
      </c>
      <c r="O2" s="5" t="n">
        <v>43</v>
      </c>
      <c r="P2" s="5" t="n">
        <v>263</v>
      </c>
      <c r="Q2" s="5" t="n">
        <v>45</v>
      </c>
      <c r="R2" s="5" t="n">
        <v>10</v>
      </c>
      <c r="S2" s="5" t="n">
        <v>125</v>
      </c>
      <c r="T2" s="5" t="s">
        <v>26</v>
      </c>
      <c r="U2" s="5" t="s">
        <v>27</v>
      </c>
      <c r="V2" s="5" t="n">
        <v>80</v>
      </c>
      <c r="W2" s="5" t="n">
        <v>89</v>
      </c>
      <c r="X2" s="5" t="n">
        <v>83</v>
      </c>
      <c r="Y2" s="5" t="n">
        <v>31</v>
      </c>
      <c r="Z2" s="5" t="n">
        <v>0</v>
      </c>
      <c r="AA2" s="5" t="n">
        <v>8</v>
      </c>
      <c r="AB2" s="5" t="n">
        <v>4</v>
      </c>
    </row>
    <row r="3" customFormat="false" ht="13.8" hidden="false" customHeight="false" outlineLevel="0" collapsed="false">
      <c r="A3" s="7" t="n">
        <v>2</v>
      </c>
      <c r="B3" s="5" t="s">
        <v>28</v>
      </c>
      <c r="C3" s="8" t="str">
        <f aca="false">IF(ISERR(SEARCH("(",B3)), B3, LEFT(B3, SEARCH("(",B3)-1))</f>
        <v>LALA</v>
      </c>
      <c r="D3" s="3" t="str">
        <f aca="false">PROPER(C3)</f>
        <v>Lala</v>
      </c>
      <c r="E3" s="5" t="s">
        <v>29</v>
      </c>
      <c r="F3" s="5" t="n">
        <v>1</v>
      </c>
      <c r="G3" s="5" t="n">
        <v>2023</v>
      </c>
      <c r="H3" s="5" t="n">
        <v>3</v>
      </c>
      <c r="I3" s="5" t="n">
        <v>23</v>
      </c>
      <c r="J3" s="11" t="str">
        <f aca="false">I3&amp;"/"&amp;H3&amp;"/"&amp;G3</f>
        <v>23/3/2023</v>
      </c>
      <c r="K3" s="10" t="str">
        <f aca="false">PROPER(TEXT(J3,"DDDD"))</f>
        <v>Quinta-Feira</v>
      </c>
      <c r="L3" s="5" t="n">
        <v>1474</v>
      </c>
      <c r="M3" s="5" t="n">
        <v>48</v>
      </c>
      <c r="N3" s="5" t="n">
        <v>133716286</v>
      </c>
      <c r="O3" s="5" t="n">
        <v>48</v>
      </c>
      <c r="P3" s="5" t="n">
        <v>126</v>
      </c>
      <c r="Q3" s="5" t="n">
        <v>58</v>
      </c>
      <c r="R3" s="5" t="n">
        <v>14</v>
      </c>
      <c r="S3" s="5" t="n">
        <v>92</v>
      </c>
      <c r="T3" s="5" t="s">
        <v>30</v>
      </c>
      <c r="U3" s="5" t="s">
        <v>27</v>
      </c>
      <c r="V3" s="5" t="n">
        <v>71</v>
      </c>
      <c r="W3" s="5" t="n">
        <v>61</v>
      </c>
      <c r="X3" s="5" t="n">
        <v>74</v>
      </c>
      <c r="Y3" s="5" t="n">
        <v>7</v>
      </c>
      <c r="Z3" s="5" t="n">
        <v>0</v>
      </c>
      <c r="AA3" s="5" t="n">
        <v>10</v>
      </c>
      <c r="AB3" s="5" t="n">
        <v>4</v>
      </c>
    </row>
    <row r="4" customFormat="false" ht="13.8" hidden="false" customHeight="false" outlineLevel="0" collapsed="false">
      <c r="A4" s="7" t="n">
        <v>3</v>
      </c>
      <c r="B4" s="5" t="s">
        <v>31</v>
      </c>
      <c r="C4" s="8" t="str">
        <f aca="false">IF(ISERR(SEARCH("(",B4)), B4, LEFT(B4, SEARCH("(",B4)-1))</f>
        <v>vampire</v>
      </c>
      <c r="D4" s="3" t="str">
        <f aca="false">PROPER(C4)</f>
        <v>Vampire</v>
      </c>
      <c r="E4" s="5" t="s">
        <v>32</v>
      </c>
      <c r="F4" s="5" t="n">
        <v>1</v>
      </c>
      <c r="G4" s="5" t="n">
        <v>2023</v>
      </c>
      <c r="H4" s="5" t="n">
        <v>6</v>
      </c>
      <c r="I4" s="5" t="n">
        <v>30</v>
      </c>
      <c r="J4" s="11" t="str">
        <f aca="false">I4&amp;"/"&amp;H4&amp;"/"&amp;G4</f>
        <v>30/6/2023</v>
      </c>
      <c r="K4" s="10" t="str">
        <f aca="false">PROPER(TEXT(J4,"DDDD"))</f>
        <v>Sexta-Feira</v>
      </c>
      <c r="L4" s="5" t="n">
        <v>1397</v>
      </c>
      <c r="M4" s="5" t="n">
        <v>113</v>
      </c>
      <c r="N4" s="5" t="n">
        <v>140003974</v>
      </c>
      <c r="O4" s="5" t="n">
        <v>94</v>
      </c>
      <c r="P4" s="5" t="n">
        <v>207</v>
      </c>
      <c r="Q4" s="5" t="n">
        <v>91</v>
      </c>
      <c r="R4" s="5" t="n">
        <v>14</v>
      </c>
      <c r="S4" s="5" t="n">
        <v>138</v>
      </c>
      <c r="T4" s="5" t="s">
        <v>33</v>
      </c>
      <c r="U4" s="5" t="s">
        <v>27</v>
      </c>
      <c r="V4" s="5" t="n">
        <v>51</v>
      </c>
      <c r="W4" s="5" t="n">
        <v>32</v>
      </c>
      <c r="X4" s="5" t="n">
        <v>53</v>
      </c>
      <c r="Y4" s="5" t="n">
        <v>17</v>
      </c>
      <c r="Z4" s="5" t="n">
        <v>0</v>
      </c>
      <c r="AA4" s="5" t="n">
        <v>31</v>
      </c>
      <c r="AB4" s="5" t="n">
        <v>6</v>
      </c>
    </row>
    <row r="5" customFormat="false" ht="13.8" hidden="false" customHeight="false" outlineLevel="0" collapsed="false">
      <c r="A5" s="7" t="n">
        <v>4</v>
      </c>
      <c r="B5" s="5" t="s">
        <v>34</v>
      </c>
      <c r="C5" s="8" t="str">
        <f aca="false">IF(ISERR(SEARCH("(",B5)), B5, LEFT(B5, SEARCH("(",B5)-1))</f>
        <v>Cruel Summer</v>
      </c>
      <c r="D5" s="3" t="str">
        <f aca="false">PROPER(C5)</f>
        <v>Cruel Summer</v>
      </c>
      <c r="E5" s="5" t="s">
        <v>35</v>
      </c>
      <c r="F5" s="5" t="n">
        <v>1</v>
      </c>
      <c r="G5" s="5" t="n">
        <v>2019</v>
      </c>
      <c r="H5" s="5" t="n">
        <v>8</v>
      </c>
      <c r="I5" s="5" t="n">
        <v>23</v>
      </c>
      <c r="J5" s="11" t="str">
        <f aca="false">I5&amp;"/"&amp;H5&amp;"/"&amp;G5</f>
        <v>23/8/2019</v>
      </c>
      <c r="K5" s="10" t="str">
        <f aca="false">PROPER(TEXT(J5,"DDDD"))</f>
        <v>Sexta-Feira</v>
      </c>
      <c r="L5" s="5" t="n">
        <v>7858</v>
      </c>
      <c r="M5" s="5" t="n">
        <v>100</v>
      </c>
      <c r="N5" s="5" t="n">
        <v>800840817</v>
      </c>
      <c r="O5" s="5" t="n">
        <v>116</v>
      </c>
      <c r="P5" s="5" t="n">
        <v>207</v>
      </c>
      <c r="Q5" s="5" t="n">
        <v>125</v>
      </c>
      <c r="R5" s="5" t="n">
        <v>12</v>
      </c>
      <c r="S5" s="5" t="n">
        <v>170</v>
      </c>
      <c r="T5" s="5" t="s">
        <v>36</v>
      </c>
      <c r="U5" s="5" t="s">
        <v>27</v>
      </c>
      <c r="V5" s="5" t="n">
        <v>55</v>
      </c>
      <c r="W5" s="5" t="n">
        <v>58</v>
      </c>
      <c r="X5" s="5" t="n">
        <v>72</v>
      </c>
      <c r="Y5" s="5" t="n">
        <v>11</v>
      </c>
      <c r="Z5" s="5" t="n">
        <v>0</v>
      </c>
      <c r="AA5" s="5" t="n">
        <v>11</v>
      </c>
      <c r="AB5" s="5" t="n">
        <v>15</v>
      </c>
    </row>
    <row r="6" customFormat="false" ht="13.8" hidden="false" customHeight="false" outlineLevel="0" collapsed="false">
      <c r="A6" s="7" t="n">
        <v>5</v>
      </c>
      <c r="B6" s="5" t="s">
        <v>37</v>
      </c>
      <c r="C6" s="8" t="str">
        <f aca="false">IF(ISERR(SEARCH("(",B6)), B6, LEFT(B6, SEARCH("(",B6)-1))</f>
        <v>WHERE SHE GOES</v>
      </c>
      <c r="D6" s="3" t="str">
        <f aca="false">PROPER(C6)</f>
        <v>Where She Goes</v>
      </c>
      <c r="E6" s="5" t="s">
        <v>38</v>
      </c>
      <c r="F6" s="5" t="n">
        <v>1</v>
      </c>
      <c r="G6" s="5" t="n">
        <v>2023</v>
      </c>
      <c r="H6" s="5" t="n">
        <v>5</v>
      </c>
      <c r="I6" s="5" t="n">
        <v>18</v>
      </c>
      <c r="J6" s="11" t="str">
        <f aca="false">I6&amp;"/"&amp;H6&amp;"/"&amp;G6</f>
        <v>18/5/2023</v>
      </c>
      <c r="K6" s="10" t="str">
        <f aca="false">PROPER(TEXT(J6,"DDDD"))</f>
        <v>Quinta-Feira</v>
      </c>
      <c r="L6" s="5" t="n">
        <v>3133</v>
      </c>
      <c r="M6" s="5" t="n">
        <v>50</v>
      </c>
      <c r="N6" s="5" t="n">
        <v>303236322</v>
      </c>
      <c r="O6" s="5" t="n">
        <v>84</v>
      </c>
      <c r="P6" s="5" t="n">
        <v>133</v>
      </c>
      <c r="Q6" s="5" t="n">
        <v>87</v>
      </c>
      <c r="R6" s="5" t="n">
        <v>15</v>
      </c>
      <c r="S6" s="5" t="n">
        <v>144</v>
      </c>
      <c r="T6" s="5" t="s">
        <v>36</v>
      </c>
      <c r="U6" s="5" t="s">
        <v>39</v>
      </c>
      <c r="V6" s="5" t="n">
        <v>65</v>
      </c>
      <c r="W6" s="5" t="n">
        <v>23</v>
      </c>
      <c r="X6" s="5" t="n">
        <v>80</v>
      </c>
      <c r="Y6" s="5" t="n">
        <v>14</v>
      </c>
      <c r="Z6" s="5" t="n">
        <v>63</v>
      </c>
      <c r="AA6" s="5" t="n">
        <v>11</v>
      </c>
      <c r="AB6" s="5" t="n">
        <v>6</v>
      </c>
    </row>
    <row r="7" customFormat="false" ht="13.8" hidden="false" customHeight="false" outlineLevel="0" collapsed="false">
      <c r="A7" s="7" t="n">
        <v>6</v>
      </c>
      <c r="B7" s="5" t="s">
        <v>40</v>
      </c>
      <c r="C7" s="8" t="str">
        <f aca="false">IF(ISERR(SEARCH("(",B7)), B7, LEFT(B7, SEARCH("(",B7)-1))</f>
        <v>Sprinter</v>
      </c>
      <c r="D7" s="3" t="str">
        <f aca="false">PROPER(C7)</f>
        <v>Sprinter</v>
      </c>
      <c r="E7" s="5" t="s">
        <v>41</v>
      </c>
      <c r="F7" s="5" t="n">
        <v>2</v>
      </c>
      <c r="G7" s="5" t="n">
        <v>2023</v>
      </c>
      <c r="H7" s="5" t="n">
        <v>6</v>
      </c>
      <c r="I7" s="5" t="n">
        <v>1</v>
      </c>
      <c r="J7" s="11" t="str">
        <f aca="false">I7&amp;"/"&amp;H7&amp;"/"&amp;G7</f>
        <v>1/6/2023</v>
      </c>
      <c r="K7" s="10" t="str">
        <f aca="false">PROPER(TEXT(J7,"DDDD"))</f>
        <v>Quinta-Feira</v>
      </c>
      <c r="L7" s="5" t="n">
        <v>2186</v>
      </c>
      <c r="M7" s="5" t="n">
        <v>91</v>
      </c>
      <c r="N7" s="5" t="n">
        <v>183706234</v>
      </c>
      <c r="O7" s="5" t="n">
        <v>67</v>
      </c>
      <c r="P7" s="5" t="n">
        <v>213</v>
      </c>
      <c r="Q7" s="5" t="n">
        <v>88</v>
      </c>
      <c r="R7" s="5" t="n">
        <v>17</v>
      </c>
      <c r="S7" s="5" t="n">
        <v>141</v>
      </c>
      <c r="T7" s="5" t="s">
        <v>30</v>
      </c>
      <c r="U7" s="5" t="s">
        <v>27</v>
      </c>
      <c r="V7" s="5" t="n">
        <v>92</v>
      </c>
      <c r="W7" s="5" t="n">
        <v>66</v>
      </c>
      <c r="X7" s="5" t="n">
        <v>58</v>
      </c>
      <c r="Y7" s="5" t="n">
        <v>19</v>
      </c>
      <c r="Z7" s="5" t="n">
        <v>0</v>
      </c>
      <c r="AA7" s="5" t="n">
        <v>8</v>
      </c>
      <c r="AB7" s="5" t="n">
        <v>24</v>
      </c>
    </row>
    <row r="8" customFormat="false" ht="13.8" hidden="false" customHeight="false" outlineLevel="0" collapsed="false">
      <c r="A8" s="7" t="n">
        <v>7</v>
      </c>
      <c r="B8" s="5" t="s">
        <v>42</v>
      </c>
      <c r="C8" s="8" t="str">
        <f aca="false">IF(ISERR(SEARCH("(",B8)), B8, LEFT(B8, SEARCH("(",B8)-1))</f>
        <v>Ella Baila Sola</v>
      </c>
      <c r="D8" s="3" t="str">
        <f aca="false">PROPER(C8)</f>
        <v>Ella Baila Sola</v>
      </c>
      <c r="E8" s="5" t="s">
        <v>43</v>
      </c>
      <c r="F8" s="5" t="n">
        <v>2</v>
      </c>
      <c r="G8" s="5" t="n">
        <v>2023</v>
      </c>
      <c r="H8" s="5" t="n">
        <v>3</v>
      </c>
      <c r="I8" s="5" t="n">
        <v>16</v>
      </c>
      <c r="J8" s="11" t="str">
        <f aca="false">I8&amp;"/"&amp;H8&amp;"/"&amp;G8</f>
        <v>16/3/2023</v>
      </c>
      <c r="K8" s="10" t="str">
        <f aca="false">PROPER(TEXT(J8,"DDDD"))</f>
        <v>Quinta-Feira</v>
      </c>
      <c r="L8" s="5" t="n">
        <v>3090</v>
      </c>
      <c r="M8" s="5" t="n">
        <v>50</v>
      </c>
      <c r="N8" s="5" t="n">
        <v>725980112</v>
      </c>
      <c r="O8" s="5" t="n">
        <v>34</v>
      </c>
      <c r="P8" s="5" t="n">
        <v>222</v>
      </c>
      <c r="Q8" s="5" t="n">
        <v>43</v>
      </c>
      <c r="R8" s="5" t="n">
        <v>13</v>
      </c>
      <c r="S8" s="5" t="n">
        <v>148</v>
      </c>
      <c r="T8" s="5" t="s">
        <v>33</v>
      </c>
      <c r="U8" s="5" t="s">
        <v>39</v>
      </c>
      <c r="V8" s="5" t="n">
        <v>67</v>
      </c>
      <c r="W8" s="5" t="n">
        <v>83</v>
      </c>
      <c r="X8" s="5" t="n">
        <v>76</v>
      </c>
      <c r="Y8" s="5" t="n">
        <v>48</v>
      </c>
      <c r="Z8" s="5" t="n">
        <v>0</v>
      </c>
      <c r="AA8" s="5" t="n">
        <v>8</v>
      </c>
      <c r="AB8" s="5" t="n">
        <v>3</v>
      </c>
    </row>
    <row r="9" customFormat="false" ht="13.8" hidden="false" customHeight="false" outlineLevel="0" collapsed="false">
      <c r="A9" s="7" t="n">
        <v>8</v>
      </c>
      <c r="B9" s="5" t="s">
        <v>44</v>
      </c>
      <c r="C9" s="8" t="str">
        <f aca="false">IF(ISERR(SEARCH("(",B9)), B9, LEFT(B9, SEARCH("(",B9)-1))</f>
        <v>Columbia</v>
      </c>
      <c r="D9" s="3" t="str">
        <f aca="false">PROPER(C9)</f>
        <v>Columbia</v>
      </c>
      <c r="E9" s="5" t="s">
        <v>45</v>
      </c>
      <c r="F9" s="5" t="n">
        <v>1</v>
      </c>
      <c r="G9" s="5" t="n">
        <v>2023</v>
      </c>
      <c r="H9" s="5" t="n">
        <v>7</v>
      </c>
      <c r="I9" s="5" t="n">
        <v>7</v>
      </c>
      <c r="J9" s="11" t="str">
        <f aca="false">I9&amp;"/"&amp;H9&amp;"/"&amp;G9</f>
        <v>7/7/2023</v>
      </c>
      <c r="K9" s="10" t="str">
        <f aca="false">PROPER(TEXT(J9,"DDDD"))</f>
        <v>Sexta-Feira</v>
      </c>
      <c r="L9" s="5" t="n">
        <v>714</v>
      </c>
      <c r="M9" s="5" t="n">
        <v>43</v>
      </c>
      <c r="N9" s="5" t="n">
        <v>58149378</v>
      </c>
      <c r="O9" s="5" t="n">
        <v>25</v>
      </c>
      <c r="P9" s="5" t="n">
        <v>89</v>
      </c>
      <c r="Q9" s="5" t="n">
        <v>30</v>
      </c>
      <c r="R9" s="5" t="n">
        <v>13</v>
      </c>
      <c r="S9" s="5" t="n">
        <v>100</v>
      </c>
      <c r="T9" s="5" t="s">
        <v>33</v>
      </c>
      <c r="U9" s="5" t="s">
        <v>27</v>
      </c>
      <c r="V9" s="5" t="n">
        <v>67</v>
      </c>
      <c r="W9" s="5" t="n">
        <v>26</v>
      </c>
      <c r="X9" s="5" t="n">
        <v>71</v>
      </c>
      <c r="Y9" s="5" t="n">
        <v>37</v>
      </c>
      <c r="Z9" s="5" t="n">
        <v>0</v>
      </c>
      <c r="AA9" s="5" t="n">
        <v>11</v>
      </c>
      <c r="AB9" s="5" t="n">
        <v>4</v>
      </c>
    </row>
    <row r="10" customFormat="false" ht="13.8" hidden="false" customHeight="false" outlineLevel="0" collapsed="false">
      <c r="A10" s="7" t="n">
        <v>9</v>
      </c>
      <c r="B10" s="5" t="s">
        <v>46</v>
      </c>
      <c r="C10" s="8" t="str">
        <f aca="false">IF(ISERR(SEARCH("(",B10)), B10, LEFT(B10, SEARCH("(",B10)-1))</f>
        <v>fukumean</v>
      </c>
      <c r="D10" s="3" t="str">
        <f aca="false">PROPER(C10)</f>
        <v>Fukumean</v>
      </c>
      <c r="E10" s="5" t="s">
        <v>47</v>
      </c>
      <c r="F10" s="5" t="n">
        <v>1</v>
      </c>
      <c r="G10" s="5" t="n">
        <v>2023</v>
      </c>
      <c r="H10" s="5" t="n">
        <v>5</v>
      </c>
      <c r="I10" s="5" t="n">
        <v>15</v>
      </c>
      <c r="J10" s="11" t="str">
        <f aca="false">I10&amp;"/"&amp;H10&amp;"/"&amp;G10</f>
        <v>15/5/2023</v>
      </c>
      <c r="K10" s="10" t="str">
        <f aca="false">PROPER(TEXT(J10,"DDDD"))</f>
        <v>Segunda-Feira</v>
      </c>
      <c r="L10" s="5" t="n">
        <v>1096</v>
      </c>
      <c r="M10" s="5" t="n">
        <v>83</v>
      </c>
      <c r="N10" s="5" t="n">
        <v>95217315</v>
      </c>
      <c r="O10" s="5" t="n">
        <v>60</v>
      </c>
      <c r="P10" s="5" t="n">
        <v>210</v>
      </c>
      <c r="Q10" s="5" t="n">
        <v>48</v>
      </c>
      <c r="R10" s="5" t="n">
        <v>11</v>
      </c>
      <c r="S10" s="5" t="n">
        <v>130</v>
      </c>
      <c r="T10" s="5" t="s">
        <v>30</v>
      </c>
      <c r="U10" s="5" t="s">
        <v>39</v>
      </c>
      <c r="V10" s="5" t="n">
        <v>85</v>
      </c>
      <c r="W10" s="5" t="n">
        <v>22</v>
      </c>
      <c r="X10" s="5" t="n">
        <v>62</v>
      </c>
      <c r="Y10" s="5" t="n">
        <v>12</v>
      </c>
      <c r="Z10" s="5" t="n">
        <v>0</v>
      </c>
      <c r="AA10" s="5" t="n">
        <v>28</v>
      </c>
      <c r="AB10" s="5" t="n">
        <v>9</v>
      </c>
    </row>
    <row r="11" customFormat="false" ht="13.8" hidden="false" customHeight="false" outlineLevel="0" collapsed="false">
      <c r="A11" s="7" t="n">
        <v>10</v>
      </c>
      <c r="B11" s="5" t="s">
        <v>48</v>
      </c>
      <c r="C11" s="8" t="str">
        <f aca="false">IF(ISERR(SEARCH("-",B11)), B11, LEFT(B11, SEARCH("-",B11)-1))</f>
        <v>La Bebe </v>
      </c>
      <c r="D11" s="3" t="str">
        <f aca="false">PROPER(C11)</f>
        <v>La Bebe </v>
      </c>
      <c r="E11" s="5" t="s">
        <v>49</v>
      </c>
      <c r="F11" s="5" t="n">
        <v>2</v>
      </c>
      <c r="G11" s="5" t="n">
        <v>2023</v>
      </c>
      <c r="H11" s="5" t="n">
        <v>3</v>
      </c>
      <c r="I11" s="5" t="n">
        <v>17</v>
      </c>
      <c r="J11" s="11" t="str">
        <f aca="false">I11&amp;"/"&amp;H11&amp;"/"&amp;G11</f>
        <v>17/3/2023</v>
      </c>
      <c r="K11" s="10" t="str">
        <f aca="false">PROPER(TEXT(J11,"DDDD"))</f>
        <v>Sexta-Feira</v>
      </c>
      <c r="L11" s="5" t="n">
        <v>2953</v>
      </c>
      <c r="M11" s="5" t="n">
        <v>44</v>
      </c>
      <c r="N11" s="5" t="n">
        <v>553634067</v>
      </c>
      <c r="O11" s="5" t="n">
        <v>49</v>
      </c>
      <c r="P11" s="5" t="n">
        <v>110</v>
      </c>
      <c r="Q11" s="5" t="n">
        <v>66</v>
      </c>
      <c r="R11" s="5" t="n">
        <v>13</v>
      </c>
      <c r="S11" s="5" t="n">
        <v>170</v>
      </c>
      <c r="T11" s="5" t="s">
        <v>50</v>
      </c>
      <c r="U11" s="5" t="s">
        <v>39</v>
      </c>
      <c r="V11" s="5" t="n">
        <v>81</v>
      </c>
      <c r="W11" s="5" t="n">
        <v>56</v>
      </c>
      <c r="X11" s="5" t="n">
        <v>48</v>
      </c>
      <c r="Y11" s="5" t="n">
        <v>21</v>
      </c>
      <c r="Z11" s="5" t="n">
        <v>0</v>
      </c>
      <c r="AA11" s="5" t="n">
        <v>8</v>
      </c>
      <c r="AB11" s="5" t="n">
        <v>33</v>
      </c>
    </row>
    <row r="12" customFormat="false" ht="13.8" hidden="false" customHeight="false" outlineLevel="0" collapsed="false">
      <c r="A12" s="7" t="n">
        <v>11</v>
      </c>
      <c r="B12" s="5" t="s">
        <v>51</v>
      </c>
      <c r="C12" s="8" t="str">
        <f aca="false">IF(ISERR(SEARCH("(",B12)), B12, LEFT(B12, SEARCH("(",B12)-1))</f>
        <v>un x100to</v>
      </c>
      <c r="D12" s="3" t="str">
        <f aca="false">PROPER(C12)</f>
        <v>Un X100To</v>
      </c>
      <c r="E12" s="5" t="s">
        <v>52</v>
      </c>
      <c r="F12" s="5" t="n">
        <v>2</v>
      </c>
      <c r="G12" s="5" t="n">
        <v>2023</v>
      </c>
      <c r="H12" s="5" t="n">
        <v>4</v>
      </c>
      <c r="I12" s="5" t="n">
        <v>17</v>
      </c>
      <c r="J12" s="11" t="str">
        <f aca="false">I12&amp;"/"&amp;H12&amp;"/"&amp;G12</f>
        <v>17/4/2023</v>
      </c>
      <c r="K12" s="10" t="str">
        <f aca="false">PROPER(TEXT(J12,"DDDD"))</f>
        <v>Segunda-Feira</v>
      </c>
      <c r="L12" s="5" t="n">
        <v>2876</v>
      </c>
      <c r="M12" s="5" t="n">
        <v>40</v>
      </c>
      <c r="N12" s="5" t="n">
        <v>505671438</v>
      </c>
      <c r="O12" s="5" t="n">
        <v>41</v>
      </c>
      <c r="P12" s="5" t="n">
        <v>205</v>
      </c>
      <c r="Q12" s="5" t="n">
        <v>54</v>
      </c>
      <c r="R12" s="5" t="n">
        <v>12</v>
      </c>
      <c r="S12" s="5" t="n">
        <v>83</v>
      </c>
      <c r="T12" s="5" t="s">
        <v>53</v>
      </c>
      <c r="U12" s="5" t="s">
        <v>39</v>
      </c>
      <c r="V12" s="5" t="n">
        <v>57</v>
      </c>
      <c r="W12" s="5" t="n">
        <v>56</v>
      </c>
      <c r="X12" s="5" t="n">
        <v>72</v>
      </c>
      <c r="Y12" s="5" t="n">
        <v>23</v>
      </c>
      <c r="Z12" s="5" t="n">
        <v>0</v>
      </c>
      <c r="AA12" s="5" t="n">
        <v>27</v>
      </c>
      <c r="AB12" s="5" t="n">
        <v>5</v>
      </c>
    </row>
    <row r="13" customFormat="false" ht="13.8" hidden="false" customHeight="false" outlineLevel="0" collapsed="false">
      <c r="A13" s="7" t="n">
        <v>12</v>
      </c>
      <c r="B13" s="5" t="s">
        <v>54</v>
      </c>
      <c r="C13" s="8" t="str">
        <f aca="false">IF(ISERR(SEARCH("(",B13)), B13, LEFT(B13, SEARCH("(",B13)-1))</f>
        <v>Super Shy</v>
      </c>
      <c r="D13" s="3" t="str">
        <f aca="false">PROPER(C13)</f>
        <v>Super Shy</v>
      </c>
      <c r="E13" s="5" t="s">
        <v>55</v>
      </c>
      <c r="F13" s="5" t="n">
        <v>1</v>
      </c>
      <c r="G13" s="5" t="n">
        <v>2023</v>
      </c>
      <c r="H13" s="5" t="n">
        <v>7</v>
      </c>
      <c r="I13" s="5" t="n">
        <v>7</v>
      </c>
      <c r="J13" s="11" t="str">
        <f aca="false">I13&amp;"/"&amp;H13&amp;"/"&amp;G13</f>
        <v>7/7/2023</v>
      </c>
      <c r="K13" s="10" t="str">
        <f aca="false">PROPER(TEXT(J13,"DDDD"))</f>
        <v>Sexta-Feira</v>
      </c>
      <c r="L13" s="5" t="n">
        <v>422</v>
      </c>
      <c r="M13" s="5" t="n">
        <v>55</v>
      </c>
      <c r="N13" s="5" t="n">
        <v>58255150</v>
      </c>
      <c r="O13" s="5" t="n">
        <v>37</v>
      </c>
      <c r="P13" s="5" t="n">
        <v>202</v>
      </c>
      <c r="Q13" s="5" t="n">
        <v>21</v>
      </c>
      <c r="R13" s="5" t="n">
        <v>5</v>
      </c>
      <c r="S13" s="5" t="n">
        <v>150</v>
      </c>
      <c r="T13" s="5" t="s">
        <v>33</v>
      </c>
      <c r="U13" s="5" t="s">
        <v>39</v>
      </c>
      <c r="V13" s="5" t="n">
        <v>78</v>
      </c>
      <c r="W13" s="5" t="n">
        <v>52</v>
      </c>
      <c r="X13" s="5" t="n">
        <v>82</v>
      </c>
      <c r="Y13" s="5" t="n">
        <v>18</v>
      </c>
      <c r="Z13" s="5" t="n">
        <v>0</v>
      </c>
      <c r="AA13" s="5" t="n">
        <v>15</v>
      </c>
      <c r="AB13" s="5" t="n">
        <v>7</v>
      </c>
    </row>
    <row r="14" customFormat="false" ht="13.8" hidden="false" customHeight="false" outlineLevel="0" collapsed="false">
      <c r="A14" s="7" t="n">
        <v>13</v>
      </c>
      <c r="B14" s="5" t="s">
        <v>56</v>
      </c>
      <c r="C14" s="8" t="str">
        <f aca="false">IF(ISERR(SEARCH("(",B14)), B14, LEFT(B14, SEARCH("(",B14)-1))</f>
        <v>Flowers</v>
      </c>
      <c r="D14" s="3" t="str">
        <f aca="false">PROPER(C14)</f>
        <v>Flowers</v>
      </c>
      <c r="E14" s="5" t="s">
        <v>57</v>
      </c>
      <c r="F14" s="5" t="n">
        <v>1</v>
      </c>
      <c r="G14" s="5" t="n">
        <v>2023</v>
      </c>
      <c r="H14" s="5" t="n">
        <v>1</v>
      </c>
      <c r="I14" s="5" t="n">
        <v>12</v>
      </c>
      <c r="J14" s="11" t="str">
        <f aca="false">I14&amp;"/"&amp;H14&amp;"/"&amp;G14</f>
        <v>12/1/2023</v>
      </c>
      <c r="K14" s="10" t="str">
        <f aca="false">PROPER(TEXT(J14,"DDDD"))</f>
        <v>Quinta-Feira</v>
      </c>
      <c r="L14" s="5" t="n">
        <v>12211</v>
      </c>
      <c r="M14" s="5" t="n">
        <v>115</v>
      </c>
      <c r="N14" s="5" t="n">
        <v>1316855716</v>
      </c>
      <c r="O14" s="5" t="n">
        <v>300</v>
      </c>
      <c r="P14" s="5" t="n">
        <v>215</v>
      </c>
      <c r="Q14" s="5" t="n">
        <v>745</v>
      </c>
      <c r="R14" s="5" t="n">
        <v>58</v>
      </c>
      <c r="S14" s="5" t="n">
        <v>118</v>
      </c>
      <c r="T14" s="5"/>
      <c r="U14" s="5" t="s">
        <v>27</v>
      </c>
      <c r="V14" s="5" t="n">
        <v>71</v>
      </c>
      <c r="W14" s="5" t="n">
        <v>65</v>
      </c>
      <c r="X14" s="5" t="n">
        <v>68</v>
      </c>
      <c r="Y14" s="5" t="n">
        <v>6</v>
      </c>
      <c r="Z14" s="5" t="n">
        <v>0</v>
      </c>
      <c r="AA14" s="5" t="n">
        <v>3</v>
      </c>
      <c r="AB14" s="5" t="n">
        <v>7</v>
      </c>
    </row>
    <row r="15" customFormat="false" ht="13.8" hidden="false" customHeight="false" outlineLevel="0" collapsed="false">
      <c r="A15" s="7" t="n">
        <v>14</v>
      </c>
      <c r="B15" s="5" t="s">
        <v>58</v>
      </c>
      <c r="C15" s="8" t="str">
        <f aca="false">IF(ISERR(SEARCH("(",B15)), B15, LEFT(B15, SEARCH("(",B15)-1))</f>
        <v>Daylight</v>
      </c>
      <c r="D15" s="3" t="str">
        <f aca="false">PROPER(C15)</f>
        <v>Daylight</v>
      </c>
      <c r="E15" s="5" t="s">
        <v>59</v>
      </c>
      <c r="F15" s="5" t="n">
        <v>1</v>
      </c>
      <c r="G15" s="5" t="n">
        <v>2023</v>
      </c>
      <c r="H15" s="5" t="n">
        <v>4</v>
      </c>
      <c r="I15" s="5" t="n">
        <v>14</v>
      </c>
      <c r="J15" s="11" t="str">
        <f aca="false">I15&amp;"/"&amp;H15&amp;"/"&amp;G15</f>
        <v>14/4/2023</v>
      </c>
      <c r="K15" s="10" t="str">
        <f aca="false">PROPER(TEXT(J15,"DDDD"))</f>
        <v>Sexta-Feira</v>
      </c>
      <c r="L15" s="5" t="n">
        <v>3528</v>
      </c>
      <c r="M15" s="5" t="n">
        <v>98</v>
      </c>
      <c r="N15" s="5" t="n">
        <v>387570742</v>
      </c>
      <c r="O15" s="5" t="n">
        <v>80</v>
      </c>
      <c r="P15" s="5" t="n">
        <v>156</v>
      </c>
      <c r="Q15" s="5" t="n">
        <v>182</v>
      </c>
      <c r="R15" s="5" t="n">
        <v>24</v>
      </c>
      <c r="S15" s="5" t="n">
        <v>130</v>
      </c>
      <c r="T15" s="5" t="s">
        <v>50</v>
      </c>
      <c r="U15" s="5" t="s">
        <v>39</v>
      </c>
      <c r="V15" s="5" t="n">
        <v>51</v>
      </c>
      <c r="W15" s="5" t="n">
        <v>32</v>
      </c>
      <c r="X15" s="5" t="n">
        <v>43</v>
      </c>
      <c r="Y15" s="5" t="n">
        <v>83</v>
      </c>
      <c r="Z15" s="5" t="n">
        <v>0</v>
      </c>
      <c r="AA15" s="5" t="n">
        <v>9</v>
      </c>
      <c r="AB15" s="5" t="n">
        <v>3</v>
      </c>
    </row>
    <row r="16" customFormat="false" ht="13.8" hidden="false" customHeight="false" outlineLevel="0" collapsed="false">
      <c r="A16" s="7" t="n">
        <v>15</v>
      </c>
      <c r="B16" s="5" t="s">
        <v>60</v>
      </c>
      <c r="C16" s="8" t="str">
        <f aca="false">IF(ISERR(SEARCH("(",B16)), B16, LEFT(B16, SEARCH("(",B16)-1))</f>
        <v>As It Was</v>
      </c>
      <c r="D16" s="3" t="str">
        <f aca="false">PROPER(C16)</f>
        <v>As It Was</v>
      </c>
      <c r="E16" s="5" t="s">
        <v>61</v>
      </c>
      <c r="F16" s="5" t="n">
        <v>1</v>
      </c>
      <c r="G16" s="5" t="n">
        <v>2022</v>
      </c>
      <c r="H16" s="5" t="n">
        <v>3</v>
      </c>
      <c r="I16" s="5" t="n">
        <v>31</v>
      </c>
      <c r="J16" s="11" t="str">
        <f aca="false">I16&amp;"/"&amp;H16&amp;"/"&amp;G16</f>
        <v>31/3/2022</v>
      </c>
      <c r="K16" s="10" t="str">
        <f aca="false">PROPER(TEXT(J16,"DDDD"))</f>
        <v>Quinta-Feira</v>
      </c>
      <c r="L16" s="5" t="n">
        <v>23575</v>
      </c>
      <c r="M16" s="5" t="n">
        <v>130</v>
      </c>
      <c r="N16" s="5" t="n">
        <v>2513188493</v>
      </c>
      <c r="O16" s="5" t="n">
        <v>403</v>
      </c>
      <c r="P16" s="5" t="n">
        <v>198</v>
      </c>
      <c r="Q16" s="5" t="n">
        <v>863</v>
      </c>
      <c r="R16" s="5" t="n">
        <v>46</v>
      </c>
      <c r="S16" s="5" t="n">
        <v>174</v>
      </c>
      <c r="T16" s="5" t="s">
        <v>53</v>
      </c>
      <c r="U16" s="5" t="s">
        <v>39</v>
      </c>
      <c r="V16" s="5" t="n">
        <v>52</v>
      </c>
      <c r="W16" s="5" t="n">
        <v>66</v>
      </c>
      <c r="X16" s="5" t="n">
        <v>73</v>
      </c>
      <c r="Y16" s="5" t="n">
        <v>34</v>
      </c>
      <c r="Z16" s="5" t="n">
        <v>0</v>
      </c>
      <c r="AA16" s="5" t="n">
        <v>31</v>
      </c>
      <c r="AB16" s="5" t="n">
        <v>6</v>
      </c>
    </row>
    <row r="17" customFormat="false" ht="13.8" hidden="false" customHeight="false" outlineLevel="0" collapsed="false">
      <c r="A17" s="7" t="n">
        <v>16</v>
      </c>
      <c r="B17" s="5" t="s">
        <v>62</v>
      </c>
      <c r="C17" s="8" t="str">
        <f aca="false">IF(ISERR(SEARCH("(",B17)), B17, LEFT(B17, SEARCH("(",B17)-1))</f>
        <v>Kill Bill</v>
      </c>
      <c r="D17" s="3" t="str">
        <f aca="false">PROPER(C17)</f>
        <v>Kill Bill</v>
      </c>
      <c r="E17" s="5" t="s">
        <v>63</v>
      </c>
      <c r="F17" s="5" t="n">
        <v>1</v>
      </c>
      <c r="G17" s="5" t="n">
        <v>2022</v>
      </c>
      <c r="H17" s="5" t="n">
        <v>12</v>
      </c>
      <c r="I17" s="5" t="n">
        <v>8</v>
      </c>
      <c r="J17" s="11" t="str">
        <f aca="false">I17&amp;"/"&amp;H17&amp;"/"&amp;G17</f>
        <v>8/12/2022</v>
      </c>
      <c r="K17" s="10" t="str">
        <f aca="false">PROPER(TEXT(J17,"DDDD"))</f>
        <v>Quinta-Feira</v>
      </c>
      <c r="L17" s="5" t="n">
        <v>8109</v>
      </c>
      <c r="M17" s="5" t="n">
        <v>77</v>
      </c>
      <c r="N17" s="5" t="n">
        <v>1163093654</v>
      </c>
      <c r="O17" s="5" t="n">
        <v>183</v>
      </c>
      <c r="P17" s="5" t="n">
        <v>162</v>
      </c>
      <c r="Q17" s="5" t="n">
        <v>161</v>
      </c>
      <c r="R17" s="5" t="n">
        <v>12</v>
      </c>
      <c r="S17" s="5" t="n">
        <v>89</v>
      </c>
      <c r="T17" s="5" t="s">
        <v>64</v>
      </c>
      <c r="U17" s="5" t="s">
        <v>27</v>
      </c>
      <c r="V17" s="5" t="n">
        <v>64</v>
      </c>
      <c r="W17" s="5" t="n">
        <v>43</v>
      </c>
      <c r="X17" s="5" t="n">
        <v>73</v>
      </c>
      <c r="Y17" s="5" t="n">
        <v>5</v>
      </c>
      <c r="Z17" s="5" t="n">
        <v>17</v>
      </c>
      <c r="AA17" s="5" t="n">
        <v>16</v>
      </c>
      <c r="AB17" s="5" t="n">
        <v>4</v>
      </c>
    </row>
    <row r="18" customFormat="false" ht="13.8" hidden="false" customHeight="false" outlineLevel="0" collapsed="false">
      <c r="A18" s="7" t="n">
        <v>17</v>
      </c>
      <c r="B18" s="5" t="s">
        <v>65</v>
      </c>
      <c r="C18" s="8" t="str">
        <f aca="false">IF(ISERR(SEARCH("-",B18)), B18, LEFT(B18, SEARCH("-",B18)-1))</f>
        <v>Cupid </v>
      </c>
      <c r="D18" s="3" t="str">
        <f aca="false">PROPER(C18)</f>
        <v>Cupid </v>
      </c>
      <c r="E18" s="5" t="s">
        <v>66</v>
      </c>
      <c r="F18" s="5" t="n">
        <v>1</v>
      </c>
      <c r="G18" s="5" t="n">
        <v>2023</v>
      </c>
      <c r="H18" s="5" t="n">
        <v>2</v>
      </c>
      <c r="I18" s="5" t="n">
        <v>24</v>
      </c>
      <c r="J18" s="11" t="str">
        <f aca="false">I18&amp;"/"&amp;H18&amp;"/"&amp;G18</f>
        <v>24/2/2023</v>
      </c>
      <c r="K18" s="10" t="str">
        <f aca="false">PROPER(TEXT(J18,"DDDD"))</f>
        <v>Sexta-Feira</v>
      </c>
      <c r="L18" s="5" t="n">
        <v>2942</v>
      </c>
      <c r="M18" s="5" t="n">
        <v>77</v>
      </c>
      <c r="N18" s="5" t="n">
        <v>496795686</v>
      </c>
      <c r="O18" s="5" t="n">
        <v>91</v>
      </c>
      <c r="P18" s="5" t="n">
        <v>212</v>
      </c>
      <c r="Q18" s="5" t="n">
        <v>78</v>
      </c>
      <c r="R18" s="5" t="n">
        <v>6</v>
      </c>
      <c r="S18" s="5" t="n">
        <v>120</v>
      </c>
      <c r="T18" s="5" t="s">
        <v>26</v>
      </c>
      <c r="U18" s="5" t="s">
        <v>39</v>
      </c>
      <c r="V18" s="5" t="n">
        <v>78</v>
      </c>
      <c r="W18" s="5" t="n">
        <v>76</v>
      </c>
      <c r="X18" s="5" t="n">
        <v>59</v>
      </c>
      <c r="Y18" s="5" t="n">
        <v>43</v>
      </c>
      <c r="Z18" s="5" t="n">
        <v>0</v>
      </c>
      <c r="AA18" s="5" t="n">
        <v>34</v>
      </c>
      <c r="AB18" s="5" t="n">
        <v>3</v>
      </c>
    </row>
    <row r="19" customFormat="false" ht="13.8" hidden="false" customHeight="false" outlineLevel="0" collapsed="false">
      <c r="A19" s="7" t="n">
        <v>18</v>
      </c>
      <c r="B19" s="5" t="s">
        <v>67</v>
      </c>
      <c r="C19" s="8" t="str">
        <f aca="false">PROPER(IF(ISERR(SEARCH("[",B19)), B19, LEFT(B19, SEARCH("[",B19)-1)))</f>
        <v>What Was I Made For? </v>
      </c>
      <c r="D19" s="3" t="str">
        <f aca="false">PROPER(C19)</f>
        <v>What Was I Made For? </v>
      </c>
      <c r="E19" s="5" t="s">
        <v>68</v>
      </c>
      <c r="F19" s="5" t="n">
        <v>1</v>
      </c>
      <c r="G19" s="5" t="n">
        <v>2023</v>
      </c>
      <c r="H19" s="5" t="n">
        <v>7</v>
      </c>
      <c r="I19" s="5" t="n">
        <v>13</v>
      </c>
      <c r="J19" s="11" t="str">
        <f aca="false">I19&amp;"/"&amp;H19&amp;"/"&amp;G19</f>
        <v>13/7/2023</v>
      </c>
      <c r="K19" s="10" t="str">
        <f aca="false">PROPER(TEXT(J19,"DDDD"))</f>
        <v>Quinta-Feira</v>
      </c>
      <c r="L19" s="5" t="n">
        <v>873</v>
      </c>
      <c r="M19" s="5" t="n">
        <v>104</v>
      </c>
      <c r="N19" s="5" t="n">
        <v>30546883</v>
      </c>
      <c r="O19" s="5" t="n">
        <v>80</v>
      </c>
      <c r="P19" s="5" t="n">
        <v>227</v>
      </c>
      <c r="Q19" s="5" t="n">
        <v>95</v>
      </c>
      <c r="R19" s="5" t="n">
        <v>24</v>
      </c>
      <c r="S19" s="5" t="n">
        <v>78</v>
      </c>
      <c r="T19" s="5"/>
      <c r="U19" s="5" t="s">
        <v>27</v>
      </c>
      <c r="V19" s="5" t="n">
        <v>44</v>
      </c>
      <c r="W19" s="5" t="n">
        <v>14</v>
      </c>
      <c r="X19" s="5" t="n">
        <v>9</v>
      </c>
      <c r="Y19" s="5" t="n">
        <v>96</v>
      </c>
      <c r="Z19" s="5" t="n">
        <v>0</v>
      </c>
      <c r="AA19" s="5" t="n">
        <v>10</v>
      </c>
      <c r="AB19" s="5" t="n">
        <v>3</v>
      </c>
    </row>
    <row r="20" customFormat="false" ht="13.8" hidden="false" customHeight="false" outlineLevel="0" collapsed="false">
      <c r="A20" s="7" t="n">
        <v>19</v>
      </c>
      <c r="B20" s="5" t="s">
        <v>69</v>
      </c>
      <c r="C20" s="8" t="str">
        <f aca="false">IF(ISERR(SEARCH("(",B20)), B20, LEFT(B20, SEARCH("(",B20)-1))</f>
        <v>Classy 101</v>
      </c>
      <c r="D20" s="3" t="str">
        <f aca="false">PROPER(C20)</f>
        <v>Classy 101</v>
      </c>
      <c r="E20" s="5" t="s">
        <v>70</v>
      </c>
      <c r="F20" s="5" t="n">
        <v>2</v>
      </c>
      <c r="G20" s="5" t="n">
        <v>2023</v>
      </c>
      <c r="H20" s="5" t="n">
        <v>3</v>
      </c>
      <c r="I20" s="5" t="n">
        <v>31</v>
      </c>
      <c r="J20" s="11" t="str">
        <f aca="false">I20&amp;"/"&amp;H20&amp;"/"&amp;G20</f>
        <v>31/3/2023</v>
      </c>
      <c r="K20" s="10" t="str">
        <f aca="false">PROPER(TEXT(J20,"DDDD"))</f>
        <v>Sexta-Feira</v>
      </c>
      <c r="L20" s="5" t="n">
        <v>2610</v>
      </c>
      <c r="M20" s="5" t="n">
        <v>40</v>
      </c>
      <c r="N20" s="5" t="n">
        <v>335222234</v>
      </c>
      <c r="O20" s="5" t="n">
        <v>43</v>
      </c>
      <c r="P20" s="5" t="n">
        <v>100</v>
      </c>
      <c r="Q20" s="5" t="n">
        <v>54</v>
      </c>
      <c r="R20" s="5" t="n">
        <v>14</v>
      </c>
      <c r="S20" s="5" t="n">
        <v>100</v>
      </c>
      <c r="T20" s="5" t="s">
        <v>26</v>
      </c>
      <c r="U20" s="5" t="s">
        <v>27</v>
      </c>
      <c r="V20" s="5" t="n">
        <v>86</v>
      </c>
      <c r="W20" s="5" t="n">
        <v>67</v>
      </c>
      <c r="X20" s="5" t="n">
        <v>66</v>
      </c>
      <c r="Y20" s="5" t="n">
        <v>14</v>
      </c>
      <c r="Z20" s="5" t="n">
        <v>0</v>
      </c>
      <c r="AA20" s="5" t="n">
        <v>12</v>
      </c>
      <c r="AB20" s="5" t="n">
        <v>16</v>
      </c>
    </row>
    <row r="21" customFormat="false" ht="13.8" hidden="false" customHeight="false" outlineLevel="0" collapsed="false">
      <c r="A21" s="7" t="n">
        <v>20</v>
      </c>
      <c r="B21" s="5" t="s">
        <v>71</v>
      </c>
      <c r="C21" s="8" t="str">
        <f aca="false">IF(ISERR(SEARCH("(",B21)), B21, LEFT(B21, SEARCH("(",B21)-1))</f>
        <v>Like Crazy</v>
      </c>
      <c r="D21" s="3" t="str">
        <f aca="false">PROPER(C21)</f>
        <v>Like Crazy</v>
      </c>
      <c r="E21" s="5" t="s">
        <v>72</v>
      </c>
      <c r="F21" s="5" t="n">
        <v>1</v>
      </c>
      <c r="G21" s="5" t="n">
        <v>2023</v>
      </c>
      <c r="H21" s="5" t="n">
        <v>3</v>
      </c>
      <c r="I21" s="5" t="n">
        <v>24</v>
      </c>
      <c r="J21" s="11" t="str">
        <f aca="false">I21&amp;"/"&amp;H21&amp;"/"&amp;G21</f>
        <v>24/3/2023</v>
      </c>
      <c r="K21" s="10" t="str">
        <f aca="false">PROPER(TEXT(J21,"DDDD"))</f>
        <v>Sexta-Feira</v>
      </c>
      <c r="L21" s="5" t="n">
        <v>596</v>
      </c>
      <c r="M21" s="5" t="n">
        <v>68</v>
      </c>
      <c r="N21" s="5" t="n">
        <v>363369738</v>
      </c>
      <c r="O21" s="5" t="n">
        <v>8</v>
      </c>
      <c r="P21" s="5" t="n">
        <v>104</v>
      </c>
      <c r="Q21" s="5" t="n">
        <v>23</v>
      </c>
      <c r="R21" s="5" t="n">
        <v>2</v>
      </c>
      <c r="S21" s="5" t="n">
        <v>120</v>
      </c>
      <c r="T21" s="5" t="s">
        <v>73</v>
      </c>
      <c r="U21" s="5" t="s">
        <v>27</v>
      </c>
      <c r="V21" s="5" t="n">
        <v>63</v>
      </c>
      <c r="W21" s="5" t="n">
        <v>36</v>
      </c>
      <c r="X21" s="5" t="n">
        <v>73</v>
      </c>
      <c r="Y21" s="5" t="n">
        <v>0</v>
      </c>
      <c r="Z21" s="5" t="n">
        <v>0</v>
      </c>
      <c r="AA21" s="5" t="n">
        <v>36</v>
      </c>
      <c r="AB21" s="5" t="n">
        <v>4</v>
      </c>
    </row>
    <row r="22" customFormat="false" ht="13.8" hidden="false" customHeight="false" outlineLevel="0" collapsed="false">
      <c r="A22" s="7" t="n">
        <v>21</v>
      </c>
      <c r="B22" s="5" t="s">
        <v>74</v>
      </c>
      <c r="C22" s="8" t="str">
        <f aca="false">IF(ISERR(SEARCH("(",B22)), B22, LEFT(B22, SEARCH("(",B22)-1))</f>
        <v>LADY GAGA</v>
      </c>
      <c r="D22" s="3" t="str">
        <f aca="false">PROPER(C22)</f>
        <v>Lady Gaga</v>
      </c>
      <c r="E22" s="5" t="s">
        <v>75</v>
      </c>
      <c r="F22" s="5" t="n">
        <v>3</v>
      </c>
      <c r="G22" s="5" t="n">
        <v>2023</v>
      </c>
      <c r="H22" s="5" t="n">
        <v>6</v>
      </c>
      <c r="I22" s="5" t="n">
        <v>22</v>
      </c>
      <c r="J22" s="11" t="str">
        <f aca="false">I22&amp;"/"&amp;H22&amp;"/"&amp;G22</f>
        <v>22/6/2023</v>
      </c>
      <c r="K22" s="10" t="str">
        <f aca="false">PROPER(TEXT(J22,"DDDD"))</f>
        <v>Quinta-Feira</v>
      </c>
      <c r="L22" s="5" t="n">
        <v>332</v>
      </c>
      <c r="M22" s="5" t="n">
        <v>26</v>
      </c>
      <c r="N22" s="5" t="n">
        <v>86444842</v>
      </c>
      <c r="O22" s="5" t="n">
        <v>11</v>
      </c>
      <c r="P22" s="5" t="n">
        <v>163</v>
      </c>
      <c r="Q22" s="5" t="n">
        <v>10</v>
      </c>
      <c r="R22" s="5" t="n">
        <v>4</v>
      </c>
      <c r="S22" s="5" t="n">
        <v>140</v>
      </c>
      <c r="T22" s="5" t="s">
        <v>33</v>
      </c>
      <c r="U22" s="5" t="s">
        <v>39</v>
      </c>
      <c r="V22" s="5" t="n">
        <v>65</v>
      </c>
      <c r="W22" s="5" t="n">
        <v>87</v>
      </c>
      <c r="X22" s="5" t="n">
        <v>74</v>
      </c>
      <c r="Y22" s="5" t="n">
        <v>22</v>
      </c>
      <c r="Z22" s="5" t="n">
        <v>0</v>
      </c>
      <c r="AA22" s="5" t="n">
        <v>42</v>
      </c>
      <c r="AB22" s="5" t="n">
        <v>4</v>
      </c>
    </row>
    <row r="23" customFormat="false" ht="13.8" hidden="false" customHeight="false" outlineLevel="0" collapsed="false">
      <c r="A23" s="7" t="n">
        <v>22</v>
      </c>
      <c r="B23" s="5" t="s">
        <v>1632</v>
      </c>
      <c r="C23" s="8" t="str">
        <f aca="false">IF(ISERR(SEARCH("(",B23)), B23, LEFT(B23, SEARCH("(",B23)-1))</f>
        <v>I Can See You </v>
      </c>
      <c r="D23" s="3" t="str">
        <f aca="false">PROPER(C23)</f>
        <v>I Can See You </v>
      </c>
      <c r="E23" s="5" t="s">
        <v>35</v>
      </c>
      <c r="F23" s="5" t="n">
        <v>1</v>
      </c>
      <c r="G23" s="5" t="n">
        <v>2023</v>
      </c>
      <c r="H23" s="5" t="n">
        <v>7</v>
      </c>
      <c r="I23" s="5" t="n">
        <v>7</v>
      </c>
      <c r="J23" s="11" t="str">
        <f aca="false">I23&amp;"/"&amp;H23&amp;"/"&amp;G23</f>
        <v>7/7/2023</v>
      </c>
      <c r="K23" s="10" t="str">
        <f aca="false">PROPER(TEXT(J23,"DDDD"))</f>
        <v>Sexta-Feira</v>
      </c>
      <c r="L23" s="5" t="n">
        <v>516</v>
      </c>
      <c r="M23" s="5" t="n">
        <v>38</v>
      </c>
      <c r="N23" s="5" t="n">
        <v>52135248</v>
      </c>
      <c r="O23" s="5" t="n">
        <v>73</v>
      </c>
      <c r="P23" s="5" t="n">
        <v>119</v>
      </c>
      <c r="Q23" s="5" t="n">
        <v>42</v>
      </c>
      <c r="R23" s="5" t="n">
        <v>1</v>
      </c>
      <c r="S23" s="5" t="n">
        <v>123</v>
      </c>
      <c r="T23" s="5" t="s">
        <v>53</v>
      </c>
      <c r="U23" s="5" t="s">
        <v>27</v>
      </c>
      <c r="V23" s="5" t="n">
        <v>69</v>
      </c>
      <c r="W23" s="5" t="n">
        <v>82</v>
      </c>
      <c r="X23" s="5" t="n">
        <v>76</v>
      </c>
      <c r="Y23" s="5" t="n">
        <v>6</v>
      </c>
      <c r="Z23" s="5" t="n">
        <v>0</v>
      </c>
      <c r="AA23" s="5" t="n">
        <v>6</v>
      </c>
      <c r="AB23" s="5" t="n">
        <v>3</v>
      </c>
    </row>
    <row r="24" customFormat="false" ht="13.8" hidden="false" customHeight="false" outlineLevel="0" collapsed="false">
      <c r="A24" s="7" t="n">
        <v>23</v>
      </c>
      <c r="B24" s="5" t="s">
        <v>77</v>
      </c>
      <c r="C24" s="8" t="str">
        <f aca="false">IF(ISERR(SEARCH("(",B24)), B24, LEFT(B24, SEARCH("(",B24)-1))</f>
        <v>I Wanna Be Yours</v>
      </c>
      <c r="D24" s="3" t="str">
        <f aca="false">PROPER(C24)</f>
        <v>I Wanna Be Yours</v>
      </c>
      <c r="E24" s="5" t="s">
        <v>78</v>
      </c>
      <c r="F24" s="5" t="n">
        <v>1</v>
      </c>
      <c r="G24" s="5" t="n">
        <v>2013</v>
      </c>
      <c r="H24" s="5" t="n">
        <v>1</v>
      </c>
      <c r="I24" s="5" t="n">
        <v>1</v>
      </c>
      <c r="J24" s="11" t="str">
        <f aca="false">I24&amp;"/"&amp;H24&amp;"/"&amp;G24</f>
        <v>1/1/2013</v>
      </c>
      <c r="K24" s="10" t="str">
        <f aca="false">PROPER(TEXT(J24,"DDDD"))</f>
        <v>Terça-Feira</v>
      </c>
      <c r="L24" s="5" t="n">
        <v>12859</v>
      </c>
      <c r="M24" s="5" t="n">
        <v>110</v>
      </c>
      <c r="N24" s="5" t="n">
        <v>1297026226</v>
      </c>
      <c r="O24" s="5" t="n">
        <v>24</v>
      </c>
      <c r="P24" s="5" t="n">
        <v>98</v>
      </c>
      <c r="Q24" s="5" t="n">
        <v>582</v>
      </c>
      <c r="R24" s="5" t="n">
        <v>2</v>
      </c>
      <c r="S24" s="5" t="n">
        <v>135</v>
      </c>
      <c r="T24" s="5"/>
      <c r="U24" s="5" t="s">
        <v>39</v>
      </c>
      <c r="V24" s="5" t="n">
        <v>48</v>
      </c>
      <c r="W24" s="5" t="n">
        <v>44</v>
      </c>
      <c r="X24" s="5" t="n">
        <v>42</v>
      </c>
      <c r="Y24" s="5" t="n">
        <v>12</v>
      </c>
      <c r="Z24" s="5" t="n">
        <v>2</v>
      </c>
      <c r="AA24" s="5" t="n">
        <v>11</v>
      </c>
      <c r="AB24" s="5" t="n">
        <v>3</v>
      </c>
    </row>
    <row r="25" customFormat="false" ht="13.8" hidden="false" customHeight="false" outlineLevel="0" collapsed="false">
      <c r="A25" s="7" t="n">
        <v>24</v>
      </c>
      <c r="B25" s="5" t="s">
        <v>79</v>
      </c>
      <c r="C25" s="8" t="str">
        <f aca="false">IF(ISERR(SEARCH(":",B25)), B25, LEFT(B25, SEARCH(":",B25)-1))</f>
        <v>Peso Pluma</v>
      </c>
      <c r="D25" s="3" t="str">
        <f aca="false">PROPER(C25)</f>
        <v>Peso Pluma</v>
      </c>
      <c r="E25" s="5" t="s">
        <v>80</v>
      </c>
      <c r="F25" s="5" t="n">
        <v>2</v>
      </c>
      <c r="G25" s="5" t="n">
        <v>2023</v>
      </c>
      <c r="H25" s="5" t="n">
        <v>5</v>
      </c>
      <c r="I25" s="5" t="n">
        <v>31</v>
      </c>
      <c r="J25" s="11" t="str">
        <f aca="false">I25&amp;"/"&amp;H25&amp;"/"&amp;G25</f>
        <v>31/5/2023</v>
      </c>
      <c r="K25" s="10" t="str">
        <f aca="false">PROPER(TEXT(J25,"DDDD"))</f>
        <v>Quarta-Feira</v>
      </c>
      <c r="L25" s="5" t="n">
        <v>1313</v>
      </c>
      <c r="M25" s="5" t="n">
        <v>40</v>
      </c>
      <c r="N25" s="5" t="n">
        <v>200647221</v>
      </c>
      <c r="O25" s="5" t="n">
        <v>17</v>
      </c>
      <c r="P25" s="5" t="n">
        <v>152</v>
      </c>
      <c r="Q25" s="5" t="n">
        <v>32</v>
      </c>
      <c r="R25" s="5" t="n">
        <v>11</v>
      </c>
      <c r="S25" s="5" t="n">
        <v>133</v>
      </c>
      <c r="T25" s="5" t="s">
        <v>33</v>
      </c>
      <c r="U25" s="5" t="s">
        <v>39</v>
      </c>
      <c r="V25" s="5" t="n">
        <v>85</v>
      </c>
      <c r="W25" s="5" t="n">
        <v>81</v>
      </c>
      <c r="X25" s="5" t="n">
        <v>67</v>
      </c>
      <c r="Y25" s="5" t="n">
        <v>26</v>
      </c>
      <c r="Z25" s="5" t="n">
        <v>0</v>
      </c>
      <c r="AA25" s="5" t="n">
        <v>12</v>
      </c>
      <c r="AB25" s="5" t="n">
        <v>5</v>
      </c>
    </row>
    <row r="26" customFormat="false" ht="13.8" hidden="false" customHeight="false" outlineLevel="0" collapsed="false">
      <c r="A26" s="7" t="n">
        <v>25</v>
      </c>
      <c r="B26" s="5" t="s">
        <v>81</v>
      </c>
      <c r="C26" s="8" t="str">
        <f aca="false">IF(ISERR(SEARCH("(",B26)), B26, LEFT(B26, SEARCH("(",B26)-1))</f>
        <v>Popular </v>
      </c>
      <c r="D26" s="3" t="str">
        <f aca="false">PROPER(C26)</f>
        <v>Popular </v>
      </c>
      <c r="E26" s="5" t="s">
        <v>82</v>
      </c>
      <c r="F26" s="5" t="n">
        <v>3</v>
      </c>
      <c r="G26" s="5" t="n">
        <v>2023</v>
      </c>
      <c r="H26" s="5" t="n">
        <v>6</v>
      </c>
      <c r="I26" s="5" t="n">
        <v>2</v>
      </c>
      <c r="J26" s="11" t="str">
        <f aca="false">I26&amp;"/"&amp;H26&amp;"/"&amp;G26</f>
        <v>2/6/2023</v>
      </c>
      <c r="K26" s="10" t="str">
        <f aca="false">PROPER(TEXT(J26,"DDDD"))</f>
        <v>Sexta-Feira</v>
      </c>
      <c r="L26" s="5" t="n">
        <v>1945</v>
      </c>
      <c r="M26" s="5" t="n">
        <v>87</v>
      </c>
      <c r="N26" s="5" t="n">
        <v>115364561</v>
      </c>
      <c r="O26" s="5" t="n">
        <v>74</v>
      </c>
      <c r="P26" s="5" t="n">
        <v>182</v>
      </c>
      <c r="Q26" s="5" t="n">
        <v>87</v>
      </c>
      <c r="R26" s="5" t="n">
        <v>14</v>
      </c>
      <c r="S26" s="5" t="n">
        <v>99</v>
      </c>
      <c r="T26" s="5" t="s">
        <v>30</v>
      </c>
      <c r="U26" s="5" t="s">
        <v>27</v>
      </c>
      <c r="V26" s="5" t="n">
        <v>85</v>
      </c>
      <c r="W26" s="5" t="n">
        <v>83</v>
      </c>
      <c r="X26" s="5" t="n">
        <v>68</v>
      </c>
      <c r="Y26" s="5" t="n">
        <v>7</v>
      </c>
      <c r="Z26" s="5" t="n">
        <v>0</v>
      </c>
      <c r="AA26" s="5" t="n">
        <v>36</v>
      </c>
      <c r="AB26" s="5" t="n">
        <v>20</v>
      </c>
    </row>
    <row r="27" customFormat="false" ht="13.8" hidden="false" customHeight="false" outlineLevel="0" collapsed="false">
      <c r="A27" s="7" t="n">
        <v>26</v>
      </c>
      <c r="B27" s="5" t="s">
        <v>83</v>
      </c>
      <c r="C27" s="8" t="str">
        <f aca="false">IF(ISERR(SEARCH("(",B27)), B27, LEFT(B27, SEARCH("(",B27)-1))</f>
        <v>SABOR FRESA</v>
      </c>
      <c r="D27" s="3" t="str">
        <f aca="false">PROPER(C27)</f>
        <v>Sabor Fresa</v>
      </c>
      <c r="E27" s="5" t="s">
        <v>84</v>
      </c>
      <c r="F27" s="5" t="n">
        <v>1</v>
      </c>
      <c r="G27" s="5" t="n">
        <v>2023</v>
      </c>
      <c r="H27" s="5" t="n">
        <v>6</v>
      </c>
      <c r="I27" s="5" t="n">
        <v>22</v>
      </c>
      <c r="J27" s="11" t="str">
        <f aca="false">I27&amp;"/"&amp;H27&amp;"/"&amp;G27</f>
        <v>22/6/2023</v>
      </c>
      <c r="K27" s="10" t="str">
        <f aca="false">PROPER(TEXT(J27,"DDDD"))</f>
        <v>Quinta-Feira</v>
      </c>
      <c r="L27" s="5" t="n">
        <v>250</v>
      </c>
      <c r="M27" s="5" t="n">
        <v>26</v>
      </c>
      <c r="N27" s="5" t="n">
        <v>78300654</v>
      </c>
      <c r="O27" s="5" t="n">
        <v>16</v>
      </c>
      <c r="P27" s="5" t="n">
        <v>149</v>
      </c>
      <c r="Q27" s="5" t="n">
        <v>10</v>
      </c>
      <c r="R27" s="5" t="n">
        <v>5</v>
      </c>
      <c r="S27" s="5" t="n">
        <v>130</v>
      </c>
      <c r="T27" s="5" t="s">
        <v>73</v>
      </c>
      <c r="U27" s="5" t="s">
        <v>39</v>
      </c>
      <c r="V27" s="5" t="n">
        <v>79</v>
      </c>
      <c r="W27" s="5" t="n">
        <v>96</v>
      </c>
      <c r="X27" s="5" t="n">
        <v>86</v>
      </c>
      <c r="Y27" s="5" t="n">
        <v>9</v>
      </c>
      <c r="Z27" s="5" t="n">
        <v>0</v>
      </c>
      <c r="AA27" s="5" t="n">
        <v>9</v>
      </c>
      <c r="AB27" s="5" t="n">
        <v>9</v>
      </c>
    </row>
    <row r="28" customFormat="false" ht="13.8" hidden="false" customHeight="false" outlineLevel="0" collapsed="false">
      <c r="A28" s="7" t="n">
        <v>27</v>
      </c>
      <c r="B28" s="5" t="s">
        <v>85</v>
      </c>
      <c r="C28" s="8" t="str">
        <f aca="false">IF(ISERR(SEARCH("(",B28)), B28, LEFT(B28, SEARCH("(",B28)-1))</f>
        <v>Calm Down </v>
      </c>
      <c r="D28" s="3" t="str">
        <f aca="false">PROPER(C28)</f>
        <v>Calm Down </v>
      </c>
      <c r="E28" s="5" t="s">
        <v>1633</v>
      </c>
      <c r="F28" s="5" t="n">
        <v>2</v>
      </c>
      <c r="G28" s="5" t="n">
        <v>2022</v>
      </c>
      <c r="H28" s="5" t="n">
        <v>3</v>
      </c>
      <c r="I28" s="5" t="n">
        <v>25</v>
      </c>
      <c r="J28" s="11" t="str">
        <f aca="false">I28&amp;"/"&amp;H28&amp;"/"&amp;G28</f>
        <v>25/3/2022</v>
      </c>
      <c r="K28" s="10" t="str">
        <f aca="false">PROPER(TEXT(J28,"DDDD"))</f>
        <v>Sexta-Feira</v>
      </c>
      <c r="L28" s="5" t="n">
        <v>7112</v>
      </c>
      <c r="M28" s="5" t="n">
        <v>77</v>
      </c>
      <c r="N28" s="5" t="n">
        <v>899183384</v>
      </c>
      <c r="O28" s="5" t="n">
        <v>202</v>
      </c>
      <c r="P28" s="5" t="n">
        <v>119</v>
      </c>
      <c r="Q28" s="5" t="n">
        <v>318</v>
      </c>
      <c r="R28" s="5" t="n">
        <v>38</v>
      </c>
      <c r="S28" s="5" t="n">
        <v>107</v>
      </c>
      <c r="T28" s="5" t="s">
        <v>26</v>
      </c>
      <c r="U28" s="5" t="s">
        <v>27</v>
      </c>
      <c r="V28" s="5" t="n">
        <v>80</v>
      </c>
      <c r="W28" s="5" t="n">
        <v>82</v>
      </c>
      <c r="X28" s="5" t="n">
        <v>80</v>
      </c>
      <c r="Y28" s="5" t="n">
        <v>43</v>
      </c>
      <c r="Z28" s="5" t="n">
        <v>0</v>
      </c>
      <c r="AA28" s="5" t="n">
        <v>14</v>
      </c>
      <c r="AB28" s="5" t="n">
        <v>4</v>
      </c>
    </row>
    <row r="29" customFormat="false" ht="13.8" hidden="false" customHeight="false" outlineLevel="0" collapsed="false">
      <c r="A29" s="7" t="n">
        <v>28</v>
      </c>
      <c r="B29" s="5" t="s">
        <v>87</v>
      </c>
      <c r="C29" s="8" t="str">
        <f aca="false">IF(ISERR(SEARCH("(",B29)), B29, LEFT(B29, SEARCH("(",B29)-1))</f>
        <v>MOJABI GHOST</v>
      </c>
      <c r="D29" s="3" t="str">
        <f aca="false">PROPER(C29)</f>
        <v>Mojabi Ghost</v>
      </c>
      <c r="E29" s="5" t="s">
        <v>88</v>
      </c>
      <c r="F29" s="5" t="n">
        <v>2</v>
      </c>
      <c r="G29" s="5" t="n">
        <v>2023</v>
      </c>
      <c r="H29" s="5" t="n">
        <v>6</v>
      </c>
      <c r="I29" s="5" t="n">
        <v>29</v>
      </c>
      <c r="J29" s="11" t="str">
        <f aca="false">I29&amp;"/"&amp;H29&amp;"/"&amp;G29</f>
        <v>29/6/2023</v>
      </c>
      <c r="K29" s="10" t="str">
        <f aca="false">PROPER(TEXT(J29,"DDDD"))</f>
        <v>Quinta-Feira</v>
      </c>
      <c r="L29" s="5" t="n">
        <v>859</v>
      </c>
      <c r="M29" s="5" t="n">
        <v>40</v>
      </c>
      <c r="N29" s="5" t="n">
        <v>61245289</v>
      </c>
      <c r="O29" s="5" t="n">
        <v>35</v>
      </c>
      <c r="P29" s="5" t="n">
        <v>109</v>
      </c>
      <c r="Q29" s="5" t="n">
        <v>41</v>
      </c>
      <c r="R29" s="5" t="n">
        <v>14</v>
      </c>
      <c r="S29" s="5" t="n">
        <v>122</v>
      </c>
      <c r="T29" s="5" t="s">
        <v>53</v>
      </c>
      <c r="U29" s="5" t="s">
        <v>39</v>
      </c>
      <c r="V29" s="5" t="n">
        <v>81</v>
      </c>
      <c r="W29" s="5" t="n">
        <v>74</v>
      </c>
      <c r="X29" s="5" t="n">
        <v>71</v>
      </c>
      <c r="Y29" s="5" t="n">
        <v>14</v>
      </c>
      <c r="Z29" s="5" t="n">
        <v>0</v>
      </c>
      <c r="AA29" s="5" t="n">
        <v>56</v>
      </c>
      <c r="AB29" s="5" t="n">
        <v>4</v>
      </c>
    </row>
    <row r="30" customFormat="false" ht="13.8" hidden="false" customHeight="false" outlineLevel="0" collapsed="false">
      <c r="A30" s="7" t="n">
        <v>29</v>
      </c>
      <c r="B30" s="5" t="s">
        <v>89</v>
      </c>
      <c r="C30" s="8" t="str">
        <f aca="false">IF(ISERR(SEARCH("(",B30)), B30, LEFT(B30, SEARCH("(",B30)-1))</f>
        <v>Last Night</v>
      </c>
      <c r="D30" s="3" t="str">
        <f aca="false">PROPER(C30)</f>
        <v>Last Night</v>
      </c>
      <c r="E30" s="5" t="s">
        <v>90</v>
      </c>
      <c r="F30" s="5" t="n">
        <v>1</v>
      </c>
      <c r="G30" s="5" t="n">
        <v>2023</v>
      </c>
      <c r="H30" s="5" t="n">
        <v>1</v>
      </c>
      <c r="I30" s="5" t="n">
        <v>31</v>
      </c>
      <c r="J30" s="11" t="str">
        <f aca="false">I30&amp;"/"&amp;H30&amp;"/"&amp;G30</f>
        <v>31/1/2023</v>
      </c>
      <c r="K30" s="10" t="str">
        <f aca="false">PROPER(TEXT(J30,"DDDD"))</f>
        <v>Terça-Feira</v>
      </c>
      <c r="L30" s="5" t="n">
        <v>2420</v>
      </c>
      <c r="M30" s="5" t="n">
        <v>19</v>
      </c>
      <c r="N30" s="5" t="n">
        <v>429829812</v>
      </c>
      <c r="O30" s="5" t="n">
        <v>52</v>
      </c>
      <c r="P30" s="5" t="n">
        <v>107</v>
      </c>
      <c r="Q30" s="5" t="n">
        <v>15</v>
      </c>
      <c r="R30" s="5" t="n">
        <v>1</v>
      </c>
      <c r="S30" s="5" t="n">
        <v>204</v>
      </c>
      <c r="T30" s="5" t="s">
        <v>53</v>
      </c>
      <c r="U30" s="5" t="s">
        <v>27</v>
      </c>
      <c r="V30" s="5" t="n">
        <v>52</v>
      </c>
      <c r="W30" s="5" t="n">
        <v>52</v>
      </c>
      <c r="X30" s="5" t="n">
        <v>68</v>
      </c>
      <c r="Y30" s="5" t="n">
        <v>46</v>
      </c>
      <c r="Z30" s="5" t="n">
        <v>0</v>
      </c>
      <c r="AA30" s="5" t="n">
        <v>15</v>
      </c>
      <c r="AB30" s="5" t="n">
        <v>4</v>
      </c>
    </row>
    <row r="31" customFormat="false" ht="13.8" hidden="false" customHeight="false" outlineLevel="0" collapsed="false">
      <c r="A31" s="7" t="n">
        <v>30</v>
      </c>
      <c r="B31" s="5" t="s">
        <v>91</v>
      </c>
      <c r="C31" s="8" t="str">
        <f aca="false">IF(ISERR(SEARCH("(",B31)), B31, LEFT(B31, SEARCH("(",B31)-1))</f>
        <v>Dance The Night </v>
      </c>
      <c r="D31" s="3" t="str">
        <f aca="false">PROPER(C31)</f>
        <v>Dance The Night </v>
      </c>
      <c r="E31" s="5" t="s">
        <v>92</v>
      </c>
      <c r="F31" s="5" t="n">
        <v>1</v>
      </c>
      <c r="G31" s="5" t="n">
        <v>2023</v>
      </c>
      <c r="H31" s="5" t="n">
        <v>5</v>
      </c>
      <c r="I31" s="5" t="n">
        <v>25</v>
      </c>
      <c r="J31" s="11" t="str">
        <f aca="false">I31&amp;"/"&amp;H31&amp;"/"&amp;G31</f>
        <v>25/5/2023</v>
      </c>
      <c r="K31" s="10" t="str">
        <f aca="false">PROPER(TEXT(J31,"DDDD"))</f>
        <v>Quinta-Feira</v>
      </c>
      <c r="L31" s="5" t="n">
        <v>2988</v>
      </c>
      <c r="M31" s="5" t="n">
        <v>101</v>
      </c>
      <c r="N31" s="5" t="n">
        <v>127408954</v>
      </c>
      <c r="O31" s="5" t="n">
        <v>0</v>
      </c>
      <c r="P31" s="5" t="n">
        <v>0</v>
      </c>
      <c r="Q31" s="5" t="n">
        <v>143</v>
      </c>
      <c r="R31" s="5" t="n">
        <v>38</v>
      </c>
      <c r="S31" s="5" t="n">
        <v>110</v>
      </c>
      <c r="T31" s="5" t="s">
        <v>26</v>
      </c>
      <c r="U31" s="5" t="s">
        <v>39</v>
      </c>
      <c r="V31" s="5" t="n">
        <v>67</v>
      </c>
      <c r="W31" s="5" t="n">
        <v>78</v>
      </c>
      <c r="X31" s="5" t="n">
        <v>85</v>
      </c>
      <c r="Y31" s="5" t="n">
        <v>2</v>
      </c>
      <c r="Z31" s="5" t="n">
        <v>0</v>
      </c>
      <c r="AA31" s="5" t="n">
        <v>33</v>
      </c>
      <c r="AB31" s="5" t="n">
        <v>5</v>
      </c>
    </row>
    <row r="32" customFormat="false" ht="13.8" hidden="false" customHeight="false" outlineLevel="0" collapsed="false">
      <c r="A32" s="7" t="n">
        <v>31</v>
      </c>
      <c r="B32" s="5" t="s">
        <v>93</v>
      </c>
      <c r="C32" s="8" t="str">
        <f aca="false">IF(ISERR(SEARCH("(",B32)), B32, LEFT(B32, SEARCH("(",B32)-1))</f>
        <v>Rush</v>
      </c>
      <c r="D32" s="3" t="str">
        <f aca="false">PROPER(C32)</f>
        <v>Rush</v>
      </c>
      <c r="E32" s="5" t="s">
        <v>94</v>
      </c>
      <c r="F32" s="5" t="n">
        <v>1</v>
      </c>
      <c r="G32" s="5" t="n">
        <v>2023</v>
      </c>
      <c r="H32" s="5" t="n">
        <v>7</v>
      </c>
      <c r="I32" s="5" t="n">
        <v>13</v>
      </c>
      <c r="J32" s="11" t="str">
        <f aca="false">I32&amp;"/"&amp;H32&amp;"/"&amp;G32</f>
        <v>13/7/2023</v>
      </c>
      <c r="K32" s="10" t="str">
        <f aca="false">PROPER(TEXT(J32,"DDDD"))</f>
        <v>Quinta-Feira</v>
      </c>
      <c r="L32" s="5" t="n">
        <v>864</v>
      </c>
      <c r="M32" s="5" t="n">
        <v>78</v>
      </c>
      <c r="N32" s="5" t="n">
        <v>22581161</v>
      </c>
      <c r="O32" s="5" t="n">
        <v>71</v>
      </c>
      <c r="P32" s="5" t="n">
        <v>135</v>
      </c>
      <c r="Q32" s="5" t="n">
        <v>50</v>
      </c>
      <c r="R32" s="5" t="n">
        <v>1</v>
      </c>
      <c r="S32" s="5" t="n">
        <v>126</v>
      </c>
      <c r="T32" s="5" t="s">
        <v>33</v>
      </c>
      <c r="U32" s="5" t="s">
        <v>39</v>
      </c>
      <c r="V32" s="5" t="n">
        <v>74</v>
      </c>
      <c r="W32" s="5" t="n">
        <v>35</v>
      </c>
      <c r="X32" s="5" t="n">
        <v>84</v>
      </c>
      <c r="Y32" s="5" t="n">
        <v>0</v>
      </c>
      <c r="Z32" s="5" t="n">
        <v>0</v>
      </c>
      <c r="AA32" s="5" t="n">
        <v>11</v>
      </c>
      <c r="AB32" s="5" t="n">
        <v>6</v>
      </c>
    </row>
    <row r="33" customFormat="false" ht="13.8" hidden="false" customHeight="false" outlineLevel="0" collapsed="false">
      <c r="A33" s="7" t="n">
        <v>32</v>
      </c>
      <c r="B33" s="5" t="s">
        <v>95</v>
      </c>
      <c r="C33" s="8" t="str">
        <f aca="false">IF(ISERR(SEARCH("(",B33)), B33, LEFT(B33, SEARCH("(",B33)-1))</f>
        <v>TULUM</v>
      </c>
      <c r="D33" s="3" t="str">
        <f aca="false">PROPER(C33)</f>
        <v>Tulum</v>
      </c>
      <c r="E33" s="5" t="s">
        <v>96</v>
      </c>
      <c r="F33" s="5" t="n">
        <v>2</v>
      </c>
      <c r="G33" s="5" t="n">
        <v>2023</v>
      </c>
      <c r="H33" s="5" t="n">
        <v>6</v>
      </c>
      <c r="I33" s="5" t="n">
        <v>28</v>
      </c>
      <c r="J33" s="11" t="str">
        <f aca="false">I33&amp;"/"&amp;H33&amp;"/"&amp;G33</f>
        <v>28/6/2023</v>
      </c>
      <c r="K33" s="10" t="str">
        <f aca="false">PROPER(TEXT(J33,"DDDD"))</f>
        <v>Quarta-Feira</v>
      </c>
      <c r="L33" s="5" t="n">
        <v>266</v>
      </c>
      <c r="M33" s="5" t="n">
        <v>34</v>
      </c>
      <c r="N33" s="5" t="n">
        <v>52294266</v>
      </c>
      <c r="O33" s="5" t="n">
        <v>20</v>
      </c>
      <c r="P33" s="5" t="n">
        <v>185</v>
      </c>
      <c r="Q33" s="5" t="n">
        <v>13</v>
      </c>
      <c r="R33" s="5" t="n">
        <v>8</v>
      </c>
      <c r="S33" s="5" t="n">
        <v>168</v>
      </c>
      <c r="T33" s="5" t="s">
        <v>53</v>
      </c>
      <c r="U33" s="5" t="s">
        <v>27</v>
      </c>
      <c r="V33" s="5" t="n">
        <v>56</v>
      </c>
      <c r="W33" s="5" t="n">
        <v>63</v>
      </c>
      <c r="X33" s="5" t="n">
        <v>87</v>
      </c>
      <c r="Y33" s="5" t="n">
        <v>39</v>
      </c>
      <c r="Z33" s="5" t="n">
        <v>0</v>
      </c>
      <c r="AA33" s="5" t="n">
        <v>11</v>
      </c>
      <c r="AB33" s="5" t="n">
        <v>5</v>
      </c>
    </row>
    <row r="34" customFormat="false" ht="13.8" hidden="false" customHeight="false" outlineLevel="0" collapsed="false">
      <c r="A34" s="7" t="n">
        <v>33</v>
      </c>
      <c r="B34" s="5" t="s">
        <v>97</v>
      </c>
      <c r="C34" s="8" t="str">
        <f aca="false">IF(ISERR(SEARCH("(",B34)), B34, LEFT(B34, SEARCH("(",B34)-1))</f>
        <v>Creepin'</v>
      </c>
      <c r="D34" s="3" t="str">
        <f aca="false">PROPER(C34)</f>
        <v>Creepin'</v>
      </c>
      <c r="E34" s="5" t="s">
        <v>98</v>
      </c>
      <c r="F34" s="5" t="n">
        <v>3</v>
      </c>
      <c r="G34" s="5" t="n">
        <v>2022</v>
      </c>
      <c r="H34" s="5" t="n">
        <v>12</v>
      </c>
      <c r="I34" s="5" t="n">
        <v>2</v>
      </c>
      <c r="J34" s="11" t="str">
        <f aca="false">I34&amp;"/"&amp;H34&amp;"/"&amp;G34</f>
        <v>2/12/2022</v>
      </c>
      <c r="K34" s="10" t="str">
        <f aca="false">PROPER(TEXT(J34,"DDDD"))</f>
        <v>Sexta-Feira</v>
      </c>
      <c r="L34" s="5" t="n">
        <v>6036</v>
      </c>
      <c r="M34" s="5" t="n">
        <v>88</v>
      </c>
      <c r="N34" s="5" t="n">
        <v>843957510</v>
      </c>
      <c r="O34" s="5" t="n">
        <v>113</v>
      </c>
      <c r="P34" s="5" t="n">
        <v>149</v>
      </c>
      <c r="Q34" s="5" t="n">
        <v>245</v>
      </c>
      <c r="R34" s="5" t="n">
        <v>23</v>
      </c>
      <c r="S34" s="5" t="n">
        <v>98</v>
      </c>
      <c r="T34" s="5" t="s">
        <v>30</v>
      </c>
      <c r="U34" s="5" t="s">
        <v>39</v>
      </c>
      <c r="V34" s="5" t="n">
        <v>71</v>
      </c>
      <c r="W34" s="5" t="n">
        <v>17</v>
      </c>
      <c r="X34" s="5" t="n">
        <v>61</v>
      </c>
      <c r="Y34" s="5" t="n">
        <v>36</v>
      </c>
      <c r="Z34" s="5" t="n">
        <v>0</v>
      </c>
      <c r="AA34" s="5" t="n">
        <v>8</v>
      </c>
      <c r="AB34" s="5" t="n">
        <v>5</v>
      </c>
    </row>
    <row r="35" customFormat="false" ht="13.8" hidden="false" customHeight="false" outlineLevel="0" collapsed="false">
      <c r="A35" s="7" t="n">
        <v>34</v>
      </c>
      <c r="B35" s="5" t="s">
        <v>99</v>
      </c>
      <c r="C35" s="8" t="str">
        <f aca="false">IF(ISERR(SEARCH("(",B35)), B35, LEFT(B35, SEARCH("(",B35)-1))</f>
        <v>Anti-Hero</v>
      </c>
      <c r="D35" s="3" t="str">
        <f aca="false">PROPER(C35)</f>
        <v>Anti-Hero</v>
      </c>
      <c r="E35" s="5" t="s">
        <v>35</v>
      </c>
      <c r="F35" s="5" t="n">
        <v>1</v>
      </c>
      <c r="G35" s="5" t="n">
        <v>2022</v>
      </c>
      <c r="H35" s="5" t="n">
        <v>10</v>
      </c>
      <c r="I35" s="5" t="n">
        <v>21</v>
      </c>
      <c r="J35" s="11" t="str">
        <f aca="false">I35&amp;"/"&amp;H35&amp;"/"&amp;G35</f>
        <v>21/10/2022</v>
      </c>
      <c r="K35" s="10" t="str">
        <f aca="false">PROPER(TEXT(J35,"DDDD"))</f>
        <v>Sexta-Feira</v>
      </c>
      <c r="L35" s="5" t="n">
        <v>9082</v>
      </c>
      <c r="M35" s="5" t="n">
        <v>56</v>
      </c>
      <c r="N35" s="5" t="n">
        <v>999748277</v>
      </c>
      <c r="O35" s="5" t="n">
        <v>242</v>
      </c>
      <c r="P35" s="5" t="n">
        <v>142</v>
      </c>
      <c r="Q35" s="5" t="n">
        <v>165</v>
      </c>
      <c r="R35" s="5" t="n">
        <v>9</v>
      </c>
      <c r="S35" s="5" t="n">
        <v>97</v>
      </c>
      <c r="T35" s="5" t="s">
        <v>100</v>
      </c>
      <c r="U35" s="5" t="s">
        <v>27</v>
      </c>
      <c r="V35" s="5" t="n">
        <v>64</v>
      </c>
      <c r="W35" s="5" t="n">
        <v>51</v>
      </c>
      <c r="X35" s="5" t="n">
        <v>63</v>
      </c>
      <c r="Y35" s="5" t="n">
        <v>12</v>
      </c>
      <c r="Z35" s="5" t="n">
        <v>0</v>
      </c>
      <c r="AA35" s="5" t="n">
        <v>19</v>
      </c>
      <c r="AB35" s="5" t="n">
        <v>5</v>
      </c>
    </row>
    <row r="36" customFormat="false" ht="13.8" hidden="false" customHeight="false" outlineLevel="0" collapsed="false">
      <c r="A36" s="7" t="n">
        <v>35</v>
      </c>
      <c r="B36" s="5" t="s">
        <v>101</v>
      </c>
      <c r="C36" s="8" t="str">
        <f aca="false">IF(ISERR(SEARCH("(",B36)), B36, LEFT(B36, SEARCH("(",B36)-1))</f>
        <v>TQG</v>
      </c>
      <c r="D36" s="3" t="str">
        <f aca="false">PROPER(C36)</f>
        <v>Tqg</v>
      </c>
      <c r="E36" s="5" t="s">
        <v>102</v>
      </c>
      <c r="F36" s="5" t="n">
        <v>2</v>
      </c>
      <c r="G36" s="5" t="n">
        <v>2023</v>
      </c>
      <c r="H36" s="5" t="n">
        <v>2</v>
      </c>
      <c r="I36" s="5" t="n">
        <v>23</v>
      </c>
      <c r="J36" s="11" t="str">
        <f aca="false">I36&amp;"/"&amp;H36&amp;"/"&amp;G36</f>
        <v>23/2/2023</v>
      </c>
      <c r="K36" s="10" t="str">
        <f aca="false">PROPER(TEXT(J36,"DDDD"))</f>
        <v>Quinta-Feira</v>
      </c>
      <c r="L36" s="5" t="n">
        <v>4284</v>
      </c>
      <c r="M36" s="5" t="n">
        <v>49</v>
      </c>
      <c r="N36" s="5" t="n">
        <v>618990393</v>
      </c>
      <c r="O36" s="5" t="n">
        <v>115</v>
      </c>
      <c r="P36" s="5" t="n">
        <v>123</v>
      </c>
      <c r="Q36" s="5" t="n">
        <v>184</v>
      </c>
      <c r="R36" s="5" t="n">
        <v>18</v>
      </c>
      <c r="S36" s="5" t="n">
        <v>180</v>
      </c>
      <c r="T36" s="5" t="s">
        <v>100</v>
      </c>
      <c r="U36" s="5" t="s">
        <v>39</v>
      </c>
      <c r="V36" s="5" t="n">
        <v>72</v>
      </c>
      <c r="W36" s="5" t="n">
        <v>61</v>
      </c>
      <c r="X36" s="5" t="n">
        <v>63</v>
      </c>
      <c r="Y36" s="5" t="n">
        <v>67</v>
      </c>
      <c r="Z36" s="5" t="n">
        <v>0</v>
      </c>
      <c r="AA36" s="5" t="n">
        <v>9</v>
      </c>
      <c r="AB36" s="5" t="n">
        <v>28</v>
      </c>
    </row>
    <row r="37" customFormat="false" ht="13.8" hidden="false" customHeight="false" outlineLevel="0" collapsed="false">
      <c r="A37" s="7" t="n">
        <v>36</v>
      </c>
      <c r="B37" s="5" t="s">
        <v>103</v>
      </c>
      <c r="C37" s="8" t="str">
        <f aca="false">IF(ISERR(SEARCH("(",B37)), B37, LEFT(B37, SEARCH("(",B37)-1))</f>
        <v>Los del Espacio</v>
      </c>
      <c r="D37" s="3" t="str">
        <f aca="false">PROPER(C37)</f>
        <v>Los Del Espacio</v>
      </c>
      <c r="E37" s="5" t="s">
        <v>104</v>
      </c>
      <c r="F37" s="5" t="n">
        <v>8</v>
      </c>
      <c r="G37" s="5" t="n">
        <v>2023</v>
      </c>
      <c r="H37" s="5" t="n">
        <v>6</v>
      </c>
      <c r="I37" s="5" t="n">
        <v>1</v>
      </c>
      <c r="J37" s="11" t="str">
        <f aca="false">I37&amp;"/"&amp;H37&amp;"/"&amp;G37</f>
        <v>1/6/2023</v>
      </c>
      <c r="K37" s="10" t="str">
        <f aca="false">PROPER(TEXT(J37,"DDDD"))</f>
        <v>Quinta-Feira</v>
      </c>
      <c r="L37" s="5" t="n">
        <v>1150</v>
      </c>
      <c r="M37" s="5" t="n">
        <v>31</v>
      </c>
      <c r="N37" s="5" t="n">
        <v>123122413</v>
      </c>
      <c r="O37" s="5" t="n">
        <v>22</v>
      </c>
      <c r="P37" s="5" t="n">
        <v>33</v>
      </c>
      <c r="Q37" s="5" t="n">
        <v>34</v>
      </c>
      <c r="R37" s="5" t="n">
        <v>7</v>
      </c>
      <c r="S37" s="5" t="n">
        <v>120</v>
      </c>
      <c r="T37" s="5"/>
      <c r="U37" s="5" t="s">
        <v>27</v>
      </c>
      <c r="V37" s="5" t="n">
        <v>81</v>
      </c>
      <c r="W37" s="5" t="n">
        <v>63</v>
      </c>
      <c r="X37" s="5" t="n">
        <v>68</v>
      </c>
      <c r="Y37" s="5" t="n">
        <v>11</v>
      </c>
      <c r="Z37" s="5" t="n">
        <v>0</v>
      </c>
      <c r="AA37" s="5" t="n">
        <v>11</v>
      </c>
      <c r="AB37" s="5" t="n">
        <v>4</v>
      </c>
    </row>
    <row r="38" customFormat="false" ht="13.8" hidden="false" customHeight="false" outlineLevel="0" collapsed="false">
      <c r="A38" s="7" t="n">
        <v>37</v>
      </c>
      <c r="B38" s="5" t="s">
        <v>1634</v>
      </c>
      <c r="C38" s="8" t="str">
        <f aca="false">IF(ISERR(SEARCH("(",B38)), B38, LEFT(B38, SEARCH("(",B38)-1))</f>
        <v>Frágil </v>
      </c>
      <c r="D38" s="3" t="str">
        <f aca="false">PROPER(C38)</f>
        <v>Frágil </v>
      </c>
      <c r="E38" s="5" t="s">
        <v>106</v>
      </c>
      <c r="F38" s="5" t="n">
        <v>2</v>
      </c>
      <c r="G38" s="5" t="n">
        <v>2023</v>
      </c>
      <c r="H38" s="5" t="n">
        <v>4</v>
      </c>
      <c r="I38" s="5" t="n">
        <v>7</v>
      </c>
      <c r="J38" s="11" t="str">
        <f aca="false">I38&amp;"/"&amp;H38&amp;"/"&amp;G38</f>
        <v>7/4/2023</v>
      </c>
      <c r="K38" s="10" t="str">
        <f aca="false">PROPER(TEXT(J38,"DDDD"))</f>
        <v>Sexta-Feira</v>
      </c>
      <c r="L38" s="5" t="n">
        <v>672</v>
      </c>
      <c r="M38" s="5" t="n">
        <v>34</v>
      </c>
      <c r="N38" s="5" t="n">
        <v>188933502</v>
      </c>
      <c r="O38" s="5" t="n">
        <v>19</v>
      </c>
      <c r="P38" s="5" t="n">
        <v>108</v>
      </c>
      <c r="Q38" s="5" t="n">
        <v>24</v>
      </c>
      <c r="R38" s="5" t="n">
        <v>9</v>
      </c>
      <c r="S38" s="5" t="n">
        <v>150</v>
      </c>
      <c r="T38" s="5" t="s">
        <v>53</v>
      </c>
      <c r="U38" s="5" t="s">
        <v>27</v>
      </c>
      <c r="V38" s="5" t="n">
        <v>61</v>
      </c>
      <c r="W38" s="5" t="n">
        <v>39</v>
      </c>
      <c r="X38" s="5" t="n">
        <v>73</v>
      </c>
      <c r="Y38" s="5" t="n">
        <v>37</v>
      </c>
      <c r="Z38" s="5" t="n">
        <v>0</v>
      </c>
      <c r="AA38" s="5" t="n">
        <v>11</v>
      </c>
      <c r="AB38" s="5" t="n">
        <v>3</v>
      </c>
    </row>
    <row r="39" customFormat="false" ht="13.8" hidden="false" customHeight="false" outlineLevel="0" collapsed="false">
      <c r="A39" s="7" t="n">
        <v>38</v>
      </c>
      <c r="B39" s="5" t="s">
        <v>107</v>
      </c>
      <c r="C39" s="8" t="str">
        <f aca="false">IF(ISERR(SEARCH("(",B39)), B39, LEFT(B39, SEARCH("(",B39)-1))</f>
        <v>Blank Space</v>
      </c>
      <c r="D39" s="3" t="str">
        <f aca="false">PROPER(C39)</f>
        <v>Blank Space</v>
      </c>
      <c r="E39" s="5" t="s">
        <v>35</v>
      </c>
      <c r="F39" s="5" t="n">
        <v>1</v>
      </c>
      <c r="G39" s="5" t="n">
        <v>2014</v>
      </c>
      <c r="H39" s="5" t="n">
        <v>1</v>
      </c>
      <c r="I39" s="5" t="n">
        <v>1</v>
      </c>
      <c r="J39" s="11" t="str">
        <f aca="false">I39&amp;"/"&amp;H39&amp;"/"&amp;G39</f>
        <v>1/1/2014</v>
      </c>
      <c r="K39" s="10" t="str">
        <f aca="false">PROPER(TEXT(J39,"DDDD"))</f>
        <v>Quarta-Feira</v>
      </c>
      <c r="L39" s="5" t="n">
        <v>11434</v>
      </c>
      <c r="M39" s="5" t="n">
        <v>53</v>
      </c>
      <c r="N39" s="5" t="n">
        <v>1355959075</v>
      </c>
      <c r="O39" s="5" t="n">
        <v>154</v>
      </c>
      <c r="P39" s="5" t="n">
        <v>123</v>
      </c>
      <c r="Q39" s="5" t="n">
        <v>410</v>
      </c>
      <c r="R39" s="5" t="n">
        <v>2</v>
      </c>
      <c r="S39" s="5" t="n">
        <v>96</v>
      </c>
      <c r="T39" s="5" t="s">
        <v>33</v>
      </c>
      <c r="U39" s="5" t="s">
        <v>27</v>
      </c>
      <c r="V39" s="5" t="n">
        <v>75</v>
      </c>
      <c r="W39" s="5" t="n">
        <v>57</v>
      </c>
      <c r="X39" s="5" t="n">
        <v>68</v>
      </c>
      <c r="Y39" s="5" t="n">
        <v>9</v>
      </c>
      <c r="Z39" s="5" t="n">
        <v>0</v>
      </c>
      <c r="AA39" s="5" t="n">
        <v>13</v>
      </c>
      <c r="AB39" s="5" t="n">
        <v>6</v>
      </c>
    </row>
    <row r="40" customFormat="false" ht="13.8" hidden="false" customHeight="false" outlineLevel="0" collapsed="false">
      <c r="A40" s="7" t="n">
        <v>39</v>
      </c>
      <c r="B40" s="5" t="s">
        <v>108</v>
      </c>
      <c r="C40" s="8" t="str">
        <f aca="false">IF(ISERR(SEARCH("(",B40)), B40, LEFT(B40, SEARCH("(",B40)-1))</f>
        <v>Style</v>
      </c>
      <c r="D40" s="3" t="str">
        <f aca="false">PROPER(C40)</f>
        <v>Style</v>
      </c>
      <c r="E40" s="5" t="s">
        <v>35</v>
      </c>
      <c r="F40" s="5" t="n">
        <v>1</v>
      </c>
      <c r="G40" s="5" t="n">
        <v>2014</v>
      </c>
      <c r="H40" s="5" t="n">
        <v>1</v>
      </c>
      <c r="I40" s="5" t="n">
        <v>1</v>
      </c>
      <c r="J40" s="11" t="str">
        <f aca="false">I40&amp;"/"&amp;H40&amp;"/"&amp;G40</f>
        <v>1/1/2014</v>
      </c>
      <c r="K40" s="10" t="str">
        <f aca="false">PROPER(TEXT(J40,"DDDD"))</f>
        <v>Quarta-Feira</v>
      </c>
      <c r="L40" s="5" t="n">
        <v>7830</v>
      </c>
      <c r="M40" s="5" t="n">
        <v>42</v>
      </c>
      <c r="N40" s="5" t="n">
        <v>786181836</v>
      </c>
      <c r="O40" s="5" t="n">
        <v>94</v>
      </c>
      <c r="P40" s="5" t="n">
        <v>111</v>
      </c>
      <c r="Q40" s="5" t="n">
        <v>151</v>
      </c>
      <c r="R40" s="5" t="n">
        <v>4</v>
      </c>
      <c r="S40" s="5" t="n">
        <v>95</v>
      </c>
      <c r="T40" s="5" t="s">
        <v>50</v>
      </c>
      <c r="U40" s="5" t="s">
        <v>27</v>
      </c>
      <c r="V40" s="5" t="n">
        <v>60</v>
      </c>
      <c r="W40" s="5" t="n">
        <v>48</v>
      </c>
      <c r="X40" s="5" t="n">
        <v>79</v>
      </c>
      <c r="Y40" s="5" t="n">
        <v>0</v>
      </c>
      <c r="Z40" s="5" t="n">
        <v>0</v>
      </c>
      <c r="AA40" s="5" t="n">
        <v>12</v>
      </c>
      <c r="AB40" s="5" t="n">
        <v>4</v>
      </c>
    </row>
    <row r="41" customFormat="false" ht="13.8" hidden="false" customHeight="false" outlineLevel="0" collapsed="false">
      <c r="A41" s="7" t="n">
        <v>40</v>
      </c>
      <c r="B41" s="5" t="s">
        <v>109</v>
      </c>
      <c r="C41" s="8" t="str">
        <f aca="false">IF(ISERR(SEARCH("(",B41)), B41, LEFT(B41, SEARCH("(",B41)-1))</f>
        <v>TQM</v>
      </c>
      <c r="D41" s="3" t="str">
        <f aca="false">PROPER(C41)</f>
        <v>Tqm</v>
      </c>
      <c r="E41" s="5" t="s">
        <v>84</v>
      </c>
      <c r="F41" s="5" t="n">
        <v>1</v>
      </c>
      <c r="G41" s="5" t="n">
        <v>2023</v>
      </c>
      <c r="H41" s="5" t="n">
        <v>5</v>
      </c>
      <c r="I41" s="5" t="n">
        <v>19</v>
      </c>
      <c r="J41" s="11" t="str">
        <f aca="false">I41&amp;"/"&amp;H41&amp;"/"&amp;G41</f>
        <v>19/5/2023</v>
      </c>
      <c r="K41" s="10" t="str">
        <f aca="false">PROPER(TEXT(J41,"DDDD"))</f>
        <v>Sexta-Feira</v>
      </c>
      <c r="L41" s="5" t="n">
        <v>584</v>
      </c>
      <c r="M41" s="5" t="n">
        <v>28</v>
      </c>
      <c r="N41" s="5" t="n">
        <v>176553476</v>
      </c>
      <c r="O41" s="5" t="n">
        <v>16</v>
      </c>
      <c r="P41" s="5" t="n">
        <v>159</v>
      </c>
      <c r="Q41" s="5" t="n">
        <v>15</v>
      </c>
      <c r="R41" s="5" t="n">
        <v>6</v>
      </c>
      <c r="S41" s="5" t="n">
        <v>125</v>
      </c>
      <c r="T41" s="5" t="s">
        <v>33</v>
      </c>
      <c r="U41" s="5" t="s">
        <v>39</v>
      </c>
      <c r="V41" s="5" t="n">
        <v>79</v>
      </c>
      <c r="W41" s="5" t="n">
        <v>96</v>
      </c>
      <c r="X41" s="5" t="n">
        <v>85</v>
      </c>
      <c r="Y41" s="5" t="n">
        <v>27</v>
      </c>
      <c r="Z41" s="5" t="n">
        <v>0</v>
      </c>
      <c r="AA41" s="5" t="n">
        <v>11</v>
      </c>
      <c r="AB41" s="5" t="n">
        <v>6</v>
      </c>
    </row>
    <row r="42" customFormat="false" ht="13.8" hidden="false" customHeight="false" outlineLevel="0" collapsed="false">
      <c r="A42" s="7" t="n">
        <v>41</v>
      </c>
      <c r="B42" s="5" t="s">
        <v>110</v>
      </c>
      <c r="C42" s="8" t="str">
        <f aca="false">IF(ISERR(SEARCH("(",B42)), B42, LEFT(B42, SEARCH("(",B42)-1))</f>
        <v>El Azul</v>
      </c>
      <c r="D42" s="3" t="str">
        <f aca="false">PROPER(C42)</f>
        <v>El Azul</v>
      </c>
      <c r="E42" s="5" t="s">
        <v>111</v>
      </c>
      <c r="F42" s="5" t="n">
        <v>2</v>
      </c>
      <c r="G42" s="5" t="n">
        <v>2023</v>
      </c>
      <c r="H42" s="5" t="n">
        <v>2</v>
      </c>
      <c r="I42" s="5" t="n">
        <v>10</v>
      </c>
      <c r="J42" s="11" t="str">
        <f aca="false">I42&amp;"/"&amp;H42&amp;"/"&amp;G42</f>
        <v>10/2/2023</v>
      </c>
      <c r="K42" s="10" t="str">
        <f aca="false">PROPER(TEXT(J42,"DDDD"))</f>
        <v>Sexta-Feira</v>
      </c>
      <c r="L42" s="5" t="n">
        <v>692</v>
      </c>
      <c r="M42" s="5" t="n">
        <v>25</v>
      </c>
      <c r="N42" s="5" t="n">
        <v>354495408</v>
      </c>
      <c r="O42" s="5" t="n">
        <v>10</v>
      </c>
      <c r="P42" s="5" t="n">
        <v>107</v>
      </c>
      <c r="Q42" s="5" t="n">
        <v>6</v>
      </c>
      <c r="R42" s="5" t="n">
        <v>3</v>
      </c>
      <c r="S42" s="5" t="n">
        <v>144</v>
      </c>
      <c r="T42" s="5" t="s">
        <v>36</v>
      </c>
      <c r="U42" s="5" t="s">
        <v>39</v>
      </c>
      <c r="V42" s="5" t="n">
        <v>56</v>
      </c>
      <c r="W42" s="5" t="n">
        <v>84</v>
      </c>
      <c r="X42" s="5" t="n">
        <v>65</v>
      </c>
      <c r="Y42" s="5" t="n">
        <v>23</v>
      </c>
      <c r="Z42" s="5" t="n">
        <v>0</v>
      </c>
      <c r="AA42" s="5" t="n">
        <v>10</v>
      </c>
      <c r="AB42" s="5" t="n">
        <v>6</v>
      </c>
    </row>
    <row r="43" customFormat="false" ht="13.8" hidden="false" customHeight="false" outlineLevel="0" collapsed="false">
      <c r="A43" s="7" t="n">
        <v>42</v>
      </c>
      <c r="B43" s="5" t="s">
        <v>112</v>
      </c>
      <c r="C43" s="8" t="str">
        <f aca="false">IF(ISERR(SEARCH("-",B43)), B43, LEFT(B43, SEARCH("-",B43)-1))</f>
        <v>Sunflower </v>
      </c>
      <c r="D43" s="3" t="str">
        <f aca="false">PROPER(C43)</f>
        <v>Sunflower </v>
      </c>
      <c r="E43" s="5" t="s">
        <v>113</v>
      </c>
      <c r="F43" s="5" t="n">
        <v>2</v>
      </c>
      <c r="G43" s="5" t="n">
        <v>2018</v>
      </c>
      <c r="H43" s="5" t="n">
        <v>10</v>
      </c>
      <c r="I43" s="5" t="n">
        <v>9</v>
      </c>
      <c r="J43" s="11" t="str">
        <f aca="false">I43&amp;"/"&amp;H43&amp;"/"&amp;G43</f>
        <v>9/10/2018</v>
      </c>
      <c r="K43" s="10" t="str">
        <f aca="false">PROPER(TEXT(J43,"DDDD"))</f>
        <v>Terça-Feira</v>
      </c>
      <c r="L43" s="5" t="n">
        <v>24094</v>
      </c>
      <c r="M43" s="5" t="n">
        <v>78</v>
      </c>
      <c r="N43" s="5" t="n">
        <v>2808096550</v>
      </c>
      <c r="O43" s="5" t="n">
        <v>372</v>
      </c>
      <c r="P43" s="5" t="n">
        <v>117</v>
      </c>
      <c r="Q43" s="5" t="n">
        <v>843</v>
      </c>
      <c r="R43" s="5" t="n">
        <v>4</v>
      </c>
      <c r="S43" s="5" t="n">
        <v>90</v>
      </c>
      <c r="T43" s="5" t="s">
        <v>50</v>
      </c>
      <c r="U43" s="5" t="s">
        <v>27</v>
      </c>
      <c r="V43" s="5" t="n">
        <v>76</v>
      </c>
      <c r="W43" s="5" t="n">
        <v>91</v>
      </c>
      <c r="X43" s="5" t="n">
        <v>50</v>
      </c>
      <c r="Y43" s="5" t="n">
        <v>54</v>
      </c>
      <c r="Z43" s="5" t="n">
        <v>0</v>
      </c>
      <c r="AA43" s="5" t="n">
        <v>7</v>
      </c>
      <c r="AB43" s="5" t="n">
        <v>5</v>
      </c>
    </row>
    <row r="44" customFormat="false" ht="13.8" hidden="false" customHeight="false" outlineLevel="0" collapsed="false">
      <c r="A44" s="7" t="n">
        <v>43</v>
      </c>
      <c r="B44" s="5" t="s">
        <v>114</v>
      </c>
      <c r="C44" s="8" t="str">
        <f aca="false">IF(ISERR(SEARCH("(",B44)), B44, LEFT(B44, SEARCH("(",B44)-1))</f>
        <v>I'm Good </v>
      </c>
      <c r="D44" s="3" t="str">
        <f aca="false">PROPER(C44)</f>
        <v>I'M Good </v>
      </c>
      <c r="E44" s="5" t="s">
        <v>115</v>
      </c>
      <c r="F44" s="5" t="n">
        <v>2</v>
      </c>
      <c r="G44" s="5" t="n">
        <v>2022</v>
      </c>
      <c r="H44" s="5" t="n">
        <v>8</v>
      </c>
      <c r="I44" s="5" t="n">
        <v>26</v>
      </c>
      <c r="J44" s="11" t="str">
        <f aca="false">I44&amp;"/"&amp;H44&amp;"/"&amp;G44</f>
        <v>26/8/2022</v>
      </c>
      <c r="K44" s="10" t="str">
        <f aca="false">PROPER(TEXT(J44,"DDDD"))</f>
        <v>Sexta-Feira</v>
      </c>
      <c r="L44" s="5" t="n">
        <v>12482</v>
      </c>
      <c r="M44" s="5" t="n">
        <v>80</v>
      </c>
      <c r="N44" s="5" t="n">
        <v>1109433169</v>
      </c>
      <c r="O44" s="5" t="n">
        <v>291</v>
      </c>
      <c r="P44" s="5" t="n">
        <v>184</v>
      </c>
      <c r="Q44" s="5" t="n">
        <v>537</v>
      </c>
      <c r="R44" s="5" t="n">
        <v>45</v>
      </c>
      <c r="S44" s="5" t="n">
        <v>128</v>
      </c>
      <c r="T44" s="5" t="s">
        <v>73</v>
      </c>
      <c r="U44" s="5" t="s">
        <v>39</v>
      </c>
      <c r="V44" s="5" t="n">
        <v>56</v>
      </c>
      <c r="W44" s="5" t="n">
        <v>38</v>
      </c>
      <c r="X44" s="5" t="n">
        <v>97</v>
      </c>
      <c r="Y44" s="5" t="n">
        <v>4</v>
      </c>
      <c r="Z44" s="5" t="n">
        <v>0</v>
      </c>
      <c r="AA44" s="5" t="n">
        <v>35</v>
      </c>
      <c r="AB44" s="5" t="n">
        <v>4</v>
      </c>
    </row>
    <row r="45" customFormat="false" ht="13.8" hidden="false" customHeight="false" outlineLevel="0" collapsed="false">
      <c r="A45" s="7" t="n">
        <v>44</v>
      </c>
      <c r="B45" s="5" t="s">
        <v>116</v>
      </c>
      <c r="C45" s="8" t="str">
        <f aca="false">IF(ISERR(SEARCH("(",B45)), B45, LEFT(B45, SEARCH("(",B45)-1))</f>
        <v>See You Again</v>
      </c>
      <c r="D45" s="3" t="str">
        <f aca="false">PROPER(C45)</f>
        <v>See You Again</v>
      </c>
      <c r="E45" s="5" t="s">
        <v>117</v>
      </c>
      <c r="F45" s="5" t="n">
        <v>3</v>
      </c>
      <c r="G45" s="5" t="n">
        <v>2017</v>
      </c>
      <c r="H45" s="5" t="n">
        <v>7</v>
      </c>
      <c r="I45" s="5" t="n">
        <v>21</v>
      </c>
      <c r="J45" s="11" t="str">
        <f aca="false">I45&amp;"/"&amp;H45&amp;"/"&amp;G45</f>
        <v>21/7/2017</v>
      </c>
      <c r="K45" s="10" t="str">
        <f aca="false">PROPER(TEXT(J45,"DDDD"))</f>
        <v>Sexta-Feira</v>
      </c>
      <c r="L45" s="5" t="n">
        <v>13387</v>
      </c>
      <c r="M45" s="5" t="n">
        <v>64</v>
      </c>
      <c r="N45" s="5" t="n">
        <v>1047101291</v>
      </c>
      <c r="O45" s="5" t="n">
        <v>77</v>
      </c>
      <c r="P45" s="5" t="n">
        <v>58</v>
      </c>
      <c r="Q45" s="5" t="n">
        <v>247</v>
      </c>
      <c r="R45" s="5" t="n">
        <v>1</v>
      </c>
      <c r="S45" s="5" t="n">
        <v>79</v>
      </c>
      <c r="T45" s="5" t="s">
        <v>53</v>
      </c>
      <c r="U45" s="5" t="s">
        <v>27</v>
      </c>
      <c r="V45" s="5" t="n">
        <v>56</v>
      </c>
      <c r="W45" s="5" t="n">
        <v>58</v>
      </c>
      <c r="X45" s="5" t="n">
        <v>56</v>
      </c>
      <c r="Y45" s="5" t="n">
        <v>37</v>
      </c>
      <c r="Z45" s="5" t="n">
        <v>0</v>
      </c>
      <c r="AA45" s="5" t="n">
        <v>11</v>
      </c>
      <c r="AB45" s="5" t="n">
        <v>10</v>
      </c>
    </row>
    <row r="46" customFormat="false" ht="13.8" hidden="false" customHeight="false" outlineLevel="0" collapsed="false">
      <c r="A46" s="7" t="n">
        <v>45</v>
      </c>
      <c r="B46" s="5" t="s">
        <v>118</v>
      </c>
      <c r="C46" s="8" t="str">
        <f aca="false">IF(ISERR(SEARCH("(",B46)), B46, LEFT(B46, SEARCH("(",B46)-1))</f>
        <v>Barbie World </v>
      </c>
      <c r="D46" s="3" t="str">
        <f aca="false">PROPER(C46)</f>
        <v>Barbie World </v>
      </c>
      <c r="E46" s="5" t="s">
        <v>119</v>
      </c>
      <c r="F46" s="5" t="n">
        <v>3</v>
      </c>
      <c r="G46" s="5" t="n">
        <v>2023</v>
      </c>
      <c r="H46" s="5" t="n">
        <v>6</v>
      </c>
      <c r="I46" s="5" t="n">
        <v>23</v>
      </c>
      <c r="J46" s="11" t="str">
        <f aca="false">I46&amp;"/"&amp;H46&amp;"/"&amp;G46</f>
        <v>23/6/2023</v>
      </c>
      <c r="K46" s="10" t="str">
        <f aca="false">PROPER(TEXT(J46,"DDDD"))</f>
        <v>Sexta-Feira</v>
      </c>
      <c r="L46" s="5" t="n">
        <v>1117</v>
      </c>
      <c r="M46" s="5" t="n">
        <v>80</v>
      </c>
      <c r="N46" s="5" t="n">
        <v>65156199</v>
      </c>
      <c r="O46" s="5" t="n">
        <v>82</v>
      </c>
      <c r="P46" s="5" t="n">
        <v>145</v>
      </c>
      <c r="Q46" s="5" t="n">
        <v>65</v>
      </c>
      <c r="R46" s="5" t="n">
        <v>16</v>
      </c>
      <c r="S46" s="5" t="n">
        <v>144</v>
      </c>
      <c r="T46" s="5"/>
      <c r="U46" s="5" t="s">
        <v>27</v>
      </c>
      <c r="V46" s="5" t="n">
        <v>77</v>
      </c>
      <c r="W46" s="5" t="n">
        <v>75</v>
      </c>
      <c r="X46" s="5" t="n">
        <v>58</v>
      </c>
      <c r="Y46" s="5" t="n">
        <v>52</v>
      </c>
      <c r="Z46" s="5" t="n">
        <v>0</v>
      </c>
      <c r="AA46" s="5" t="n">
        <v>23</v>
      </c>
      <c r="AB46" s="5" t="n">
        <v>25</v>
      </c>
    </row>
    <row r="47" customFormat="false" ht="13.8" hidden="false" customHeight="false" outlineLevel="0" collapsed="false">
      <c r="A47" s="7" t="n">
        <v>46</v>
      </c>
      <c r="B47" s="5" t="s">
        <v>120</v>
      </c>
      <c r="C47" s="8" t="str">
        <f aca="false">IF(ISERR(SEARCH("(",B47)), B47, LEFT(B47, SEARCH("(",B47)-1))</f>
        <v>Angels Like You</v>
      </c>
      <c r="D47" s="3" t="str">
        <f aca="false">PROPER(C47)</f>
        <v>Angels Like You</v>
      </c>
      <c r="E47" s="5" t="s">
        <v>57</v>
      </c>
      <c r="F47" s="5" t="n">
        <v>1</v>
      </c>
      <c r="G47" s="5" t="n">
        <v>2020</v>
      </c>
      <c r="H47" s="5" t="n">
        <v>11</v>
      </c>
      <c r="I47" s="5" t="n">
        <v>27</v>
      </c>
      <c r="J47" s="11" t="str">
        <f aca="false">I47&amp;"/"&amp;H47&amp;"/"&amp;G47</f>
        <v>27/11/2020</v>
      </c>
      <c r="K47" s="10" t="str">
        <f aca="false">PROPER(TEXT(J47,"DDDD"))</f>
        <v>Sexta-Feira</v>
      </c>
      <c r="L47" s="5" t="n">
        <v>3372</v>
      </c>
      <c r="M47" s="5" t="n">
        <v>19</v>
      </c>
      <c r="N47" s="5" t="n">
        <v>570515054</v>
      </c>
      <c r="O47" s="5" t="n">
        <v>65</v>
      </c>
      <c r="P47" s="5" t="n">
        <v>48</v>
      </c>
      <c r="Q47" s="5" t="n">
        <v>138</v>
      </c>
      <c r="R47" s="5" t="n">
        <v>1</v>
      </c>
      <c r="S47" s="5" t="n">
        <v>122</v>
      </c>
      <c r="T47" s="5" t="s">
        <v>33</v>
      </c>
      <c r="U47" s="5" t="s">
        <v>27</v>
      </c>
      <c r="V47" s="5" t="n">
        <v>67</v>
      </c>
      <c r="W47" s="5" t="n">
        <v>49</v>
      </c>
      <c r="X47" s="5" t="n">
        <v>64</v>
      </c>
      <c r="Y47" s="5" t="n">
        <v>10</v>
      </c>
      <c r="Z47" s="5" t="n">
        <v>0</v>
      </c>
      <c r="AA47" s="5" t="n">
        <v>10</v>
      </c>
      <c r="AB47" s="5" t="n">
        <v>3</v>
      </c>
    </row>
    <row r="48" customFormat="false" ht="13.8" hidden="false" customHeight="false" outlineLevel="0" collapsed="false">
      <c r="A48" s="7" t="n">
        <v>47</v>
      </c>
      <c r="B48" s="5" t="s">
        <v>121</v>
      </c>
      <c r="C48" s="8" t="str">
        <f aca="false">IF(ISERR(SEARCH("(",B48)), B48, LEFT(B48, SEARCH("(",B48)-1))</f>
        <v>I Ain't Worried</v>
      </c>
      <c r="D48" s="3" t="str">
        <f aca="false">PROPER(C48)</f>
        <v>I Ain'T Worried</v>
      </c>
      <c r="E48" s="5" t="s">
        <v>122</v>
      </c>
      <c r="F48" s="5" t="n">
        <v>1</v>
      </c>
      <c r="G48" s="5" t="n">
        <v>2022</v>
      </c>
      <c r="H48" s="5" t="n">
        <v>5</v>
      </c>
      <c r="I48" s="5" t="n">
        <v>13</v>
      </c>
      <c r="J48" s="11" t="str">
        <f aca="false">I48&amp;"/"&amp;H48&amp;"/"&amp;G48</f>
        <v>13/5/2022</v>
      </c>
      <c r="K48" s="10" t="str">
        <f aca="false">PROPER(TEXT(J48,"DDDD"))</f>
        <v>Sexta-Feira</v>
      </c>
      <c r="L48" s="5" t="n">
        <v>8431</v>
      </c>
      <c r="M48" s="5" t="n">
        <v>76</v>
      </c>
      <c r="N48" s="5" t="n">
        <v>1085685420</v>
      </c>
      <c r="O48" s="5" t="n">
        <v>241</v>
      </c>
      <c r="P48" s="5" t="n">
        <v>127</v>
      </c>
      <c r="Q48" s="5" t="n">
        <v>458</v>
      </c>
      <c r="R48" s="5" t="n">
        <v>37</v>
      </c>
      <c r="S48" s="5" t="n">
        <v>140</v>
      </c>
      <c r="T48" s="5"/>
      <c r="U48" s="5" t="s">
        <v>27</v>
      </c>
      <c r="V48" s="5" t="n">
        <v>71</v>
      </c>
      <c r="W48" s="5" t="n">
        <v>82</v>
      </c>
      <c r="X48" s="5" t="n">
        <v>81</v>
      </c>
      <c r="Y48" s="5" t="n">
        <v>11</v>
      </c>
      <c r="Z48" s="5" t="n">
        <v>0</v>
      </c>
      <c r="AA48" s="5" t="n">
        <v>6</v>
      </c>
      <c r="AB48" s="5" t="n">
        <v>5</v>
      </c>
    </row>
    <row r="49" customFormat="false" ht="13.8" hidden="false" customHeight="false" outlineLevel="0" collapsed="false">
      <c r="A49" s="7" t="n">
        <v>48</v>
      </c>
      <c r="B49" s="5" t="s">
        <v>123</v>
      </c>
      <c r="C49" s="8" t="str">
        <f aca="false">IF(ISERR(SEARCH("(",B49)), B49, LEFT(B49, SEARCH("(",B49)-1))</f>
        <v>Die For You</v>
      </c>
      <c r="D49" s="3" t="str">
        <f aca="false">PROPER(C49)</f>
        <v>Die For You</v>
      </c>
      <c r="E49" s="5" t="s">
        <v>124</v>
      </c>
      <c r="F49" s="5" t="n">
        <v>1</v>
      </c>
      <c r="G49" s="5" t="n">
        <v>2016</v>
      </c>
      <c r="H49" s="5" t="n">
        <v>11</v>
      </c>
      <c r="I49" s="5" t="n">
        <v>24</v>
      </c>
      <c r="J49" s="11" t="str">
        <f aca="false">I49&amp;"/"&amp;H49&amp;"/"&amp;G49</f>
        <v>24/11/2016</v>
      </c>
      <c r="K49" s="10" t="str">
        <f aca="false">PROPER(TEXT(J49,"DDDD"))</f>
        <v>Quinta-Feira</v>
      </c>
      <c r="L49" s="5" t="n">
        <v>2483</v>
      </c>
      <c r="M49" s="5" t="n">
        <v>59</v>
      </c>
      <c r="N49" s="5" t="n">
        <v>1647990401</v>
      </c>
      <c r="O49" s="5" t="n">
        <v>68</v>
      </c>
      <c r="P49" s="5" t="n">
        <v>21</v>
      </c>
      <c r="Q49" s="5" t="n">
        <v>24</v>
      </c>
      <c r="R49" s="5" t="n">
        <v>0</v>
      </c>
      <c r="S49" s="5" t="n">
        <v>134</v>
      </c>
      <c r="T49" s="5" t="s">
        <v>30</v>
      </c>
      <c r="U49" s="5" t="s">
        <v>39</v>
      </c>
      <c r="V49" s="5" t="n">
        <v>59</v>
      </c>
      <c r="W49" s="5" t="n">
        <v>51</v>
      </c>
      <c r="X49" s="5" t="n">
        <v>52</v>
      </c>
      <c r="Y49" s="5" t="n">
        <v>9</v>
      </c>
      <c r="Z49" s="5" t="n">
        <v>0</v>
      </c>
      <c r="AA49" s="5" t="n">
        <v>15</v>
      </c>
      <c r="AB49" s="5" t="n">
        <v>7</v>
      </c>
    </row>
    <row r="50" customFormat="false" ht="13.8" hidden="false" customHeight="false" outlineLevel="0" collapsed="false">
      <c r="A50" s="7" t="n">
        <v>49</v>
      </c>
      <c r="B50" s="5" t="s">
        <v>125</v>
      </c>
      <c r="C50" s="8" t="str">
        <f aca="false">IF(ISERR(SEARCH("(",B50)), B50, LEFT(B50, SEARCH("(",B50)-1))</f>
        <v>Starboy</v>
      </c>
      <c r="D50" s="3" t="str">
        <f aca="false">PROPER(C50)</f>
        <v>Starboy</v>
      </c>
      <c r="E50" s="5" t="s">
        <v>126</v>
      </c>
      <c r="F50" s="5" t="n">
        <v>2</v>
      </c>
      <c r="G50" s="5" t="n">
        <v>2016</v>
      </c>
      <c r="H50" s="5" t="n">
        <v>9</v>
      </c>
      <c r="I50" s="5" t="n">
        <v>21</v>
      </c>
      <c r="J50" s="11" t="str">
        <f aca="false">I50&amp;"/"&amp;H50&amp;"/"&amp;G50</f>
        <v>21/9/2016</v>
      </c>
      <c r="K50" s="10" t="str">
        <f aca="false">PROPER(TEXT(J50,"DDDD"))</f>
        <v>Quarta-Feira</v>
      </c>
      <c r="L50" s="5" t="n">
        <v>29536</v>
      </c>
      <c r="M50" s="5" t="n">
        <v>79</v>
      </c>
      <c r="N50" s="5" t="n">
        <v>2565529693</v>
      </c>
      <c r="O50" s="5" t="n">
        <v>281</v>
      </c>
      <c r="P50" s="5" t="n">
        <v>137</v>
      </c>
      <c r="Q50" s="12" t="n">
        <v>2445</v>
      </c>
      <c r="R50" s="5" t="n">
        <v>1</v>
      </c>
      <c r="S50" s="5" t="n">
        <v>186</v>
      </c>
      <c r="T50" s="5" t="s">
        <v>73</v>
      </c>
      <c r="U50" s="5" t="s">
        <v>27</v>
      </c>
      <c r="V50" s="5" t="n">
        <v>68</v>
      </c>
      <c r="W50" s="5" t="n">
        <v>49</v>
      </c>
      <c r="X50" s="5" t="n">
        <v>59</v>
      </c>
      <c r="Y50" s="5" t="n">
        <v>16</v>
      </c>
      <c r="Z50" s="5" t="n">
        <v>0</v>
      </c>
      <c r="AA50" s="5" t="n">
        <v>13</v>
      </c>
      <c r="AB50" s="5" t="n">
        <v>28</v>
      </c>
    </row>
    <row r="51" customFormat="false" ht="13.8" hidden="false" customHeight="false" outlineLevel="0" collapsed="false">
      <c r="A51" s="7" t="n">
        <v>50</v>
      </c>
      <c r="B51" s="5" t="s">
        <v>127</v>
      </c>
      <c r="C51" s="8" t="str">
        <f aca="false">IF(ISERR(SEARCH("(",B51)), B51, LEFT(B51, SEARCH("(",B51)-1))</f>
        <v>Die For You - Remix</v>
      </c>
      <c r="D51" s="3" t="str">
        <f aca="false">PROPER(C51)</f>
        <v>Die For You - Remix</v>
      </c>
      <c r="E51" s="5" t="s">
        <v>128</v>
      </c>
      <c r="F51" s="5" t="n">
        <v>2</v>
      </c>
      <c r="G51" s="5" t="n">
        <v>2023</v>
      </c>
      <c r="H51" s="5" t="n">
        <v>2</v>
      </c>
      <c r="I51" s="5" t="n">
        <v>24</v>
      </c>
      <c r="J51" s="11" t="str">
        <f aca="false">I51&amp;"/"&amp;H51&amp;"/"&amp;G51</f>
        <v>24/2/2023</v>
      </c>
      <c r="K51" s="10" t="str">
        <f aca="false">PROPER(TEXT(J51,"DDDD"))</f>
        <v>Sexta-Feira</v>
      </c>
      <c r="L51" s="5" t="n">
        <v>3408</v>
      </c>
      <c r="M51" s="5" t="n">
        <v>47</v>
      </c>
      <c r="N51" s="5" t="n">
        <v>518745108</v>
      </c>
      <c r="O51" s="5" t="n">
        <v>87</v>
      </c>
      <c r="P51" s="5" t="n">
        <v>86</v>
      </c>
      <c r="Q51" s="5" t="n">
        <v>74</v>
      </c>
      <c r="R51" s="5" t="n">
        <v>1</v>
      </c>
      <c r="S51" s="5" t="n">
        <v>67</v>
      </c>
      <c r="T51" s="5" t="s">
        <v>30</v>
      </c>
      <c r="U51" s="5" t="s">
        <v>39</v>
      </c>
      <c r="V51" s="5" t="n">
        <v>53</v>
      </c>
      <c r="W51" s="5" t="n">
        <v>50</v>
      </c>
      <c r="X51" s="5" t="n">
        <v>53</v>
      </c>
      <c r="Y51" s="5" t="n">
        <v>23</v>
      </c>
      <c r="Z51" s="5" t="n">
        <v>0</v>
      </c>
      <c r="AA51" s="5" t="n">
        <v>44</v>
      </c>
      <c r="AB51" s="5" t="n">
        <v>7</v>
      </c>
    </row>
    <row r="52" customFormat="false" ht="13.8" hidden="false" customHeight="false" outlineLevel="0" collapsed="false">
      <c r="A52" s="7" t="n">
        <v>51</v>
      </c>
      <c r="B52" s="5" t="s">
        <v>129</v>
      </c>
      <c r="C52" s="8" t="str">
        <f aca="false">IF(ISERR(SEARCH("(",B52)), B52, LEFT(B52, SEARCH("(",B52)-1))</f>
        <v>El Cielo</v>
      </c>
      <c r="D52" s="3" t="str">
        <f aca="false">PROPER(C52)</f>
        <v>El Cielo</v>
      </c>
      <c r="E52" s="5" t="s">
        <v>130</v>
      </c>
      <c r="F52" s="5" t="n">
        <v>3</v>
      </c>
      <c r="G52" s="5" t="n">
        <v>2023</v>
      </c>
      <c r="H52" s="5" t="n">
        <v>6</v>
      </c>
      <c r="I52" s="5" t="n">
        <v>2</v>
      </c>
      <c r="J52" s="11" t="str">
        <f aca="false">I52&amp;"/"&amp;H52&amp;"/"&amp;G52</f>
        <v>2/6/2023</v>
      </c>
      <c r="K52" s="10" t="str">
        <f aca="false">PROPER(TEXT(J52,"DDDD"))</f>
        <v>Sexta-Feira</v>
      </c>
      <c r="L52" s="5" t="n">
        <v>1298</v>
      </c>
      <c r="M52" s="5" t="n">
        <v>38</v>
      </c>
      <c r="N52" s="5" t="n">
        <v>107753850</v>
      </c>
      <c r="O52" s="5" t="n">
        <v>44</v>
      </c>
      <c r="P52" s="5" t="n">
        <v>64</v>
      </c>
      <c r="Q52" s="5" t="n">
        <v>57</v>
      </c>
      <c r="R52" s="5" t="n">
        <v>10</v>
      </c>
      <c r="S52" s="5" t="n">
        <v>106</v>
      </c>
      <c r="T52" s="5" t="s">
        <v>131</v>
      </c>
      <c r="U52" s="5" t="s">
        <v>39</v>
      </c>
      <c r="V52" s="5" t="n">
        <v>72</v>
      </c>
      <c r="W52" s="5" t="n">
        <v>17</v>
      </c>
      <c r="X52" s="5" t="n">
        <v>64</v>
      </c>
      <c r="Y52" s="5" t="n">
        <v>7</v>
      </c>
      <c r="Z52" s="5" t="n">
        <v>0</v>
      </c>
      <c r="AA52" s="5" t="n">
        <v>10</v>
      </c>
      <c r="AB52" s="5" t="n">
        <v>5</v>
      </c>
    </row>
    <row r="53" customFormat="false" ht="13.8" hidden="false" customHeight="false" outlineLevel="0" collapsed="false">
      <c r="A53" s="7" t="n">
        <v>52</v>
      </c>
      <c r="B53" s="5" t="s">
        <v>132</v>
      </c>
      <c r="C53" s="8" t="str">
        <f aca="false">IF(ISERR(SEARCH("(",B53)), B53, LEFT(B53, SEARCH("(",B53)-1))</f>
        <v>Baby Don't Hurt Me</v>
      </c>
      <c r="D53" s="3" t="str">
        <f aca="false">PROPER(C53)</f>
        <v>Baby Don'T Hurt Me</v>
      </c>
      <c r="E53" s="5" t="s">
        <v>133</v>
      </c>
      <c r="F53" s="5" t="n">
        <v>3</v>
      </c>
      <c r="G53" s="5" t="n">
        <v>2023</v>
      </c>
      <c r="H53" s="5" t="n">
        <v>4</v>
      </c>
      <c r="I53" s="5" t="n">
        <v>6</v>
      </c>
      <c r="J53" s="11" t="str">
        <f aca="false">I53&amp;"/"&amp;H53&amp;"/"&amp;G53</f>
        <v>6/4/2023</v>
      </c>
      <c r="K53" s="10" t="str">
        <f aca="false">PROPER(TEXT(J53,"DDDD"))</f>
        <v>Quinta-Feira</v>
      </c>
      <c r="L53" s="5" t="n">
        <v>4277</v>
      </c>
      <c r="M53" s="5" t="n">
        <v>66</v>
      </c>
      <c r="N53" s="5" t="n">
        <v>177740666</v>
      </c>
      <c r="O53" s="5" t="n">
        <v>145</v>
      </c>
      <c r="P53" s="5" t="n">
        <v>111</v>
      </c>
      <c r="Q53" s="5" t="n">
        <v>213</v>
      </c>
      <c r="R53" s="5" t="n">
        <v>11</v>
      </c>
      <c r="S53" s="5" t="n">
        <v>128</v>
      </c>
      <c r="T53" s="5" t="s">
        <v>73</v>
      </c>
      <c r="U53" s="5" t="s">
        <v>27</v>
      </c>
      <c r="V53" s="5" t="n">
        <v>60</v>
      </c>
      <c r="W53" s="5" t="n">
        <v>23</v>
      </c>
      <c r="X53" s="5" t="n">
        <v>91</v>
      </c>
      <c r="Y53" s="5" t="n">
        <v>0</v>
      </c>
      <c r="Z53" s="5" t="n">
        <v>0</v>
      </c>
      <c r="AA53" s="5" t="n">
        <v>12</v>
      </c>
      <c r="AB53" s="5" t="n">
        <v>3</v>
      </c>
    </row>
    <row r="54" customFormat="false" ht="13.8" hidden="false" customHeight="false" outlineLevel="0" collapsed="false">
      <c r="A54" s="7" t="n">
        <v>53</v>
      </c>
      <c r="B54" s="5" t="s">
        <v>134</v>
      </c>
      <c r="C54" s="8" t="str">
        <f aca="false">IF(ISERR(SEARCH("(",B54)), B54, LEFT(B54, SEARCH("(",B54)-1))</f>
        <v>AMARGURA</v>
      </c>
      <c r="D54" s="3" t="str">
        <f aca="false">PROPER(C54)</f>
        <v>Amargura</v>
      </c>
      <c r="E54" s="5" t="s">
        <v>135</v>
      </c>
      <c r="F54" s="5" t="n">
        <v>1</v>
      </c>
      <c r="G54" s="5" t="n">
        <v>2023</v>
      </c>
      <c r="H54" s="5" t="n">
        <v>2</v>
      </c>
      <c r="I54" s="5" t="n">
        <v>24</v>
      </c>
      <c r="J54" s="11" t="str">
        <f aca="false">I54&amp;"/"&amp;H54&amp;"/"&amp;G54</f>
        <v>24/2/2023</v>
      </c>
      <c r="K54" s="10" t="str">
        <f aca="false">PROPER(TEXT(J54,"DDDD"))</f>
        <v>Sexta-Feira</v>
      </c>
      <c r="L54" s="5" t="n">
        <v>1133</v>
      </c>
      <c r="M54" s="5" t="n">
        <v>39</v>
      </c>
      <c r="N54" s="5" t="n">
        <v>153372011</v>
      </c>
      <c r="O54" s="5" t="n">
        <v>14</v>
      </c>
      <c r="P54" s="5" t="n">
        <v>71</v>
      </c>
      <c r="Q54" s="5" t="n">
        <v>23</v>
      </c>
      <c r="R54" s="5" t="n">
        <v>10</v>
      </c>
      <c r="S54" s="5" t="n">
        <v>107</v>
      </c>
      <c r="T54" s="5" t="s">
        <v>53</v>
      </c>
      <c r="U54" s="5" t="s">
        <v>39</v>
      </c>
      <c r="V54" s="5" t="n">
        <v>92</v>
      </c>
      <c r="W54" s="5" t="n">
        <v>55</v>
      </c>
      <c r="X54" s="5" t="n">
        <v>70</v>
      </c>
      <c r="Y54" s="5" t="n">
        <v>18</v>
      </c>
      <c r="Z54" s="5" t="n">
        <v>0</v>
      </c>
      <c r="AA54" s="5" t="n">
        <v>15</v>
      </c>
      <c r="AB54" s="5" t="n">
        <v>7</v>
      </c>
    </row>
    <row r="55" customFormat="false" ht="13.8" hidden="false" customHeight="false" outlineLevel="0" collapsed="false">
      <c r="A55" s="7" t="n">
        <v>54</v>
      </c>
      <c r="B55" s="5" t="s">
        <v>136</v>
      </c>
      <c r="C55" s="8" t="str">
        <f aca="false">IF(ISERR(SEARCH("(",B55)), B55, LEFT(B55, SEARCH("(",B55)-1))</f>
        <v/>
      </c>
      <c r="D55" s="3" t="str">
        <f aca="false">PROPER(C55)</f>
        <v/>
      </c>
      <c r="E55" s="5" t="s">
        <v>137</v>
      </c>
      <c r="F55" s="5" t="n">
        <v>1</v>
      </c>
      <c r="G55" s="5" t="n">
        <v>2023</v>
      </c>
      <c r="H55" s="5" t="n">
        <v>6</v>
      </c>
      <c r="I55" s="5" t="n">
        <v>15</v>
      </c>
      <c r="J55" s="11" t="str">
        <f aca="false">I55&amp;"/"&amp;H55&amp;"/"&amp;G55</f>
        <v>15/6/2023</v>
      </c>
      <c r="K55" s="10" t="str">
        <f aca="false">PROPER(TEXT(J55,"DDDD"))</f>
        <v>Quinta-Feira</v>
      </c>
      <c r="L55" s="5" t="n">
        <v>2259</v>
      </c>
      <c r="M55" s="5" t="n">
        <v>59</v>
      </c>
      <c r="N55" s="5" t="n">
        <v>57876440</v>
      </c>
      <c r="O55" s="5" t="n">
        <v>0</v>
      </c>
      <c r="P55" s="5" t="n">
        <v>0</v>
      </c>
      <c r="Q55" s="5" t="n">
        <v>109</v>
      </c>
      <c r="R55" s="5" t="n">
        <v>17</v>
      </c>
      <c r="S55" s="5" t="n">
        <v>130</v>
      </c>
      <c r="T55" s="5" t="s">
        <v>73</v>
      </c>
      <c r="U55" s="5" t="s">
        <v>39</v>
      </c>
      <c r="V55" s="5" t="n">
        <v>67</v>
      </c>
      <c r="W55" s="5" t="n">
        <v>96</v>
      </c>
      <c r="X55" s="5" t="n">
        <v>88</v>
      </c>
      <c r="Y55" s="5" t="n">
        <v>12</v>
      </c>
      <c r="Z55" s="5" t="n">
        <v>19</v>
      </c>
      <c r="AA55" s="5" t="n">
        <v>8</v>
      </c>
      <c r="AB55" s="5" t="n">
        <v>4</v>
      </c>
    </row>
    <row r="56" customFormat="false" ht="13.8" hidden="false" customHeight="false" outlineLevel="0" collapsed="false">
      <c r="A56" s="7" t="n">
        <v>55</v>
      </c>
      <c r="B56" s="5" t="s">
        <v>138</v>
      </c>
      <c r="C56" s="8" t="str">
        <f aca="false">IF(ISERR(SEARCH("(",B56)), B56, LEFT(B56, SEARCH("(",B56)-1))</f>
        <v>Another Love</v>
      </c>
      <c r="D56" s="3" t="str">
        <f aca="false">PROPER(C56)</f>
        <v>Another Love</v>
      </c>
      <c r="E56" s="5" t="s">
        <v>139</v>
      </c>
      <c r="F56" s="5" t="n">
        <v>1</v>
      </c>
      <c r="G56" s="5" t="n">
        <v>2012</v>
      </c>
      <c r="H56" s="5" t="n">
        <v>10</v>
      </c>
      <c r="I56" s="5" t="n">
        <v>15</v>
      </c>
      <c r="J56" s="11" t="str">
        <f aca="false">I56&amp;"/"&amp;H56&amp;"/"&amp;G56</f>
        <v>15/10/2012</v>
      </c>
      <c r="K56" s="10" t="str">
        <f aca="false">PROPER(TEXT(J56,"DDDD"))</f>
        <v>Segunda-Feira</v>
      </c>
      <c r="L56" s="5" t="n">
        <v>18371</v>
      </c>
      <c r="M56" s="5" t="n">
        <v>83</v>
      </c>
      <c r="N56" s="5" t="n">
        <v>1813673666</v>
      </c>
      <c r="O56" s="5" t="n">
        <v>250</v>
      </c>
      <c r="P56" s="5" t="n">
        <v>122</v>
      </c>
      <c r="Q56" s="12" t="n">
        <v>3394</v>
      </c>
      <c r="R56" s="5" t="n">
        <v>19</v>
      </c>
      <c r="S56" s="5" t="n">
        <v>123</v>
      </c>
      <c r="T56" s="5" t="s">
        <v>100</v>
      </c>
      <c r="U56" s="5" t="s">
        <v>39</v>
      </c>
      <c r="V56" s="5" t="n">
        <v>45</v>
      </c>
      <c r="W56" s="5" t="n">
        <v>13</v>
      </c>
      <c r="X56" s="5" t="n">
        <v>54</v>
      </c>
      <c r="Y56" s="5" t="n">
        <v>70</v>
      </c>
      <c r="Z56" s="5" t="n">
        <v>0</v>
      </c>
      <c r="AA56" s="5" t="n">
        <v>9</v>
      </c>
      <c r="AB56" s="5" t="n">
        <v>4</v>
      </c>
    </row>
    <row r="57" customFormat="false" ht="13.8" hidden="false" customHeight="false" outlineLevel="0" collapsed="false">
      <c r="A57" s="7" t="n">
        <v>56</v>
      </c>
      <c r="B57" s="5" t="s">
        <v>140</v>
      </c>
      <c r="C57" s="8" t="str">
        <f aca="false">IF(ISERR(SEARCH("(",B57)), B57, LEFT(B57, SEARCH("(",B57)-1))</f>
        <v>Blinding Lights</v>
      </c>
      <c r="D57" s="3" t="str">
        <f aca="false">PROPER(C57)</f>
        <v>Blinding Lights</v>
      </c>
      <c r="E57" s="5" t="s">
        <v>124</v>
      </c>
      <c r="F57" s="5" t="n">
        <v>1</v>
      </c>
      <c r="G57" s="5" t="n">
        <v>2019</v>
      </c>
      <c r="H57" s="5" t="n">
        <v>11</v>
      </c>
      <c r="I57" s="5" t="n">
        <v>29</v>
      </c>
      <c r="J57" s="11" t="str">
        <f aca="false">I57&amp;"/"&amp;H57&amp;"/"&amp;G57</f>
        <v>29/11/2019</v>
      </c>
      <c r="K57" s="10" t="str">
        <f aca="false">PROPER(TEXT(J57,"DDDD"))</f>
        <v>Sexta-Feira</v>
      </c>
      <c r="L57" s="5" t="n">
        <v>43899</v>
      </c>
      <c r="M57" s="5" t="n">
        <v>69</v>
      </c>
      <c r="N57" s="5" t="n">
        <v>3703895074</v>
      </c>
      <c r="O57" s="5" t="n">
        <v>672</v>
      </c>
      <c r="P57" s="5" t="n">
        <v>199</v>
      </c>
      <c r="Q57" s="12" t="n">
        <v>3421</v>
      </c>
      <c r="R57" s="5" t="n">
        <v>20</v>
      </c>
      <c r="S57" s="5" t="n">
        <v>171</v>
      </c>
      <c r="T57" s="5" t="s">
        <v>30</v>
      </c>
      <c r="U57" s="5" t="s">
        <v>27</v>
      </c>
      <c r="V57" s="5" t="n">
        <v>50</v>
      </c>
      <c r="W57" s="5" t="n">
        <v>38</v>
      </c>
      <c r="X57" s="5" t="n">
        <v>80</v>
      </c>
      <c r="Y57" s="5" t="n">
        <v>0</v>
      </c>
      <c r="Z57" s="5" t="n">
        <v>0</v>
      </c>
      <c r="AA57" s="5" t="n">
        <v>9</v>
      </c>
      <c r="AB57" s="5" t="n">
        <v>7</v>
      </c>
    </row>
    <row r="58" customFormat="false" ht="13.8" hidden="false" customHeight="false" outlineLevel="0" collapsed="false">
      <c r="A58" s="7" t="n">
        <v>57</v>
      </c>
      <c r="B58" s="5" t="s">
        <v>141</v>
      </c>
      <c r="C58" s="8" t="str">
        <f aca="false">IF(ISERR(SEARCH("(",B58)), B58, LEFT(B58, SEARCH("(",B58)-1))</f>
        <v>Moonlight</v>
      </c>
      <c r="D58" s="3" t="str">
        <f aca="false">PROPER(C58)</f>
        <v>Moonlight</v>
      </c>
      <c r="E58" s="5" t="s">
        <v>142</v>
      </c>
      <c r="F58" s="5" t="n">
        <v>1</v>
      </c>
      <c r="G58" s="5" t="n">
        <v>2023</v>
      </c>
      <c r="H58" s="5" t="n">
        <v>2</v>
      </c>
      <c r="I58" s="5" t="n">
        <v>24</v>
      </c>
      <c r="J58" s="11" t="str">
        <f aca="false">I58&amp;"/"&amp;H58&amp;"/"&amp;G58</f>
        <v>24/2/2023</v>
      </c>
      <c r="K58" s="10" t="str">
        <f aca="false">PROPER(TEXT(J58,"DDDD"))</f>
        <v>Sexta-Feira</v>
      </c>
      <c r="L58" s="5" t="n">
        <v>2649</v>
      </c>
      <c r="M58" s="5" t="n">
        <v>42</v>
      </c>
      <c r="N58" s="5" t="n">
        <v>256483385</v>
      </c>
      <c r="O58" s="5" t="n">
        <v>67</v>
      </c>
      <c r="P58" s="5" t="n">
        <v>79</v>
      </c>
      <c r="Q58" s="5" t="n">
        <v>57</v>
      </c>
      <c r="R58" s="5" t="n">
        <v>1</v>
      </c>
      <c r="S58" s="5" t="n">
        <v>137</v>
      </c>
      <c r="T58" s="5" t="s">
        <v>73</v>
      </c>
      <c r="U58" s="5" t="s">
        <v>39</v>
      </c>
      <c r="V58" s="5" t="n">
        <v>64</v>
      </c>
      <c r="W58" s="5" t="n">
        <v>88</v>
      </c>
      <c r="X58" s="5" t="n">
        <v>72</v>
      </c>
      <c r="Y58" s="5" t="n">
        <v>51</v>
      </c>
      <c r="Z58" s="5" t="n">
        <v>0</v>
      </c>
      <c r="AA58" s="5" t="n">
        <v>17</v>
      </c>
      <c r="AB58" s="5" t="n">
        <v>5</v>
      </c>
    </row>
    <row r="59" customFormat="false" ht="13.8" hidden="false" customHeight="false" outlineLevel="0" collapsed="false">
      <c r="A59" s="7" t="n">
        <v>58</v>
      </c>
      <c r="B59" s="5" t="s">
        <v>143</v>
      </c>
      <c r="C59" s="8" t="str">
        <f aca="false">IF(ISERR(SEARCH("(",B59)), B59, LEFT(B59, SEARCH("(",B59)-1))</f>
        <v>La Bachata</v>
      </c>
      <c r="D59" s="3" t="str">
        <f aca="false">PROPER(C59)</f>
        <v>La Bachata</v>
      </c>
      <c r="E59" s="5" t="s">
        <v>144</v>
      </c>
      <c r="F59" s="5" t="n">
        <v>1</v>
      </c>
      <c r="G59" s="5" t="n">
        <v>2022</v>
      </c>
      <c r="H59" s="5" t="n">
        <v>5</v>
      </c>
      <c r="I59" s="5" t="n">
        <v>26</v>
      </c>
      <c r="J59" s="11" t="str">
        <f aca="false">I59&amp;"/"&amp;H59&amp;"/"&amp;G59</f>
        <v>26/5/2022</v>
      </c>
      <c r="K59" s="10" t="str">
        <f aca="false">PROPER(TEXT(J59,"DDDD"))</f>
        <v>Quinta-Feira</v>
      </c>
      <c r="L59" s="5" t="n">
        <v>6804</v>
      </c>
      <c r="M59" s="5" t="n">
        <v>45</v>
      </c>
      <c r="N59" s="5" t="n">
        <v>1214083358</v>
      </c>
      <c r="O59" s="5" t="n">
        <v>139</v>
      </c>
      <c r="P59" s="5" t="n">
        <v>111</v>
      </c>
      <c r="Q59" s="5" t="n">
        <v>161</v>
      </c>
      <c r="R59" s="5" t="n">
        <v>15</v>
      </c>
      <c r="S59" s="5" t="n">
        <v>125</v>
      </c>
      <c r="T59" s="5" t="s">
        <v>73</v>
      </c>
      <c r="U59" s="5" t="s">
        <v>39</v>
      </c>
      <c r="V59" s="5" t="n">
        <v>84</v>
      </c>
      <c r="W59" s="5" t="n">
        <v>85</v>
      </c>
      <c r="X59" s="5" t="n">
        <v>68</v>
      </c>
      <c r="Y59" s="5" t="n">
        <v>58</v>
      </c>
      <c r="Z59" s="5" t="n">
        <v>0</v>
      </c>
      <c r="AA59" s="5" t="n">
        <v>22</v>
      </c>
      <c r="AB59" s="5" t="n">
        <v>4</v>
      </c>
    </row>
    <row r="60" customFormat="false" ht="13.8" hidden="false" customHeight="false" outlineLevel="0" collapsed="false">
      <c r="A60" s="7" t="n">
        <v>59</v>
      </c>
      <c r="B60" s="5" t="s">
        <v>145</v>
      </c>
      <c r="C60" s="8" t="str">
        <f aca="false">IF(ISERR(SEARCH("(",B60)), B60, LEFT(B60, SEARCH("(",B60)-1))</f>
        <v>S91</v>
      </c>
      <c r="D60" s="3" t="str">
        <f aca="false">PROPER(C60)</f>
        <v>S91</v>
      </c>
      <c r="E60" s="5" t="s">
        <v>135</v>
      </c>
      <c r="F60" s="5" t="n">
        <v>1</v>
      </c>
      <c r="G60" s="5" t="n">
        <v>2023</v>
      </c>
      <c r="H60" s="5" t="n">
        <v>7</v>
      </c>
      <c r="I60" s="5" t="n">
        <v>14</v>
      </c>
      <c r="J60" s="11" t="str">
        <f aca="false">I60&amp;"/"&amp;H60&amp;"/"&amp;G60</f>
        <v>14/7/2023</v>
      </c>
      <c r="K60" s="10" t="str">
        <f aca="false">PROPER(TEXT(J60,"DDDD"))</f>
        <v>Sexta-Feira</v>
      </c>
      <c r="L60" s="5" t="n">
        <v>525</v>
      </c>
      <c r="M60" s="5" t="n">
        <v>41</v>
      </c>
      <c r="N60" s="5" t="n">
        <v>16011326</v>
      </c>
      <c r="O60" s="5" t="n">
        <v>34</v>
      </c>
      <c r="P60" s="5" t="n">
        <v>115</v>
      </c>
      <c r="Q60" s="5" t="n">
        <v>39</v>
      </c>
      <c r="R60" s="5" t="n">
        <v>6</v>
      </c>
      <c r="S60" s="5" t="n">
        <v>128</v>
      </c>
      <c r="T60" s="5"/>
      <c r="U60" s="5" t="s">
        <v>39</v>
      </c>
      <c r="V60" s="5" t="n">
        <v>86</v>
      </c>
      <c r="W60" s="5" t="n">
        <v>42</v>
      </c>
      <c r="X60" s="5" t="n">
        <v>72</v>
      </c>
      <c r="Y60" s="5" t="n">
        <v>59</v>
      </c>
      <c r="Z60" s="5" t="n">
        <v>0</v>
      </c>
      <c r="AA60" s="5" t="n">
        <v>9</v>
      </c>
      <c r="AB60" s="5" t="n">
        <v>19</v>
      </c>
    </row>
    <row r="61" customFormat="false" ht="13.8" hidden="false" customHeight="false" outlineLevel="0" collapsed="false">
      <c r="A61" s="7" t="n">
        <v>60</v>
      </c>
      <c r="B61" s="5" t="s">
        <v>146</v>
      </c>
      <c r="C61" s="8" t="str">
        <f aca="false">IF(ISERR(SEARCH("(",B61)), B61, LEFT(B61, SEARCH("(",B61)-1))</f>
        <v>cardigan</v>
      </c>
      <c r="D61" s="3" t="str">
        <f aca="false">PROPER(C61)</f>
        <v>Cardigan</v>
      </c>
      <c r="E61" s="5" t="s">
        <v>35</v>
      </c>
      <c r="F61" s="5" t="n">
        <v>1</v>
      </c>
      <c r="G61" s="5" t="n">
        <v>2020</v>
      </c>
      <c r="H61" s="5" t="n">
        <v>7</v>
      </c>
      <c r="I61" s="5" t="n">
        <v>24</v>
      </c>
      <c r="J61" s="11" t="str">
        <f aca="false">I61&amp;"/"&amp;H61&amp;"/"&amp;G61</f>
        <v>24/7/2020</v>
      </c>
      <c r="K61" s="10" t="str">
        <f aca="false">PROPER(TEXT(J61,"DDDD"))</f>
        <v>Sexta-Feira</v>
      </c>
      <c r="L61" s="5" t="n">
        <v>7923</v>
      </c>
      <c r="M61" s="5" t="n">
        <v>29</v>
      </c>
      <c r="N61" s="5" t="n">
        <v>812019557</v>
      </c>
      <c r="O61" s="5" t="n">
        <v>106</v>
      </c>
      <c r="P61" s="5" t="n">
        <v>112</v>
      </c>
      <c r="Q61" s="5" t="n">
        <v>142</v>
      </c>
      <c r="R61" s="5" t="n">
        <v>4</v>
      </c>
      <c r="S61" s="5" t="n">
        <v>130</v>
      </c>
      <c r="T61" s="5"/>
      <c r="U61" s="5" t="s">
        <v>39</v>
      </c>
      <c r="V61" s="5" t="n">
        <v>61</v>
      </c>
      <c r="W61" s="5" t="n">
        <v>53</v>
      </c>
      <c r="X61" s="5" t="n">
        <v>58</v>
      </c>
      <c r="Y61" s="5" t="n">
        <v>55</v>
      </c>
      <c r="Z61" s="5" t="n">
        <v>0</v>
      </c>
      <c r="AA61" s="5" t="n">
        <v>27</v>
      </c>
      <c r="AB61" s="5" t="n">
        <v>4</v>
      </c>
    </row>
    <row r="62" customFormat="false" ht="13.8" hidden="false" customHeight="false" outlineLevel="0" collapsed="false">
      <c r="A62" s="7" t="n">
        <v>61</v>
      </c>
      <c r="B62" s="5" t="s">
        <v>1635</v>
      </c>
      <c r="C62" s="8" t="str">
        <f aca="false">IF(ISERR(SEARCH("(",B62)), B62, LEFT(B62, SEARCH("(",B62)-1))</f>
        <v>Tá ok</v>
      </c>
      <c r="D62" s="3" t="str">
        <f aca="false">PROPER(C62)</f>
        <v>Tá Ok</v>
      </c>
      <c r="E62" s="5" t="s">
        <v>148</v>
      </c>
      <c r="F62" s="5" t="n">
        <v>2</v>
      </c>
      <c r="G62" s="5" t="n">
        <v>2023</v>
      </c>
      <c r="H62" s="5" t="n">
        <v>5</v>
      </c>
      <c r="I62" s="5" t="n">
        <v>4</v>
      </c>
      <c r="J62" s="11" t="str">
        <f aca="false">I62&amp;"/"&amp;H62&amp;"/"&amp;G62</f>
        <v>4/5/2023</v>
      </c>
      <c r="K62" s="10" t="str">
        <f aca="false">PROPER(TEXT(J62,"DDDD"))</f>
        <v>Quinta-Feira</v>
      </c>
      <c r="L62" s="5" t="n">
        <v>731</v>
      </c>
      <c r="M62" s="5" t="n">
        <v>15</v>
      </c>
      <c r="N62" s="5" t="n">
        <v>111947664</v>
      </c>
      <c r="O62" s="5" t="n">
        <v>27</v>
      </c>
      <c r="P62" s="5" t="n">
        <v>17</v>
      </c>
      <c r="Q62" s="5" t="n">
        <v>73</v>
      </c>
      <c r="R62" s="5" t="n">
        <v>4</v>
      </c>
      <c r="S62" s="5" t="n">
        <v>130</v>
      </c>
      <c r="T62" s="5" t="s">
        <v>26</v>
      </c>
      <c r="U62" s="5" t="s">
        <v>27</v>
      </c>
      <c r="V62" s="5" t="n">
        <v>86</v>
      </c>
      <c r="W62" s="5" t="n">
        <v>59</v>
      </c>
      <c r="X62" s="5" t="n">
        <v>96</v>
      </c>
      <c r="Y62" s="5" t="n">
        <v>50</v>
      </c>
      <c r="Z62" s="5" t="n">
        <v>1</v>
      </c>
      <c r="AA62" s="5" t="n">
        <v>9</v>
      </c>
      <c r="AB62" s="5" t="n">
        <v>5</v>
      </c>
    </row>
    <row r="63" customFormat="false" ht="13.8" hidden="false" customHeight="false" outlineLevel="0" collapsed="false">
      <c r="A63" s="7" t="n">
        <v>62</v>
      </c>
      <c r="B63" s="5" t="s">
        <v>149</v>
      </c>
      <c r="C63" s="8" t="str">
        <f aca="false">IF(ISERR(SEARCH("(",B63)), B63, LEFT(B63, SEARCH("(",B63)-1))</f>
        <v>Boy's a liar Pt. 2</v>
      </c>
      <c r="D63" s="3" t="str">
        <f aca="false">PROPER(C63)</f>
        <v>Boy'S A Liar Pt. 2</v>
      </c>
      <c r="E63" s="5" t="s">
        <v>150</v>
      </c>
      <c r="F63" s="5" t="n">
        <v>2</v>
      </c>
      <c r="G63" s="5" t="n">
        <v>2023</v>
      </c>
      <c r="H63" s="5" t="n">
        <v>2</v>
      </c>
      <c r="I63" s="5" t="n">
        <v>3</v>
      </c>
      <c r="J63" s="11" t="str">
        <f aca="false">I63&amp;"/"&amp;H63&amp;"/"&amp;G63</f>
        <v>3/2/2023</v>
      </c>
      <c r="K63" s="10" t="str">
        <f aca="false">PROPER(TEXT(J63,"DDDD"))</f>
        <v>Sexta-Feira</v>
      </c>
      <c r="L63" s="5" t="n">
        <v>5184</v>
      </c>
      <c r="M63" s="5" t="n">
        <v>41</v>
      </c>
      <c r="N63" s="5" t="n">
        <v>156338624</v>
      </c>
      <c r="O63" s="5" t="n">
        <v>154</v>
      </c>
      <c r="P63" s="5" t="n">
        <v>84</v>
      </c>
      <c r="Q63" s="5" t="n">
        <v>102</v>
      </c>
      <c r="R63" s="5" t="n">
        <v>14</v>
      </c>
      <c r="S63" s="5" t="n">
        <v>133</v>
      </c>
      <c r="T63" s="5" t="s">
        <v>33</v>
      </c>
      <c r="U63" s="5" t="s">
        <v>27</v>
      </c>
      <c r="V63" s="5" t="n">
        <v>70</v>
      </c>
      <c r="W63" s="5" t="n">
        <v>86</v>
      </c>
      <c r="X63" s="5" t="n">
        <v>81</v>
      </c>
      <c r="Y63" s="5" t="n">
        <v>25</v>
      </c>
      <c r="Z63" s="5" t="n">
        <v>0</v>
      </c>
      <c r="AA63" s="5" t="n">
        <v>25</v>
      </c>
      <c r="AB63" s="5" t="n">
        <v>5</v>
      </c>
    </row>
    <row r="64" customFormat="false" ht="13.8" hidden="false" customHeight="false" outlineLevel="0" collapsed="false">
      <c r="A64" s="7" t="n">
        <v>63</v>
      </c>
      <c r="B64" s="5" t="s">
        <v>151</v>
      </c>
      <c r="C64" s="8" t="str">
        <f aca="false">IF(ISERR(SEARCH("(",B64)), B64, LEFT(B64, SEARCH("(",B64)-1))</f>
        <v>Left and Right </v>
      </c>
      <c r="D64" s="3" t="str">
        <f aca="false">PROPER(C64)</f>
        <v>Left And Right </v>
      </c>
      <c r="E64" s="5" t="s">
        <v>152</v>
      </c>
      <c r="F64" s="5" t="n">
        <v>3</v>
      </c>
      <c r="G64" s="5" t="n">
        <v>2022</v>
      </c>
      <c r="H64" s="5" t="n">
        <v>6</v>
      </c>
      <c r="I64" s="5" t="n">
        <v>24</v>
      </c>
      <c r="J64" s="11" t="str">
        <f aca="false">I64&amp;"/"&amp;H64&amp;"/"&amp;G64</f>
        <v>24/6/2022</v>
      </c>
      <c r="K64" s="10" t="str">
        <f aca="false">PROPER(TEXT(J64,"DDDD"))</f>
        <v>Sexta-Feira</v>
      </c>
      <c r="L64" s="5" t="n">
        <v>3107</v>
      </c>
      <c r="M64" s="5" t="n">
        <v>39</v>
      </c>
      <c r="N64" s="5" t="n">
        <v>720434240</v>
      </c>
      <c r="O64" s="5" t="n">
        <v>38</v>
      </c>
      <c r="P64" s="5" t="n">
        <v>0</v>
      </c>
      <c r="Q64" s="5" t="n">
        <v>4</v>
      </c>
      <c r="R64" s="5" t="n">
        <v>0</v>
      </c>
      <c r="S64" s="5" t="n">
        <v>101</v>
      </c>
      <c r="T64" s="5" t="s">
        <v>50</v>
      </c>
      <c r="U64" s="5" t="s">
        <v>27</v>
      </c>
      <c r="V64" s="5" t="n">
        <v>88</v>
      </c>
      <c r="W64" s="5" t="n">
        <v>72</v>
      </c>
      <c r="X64" s="5" t="n">
        <v>59</v>
      </c>
      <c r="Y64" s="5" t="n">
        <v>62</v>
      </c>
      <c r="Z64" s="5" t="n">
        <v>0</v>
      </c>
      <c r="AA64" s="5" t="n">
        <v>9</v>
      </c>
      <c r="AB64" s="5" t="n">
        <v>3</v>
      </c>
    </row>
    <row r="65" customFormat="false" ht="13.8" hidden="false" customHeight="false" outlineLevel="0" collapsed="false">
      <c r="A65" s="7" t="n">
        <v>64</v>
      </c>
      <c r="B65" s="5" t="s">
        <v>153</v>
      </c>
      <c r="C65" s="8" t="str">
        <f aca="false">IF(ISERR(SEARCH("(",B65)), B65, LEFT(B65, SEARCH("(",B65)-1))</f>
        <v>BESO</v>
      </c>
      <c r="D65" s="3" t="str">
        <f aca="false">PROPER(C65)</f>
        <v>Beso</v>
      </c>
      <c r="E65" s="5" t="s">
        <v>1636</v>
      </c>
      <c r="F65" s="5" t="n">
        <v>2</v>
      </c>
      <c r="G65" s="5" t="n">
        <v>2023</v>
      </c>
      <c r="H65" s="5" t="n">
        <v>3</v>
      </c>
      <c r="I65" s="5" t="n">
        <v>24</v>
      </c>
      <c r="J65" s="11" t="str">
        <f aca="false">I65&amp;"/"&amp;H65&amp;"/"&amp;G65</f>
        <v>24/3/2023</v>
      </c>
      <c r="K65" s="10" t="str">
        <f aca="false">PROPER(TEXT(J65,"DDDD"))</f>
        <v>Sexta-Feira</v>
      </c>
      <c r="L65" s="5" t="n">
        <v>4053</v>
      </c>
      <c r="M65" s="5" t="n">
        <v>50</v>
      </c>
      <c r="N65" s="5" t="n">
        <v>357925728</v>
      </c>
      <c r="O65" s="5" t="n">
        <v>82</v>
      </c>
      <c r="P65" s="5" t="n">
        <v>121</v>
      </c>
      <c r="Q65" s="5" t="n">
        <v>182</v>
      </c>
      <c r="R65" s="5" t="n">
        <v>12</v>
      </c>
      <c r="S65" s="5" t="n">
        <v>95</v>
      </c>
      <c r="T65" s="5" t="s">
        <v>33</v>
      </c>
      <c r="U65" s="5" t="s">
        <v>39</v>
      </c>
      <c r="V65" s="5" t="n">
        <v>77</v>
      </c>
      <c r="W65" s="5" t="n">
        <v>53</v>
      </c>
      <c r="X65" s="5" t="n">
        <v>64</v>
      </c>
      <c r="Y65" s="5" t="n">
        <v>74</v>
      </c>
      <c r="Z65" s="5" t="n">
        <v>0</v>
      </c>
      <c r="AA65" s="5" t="n">
        <v>17</v>
      </c>
      <c r="AB65" s="5" t="n">
        <v>14</v>
      </c>
    </row>
    <row r="66" customFormat="false" ht="13.8" hidden="false" customHeight="false" outlineLevel="0" collapsed="false">
      <c r="A66" s="7" t="n">
        <v>65</v>
      </c>
      <c r="B66" s="5" t="s">
        <v>155</v>
      </c>
      <c r="C66" s="8" t="str">
        <f aca="false">IF(ISERR(SEARCH("(",B66)), B66, LEFT(B66, SEARCH("(",B66)-1))</f>
        <v>Hey Mor</v>
      </c>
      <c r="D66" s="3" t="str">
        <f aca="false">PROPER(C66)</f>
        <v>Hey Mor</v>
      </c>
      <c r="E66" s="5" t="s">
        <v>156</v>
      </c>
      <c r="F66" s="5" t="n">
        <v>2</v>
      </c>
      <c r="G66" s="5" t="n">
        <v>2022</v>
      </c>
      <c r="H66" s="5" t="n">
        <v>10</v>
      </c>
      <c r="I66" s="5" t="n">
        <v>6</v>
      </c>
      <c r="J66" s="11" t="str">
        <f aca="false">I66&amp;"/"&amp;H66&amp;"/"&amp;G66</f>
        <v>6/10/2022</v>
      </c>
      <c r="K66" s="10" t="str">
        <f aca="false">PROPER(TEXT(J66,"DDDD"))</f>
        <v>Quinta-Feira</v>
      </c>
      <c r="L66" s="5" t="n">
        <v>4637</v>
      </c>
      <c r="M66" s="5" t="n">
        <v>38</v>
      </c>
      <c r="N66" s="5" t="n">
        <v>674072710</v>
      </c>
      <c r="O66" s="5" t="n">
        <v>63</v>
      </c>
      <c r="P66" s="5" t="n">
        <v>79</v>
      </c>
      <c r="Q66" s="5" t="n">
        <v>89</v>
      </c>
      <c r="R66" s="5" t="n">
        <v>11</v>
      </c>
      <c r="S66" s="5" t="n">
        <v>98</v>
      </c>
      <c r="T66" s="5" t="s">
        <v>30</v>
      </c>
      <c r="U66" s="5" t="s">
        <v>39</v>
      </c>
      <c r="V66" s="5" t="n">
        <v>90</v>
      </c>
      <c r="W66" s="5" t="n">
        <v>40</v>
      </c>
      <c r="X66" s="5" t="n">
        <v>59</v>
      </c>
      <c r="Y66" s="5" t="n">
        <v>0</v>
      </c>
      <c r="Z66" s="5" t="n">
        <v>0</v>
      </c>
      <c r="AA66" s="5" t="n">
        <v>10</v>
      </c>
      <c r="AB66" s="5" t="n">
        <v>29</v>
      </c>
    </row>
    <row r="67" customFormat="false" ht="13.8" hidden="false" customHeight="false" outlineLevel="0" collapsed="false">
      <c r="A67" s="7" t="n">
        <v>66</v>
      </c>
      <c r="B67" s="5" t="s">
        <v>157</v>
      </c>
      <c r="C67" s="8" t="str">
        <f aca="false">IF(ISERR(SEARCH("(",B67)), B67, LEFT(B67, SEARCH("(",B67)-1))</f>
        <v>Yellow</v>
      </c>
      <c r="D67" s="3" t="str">
        <f aca="false">PROPER(C67)</f>
        <v>Yellow</v>
      </c>
      <c r="E67" s="5" t="s">
        <v>158</v>
      </c>
      <c r="F67" s="5" t="n">
        <v>1</v>
      </c>
      <c r="G67" s="5" t="n">
        <v>1999</v>
      </c>
      <c r="H67" s="5" t="n">
        <v>1</v>
      </c>
      <c r="I67" s="5" t="n">
        <v>1</v>
      </c>
      <c r="J67" s="11" t="str">
        <f aca="false">I67&amp;"/"&amp;H67&amp;"/"&amp;G67</f>
        <v>1/1/1999</v>
      </c>
      <c r="K67" s="10" t="str">
        <f aca="false">PROPER(TEXT(J67,"DDDD"))</f>
        <v>Sexta-Feira</v>
      </c>
      <c r="L67" s="5" t="n">
        <v>31358</v>
      </c>
      <c r="M67" s="5" t="n">
        <v>43</v>
      </c>
      <c r="N67" s="5" t="n">
        <v>1755214421</v>
      </c>
      <c r="O67" s="5" t="n">
        <v>196</v>
      </c>
      <c r="P67" s="5" t="n">
        <v>2</v>
      </c>
      <c r="Q67" s="12" t="n">
        <v>4053</v>
      </c>
      <c r="R67" s="5" t="n">
        <v>5</v>
      </c>
      <c r="S67" s="5" t="n">
        <v>173</v>
      </c>
      <c r="T67" s="5" t="s">
        <v>26</v>
      </c>
      <c r="U67" s="5" t="s">
        <v>27</v>
      </c>
      <c r="V67" s="5" t="n">
        <v>43</v>
      </c>
      <c r="W67" s="5" t="n">
        <v>28</v>
      </c>
      <c r="X67" s="5" t="n">
        <v>66</v>
      </c>
      <c r="Y67" s="5" t="n">
        <v>0</v>
      </c>
      <c r="Z67" s="5" t="n">
        <v>0</v>
      </c>
      <c r="AA67" s="5" t="n">
        <v>23</v>
      </c>
      <c r="AB67" s="5" t="n">
        <v>3</v>
      </c>
    </row>
    <row r="68" customFormat="false" ht="13.8" hidden="false" customHeight="false" outlineLevel="0" collapsed="false">
      <c r="A68" s="7" t="n">
        <v>67</v>
      </c>
      <c r="B68" s="5" t="s">
        <v>159</v>
      </c>
      <c r="C68" s="8" t="str">
        <f aca="false">IF(ISERR(SEARCH("(",B68)), B68, LEFT(B68, SEARCH("(",B68)-1))</f>
        <v>Karma</v>
      </c>
      <c r="D68" s="3" t="str">
        <f aca="false">PROPER(C68)</f>
        <v>Karma</v>
      </c>
      <c r="E68" s="5" t="s">
        <v>35</v>
      </c>
      <c r="F68" s="5" t="n">
        <v>1</v>
      </c>
      <c r="G68" s="5" t="n">
        <v>2022</v>
      </c>
      <c r="H68" s="5" t="n">
        <v>10</v>
      </c>
      <c r="I68" s="5" t="n">
        <v>21</v>
      </c>
      <c r="J68" s="11" t="str">
        <f aca="false">I68&amp;"/"&amp;H68&amp;"/"&amp;G68</f>
        <v>21/10/2022</v>
      </c>
      <c r="K68" s="10" t="str">
        <f aca="false">PROPER(TEXT(J68,"DDDD"))</f>
        <v>Sexta-Feira</v>
      </c>
      <c r="L68" s="5" t="n">
        <v>3818</v>
      </c>
      <c r="M68" s="5" t="n">
        <v>23</v>
      </c>
      <c r="N68" s="5" t="n">
        <v>404562836</v>
      </c>
      <c r="O68" s="5" t="n">
        <v>37</v>
      </c>
      <c r="P68" s="5" t="n">
        <v>55</v>
      </c>
      <c r="Q68" s="5" t="n">
        <v>32</v>
      </c>
      <c r="R68" s="5" t="n">
        <v>0</v>
      </c>
      <c r="S68" s="5" t="n">
        <v>90</v>
      </c>
      <c r="T68" s="5" t="s">
        <v>64</v>
      </c>
      <c r="U68" s="5" t="s">
        <v>27</v>
      </c>
      <c r="V68" s="5" t="n">
        <v>64</v>
      </c>
      <c r="W68" s="5" t="n">
        <v>10</v>
      </c>
      <c r="X68" s="5" t="n">
        <v>62</v>
      </c>
      <c r="Y68" s="5" t="n">
        <v>7</v>
      </c>
      <c r="Z68" s="5" t="n">
        <v>0</v>
      </c>
      <c r="AA68" s="5" t="n">
        <v>48</v>
      </c>
      <c r="AB68" s="5" t="n">
        <v>7</v>
      </c>
    </row>
    <row r="69" customFormat="false" ht="13.8" hidden="false" customHeight="false" outlineLevel="0" collapsed="false">
      <c r="A69" s="7" t="n">
        <v>68</v>
      </c>
      <c r="B69" s="5" t="s">
        <v>160</v>
      </c>
      <c r="C69" s="8" t="str">
        <f aca="false">IF(ISERR(SEARCH("(",B69)), B69, LEFT(B69, SEARCH("(",B69)-1))</f>
        <v>People</v>
      </c>
      <c r="D69" s="3" t="str">
        <f aca="false">PROPER(C69)</f>
        <v>People</v>
      </c>
      <c r="E69" s="5" t="s">
        <v>161</v>
      </c>
      <c r="F69" s="5" t="n">
        <v>1</v>
      </c>
      <c r="G69" s="5" t="n">
        <v>2022</v>
      </c>
      <c r="H69" s="5" t="n">
        <v>12</v>
      </c>
      <c r="I69" s="5" t="n">
        <v>2</v>
      </c>
      <c r="J69" s="11" t="str">
        <f aca="false">I69&amp;"/"&amp;H69&amp;"/"&amp;G69</f>
        <v>2/12/2022</v>
      </c>
      <c r="K69" s="10" t="str">
        <f aca="false">PROPER(TEXT(J69,"DDDD"))</f>
        <v>Sexta-Feira</v>
      </c>
      <c r="L69" s="5" t="n">
        <v>3506</v>
      </c>
      <c r="M69" s="5" t="n">
        <v>56</v>
      </c>
      <c r="N69" s="5" t="n">
        <v>373199958</v>
      </c>
      <c r="O69" s="5" t="n">
        <v>105</v>
      </c>
      <c r="P69" s="5" t="n">
        <v>64</v>
      </c>
      <c r="Q69" s="5" t="n">
        <v>169</v>
      </c>
      <c r="R69" s="5" t="n">
        <v>8</v>
      </c>
      <c r="S69" s="5" t="n">
        <v>198</v>
      </c>
      <c r="T69" s="5" t="s">
        <v>131</v>
      </c>
      <c r="U69" s="5" t="s">
        <v>39</v>
      </c>
      <c r="V69" s="5" t="n">
        <v>59</v>
      </c>
      <c r="W69" s="5" t="n">
        <v>71</v>
      </c>
      <c r="X69" s="5" t="n">
        <v>42</v>
      </c>
      <c r="Y69" s="5" t="n">
        <v>55</v>
      </c>
      <c r="Z69" s="5" t="n">
        <v>0</v>
      </c>
      <c r="AA69" s="5" t="n">
        <v>10</v>
      </c>
      <c r="AB69" s="5" t="n">
        <v>7</v>
      </c>
    </row>
    <row r="70" customFormat="false" ht="13.8" hidden="false" customHeight="false" outlineLevel="0" collapsed="false">
      <c r="A70" s="7" t="n">
        <v>69</v>
      </c>
      <c r="B70" s="5" t="s">
        <v>162</v>
      </c>
      <c r="C70" s="8" t="str">
        <f aca="false">IF(ISERR(SEARCH("(",B70)), B70, LEFT(B70, SEARCH("(",B70)-1))</f>
        <v>Overdrive</v>
      </c>
      <c r="D70" s="3" t="str">
        <f aca="false">PROPER(C70)</f>
        <v>Overdrive</v>
      </c>
      <c r="E70" s="5" t="s">
        <v>163</v>
      </c>
      <c r="F70" s="5" t="n">
        <v>1</v>
      </c>
      <c r="G70" s="5" t="n">
        <v>2023</v>
      </c>
      <c r="H70" s="5" t="n">
        <v>7</v>
      </c>
      <c r="I70" s="5" t="n">
        <v>14</v>
      </c>
      <c r="J70" s="11" t="str">
        <f aca="false">I70&amp;"/"&amp;H70&amp;"/"&amp;G70</f>
        <v>14/7/2023</v>
      </c>
      <c r="K70" s="10" t="str">
        <f aca="false">PROPER(TEXT(J70,"DDDD"))</f>
        <v>Sexta-Feira</v>
      </c>
      <c r="L70" s="5" t="n">
        <v>410</v>
      </c>
      <c r="M70" s="5" t="n">
        <v>36</v>
      </c>
      <c r="N70" s="5" t="n">
        <v>14780425</v>
      </c>
      <c r="O70" s="5" t="n">
        <v>36</v>
      </c>
      <c r="P70" s="5" t="n">
        <v>32</v>
      </c>
      <c r="Q70" s="5" t="n">
        <v>31</v>
      </c>
      <c r="R70" s="5" t="n">
        <v>1</v>
      </c>
      <c r="S70" s="5" t="n">
        <v>140</v>
      </c>
      <c r="T70" s="5" t="s">
        <v>30</v>
      </c>
      <c r="U70" s="5" t="s">
        <v>27</v>
      </c>
      <c r="V70" s="5" t="n">
        <v>56</v>
      </c>
      <c r="W70" s="5" t="n">
        <v>48</v>
      </c>
      <c r="X70" s="5" t="n">
        <v>73</v>
      </c>
      <c r="Y70" s="5" t="n">
        <v>0</v>
      </c>
      <c r="Z70" s="5" t="n">
        <v>0</v>
      </c>
      <c r="AA70" s="5" t="n">
        <v>35</v>
      </c>
      <c r="AB70" s="5" t="n">
        <v>4</v>
      </c>
    </row>
    <row r="71" customFormat="false" ht="13.8" hidden="false" customHeight="false" outlineLevel="0" collapsed="false">
      <c r="A71" s="7" t="n">
        <v>70</v>
      </c>
      <c r="B71" s="5" t="s">
        <v>164</v>
      </c>
      <c r="C71" s="8" t="str">
        <f aca="false">IF(ISERR(SEARCH("(",B71)), B71, LEFT(B71, SEARCH("(",B71)-1))</f>
        <v>Enchanted </v>
      </c>
      <c r="D71" s="3" t="str">
        <f aca="false">PROPER(C71)</f>
        <v>Enchanted </v>
      </c>
      <c r="E71" s="5" t="s">
        <v>35</v>
      </c>
      <c r="F71" s="5" t="n">
        <v>1</v>
      </c>
      <c r="G71" s="5" t="n">
        <v>2023</v>
      </c>
      <c r="H71" s="5" t="n">
        <v>7</v>
      </c>
      <c r="I71" s="5" t="n">
        <v>7</v>
      </c>
      <c r="J71" s="11" t="str">
        <f aca="false">I71&amp;"/"&amp;H71&amp;"/"&amp;G71</f>
        <v>7/7/2023</v>
      </c>
      <c r="K71" s="10" t="str">
        <f aca="false">PROPER(TEXT(J71,"DDDD"))</f>
        <v>Sexta-Feira</v>
      </c>
      <c r="L71" s="5" t="n">
        <v>148</v>
      </c>
      <c r="M71" s="5" t="n">
        <v>24</v>
      </c>
      <c r="N71" s="5" t="n">
        <v>39578178</v>
      </c>
      <c r="O71" s="5" t="n">
        <v>32</v>
      </c>
      <c r="P71" s="5" t="n">
        <v>93</v>
      </c>
      <c r="Q71" s="5" t="n">
        <v>8</v>
      </c>
      <c r="R71" s="5" t="n">
        <v>2</v>
      </c>
      <c r="S71" s="5" t="n">
        <v>82</v>
      </c>
      <c r="T71" s="5" t="s">
        <v>64</v>
      </c>
      <c r="U71" s="5" t="s">
        <v>27</v>
      </c>
      <c r="V71" s="5" t="n">
        <v>51</v>
      </c>
      <c r="W71" s="5" t="n">
        <v>22</v>
      </c>
      <c r="X71" s="5" t="n">
        <v>53</v>
      </c>
      <c r="Y71" s="5" t="n">
        <v>1</v>
      </c>
      <c r="Z71" s="5" t="n">
        <v>0</v>
      </c>
      <c r="AA71" s="5" t="n">
        <v>15</v>
      </c>
      <c r="AB71" s="5" t="n">
        <v>3</v>
      </c>
    </row>
    <row r="72" customFormat="false" ht="13.8" hidden="false" customHeight="false" outlineLevel="0" collapsed="false">
      <c r="A72" s="7" t="n">
        <v>71</v>
      </c>
      <c r="B72" s="5" t="s">
        <v>165</v>
      </c>
      <c r="C72" s="8" t="str">
        <f aca="false">IF(ISERR(SEARCH("(",B72)), B72, LEFT(B72, SEARCH("(",B72)-1))</f>
        <v>BABY HELLO</v>
      </c>
      <c r="D72" s="3" t="str">
        <f aca="false">PROPER(C72)</f>
        <v>Baby Hello</v>
      </c>
      <c r="E72" s="5" t="s">
        <v>166</v>
      </c>
      <c r="F72" s="5" t="n">
        <v>2</v>
      </c>
      <c r="G72" s="5" t="n">
        <v>2023</v>
      </c>
      <c r="H72" s="5" t="n">
        <v>6</v>
      </c>
      <c r="I72" s="5" t="n">
        <v>23</v>
      </c>
      <c r="J72" s="11" t="str">
        <f aca="false">I72&amp;"/"&amp;H72&amp;"/"&amp;G72</f>
        <v>23/6/2023</v>
      </c>
      <c r="K72" s="10" t="str">
        <f aca="false">PROPER(TEXT(J72,"DDDD"))</f>
        <v>Sexta-Feira</v>
      </c>
      <c r="L72" s="5" t="n">
        <v>1004</v>
      </c>
      <c r="M72" s="5" t="n">
        <v>35</v>
      </c>
      <c r="N72" s="5" t="n">
        <v>54266102</v>
      </c>
      <c r="O72" s="5" t="n">
        <v>42</v>
      </c>
      <c r="P72" s="5" t="n">
        <v>80</v>
      </c>
      <c r="Q72" s="5" t="n">
        <v>58</v>
      </c>
      <c r="R72" s="5" t="n">
        <v>3</v>
      </c>
      <c r="S72" s="5" t="n">
        <v>130</v>
      </c>
      <c r="T72" s="5" t="s">
        <v>30</v>
      </c>
      <c r="U72" s="5" t="s">
        <v>39</v>
      </c>
      <c r="V72" s="5" t="n">
        <v>77</v>
      </c>
      <c r="W72" s="5" t="n">
        <v>84</v>
      </c>
      <c r="X72" s="5" t="n">
        <v>89</v>
      </c>
      <c r="Y72" s="5" t="n">
        <v>17</v>
      </c>
      <c r="Z72" s="5" t="n">
        <v>0</v>
      </c>
      <c r="AA72" s="5" t="n">
        <v>43</v>
      </c>
      <c r="AB72" s="5" t="n">
        <v>5</v>
      </c>
    </row>
    <row r="73" customFormat="false" ht="13.8" hidden="false" customHeight="false" outlineLevel="0" collapsed="false">
      <c r="A73" s="7" t="n">
        <v>72</v>
      </c>
      <c r="B73" s="5" t="s">
        <v>167</v>
      </c>
      <c r="C73" s="8" t="str">
        <f aca="false">IF(ISERR(SEARCH("(",B73)), B73, LEFT(B73, SEARCH("(",B73)-1))</f>
        <v>Heat Waves</v>
      </c>
      <c r="D73" s="3" t="str">
        <f aca="false">PROPER(C73)</f>
        <v>Heat Waves</v>
      </c>
      <c r="E73" s="5" t="s">
        <v>168</v>
      </c>
      <c r="F73" s="5" t="n">
        <v>1</v>
      </c>
      <c r="G73" s="5" t="n">
        <v>2020</v>
      </c>
      <c r="H73" s="5" t="n">
        <v>6</v>
      </c>
      <c r="I73" s="5" t="n">
        <v>28</v>
      </c>
      <c r="J73" s="11" t="str">
        <f aca="false">I73&amp;"/"&amp;H73&amp;"/"&amp;G73</f>
        <v>28/6/2020</v>
      </c>
      <c r="K73" s="10" t="str">
        <f aca="false">PROPER(TEXT(J73,"DDDD"))</f>
        <v>Domingo</v>
      </c>
      <c r="L73" s="5" t="n">
        <v>22543</v>
      </c>
      <c r="M73" s="5" t="n">
        <v>63</v>
      </c>
      <c r="N73" s="5" t="n">
        <v>2557975762</v>
      </c>
      <c r="O73" s="5" t="n">
        <v>386</v>
      </c>
      <c r="P73" s="5" t="n">
        <v>144</v>
      </c>
      <c r="Q73" s="5" t="n">
        <v>707</v>
      </c>
      <c r="R73" s="5" t="n">
        <v>28</v>
      </c>
      <c r="S73" s="5" t="n">
        <v>81</v>
      </c>
      <c r="T73" s="5" t="s">
        <v>26</v>
      </c>
      <c r="U73" s="5" t="s">
        <v>27</v>
      </c>
      <c r="V73" s="5" t="n">
        <v>76</v>
      </c>
      <c r="W73" s="5" t="n">
        <v>53</v>
      </c>
      <c r="X73" s="5" t="n">
        <v>53</v>
      </c>
      <c r="Y73" s="5" t="n">
        <v>44</v>
      </c>
      <c r="Z73" s="5" t="n">
        <v>0</v>
      </c>
      <c r="AA73" s="5" t="n">
        <v>9</v>
      </c>
      <c r="AB73" s="5" t="n">
        <v>9</v>
      </c>
    </row>
    <row r="74" customFormat="false" ht="13.8" hidden="false" customHeight="false" outlineLevel="0" collapsed="false">
      <c r="A74" s="7" t="n">
        <v>73</v>
      </c>
      <c r="B74" s="5" t="s">
        <v>169</v>
      </c>
      <c r="C74" s="8" t="str">
        <f aca="false">IF(ISERR(SEARCH("(",B74)), B74, LEFT(B74, SEARCH("(",B74)-1))</f>
        <v>golden hour</v>
      </c>
      <c r="D74" s="3" t="str">
        <f aca="false">PROPER(C74)</f>
        <v>Golden Hour</v>
      </c>
      <c r="E74" s="5" t="s">
        <v>170</v>
      </c>
      <c r="F74" s="5" t="n">
        <v>1</v>
      </c>
      <c r="G74" s="5" t="n">
        <v>2022</v>
      </c>
      <c r="H74" s="5" t="n">
        <v>7</v>
      </c>
      <c r="I74" s="5" t="n">
        <v>15</v>
      </c>
      <c r="J74" s="11" t="str">
        <f aca="false">I74&amp;"/"&amp;H74&amp;"/"&amp;G74</f>
        <v>15/7/2022</v>
      </c>
      <c r="K74" s="10" t="str">
        <f aca="false">PROPER(TEXT(J74,"DDDD"))</f>
        <v>Sexta-Feira</v>
      </c>
      <c r="L74" s="5" t="n">
        <v>4511</v>
      </c>
      <c r="M74" s="5" t="n">
        <v>36</v>
      </c>
      <c r="N74" s="5" t="n">
        <v>751134527</v>
      </c>
      <c r="O74" s="5" t="n">
        <v>70</v>
      </c>
      <c r="P74" s="5" t="n">
        <v>58</v>
      </c>
      <c r="Q74" s="5" t="n">
        <v>109</v>
      </c>
      <c r="R74" s="5" t="n">
        <v>18</v>
      </c>
      <c r="S74" s="5" t="n">
        <v>94</v>
      </c>
      <c r="T74" s="5" t="s">
        <v>30</v>
      </c>
      <c r="U74" s="5" t="s">
        <v>39</v>
      </c>
      <c r="V74" s="5" t="n">
        <v>51</v>
      </c>
      <c r="W74" s="5" t="n">
        <v>14</v>
      </c>
      <c r="X74" s="5" t="n">
        <v>59</v>
      </c>
      <c r="Y74" s="5" t="n">
        <v>65</v>
      </c>
      <c r="Z74" s="5" t="n">
        <v>18</v>
      </c>
      <c r="AA74" s="5" t="n">
        <v>25</v>
      </c>
      <c r="AB74" s="5" t="n">
        <v>3</v>
      </c>
    </row>
    <row r="75" customFormat="false" ht="13.8" hidden="false" customHeight="false" outlineLevel="0" collapsed="false">
      <c r="A75" s="7" t="n">
        <v>74</v>
      </c>
      <c r="B75" s="5" t="s">
        <v>171</v>
      </c>
      <c r="C75" s="8" t="str">
        <f aca="false">IF(ISERR(SEARCH("(",B75)), B75, LEFT(B75, SEARCH("(",B75)-1))</f>
        <v>Sweater Weather</v>
      </c>
      <c r="D75" s="3" t="str">
        <f aca="false">PROPER(C75)</f>
        <v>Sweater Weather</v>
      </c>
      <c r="E75" s="5" t="s">
        <v>172</v>
      </c>
      <c r="F75" s="5" t="n">
        <v>1</v>
      </c>
      <c r="G75" s="5" t="n">
        <v>2012</v>
      </c>
      <c r="H75" s="5" t="n">
        <v>5</v>
      </c>
      <c r="I75" s="5" t="n">
        <v>14</v>
      </c>
      <c r="J75" s="11" t="str">
        <f aca="false">I75&amp;"/"&amp;H75&amp;"/"&amp;G75</f>
        <v>14/5/2012</v>
      </c>
      <c r="K75" s="10" t="str">
        <f aca="false">PROPER(TEXT(J75,"DDDD"))</f>
        <v>Segunda-Feira</v>
      </c>
      <c r="L75" s="5" t="n">
        <v>16413</v>
      </c>
      <c r="M75" s="5" t="n">
        <v>61</v>
      </c>
      <c r="N75" s="5" t="n">
        <v>2282771485</v>
      </c>
      <c r="O75" s="5" t="n">
        <v>166</v>
      </c>
      <c r="P75" s="5" t="n">
        <v>87</v>
      </c>
      <c r="Q75" s="12" t="n">
        <v>1056</v>
      </c>
      <c r="R75" s="5" t="n">
        <v>1</v>
      </c>
      <c r="S75" s="5" t="n">
        <v>124</v>
      </c>
      <c r="T75" s="5" t="s">
        <v>131</v>
      </c>
      <c r="U75" s="5" t="s">
        <v>27</v>
      </c>
      <c r="V75" s="5" t="n">
        <v>61</v>
      </c>
      <c r="W75" s="5" t="n">
        <v>41</v>
      </c>
      <c r="X75" s="5" t="n">
        <v>81</v>
      </c>
      <c r="Y75" s="5" t="n">
        <v>5</v>
      </c>
      <c r="Z75" s="5" t="n">
        <v>2</v>
      </c>
      <c r="AA75" s="5" t="n">
        <v>10</v>
      </c>
      <c r="AB75" s="5" t="n">
        <v>3</v>
      </c>
    </row>
    <row r="76" customFormat="false" ht="13.8" hidden="false" customHeight="false" outlineLevel="0" collapsed="false">
      <c r="A76" s="7" t="n">
        <v>75</v>
      </c>
      <c r="B76" s="5" t="s">
        <v>173</v>
      </c>
      <c r="C76" s="8" t="str">
        <f aca="false">IF(ISERR(SEARCH(":",B76)), B76, LEFT(B76, SEARCH(":",B76)-1))</f>
        <v>Quevedo</v>
      </c>
      <c r="D76" s="3" t="str">
        <f aca="false">PROPER(C76)</f>
        <v>Quevedo</v>
      </c>
      <c r="E76" s="5" t="s">
        <v>174</v>
      </c>
      <c r="F76" s="5" t="n">
        <v>2</v>
      </c>
      <c r="G76" s="5" t="n">
        <v>2022</v>
      </c>
      <c r="H76" s="5" t="n">
        <v>7</v>
      </c>
      <c r="I76" s="5" t="n">
        <v>6</v>
      </c>
      <c r="J76" s="11" t="str">
        <f aca="false">I76&amp;"/"&amp;H76&amp;"/"&amp;G76</f>
        <v>6/7/2022</v>
      </c>
      <c r="K76" s="10" t="str">
        <f aca="false">PROPER(TEXT(J76,"DDDD"))</f>
        <v>Quarta-Feira</v>
      </c>
      <c r="L76" s="5" t="n">
        <v>8506</v>
      </c>
      <c r="M76" s="5" t="n">
        <v>45</v>
      </c>
      <c r="N76" s="5" t="n">
        <v>1356565093</v>
      </c>
      <c r="O76" s="5" t="n">
        <v>94</v>
      </c>
      <c r="P76" s="5" t="n">
        <v>65</v>
      </c>
      <c r="Q76" s="5" t="n">
        <v>164</v>
      </c>
      <c r="R76" s="5" t="n">
        <v>14</v>
      </c>
      <c r="S76" s="5" t="n">
        <v>128</v>
      </c>
      <c r="T76" s="5" t="s">
        <v>50</v>
      </c>
      <c r="U76" s="5" t="s">
        <v>27</v>
      </c>
      <c r="V76" s="5" t="n">
        <v>62</v>
      </c>
      <c r="W76" s="5" t="n">
        <v>55</v>
      </c>
      <c r="X76" s="5" t="n">
        <v>78</v>
      </c>
      <c r="Y76" s="5" t="n">
        <v>1</v>
      </c>
      <c r="Z76" s="5" t="n">
        <v>3</v>
      </c>
      <c r="AA76" s="5" t="n">
        <v>23</v>
      </c>
      <c r="AB76" s="5" t="n">
        <v>4</v>
      </c>
    </row>
    <row r="77" customFormat="false" ht="13.8" hidden="false" customHeight="false" outlineLevel="0" collapsed="false">
      <c r="A77" s="7" t="n">
        <v>76</v>
      </c>
      <c r="B77" s="5" t="s">
        <v>175</v>
      </c>
      <c r="C77" s="8" t="str">
        <f aca="false">IF(ISERR(SEARCH("(",B77)), B77, LEFT(B77, SEARCH("(",B77)-1))</f>
        <v>Viva La Vida</v>
      </c>
      <c r="D77" s="3" t="str">
        <f aca="false">PROPER(C77)</f>
        <v>Viva La Vida</v>
      </c>
      <c r="E77" s="5" t="s">
        <v>176</v>
      </c>
      <c r="F77" s="5" t="n">
        <v>1</v>
      </c>
      <c r="G77" s="5" t="n">
        <v>2008</v>
      </c>
      <c r="H77" s="5" t="n">
        <v>1</v>
      </c>
      <c r="I77" s="5" t="n">
        <v>1</v>
      </c>
      <c r="J77" s="11" t="str">
        <f aca="false">I77&amp;"/"&amp;H77&amp;"/"&amp;G77</f>
        <v>1/1/2008</v>
      </c>
      <c r="K77" s="10" t="str">
        <f aca="false">PROPER(TEXT(J77,"DDDD"))</f>
        <v>Terça-Feira</v>
      </c>
      <c r="L77" s="5" t="n">
        <v>33898</v>
      </c>
      <c r="M77" s="5" t="n">
        <v>62</v>
      </c>
      <c r="N77" s="5" t="n">
        <v>1592909789</v>
      </c>
      <c r="O77" s="5" t="n">
        <v>233</v>
      </c>
      <c r="P77" s="5" t="n">
        <v>0</v>
      </c>
      <c r="Q77" s="12" t="n">
        <v>4095</v>
      </c>
      <c r="R77" s="5" t="n">
        <v>9</v>
      </c>
      <c r="S77" s="5" t="n">
        <v>138</v>
      </c>
      <c r="T77" s="5" t="s">
        <v>33</v>
      </c>
      <c r="U77" s="5" t="s">
        <v>39</v>
      </c>
      <c r="V77" s="5" t="n">
        <v>49</v>
      </c>
      <c r="W77" s="5" t="n">
        <v>42</v>
      </c>
      <c r="X77" s="5" t="n">
        <v>62</v>
      </c>
      <c r="Y77" s="5" t="n">
        <v>9</v>
      </c>
      <c r="Z77" s="5" t="n">
        <v>0</v>
      </c>
      <c r="AA77" s="5" t="n">
        <v>11</v>
      </c>
      <c r="AB77" s="5" t="n">
        <v>3</v>
      </c>
    </row>
    <row r="78" customFormat="false" ht="13.8" hidden="false" customHeight="false" outlineLevel="0" collapsed="false">
      <c r="A78" s="7" t="n">
        <v>77</v>
      </c>
      <c r="B78" s="5" t="s">
        <v>177</v>
      </c>
      <c r="C78" s="8" t="str">
        <f aca="false">IF(ISERR(SEARCH("(",B78)), B78, LEFT(B78, SEARCH("(",B78)-1))</f>
        <v>Here With Me</v>
      </c>
      <c r="D78" s="3" t="str">
        <f aca="false">PROPER(C78)</f>
        <v>Here With Me</v>
      </c>
      <c r="E78" s="5" t="s">
        <v>178</v>
      </c>
      <c r="F78" s="5" t="n">
        <v>1</v>
      </c>
      <c r="G78" s="5" t="n">
        <v>2022</v>
      </c>
      <c r="H78" s="5" t="n">
        <v>7</v>
      </c>
      <c r="I78" s="5" t="n">
        <v>17</v>
      </c>
      <c r="J78" s="11" t="str">
        <f aca="false">I78&amp;"/"&amp;H78&amp;"/"&amp;G78</f>
        <v>17/7/2022</v>
      </c>
      <c r="K78" s="10" t="str">
        <f aca="false">PROPER(TEXT(J78,"DDDD"))</f>
        <v>Domingo</v>
      </c>
      <c r="L78" s="5" t="n">
        <v>3246</v>
      </c>
      <c r="M78" s="5" t="n">
        <v>23</v>
      </c>
      <c r="N78" s="5" t="n">
        <v>635412045</v>
      </c>
      <c r="O78" s="5" t="n">
        <v>94</v>
      </c>
      <c r="P78" s="5" t="n">
        <v>85</v>
      </c>
      <c r="Q78" s="5" t="n">
        <v>68</v>
      </c>
      <c r="R78" s="5" t="n">
        <v>1</v>
      </c>
      <c r="S78" s="5" t="n">
        <v>132</v>
      </c>
      <c r="T78" s="5" t="s">
        <v>100</v>
      </c>
      <c r="U78" s="5" t="s">
        <v>27</v>
      </c>
      <c r="V78" s="5" t="n">
        <v>58</v>
      </c>
      <c r="W78" s="5" t="n">
        <v>27</v>
      </c>
      <c r="X78" s="5" t="n">
        <v>48</v>
      </c>
      <c r="Y78" s="5" t="n">
        <v>50</v>
      </c>
      <c r="Z78" s="5" t="n">
        <v>0</v>
      </c>
      <c r="AA78" s="5" t="n">
        <v>12</v>
      </c>
      <c r="AB78" s="5" t="n">
        <v>3</v>
      </c>
    </row>
    <row r="79" customFormat="false" ht="13.8" hidden="false" customHeight="false" outlineLevel="0" collapsed="false">
      <c r="A79" s="7" t="n">
        <v>78</v>
      </c>
      <c r="B79" s="5" t="s">
        <v>179</v>
      </c>
      <c r="C79" s="8" t="str">
        <f aca="false">IF(ISERR(SEARCH("(",B79)), B79, LEFT(B79, SEARCH("(",B79)-1))</f>
        <v>Unholy </v>
      </c>
      <c r="D79" s="3" t="str">
        <f aca="false">PROPER(C79)</f>
        <v>Unholy </v>
      </c>
      <c r="E79" s="5" t="s">
        <v>180</v>
      </c>
      <c r="F79" s="5" t="n">
        <v>2</v>
      </c>
      <c r="G79" s="5" t="n">
        <v>2022</v>
      </c>
      <c r="H79" s="5" t="n">
        <v>9</v>
      </c>
      <c r="I79" s="5" t="n">
        <v>22</v>
      </c>
      <c r="J79" s="11" t="str">
        <f aca="false">I79&amp;"/"&amp;H79&amp;"/"&amp;G79</f>
        <v>22/9/2022</v>
      </c>
      <c r="K79" s="10" t="str">
        <f aca="false">PROPER(TEXT(J79,"DDDD"))</f>
        <v>Quinta-Feira</v>
      </c>
      <c r="L79" s="5" t="n">
        <v>8576</v>
      </c>
      <c r="M79" s="5" t="n">
        <v>42</v>
      </c>
      <c r="N79" s="5" t="n">
        <v>1230675890</v>
      </c>
      <c r="O79" s="5" t="n">
        <v>216</v>
      </c>
      <c r="P79" s="5" t="n">
        <v>108</v>
      </c>
      <c r="Q79" s="5" t="n">
        <v>331</v>
      </c>
      <c r="R79" s="5" t="n">
        <v>26</v>
      </c>
      <c r="S79" s="5" t="n">
        <v>131</v>
      </c>
      <c r="T79" s="5" t="s">
        <v>50</v>
      </c>
      <c r="U79" s="5" t="s">
        <v>27</v>
      </c>
      <c r="V79" s="5" t="n">
        <v>71</v>
      </c>
      <c r="W79" s="5" t="n">
        <v>24</v>
      </c>
      <c r="X79" s="5" t="n">
        <v>47</v>
      </c>
      <c r="Y79" s="5" t="n">
        <v>1</v>
      </c>
      <c r="Z79" s="5" t="n">
        <v>0</v>
      </c>
      <c r="AA79" s="5" t="n">
        <v>27</v>
      </c>
      <c r="AB79" s="5" t="n">
        <v>9</v>
      </c>
    </row>
    <row r="80" customFormat="false" ht="13.8" hidden="false" customHeight="false" outlineLevel="0" collapsed="false">
      <c r="A80" s="7" t="n">
        <v>79</v>
      </c>
      <c r="B80" s="5" t="s">
        <v>181</v>
      </c>
      <c r="C80" s="8" t="str">
        <f aca="false">IF(ISERR(SEARCH("(",B80)), B80, LEFT(B80, SEARCH("(",B80)-1))</f>
        <v>Yandel 150</v>
      </c>
      <c r="D80" s="3" t="str">
        <f aca="false">PROPER(C80)</f>
        <v>Yandel 150</v>
      </c>
      <c r="E80" s="5" t="s">
        <v>182</v>
      </c>
      <c r="F80" s="5" t="n">
        <v>2</v>
      </c>
      <c r="G80" s="5" t="n">
        <v>2022</v>
      </c>
      <c r="H80" s="5" t="n">
        <v>12</v>
      </c>
      <c r="I80" s="5" t="n">
        <v>20</v>
      </c>
      <c r="J80" s="11" t="str">
        <f aca="false">I80&amp;"/"&amp;H80&amp;"/"&amp;G80</f>
        <v>20/12/2022</v>
      </c>
      <c r="K80" s="10" t="str">
        <f aca="false">PROPER(TEXT(J80,"DDDD"))</f>
        <v>Terça-Feira</v>
      </c>
      <c r="L80" s="5" t="n">
        <v>3618</v>
      </c>
      <c r="M80" s="5" t="n">
        <v>38</v>
      </c>
      <c r="N80" s="5" t="n">
        <v>585695368</v>
      </c>
      <c r="O80" s="5" t="n">
        <v>47</v>
      </c>
      <c r="P80" s="5" t="n">
        <v>74</v>
      </c>
      <c r="Q80" s="5" t="n">
        <v>80</v>
      </c>
      <c r="R80" s="5" t="n">
        <v>14</v>
      </c>
      <c r="S80" s="5" t="n">
        <v>168</v>
      </c>
      <c r="T80" s="5" t="s">
        <v>53</v>
      </c>
      <c r="U80" s="5" t="s">
        <v>39</v>
      </c>
      <c r="V80" s="5" t="n">
        <v>78</v>
      </c>
      <c r="W80" s="5" t="n">
        <v>58</v>
      </c>
      <c r="X80" s="5" t="n">
        <v>73</v>
      </c>
      <c r="Y80" s="5" t="n">
        <v>5</v>
      </c>
      <c r="Z80" s="5" t="n">
        <v>0</v>
      </c>
      <c r="AA80" s="5" t="n">
        <v>10</v>
      </c>
      <c r="AB80" s="5" t="n">
        <v>7</v>
      </c>
    </row>
    <row r="81" customFormat="false" ht="13.8" hidden="false" customHeight="false" outlineLevel="0" collapsed="false">
      <c r="A81" s="7" t="n">
        <v>80</v>
      </c>
      <c r="B81" s="5" t="s">
        <v>1637</v>
      </c>
      <c r="C81" s="8" t="str">
        <f aca="false">IF(ISERR(SEARCH("(",B81)), B81, LEFT(B81, SEARCH("(",B81)-1))</f>
        <v>Corazón vacío</v>
      </c>
      <c r="D81" s="3" t="str">
        <f aca="false">PROPER(C81)</f>
        <v>Corazón Vacío</v>
      </c>
      <c r="E81" s="5" t="s">
        <v>184</v>
      </c>
      <c r="F81" s="5" t="n">
        <v>1</v>
      </c>
      <c r="G81" s="5" t="n">
        <v>2023</v>
      </c>
      <c r="H81" s="5" t="n">
        <v>6</v>
      </c>
      <c r="I81" s="5" t="n">
        <v>22</v>
      </c>
      <c r="J81" s="11" t="str">
        <f aca="false">I81&amp;"/"&amp;H81&amp;"/"&amp;G81</f>
        <v>22/6/2023</v>
      </c>
      <c r="K81" s="10" t="str">
        <f aca="false">PROPER(TEXT(J81,"DDDD"))</f>
        <v>Quinta-Feira</v>
      </c>
      <c r="L81" s="5" t="n">
        <v>370</v>
      </c>
      <c r="M81" s="5" t="n">
        <v>20</v>
      </c>
      <c r="N81" s="5" t="n">
        <v>43857627</v>
      </c>
      <c r="O81" s="5" t="n">
        <v>12</v>
      </c>
      <c r="P81" s="5" t="n">
        <v>16</v>
      </c>
      <c r="Q81" s="5" t="n">
        <v>18</v>
      </c>
      <c r="R81" s="5" t="n">
        <v>4</v>
      </c>
      <c r="S81" s="5" t="n">
        <v>98</v>
      </c>
      <c r="T81" s="5" t="s">
        <v>30</v>
      </c>
      <c r="U81" s="5" t="s">
        <v>27</v>
      </c>
      <c r="V81" s="5" t="n">
        <v>68</v>
      </c>
      <c r="W81" s="5" t="n">
        <v>40</v>
      </c>
      <c r="X81" s="5" t="n">
        <v>79</v>
      </c>
      <c r="Y81" s="5" t="n">
        <v>33</v>
      </c>
      <c r="Z81" s="5" t="n">
        <v>0</v>
      </c>
      <c r="AA81" s="5" t="n">
        <v>30</v>
      </c>
      <c r="AB81" s="5" t="n">
        <v>6</v>
      </c>
    </row>
    <row r="82" customFormat="false" ht="13.8" hidden="false" customHeight="false" outlineLevel="0" collapsed="false">
      <c r="A82" s="7" t="n">
        <v>81</v>
      </c>
      <c r="B82" s="5" t="s">
        <v>185</v>
      </c>
      <c r="C82" s="8" t="str">
        <f aca="false">IF(ISERR(SEARCH("(",B82)), B82, LEFT(B82, SEARCH("(",B82)-1))</f>
        <v>Riptide</v>
      </c>
      <c r="D82" s="3" t="str">
        <f aca="false">PROPER(C82)</f>
        <v>Riptide</v>
      </c>
      <c r="E82" s="5" t="s">
        <v>186</v>
      </c>
      <c r="F82" s="5" t="n">
        <v>1</v>
      </c>
      <c r="G82" s="5" t="n">
        <v>1975</v>
      </c>
      <c r="H82" s="5" t="n">
        <v>1</v>
      </c>
      <c r="I82" s="5" t="n">
        <v>1</v>
      </c>
      <c r="J82" s="11" t="str">
        <f aca="false">I82&amp;"/"&amp;H82&amp;"/"&amp;G82</f>
        <v>1/1/1975</v>
      </c>
      <c r="K82" s="10" t="str">
        <f aca="false">PROPER(TEXT(J82,"DDDD"))</f>
        <v>Quarta-Feira</v>
      </c>
      <c r="L82" s="5" t="n">
        <v>31123</v>
      </c>
      <c r="M82" s="5" t="n">
        <v>55</v>
      </c>
      <c r="N82" s="5" t="n">
        <v>2009094673</v>
      </c>
      <c r="O82" s="5" t="n">
        <v>300</v>
      </c>
      <c r="P82" s="5" t="n">
        <v>65</v>
      </c>
      <c r="Q82" s="12" t="n">
        <v>1003</v>
      </c>
      <c r="R82" s="5" t="n">
        <v>1</v>
      </c>
      <c r="S82" s="5" t="n">
        <v>102</v>
      </c>
      <c r="T82" s="5" t="s">
        <v>30</v>
      </c>
      <c r="U82" s="5" t="s">
        <v>27</v>
      </c>
      <c r="V82" s="5" t="n">
        <v>48</v>
      </c>
      <c r="W82" s="5" t="n">
        <v>50</v>
      </c>
      <c r="X82" s="5" t="n">
        <v>73</v>
      </c>
      <c r="Y82" s="5" t="n">
        <v>43</v>
      </c>
      <c r="Z82" s="5" t="n">
        <v>0</v>
      </c>
      <c r="AA82" s="5" t="n">
        <v>15</v>
      </c>
      <c r="AB82" s="5" t="n">
        <v>4</v>
      </c>
    </row>
    <row r="83" customFormat="false" ht="13.8" hidden="false" customHeight="false" outlineLevel="0" collapsed="false">
      <c r="A83" s="7" t="n">
        <v>82</v>
      </c>
      <c r="B83" s="5" t="s">
        <v>187</v>
      </c>
      <c r="C83" s="8" t="str">
        <f aca="false">IF(ISERR(SEARCH("(",B83)), B83, LEFT(B83, SEARCH("(",B83)-1))</f>
        <v>Until I Found You </v>
      </c>
      <c r="D83" s="3" t="str">
        <f aca="false">PROPER(C83)</f>
        <v>Until I Found You </v>
      </c>
      <c r="E83" s="5" t="s">
        <v>188</v>
      </c>
      <c r="F83" s="5" t="n">
        <v>2</v>
      </c>
      <c r="G83" s="5" t="n">
        <v>2022</v>
      </c>
      <c r="H83" s="5" t="n">
        <v>4</v>
      </c>
      <c r="I83" s="5" t="n">
        <v>22</v>
      </c>
      <c r="J83" s="11" t="str">
        <f aca="false">I83&amp;"/"&amp;H83&amp;"/"&amp;G83</f>
        <v>22/4/2022</v>
      </c>
      <c r="K83" s="10" t="str">
        <f aca="false">PROPER(TEXT(J83,"DDDD"))</f>
        <v>Sexta-Feira</v>
      </c>
      <c r="L83" s="5" t="n">
        <v>2790</v>
      </c>
      <c r="M83" s="5" t="n">
        <v>30</v>
      </c>
      <c r="N83" s="5" t="n">
        <v>600976848</v>
      </c>
      <c r="O83" s="5" t="n">
        <v>60</v>
      </c>
      <c r="P83" s="5" t="n">
        <v>96</v>
      </c>
      <c r="Q83" s="5" t="n">
        <v>71</v>
      </c>
      <c r="R83" s="5" t="n">
        <v>0</v>
      </c>
      <c r="S83" s="5" t="n">
        <v>101</v>
      </c>
      <c r="T83" s="5" t="s">
        <v>131</v>
      </c>
      <c r="U83" s="5" t="s">
        <v>27</v>
      </c>
      <c r="V83" s="5" t="n">
        <v>34</v>
      </c>
      <c r="W83" s="5" t="n">
        <v>32</v>
      </c>
      <c r="X83" s="5" t="n">
        <v>57</v>
      </c>
      <c r="Y83" s="5" t="n">
        <v>78</v>
      </c>
      <c r="Z83" s="5" t="n">
        <v>0</v>
      </c>
      <c r="AA83" s="5" t="n">
        <v>20</v>
      </c>
      <c r="AB83" s="5" t="n">
        <v>3</v>
      </c>
    </row>
    <row r="84" customFormat="false" ht="13.8" hidden="false" customHeight="false" outlineLevel="0" collapsed="false">
      <c r="A84" s="7" t="n">
        <v>83</v>
      </c>
      <c r="B84" s="5" t="s">
        <v>1638</v>
      </c>
      <c r="C84" s="8" t="str">
        <f aca="false">IF(ISERR(SEARCH("(",B84)), B84, LEFT(B84, SEARCH("(",B84)-1))</f>
        <v>Novidade na Área</v>
      </c>
      <c r="D84" s="3" t="str">
        <f aca="false">PROPER(C84)</f>
        <v>Novidade Na Área</v>
      </c>
      <c r="E84" s="5" t="s">
        <v>190</v>
      </c>
      <c r="F84" s="5" t="n">
        <v>2</v>
      </c>
      <c r="G84" s="5" t="n">
        <v>2023</v>
      </c>
      <c r="H84" s="5" t="n">
        <v>6</v>
      </c>
      <c r="I84" s="5" t="n">
        <v>23</v>
      </c>
      <c r="J84" s="11" t="str">
        <f aca="false">I84&amp;"/"&amp;H84&amp;"/"&amp;G84</f>
        <v>23/6/2023</v>
      </c>
      <c r="K84" s="10" t="str">
        <f aca="false">PROPER(TEXT(J84,"DDDD"))</f>
        <v>Sexta-Feira</v>
      </c>
      <c r="L84" s="5" t="n">
        <v>267</v>
      </c>
      <c r="M84" s="5" t="n">
        <v>9</v>
      </c>
      <c r="N84" s="5" t="n">
        <v>39709092</v>
      </c>
      <c r="O84" s="5" t="n">
        <v>9</v>
      </c>
      <c r="P84" s="5" t="n">
        <v>6</v>
      </c>
      <c r="Q84" s="5" t="n">
        <v>25</v>
      </c>
      <c r="R84" s="5" t="n">
        <v>2</v>
      </c>
      <c r="S84" s="5" t="n">
        <v>130</v>
      </c>
      <c r="T84" s="5" t="s">
        <v>33</v>
      </c>
      <c r="U84" s="5" t="s">
        <v>27</v>
      </c>
      <c r="V84" s="5" t="n">
        <v>63</v>
      </c>
      <c r="W84" s="5" t="n">
        <v>36</v>
      </c>
      <c r="X84" s="5" t="n">
        <v>34</v>
      </c>
      <c r="Y84" s="5" t="n">
        <v>76</v>
      </c>
      <c r="Z84" s="5" t="n">
        <v>0</v>
      </c>
      <c r="AA84" s="5" t="n">
        <v>35</v>
      </c>
      <c r="AB84" s="5" t="n">
        <v>9</v>
      </c>
    </row>
    <row r="85" customFormat="false" ht="13.8" hidden="false" customHeight="false" outlineLevel="0" collapsed="false">
      <c r="A85" s="7" t="n">
        <v>84</v>
      </c>
      <c r="B85" s="5" t="s">
        <v>191</v>
      </c>
      <c r="C85" s="8" t="str">
        <f aca="false">IF(ISERR(SEARCH("(",B85)), B85, LEFT(B85, SEARCH("(",B85)-1))</f>
        <v>Back To December </v>
      </c>
      <c r="D85" s="3" t="str">
        <f aca="false">PROPER(C85)</f>
        <v>Back To December </v>
      </c>
      <c r="E85" s="5" t="s">
        <v>35</v>
      </c>
      <c r="F85" s="5" t="n">
        <v>1</v>
      </c>
      <c r="G85" s="5" t="n">
        <v>2023</v>
      </c>
      <c r="H85" s="5" t="n">
        <v>7</v>
      </c>
      <c r="I85" s="5" t="n">
        <v>7</v>
      </c>
      <c r="J85" s="11" t="str">
        <f aca="false">I85&amp;"/"&amp;H85&amp;"/"&amp;G85</f>
        <v>7/7/2023</v>
      </c>
      <c r="K85" s="10" t="str">
        <f aca="false">PROPER(TEXT(J85,"DDDD"))</f>
        <v>Sexta-Feira</v>
      </c>
      <c r="L85" s="5" t="n">
        <v>139</v>
      </c>
      <c r="M85" s="5" t="n">
        <v>17</v>
      </c>
      <c r="N85" s="5" t="n">
        <v>39228929</v>
      </c>
      <c r="O85" s="5" t="n">
        <v>16</v>
      </c>
      <c r="P85" s="5" t="n">
        <v>72</v>
      </c>
      <c r="Q85" s="5" t="n">
        <v>5</v>
      </c>
      <c r="R85" s="5" t="n">
        <v>0</v>
      </c>
      <c r="S85" s="5" t="n">
        <v>142</v>
      </c>
      <c r="T85" s="5" t="s">
        <v>50</v>
      </c>
      <c r="U85" s="5" t="s">
        <v>27</v>
      </c>
      <c r="V85" s="5" t="n">
        <v>50</v>
      </c>
      <c r="W85" s="5" t="n">
        <v>20</v>
      </c>
      <c r="X85" s="5" t="n">
        <v>64</v>
      </c>
      <c r="Y85" s="5" t="n">
        <v>1</v>
      </c>
      <c r="Z85" s="5" t="n">
        <v>0</v>
      </c>
      <c r="AA85" s="5" t="n">
        <v>12</v>
      </c>
      <c r="AB85" s="5" t="n">
        <v>3</v>
      </c>
    </row>
    <row r="86" customFormat="false" ht="13.8" hidden="false" customHeight="false" outlineLevel="0" collapsed="false">
      <c r="A86" s="7" t="n">
        <v>85</v>
      </c>
      <c r="B86" s="5" t="s">
        <v>192</v>
      </c>
      <c r="C86" s="8" t="str">
        <f aca="false">IF(ISERR(SEARCH("(",B86)), B86, LEFT(B86, SEARCH("(",B86)-1))</f>
        <v>STAY </v>
      </c>
      <c r="D86" s="3" t="str">
        <f aca="false">PROPER(C86)</f>
        <v>Stay </v>
      </c>
      <c r="E86" s="5" t="s">
        <v>193</v>
      </c>
      <c r="F86" s="5" t="n">
        <v>2</v>
      </c>
      <c r="G86" s="5" t="n">
        <v>2021</v>
      </c>
      <c r="H86" s="5" t="n">
        <v>7</v>
      </c>
      <c r="I86" s="5" t="n">
        <v>9</v>
      </c>
      <c r="J86" s="11" t="str">
        <f aca="false">I86&amp;"/"&amp;H86&amp;"/"&amp;G86</f>
        <v>9/7/2021</v>
      </c>
      <c r="K86" s="10" t="str">
        <f aca="false">PROPER(TEXT(J86,"DDDD"))</f>
        <v>Sexta-Feira</v>
      </c>
      <c r="L86" s="5" t="n">
        <v>17050</v>
      </c>
      <c r="M86" s="5" t="n">
        <v>36</v>
      </c>
      <c r="N86" s="5" t="n">
        <v>2665343922</v>
      </c>
      <c r="O86" s="5" t="n">
        <v>492</v>
      </c>
      <c r="P86" s="5" t="n">
        <v>99</v>
      </c>
      <c r="Q86" s="5" t="n">
        <v>798</v>
      </c>
      <c r="R86" s="5" t="n">
        <v>31</v>
      </c>
      <c r="S86" s="5" t="n">
        <v>170</v>
      </c>
      <c r="T86" s="5" t="s">
        <v>30</v>
      </c>
      <c r="U86" s="5" t="s">
        <v>27</v>
      </c>
      <c r="V86" s="5" t="n">
        <v>59</v>
      </c>
      <c r="W86" s="5" t="n">
        <v>48</v>
      </c>
      <c r="X86" s="5" t="n">
        <v>76</v>
      </c>
      <c r="Y86" s="5" t="n">
        <v>4</v>
      </c>
      <c r="Z86" s="5" t="n">
        <v>0</v>
      </c>
      <c r="AA86" s="5" t="n">
        <v>10</v>
      </c>
      <c r="AB86" s="5" t="n">
        <v>5</v>
      </c>
    </row>
    <row r="87" customFormat="false" ht="13.8" hidden="false" customHeight="false" outlineLevel="0" collapsed="false">
      <c r="A87" s="7" t="n">
        <v>86</v>
      </c>
      <c r="B87" s="5" t="s">
        <v>194</v>
      </c>
      <c r="C87" s="8" t="str">
        <f aca="false">IF(ISERR(SEARCH("(",B87)), B87, LEFT(B87, SEARCH("(",B87)-1))</f>
        <v>El Merengue</v>
      </c>
      <c r="D87" s="3" t="str">
        <f aca="false">PROPER(C87)</f>
        <v>El Merengue</v>
      </c>
      <c r="E87" s="5" t="s">
        <v>195</v>
      </c>
      <c r="F87" s="5" t="n">
        <v>2</v>
      </c>
      <c r="G87" s="5" t="n">
        <v>2023</v>
      </c>
      <c r="H87" s="5" t="n">
        <v>3</v>
      </c>
      <c r="I87" s="5" t="n">
        <v>3</v>
      </c>
      <c r="J87" s="11" t="str">
        <f aca="false">I87&amp;"/"&amp;H87&amp;"/"&amp;G87</f>
        <v>3/3/2023</v>
      </c>
      <c r="K87" s="10" t="str">
        <f aca="false">PROPER(TEXT(J87,"DDDD"))</f>
        <v>Sexta-Feira</v>
      </c>
      <c r="L87" s="5" t="n">
        <v>2114</v>
      </c>
      <c r="M87" s="5" t="n">
        <v>44</v>
      </c>
      <c r="N87" s="5" t="n">
        <v>223633238</v>
      </c>
      <c r="O87" s="5" t="n">
        <v>80</v>
      </c>
      <c r="P87" s="5" t="n">
        <v>75</v>
      </c>
      <c r="Q87" s="5" t="n">
        <v>110</v>
      </c>
      <c r="R87" s="5" t="n">
        <v>11</v>
      </c>
      <c r="S87" s="5" t="n">
        <v>124</v>
      </c>
      <c r="T87" s="5" t="s">
        <v>64</v>
      </c>
      <c r="U87" s="5" t="s">
        <v>39</v>
      </c>
      <c r="V87" s="5" t="n">
        <v>78</v>
      </c>
      <c r="W87" s="5" t="n">
        <v>70</v>
      </c>
      <c r="X87" s="5" t="n">
        <v>68</v>
      </c>
      <c r="Y87" s="5" t="n">
        <v>3</v>
      </c>
      <c r="Z87" s="5" t="n">
        <v>1</v>
      </c>
      <c r="AA87" s="5" t="n">
        <v>11</v>
      </c>
      <c r="AB87" s="5" t="n">
        <v>4</v>
      </c>
    </row>
    <row r="88" customFormat="false" ht="13.8" hidden="false" customHeight="false" outlineLevel="0" collapsed="false">
      <c r="A88" s="7" t="n">
        <v>87</v>
      </c>
      <c r="B88" s="5" t="s">
        <v>196</v>
      </c>
      <c r="C88" s="8" t="str">
        <f aca="false">IF(ISERR(SEARCH("(",B88)), B88, LEFT(B88, SEARCH("(",B88)-1))</f>
        <v>Someone You Loved</v>
      </c>
      <c r="D88" s="3" t="str">
        <f aca="false">PROPER(C88)</f>
        <v>Someone You Loved</v>
      </c>
      <c r="E88" s="5" t="s">
        <v>197</v>
      </c>
      <c r="F88" s="5" t="n">
        <v>1</v>
      </c>
      <c r="G88" s="5" t="n">
        <v>2018</v>
      </c>
      <c r="H88" s="5" t="n">
        <v>11</v>
      </c>
      <c r="I88" s="5" t="n">
        <v>8</v>
      </c>
      <c r="J88" s="11" t="str">
        <f aca="false">I88&amp;"/"&amp;H88&amp;"/"&amp;G88</f>
        <v>8/11/2018</v>
      </c>
      <c r="K88" s="10" t="str">
        <f aca="false">PROPER(TEXT(J88,"DDDD"))</f>
        <v>Quinta-Feira</v>
      </c>
      <c r="L88" s="5" t="n">
        <v>17836</v>
      </c>
      <c r="M88" s="5" t="n">
        <v>53</v>
      </c>
      <c r="N88" s="5" t="n">
        <v>2887241814</v>
      </c>
      <c r="O88" s="5" t="n">
        <v>440</v>
      </c>
      <c r="P88" s="5" t="n">
        <v>125</v>
      </c>
      <c r="Q88" s="5" t="s">
        <v>1639</v>
      </c>
      <c r="R88" s="5" t="n">
        <v>0</v>
      </c>
      <c r="S88" s="5" t="n">
        <v>110</v>
      </c>
      <c r="T88" s="5" t="s">
        <v>30</v>
      </c>
      <c r="U88" s="5" t="s">
        <v>27</v>
      </c>
      <c r="V88" s="5" t="n">
        <v>50</v>
      </c>
      <c r="W88" s="5" t="n">
        <v>45</v>
      </c>
      <c r="X88" s="5" t="n">
        <v>41</v>
      </c>
      <c r="Y88" s="5" t="n">
        <v>75</v>
      </c>
      <c r="Z88" s="5" t="n">
        <v>0</v>
      </c>
      <c r="AA88" s="5" t="n">
        <v>11</v>
      </c>
      <c r="AB88" s="5" t="n">
        <v>3</v>
      </c>
    </row>
    <row r="89" customFormat="false" ht="13.8" hidden="false" customHeight="false" outlineLevel="0" collapsed="false">
      <c r="A89" s="7" t="n">
        <v>88</v>
      </c>
      <c r="B89" s="5" t="s">
        <v>198</v>
      </c>
      <c r="C89" s="8" t="str">
        <f aca="false">IF(ISERR(SEARCH("(",B89)), B89, LEFT(B89, SEARCH("(",B89)-1))</f>
        <v>Me Porto Bonito</v>
      </c>
      <c r="D89" s="3" t="str">
        <f aca="false">PROPER(C89)</f>
        <v>Me Porto Bonito</v>
      </c>
      <c r="E89" s="5" t="s">
        <v>199</v>
      </c>
      <c r="F89" s="5" t="n">
        <v>2</v>
      </c>
      <c r="G89" s="5" t="n">
        <v>2022</v>
      </c>
      <c r="H89" s="5" t="n">
        <v>5</v>
      </c>
      <c r="I89" s="5" t="n">
        <v>6</v>
      </c>
      <c r="J89" s="11" t="str">
        <f aca="false">I89&amp;"/"&amp;H89&amp;"/"&amp;G89</f>
        <v>6/5/2022</v>
      </c>
      <c r="K89" s="10" t="str">
        <f aca="false">PROPER(TEXT(J89,"DDDD"))</f>
        <v>Sexta-Feira</v>
      </c>
      <c r="L89" s="5" t="n">
        <v>8870</v>
      </c>
      <c r="M89" s="5" t="n">
        <v>43</v>
      </c>
      <c r="N89" s="5" t="n">
        <v>1440757818</v>
      </c>
      <c r="O89" s="5" t="n">
        <v>104</v>
      </c>
      <c r="P89" s="5" t="n">
        <v>120</v>
      </c>
      <c r="Q89" s="5" t="n">
        <v>141</v>
      </c>
      <c r="R89" s="5" t="n">
        <v>26</v>
      </c>
      <c r="S89" s="5" t="n">
        <v>92</v>
      </c>
      <c r="T89" s="5" t="s">
        <v>30</v>
      </c>
      <c r="U89" s="5" t="s">
        <v>39</v>
      </c>
      <c r="V89" s="5" t="n">
        <v>91</v>
      </c>
      <c r="W89" s="5" t="n">
        <v>43</v>
      </c>
      <c r="X89" s="5" t="n">
        <v>71</v>
      </c>
      <c r="Y89" s="5" t="n">
        <v>9</v>
      </c>
      <c r="Z89" s="5" t="n">
        <v>0</v>
      </c>
      <c r="AA89" s="5" t="n">
        <v>9</v>
      </c>
      <c r="AB89" s="5" t="n">
        <v>8</v>
      </c>
    </row>
    <row r="90" customFormat="false" ht="13.8" hidden="false" customHeight="false" outlineLevel="0" collapsed="false">
      <c r="A90" s="7" t="n">
        <v>89</v>
      </c>
      <c r="B90" s="5" t="s">
        <v>200</v>
      </c>
      <c r="C90" s="8" t="str">
        <f aca="false">IF(ISERR(SEARCH("(",B90)), B90, LEFT(B90, SEARCH("(",B90)-1))</f>
        <v>Makeba</v>
      </c>
      <c r="D90" s="3" t="str">
        <f aca="false">PROPER(C90)</f>
        <v>Makeba</v>
      </c>
      <c r="E90" s="5" t="s">
        <v>201</v>
      </c>
      <c r="F90" s="5" t="n">
        <v>1</v>
      </c>
      <c r="G90" s="5" t="n">
        <v>2015</v>
      </c>
      <c r="H90" s="5" t="n">
        <v>6</v>
      </c>
      <c r="I90" s="5" t="n">
        <v>22</v>
      </c>
      <c r="J90" s="11" t="str">
        <f aca="false">I90&amp;"/"&amp;H90&amp;"/"&amp;G90</f>
        <v>22/6/2015</v>
      </c>
      <c r="K90" s="10" t="str">
        <f aca="false">PROPER(TEXT(J90,"DDDD"))</f>
        <v>Segunda-Feira</v>
      </c>
      <c r="L90" s="5" t="n">
        <v>6060</v>
      </c>
      <c r="M90" s="5" t="n">
        <v>53</v>
      </c>
      <c r="N90" s="5" t="n">
        <v>165484133</v>
      </c>
      <c r="O90" s="5" t="n">
        <v>150</v>
      </c>
      <c r="P90" s="5" t="n">
        <v>148</v>
      </c>
      <c r="Q90" s="12" t="n">
        <v>2703</v>
      </c>
      <c r="R90" s="5" t="n">
        <v>22</v>
      </c>
      <c r="S90" s="5" t="n">
        <v>116</v>
      </c>
      <c r="T90" s="5" t="s">
        <v>50</v>
      </c>
      <c r="U90" s="5" t="s">
        <v>27</v>
      </c>
      <c r="V90" s="5" t="n">
        <v>82</v>
      </c>
      <c r="W90" s="5" t="n">
        <v>40</v>
      </c>
      <c r="X90" s="5" t="n">
        <v>66</v>
      </c>
      <c r="Y90" s="5" t="n">
        <v>39</v>
      </c>
      <c r="Z90" s="5" t="n">
        <v>51</v>
      </c>
      <c r="AA90" s="5" t="n">
        <v>25</v>
      </c>
      <c r="AB90" s="5" t="n">
        <v>7</v>
      </c>
    </row>
    <row r="91" customFormat="false" ht="13.8" hidden="false" customHeight="false" outlineLevel="0" collapsed="false">
      <c r="A91" s="7" t="n">
        <v>90</v>
      </c>
      <c r="B91" s="5" t="s">
        <v>202</v>
      </c>
      <c r="C91" s="8" t="str">
        <f aca="false">IF(ISERR(SEARCH("-",B91)), B91, LEFT(B91, SEARCH("-",B91)-1))</f>
        <v>MONTAGEM </v>
      </c>
      <c r="D91" s="3" t="str">
        <f aca="false">PROPER(C91)</f>
        <v>Montagem </v>
      </c>
      <c r="E91" s="5" t="s">
        <v>203</v>
      </c>
      <c r="F91" s="5" t="n">
        <v>2</v>
      </c>
      <c r="G91" s="5" t="n">
        <v>2012</v>
      </c>
      <c r="H91" s="5" t="n">
        <v>6</v>
      </c>
      <c r="I91" s="5" t="n">
        <v>20</v>
      </c>
      <c r="J91" s="11" t="str">
        <f aca="false">I91&amp;"/"&amp;H91&amp;"/"&amp;G91</f>
        <v>20/6/2012</v>
      </c>
      <c r="K91" s="10" t="str">
        <f aca="false">PROPER(TEXT(J91,"DDDD"))</f>
        <v>Quarta-Feira</v>
      </c>
      <c r="L91" s="5" t="n">
        <v>641</v>
      </c>
      <c r="M91" s="5" t="n">
        <v>50</v>
      </c>
      <c r="N91" s="5" t="n">
        <v>58054811</v>
      </c>
      <c r="O91" s="5" t="n">
        <v>1</v>
      </c>
      <c r="P91" s="5" t="n">
        <v>52</v>
      </c>
      <c r="Q91" s="5" t="n">
        <v>8</v>
      </c>
      <c r="R91" s="5" t="n">
        <v>0</v>
      </c>
      <c r="S91" s="5" t="n">
        <v>129</v>
      </c>
      <c r="T91" s="5" t="s">
        <v>36</v>
      </c>
      <c r="U91" s="5" t="s">
        <v>27</v>
      </c>
      <c r="V91" s="5" t="n">
        <v>63</v>
      </c>
      <c r="W91" s="5" t="n">
        <v>84</v>
      </c>
      <c r="X91" s="5" t="n">
        <v>82</v>
      </c>
      <c r="Y91" s="5" t="n">
        <v>70</v>
      </c>
      <c r="Z91" s="5" t="n">
        <v>8</v>
      </c>
      <c r="AA91" s="5" t="n">
        <v>9</v>
      </c>
      <c r="AB91" s="5" t="n">
        <v>7</v>
      </c>
    </row>
    <row r="92" customFormat="false" ht="13.8" hidden="false" customHeight="false" outlineLevel="0" collapsed="false">
      <c r="A92" s="7" t="n">
        <v>91</v>
      </c>
      <c r="B92" s="5" t="s">
        <v>204</v>
      </c>
      <c r="C92" s="8" t="str">
        <f aca="false">IF(ISERR(SEARCH("(",B92)), B92, LEFT(B92, SEARCH("(",B92)-1))</f>
        <v>Fast Car</v>
      </c>
      <c r="D92" s="3" t="str">
        <f aca="false">PROPER(C92)</f>
        <v>Fast Car</v>
      </c>
      <c r="E92" s="5" t="s">
        <v>205</v>
      </c>
      <c r="F92" s="5" t="n">
        <v>1</v>
      </c>
      <c r="G92" s="5" t="n">
        <v>2023</v>
      </c>
      <c r="H92" s="5" t="n">
        <v>3</v>
      </c>
      <c r="I92" s="5" t="n">
        <v>24</v>
      </c>
      <c r="J92" s="11" t="str">
        <f aca="false">I92&amp;"/"&amp;H92&amp;"/"&amp;G92</f>
        <v>24/3/2023</v>
      </c>
      <c r="K92" s="10" t="str">
        <f aca="false">PROPER(TEXT(J92,"DDDD"))</f>
        <v>Sexta-Feira</v>
      </c>
      <c r="L92" s="5" t="n">
        <v>1446</v>
      </c>
      <c r="M92" s="5" t="n">
        <v>12</v>
      </c>
      <c r="N92" s="5" t="n">
        <v>157058870</v>
      </c>
      <c r="O92" s="5" t="n">
        <v>57</v>
      </c>
      <c r="P92" s="5" t="n">
        <v>97</v>
      </c>
      <c r="Q92" s="5" t="n">
        <v>35</v>
      </c>
      <c r="R92" s="5" t="n">
        <v>0</v>
      </c>
      <c r="S92" s="5" t="n">
        <v>98</v>
      </c>
      <c r="T92" s="5" t="s">
        <v>64</v>
      </c>
      <c r="U92" s="5" t="s">
        <v>27</v>
      </c>
      <c r="V92" s="5" t="n">
        <v>71</v>
      </c>
      <c r="W92" s="5" t="n">
        <v>67</v>
      </c>
      <c r="X92" s="5" t="n">
        <v>60</v>
      </c>
      <c r="Y92" s="5" t="n">
        <v>19</v>
      </c>
      <c r="Z92" s="5" t="n">
        <v>0</v>
      </c>
      <c r="AA92" s="5" t="n">
        <v>12</v>
      </c>
      <c r="AB92" s="5" t="n">
        <v>3</v>
      </c>
    </row>
    <row r="93" customFormat="false" ht="13.8" hidden="false" customHeight="false" outlineLevel="0" collapsed="false">
      <c r="A93" s="7" t="n">
        <v>92</v>
      </c>
      <c r="B93" s="5" t="s">
        <v>206</v>
      </c>
      <c r="C93" s="8" t="str">
        <f aca="false">IF(ISERR(SEARCH("(",B93)), B93, LEFT(B93, SEARCH("(",B93)-1))</f>
        <v>What It Is </v>
      </c>
      <c r="D93" s="3" t="str">
        <f aca="false">PROPER(C93)</f>
        <v>What It Is </v>
      </c>
      <c r="E93" s="5" t="s">
        <v>207</v>
      </c>
      <c r="F93" s="5" t="n">
        <v>1</v>
      </c>
      <c r="G93" s="5" t="n">
        <v>2023</v>
      </c>
      <c r="H93" s="5" t="n">
        <v>3</v>
      </c>
      <c r="I93" s="5" t="n">
        <v>17</v>
      </c>
      <c r="J93" s="11" t="str">
        <f aca="false">I93&amp;"/"&amp;H93&amp;"/"&amp;G93</f>
        <v>17/3/2023</v>
      </c>
      <c r="K93" s="10" t="str">
        <f aca="false">PROPER(TEXT(J93,"DDDD"))</f>
        <v>Sexta-Feira</v>
      </c>
      <c r="L93" s="5" t="n">
        <v>804</v>
      </c>
      <c r="M93" s="5" t="n">
        <v>25</v>
      </c>
      <c r="N93" s="5" t="n">
        <v>95131998</v>
      </c>
      <c r="O93" s="5" t="n">
        <v>29</v>
      </c>
      <c r="P93" s="5" t="n">
        <v>76</v>
      </c>
      <c r="Q93" s="5" t="n">
        <v>24</v>
      </c>
      <c r="R93" s="5" t="n">
        <v>0</v>
      </c>
      <c r="S93" s="5" t="n">
        <v>172</v>
      </c>
      <c r="T93" s="5" t="s">
        <v>30</v>
      </c>
      <c r="U93" s="5" t="s">
        <v>39</v>
      </c>
      <c r="V93" s="5" t="n">
        <v>74</v>
      </c>
      <c r="W93" s="5" t="n">
        <v>76</v>
      </c>
      <c r="X93" s="5" t="n">
        <v>76</v>
      </c>
      <c r="Y93" s="5" t="n">
        <v>6</v>
      </c>
      <c r="Z93" s="5" t="n">
        <v>0</v>
      </c>
      <c r="AA93" s="5" t="n">
        <v>10</v>
      </c>
      <c r="AB93" s="5" t="n">
        <v>9</v>
      </c>
    </row>
    <row r="94" customFormat="false" ht="13.8" hidden="false" customHeight="false" outlineLevel="0" collapsed="false">
      <c r="A94" s="7" t="n">
        <v>93</v>
      </c>
      <c r="B94" s="5" t="s">
        <v>208</v>
      </c>
      <c r="C94" s="8" t="str">
        <f aca="false">IF(ISERR(SEARCH("(",B94)), B94, LEFT(B94, SEARCH("(",B94)-1))</f>
        <v>Coco Chanel</v>
      </c>
      <c r="D94" s="3" t="str">
        <f aca="false">PROPER(C94)</f>
        <v>Coco Chanel</v>
      </c>
      <c r="E94" s="5" t="s">
        <v>209</v>
      </c>
      <c r="F94" s="5" t="n">
        <v>2</v>
      </c>
      <c r="G94" s="5" t="n">
        <v>2023</v>
      </c>
      <c r="H94" s="5" t="n">
        <v>3</v>
      </c>
      <c r="I94" s="5" t="n">
        <v>17</v>
      </c>
      <c r="J94" s="11" t="str">
        <f aca="false">I94&amp;"/"&amp;H94&amp;"/"&amp;G94</f>
        <v>17/3/2023</v>
      </c>
      <c r="K94" s="10" t="str">
        <f aca="false">PROPER(TEXT(J94,"DDDD"))</f>
        <v>Sexta-Feira</v>
      </c>
      <c r="L94" s="5" t="n">
        <v>1962</v>
      </c>
      <c r="M94" s="5" t="n">
        <v>38</v>
      </c>
      <c r="N94" s="5" t="n">
        <v>250305248</v>
      </c>
      <c r="O94" s="5" t="n">
        <v>28</v>
      </c>
      <c r="P94" s="5" t="n">
        <v>89</v>
      </c>
      <c r="Q94" s="5" t="n">
        <v>29</v>
      </c>
      <c r="R94" s="5" t="n">
        <v>5</v>
      </c>
      <c r="S94" s="5" t="n">
        <v>150</v>
      </c>
      <c r="T94" s="5" t="s">
        <v>50</v>
      </c>
      <c r="U94" s="5" t="s">
        <v>27</v>
      </c>
      <c r="V94" s="5" t="n">
        <v>68</v>
      </c>
      <c r="W94" s="5" t="n">
        <v>14</v>
      </c>
      <c r="X94" s="5" t="n">
        <v>76</v>
      </c>
      <c r="Y94" s="5" t="n">
        <v>4</v>
      </c>
      <c r="Z94" s="5" t="n">
        <v>0</v>
      </c>
      <c r="AA94" s="5" t="n">
        <v>10</v>
      </c>
      <c r="AB94" s="5" t="n">
        <v>4</v>
      </c>
    </row>
    <row r="95" customFormat="false" ht="13.8" hidden="false" customHeight="false" outlineLevel="0" collapsed="false">
      <c r="A95" s="7" t="n">
        <v>94</v>
      </c>
      <c r="B95" s="5" t="s">
        <v>1640</v>
      </c>
      <c r="C95" s="8" t="str">
        <f aca="false">IF(ISERR(SEARCH("(",B95)), B95, LEFT(B95, SEARCH("(",B95)-1))</f>
        <v>Don't Blame Me</v>
      </c>
      <c r="D95" s="3" t="str">
        <f aca="false">PROPER(C95)</f>
        <v>Don'T Blame Me</v>
      </c>
      <c r="E95" s="5" t="s">
        <v>35</v>
      </c>
      <c r="F95" s="5" t="n">
        <v>1</v>
      </c>
      <c r="G95" s="5" t="n">
        <v>2017</v>
      </c>
      <c r="H95" s="5" t="n">
        <v>11</v>
      </c>
      <c r="I95" s="5" t="n">
        <v>8</v>
      </c>
      <c r="J95" s="11" t="str">
        <f aca="false">I95&amp;"/"&amp;H95&amp;"/"&amp;G95</f>
        <v>8/11/2017</v>
      </c>
      <c r="K95" s="10" t="str">
        <f aca="false">PROPER(TEXT(J95,"DDDD"))</f>
        <v>Quarta-Feira</v>
      </c>
      <c r="L95" s="5" t="n">
        <v>4875</v>
      </c>
      <c r="M95" s="5" t="n">
        <v>23</v>
      </c>
      <c r="N95" s="5" t="n">
        <v>685032533</v>
      </c>
      <c r="O95" s="5" t="n">
        <v>19</v>
      </c>
      <c r="P95" s="5" t="n">
        <v>45</v>
      </c>
      <c r="Q95" s="5" t="n">
        <v>0</v>
      </c>
      <c r="R95" s="5" t="n">
        <v>0</v>
      </c>
      <c r="S95" s="5" t="n">
        <v>136</v>
      </c>
      <c r="T95" s="5" t="s">
        <v>36</v>
      </c>
      <c r="U95" s="5" t="s">
        <v>39</v>
      </c>
      <c r="V95" s="5" t="n">
        <v>62</v>
      </c>
      <c r="W95" s="5" t="n">
        <v>19</v>
      </c>
      <c r="X95" s="5" t="n">
        <v>53</v>
      </c>
      <c r="Y95" s="5" t="n">
        <v>11</v>
      </c>
      <c r="Z95" s="5" t="n">
        <v>0</v>
      </c>
      <c r="AA95" s="5" t="n">
        <v>6</v>
      </c>
      <c r="AB95" s="5" t="n">
        <v>4</v>
      </c>
    </row>
    <row r="96" customFormat="false" ht="13.8" hidden="false" customHeight="false" outlineLevel="0" collapsed="false">
      <c r="A96" s="7" t="n">
        <v>95</v>
      </c>
      <c r="B96" s="5" t="s">
        <v>211</v>
      </c>
      <c r="C96" s="8" t="str">
        <f aca="false">IF(ISERR(SEARCH("(",B96)), B96, LEFT(B96, SEARCH("(",B96)-1))</f>
        <v>Still With You</v>
      </c>
      <c r="D96" s="3" t="str">
        <f aca="false">PROPER(C96)</f>
        <v>Still With You</v>
      </c>
      <c r="E96" s="5" t="s">
        <v>212</v>
      </c>
      <c r="F96" s="5" t="n">
        <v>1</v>
      </c>
      <c r="G96" s="5" t="n">
        <v>2020</v>
      </c>
      <c r="H96" s="5" t="n">
        <v>6</v>
      </c>
      <c r="I96" s="5" t="n">
        <v>5</v>
      </c>
      <c r="J96" s="11" t="str">
        <f aca="false">I96&amp;"/"&amp;H96&amp;"/"&amp;G96</f>
        <v>5/6/2020</v>
      </c>
      <c r="K96" s="10" t="str">
        <f aca="false">PROPER(TEXT(J96,"DDDD"))</f>
        <v>Sexta-Feira</v>
      </c>
      <c r="L96" s="5" t="n">
        <v>31</v>
      </c>
      <c r="M96" s="5" t="n">
        <v>39</v>
      </c>
      <c r="N96" s="5" t="n">
        <v>38411956</v>
      </c>
      <c r="O96" s="5" t="n">
        <v>2</v>
      </c>
      <c r="P96" s="5" t="n">
        <v>107</v>
      </c>
      <c r="Q96" s="5" t="n">
        <v>8</v>
      </c>
      <c r="R96" s="5" t="n">
        <v>0</v>
      </c>
      <c r="S96" s="5" t="n">
        <v>88</v>
      </c>
      <c r="T96" s="5" t="s">
        <v>30</v>
      </c>
      <c r="U96" s="5" t="s">
        <v>39</v>
      </c>
      <c r="V96" s="5" t="n">
        <v>53</v>
      </c>
      <c r="W96" s="5" t="n">
        <v>34</v>
      </c>
      <c r="X96" s="5" t="n">
        <v>47</v>
      </c>
      <c r="Y96" s="5" t="n">
        <v>9</v>
      </c>
      <c r="Z96" s="5" t="n">
        <v>0</v>
      </c>
      <c r="AA96" s="5" t="n">
        <v>83</v>
      </c>
      <c r="AB96" s="5" t="n">
        <v>4</v>
      </c>
    </row>
    <row r="97" customFormat="false" ht="13.8" hidden="false" customHeight="false" outlineLevel="0" collapsed="false">
      <c r="A97" s="7" t="n">
        <v>96</v>
      </c>
      <c r="B97" s="5" t="s">
        <v>213</v>
      </c>
      <c r="C97" s="8" t="str">
        <f aca="false">IF(ISERR(SEARCH("(",B97)), B97, LEFT(B97, SEARCH("(",B97)-1))</f>
        <v>All My Life </v>
      </c>
      <c r="D97" s="3" t="str">
        <f aca="false">PROPER(C97)</f>
        <v>All My Life </v>
      </c>
      <c r="E97" s="5" t="s">
        <v>214</v>
      </c>
      <c r="F97" s="5" t="n">
        <v>2</v>
      </c>
      <c r="G97" s="5" t="n">
        <v>2023</v>
      </c>
      <c r="H97" s="5" t="n">
        <v>5</v>
      </c>
      <c r="I97" s="5" t="n">
        <v>12</v>
      </c>
      <c r="J97" s="11" t="str">
        <f aca="false">I97&amp;"/"&amp;H97&amp;"/"&amp;G97</f>
        <v>12/5/2023</v>
      </c>
      <c r="K97" s="10" t="str">
        <f aca="false">PROPER(TEXT(J97,"DDDD"))</f>
        <v>Sexta-Feira</v>
      </c>
      <c r="L97" s="5" t="n">
        <v>2175</v>
      </c>
      <c r="M97" s="5" t="n">
        <v>23</v>
      </c>
      <c r="N97" s="5" t="n">
        <v>144565150</v>
      </c>
      <c r="O97" s="5" t="n">
        <v>69</v>
      </c>
      <c r="P97" s="5" t="n">
        <v>145</v>
      </c>
      <c r="Q97" s="5" t="n">
        <v>69</v>
      </c>
      <c r="R97" s="5" t="n">
        <v>2</v>
      </c>
      <c r="S97" s="5" t="n">
        <v>143</v>
      </c>
      <c r="T97" s="5" t="s">
        <v>215</v>
      </c>
      <c r="U97" s="5" t="s">
        <v>27</v>
      </c>
      <c r="V97" s="5" t="n">
        <v>83</v>
      </c>
      <c r="W97" s="5" t="n">
        <v>69</v>
      </c>
      <c r="X97" s="5" t="n">
        <v>44</v>
      </c>
      <c r="Y97" s="5" t="n">
        <v>15</v>
      </c>
      <c r="Z97" s="5" t="n">
        <v>0</v>
      </c>
      <c r="AA97" s="5" t="n">
        <v>10</v>
      </c>
      <c r="AB97" s="5" t="n">
        <v>33</v>
      </c>
    </row>
    <row r="98" customFormat="false" ht="13.8" hidden="false" customHeight="false" outlineLevel="0" collapsed="false">
      <c r="A98" s="7" t="n">
        <v>97</v>
      </c>
      <c r="B98" s="5" t="s">
        <v>216</v>
      </c>
      <c r="C98" s="8" t="str">
        <f aca="false">IF(ISERR(SEARCH("(",B98)), B98, LEFT(B98, SEARCH("(",B98)-1))</f>
        <v>Say Yes To Heaven</v>
      </c>
      <c r="D98" s="3" t="str">
        <f aca="false">PROPER(C98)</f>
        <v>Say Yes To Heaven</v>
      </c>
      <c r="E98" s="5" t="s">
        <v>217</v>
      </c>
      <c r="F98" s="5" t="n">
        <v>1</v>
      </c>
      <c r="G98" s="5" t="n">
        <v>2023</v>
      </c>
      <c r="H98" s="5" t="n">
        <v>3</v>
      </c>
      <c r="I98" s="5" t="n">
        <v>17</v>
      </c>
      <c r="J98" s="11" t="str">
        <f aca="false">I98&amp;"/"&amp;H98&amp;"/"&amp;G98</f>
        <v>17/3/2023</v>
      </c>
      <c r="K98" s="10" t="str">
        <f aca="false">PROPER(TEXT(J98,"DDDD"))</f>
        <v>Sexta-Feira</v>
      </c>
      <c r="L98" s="5" t="n">
        <v>2000</v>
      </c>
      <c r="M98" s="5" t="n">
        <v>46</v>
      </c>
      <c r="N98" s="5" t="n">
        <v>127567540</v>
      </c>
      <c r="O98" s="5" t="n">
        <v>49</v>
      </c>
      <c r="P98" s="5" t="n">
        <v>105</v>
      </c>
      <c r="Q98" s="5" t="n">
        <v>63</v>
      </c>
      <c r="R98" s="5" t="n">
        <v>1</v>
      </c>
      <c r="S98" s="5" t="n">
        <v>100</v>
      </c>
      <c r="T98" s="5" t="s">
        <v>53</v>
      </c>
      <c r="U98" s="5" t="s">
        <v>39</v>
      </c>
      <c r="V98" s="5" t="n">
        <v>49</v>
      </c>
      <c r="W98" s="5" t="n">
        <v>17</v>
      </c>
      <c r="X98" s="5" t="n">
        <v>35</v>
      </c>
      <c r="Y98" s="5" t="n">
        <v>71</v>
      </c>
      <c r="Z98" s="5" t="n">
        <v>9</v>
      </c>
      <c r="AA98" s="5" t="n">
        <v>11</v>
      </c>
      <c r="AB98" s="5" t="n">
        <v>3</v>
      </c>
    </row>
    <row r="99" customFormat="false" ht="13.8" hidden="false" customHeight="false" outlineLevel="0" collapsed="false">
      <c r="A99" s="7" t="n">
        <v>98</v>
      </c>
      <c r="B99" s="5" t="s">
        <v>218</v>
      </c>
      <c r="C99" s="8" t="str">
        <f aca="false">IF(ISERR(SEARCH("(",B99)), B99, LEFT(B99, SEARCH("(",B99)-1))</f>
        <v>Snooze</v>
      </c>
      <c r="D99" s="3" t="str">
        <f aca="false">PROPER(C99)</f>
        <v>Snooze</v>
      </c>
      <c r="E99" s="5" t="s">
        <v>63</v>
      </c>
      <c r="F99" s="5" t="n">
        <v>1</v>
      </c>
      <c r="G99" s="5" t="n">
        <v>2022</v>
      </c>
      <c r="H99" s="5" t="n">
        <v>12</v>
      </c>
      <c r="I99" s="5" t="n">
        <v>9</v>
      </c>
      <c r="J99" s="11" t="str">
        <f aca="false">I99&amp;"/"&amp;H99&amp;"/"&amp;G99</f>
        <v>9/12/2022</v>
      </c>
      <c r="K99" s="10" t="str">
        <f aca="false">PROPER(TEXT(J99,"DDDD"))</f>
        <v>Sexta-Feira</v>
      </c>
      <c r="L99" s="5" t="n">
        <v>2839</v>
      </c>
      <c r="M99" s="5" t="n">
        <v>25</v>
      </c>
      <c r="N99" s="5" t="n">
        <v>399686758</v>
      </c>
      <c r="O99" s="5" t="n">
        <v>58</v>
      </c>
      <c r="P99" s="5" t="n">
        <v>156</v>
      </c>
      <c r="Q99" s="5" t="n">
        <v>42</v>
      </c>
      <c r="R99" s="5" t="n">
        <v>1</v>
      </c>
      <c r="S99" s="5" t="n">
        <v>143</v>
      </c>
      <c r="T99" s="5" t="s">
        <v>33</v>
      </c>
      <c r="U99" s="5" t="s">
        <v>27</v>
      </c>
      <c r="V99" s="5" t="n">
        <v>56</v>
      </c>
      <c r="W99" s="5" t="n">
        <v>39</v>
      </c>
      <c r="X99" s="5" t="n">
        <v>55</v>
      </c>
      <c r="Y99" s="5" t="n">
        <v>14</v>
      </c>
      <c r="Z99" s="5" t="n">
        <v>0</v>
      </c>
      <c r="AA99" s="5" t="n">
        <v>11</v>
      </c>
      <c r="AB99" s="5" t="n">
        <v>13</v>
      </c>
    </row>
    <row r="100" customFormat="false" ht="13.8" hidden="false" customHeight="false" outlineLevel="0" collapsed="false">
      <c r="A100" s="7" t="n">
        <v>99</v>
      </c>
      <c r="B100" s="5" t="s">
        <v>219</v>
      </c>
      <c r="C100" s="8" t="str">
        <f aca="false">IF(ISERR(SEARCH("(",B100)), B100, LEFT(B100, SEARCH("(",B100)-1))</f>
        <v>Summertime Sadness</v>
      </c>
      <c r="D100" s="3" t="str">
        <f aca="false">PROPER(C100)</f>
        <v>Summertime Sadness</v>
      </c>
      <c r="E100" s="5" t="s">
        <v>217</v>
      </c>
      <c r="F100" s="5" t="n">
        <v>1</v>
      </c>
      <c r="G100" s="5" t="n">
        <v>2011</v>
      </c>
      <c r="H100" s="5" t="n">
        <v>1</v>
      </c>
      <c r="I100" s="5" t="n">
        <v>1</v>
      </c>
      <c r="J100" s="11" t="str">
        <f aca="false">I100&amp;"/"&amp;H100&amp;"/"&amp;G100</f>
        <v>1/1/2011</v>
      </c>
      <c r="K100" s="10" t="str">
        <f aca="false">PROPER(TEXT(J100,"DDDD"))</f>
        <v>Sábado</v>
      </c>
      <c r="L100" s="5" t="n">
        <v>20333</v>
      </c>
      <c r="M100" s="5" t="n">
        <v>52</v>
      </c>
      <c r="N100" s="5" t="n">
        <v>983637508</v>
      </c>
      <c r="O100" s="5" t="n">
        <v>89</v>
      </c>
      <c r="P100" s="5" t="n">
        <v>143</v>
      </c>
      <c r="Q100" s="12" t="n">
        <v>1632</v>
      </c>
      <c r="R100" s="5" t="n">
        <v>3</v>
      </c>
      <c r="S100" s="5" t="n">
        <v>112</v>
      </c>
      <c r="T100" s="5" t="s">
        <v>30</v>
      </c>
      <c r="U100" s="5" t="s">
        <v>39</v>
      </c>
      <c r="V100" s="5" t="n">
        <v>56</v>
      </c>
      <c r="W100" s="5" t="n">
        <v>24</v>
      </c>
      <c r="X100" s="5" t="n">
        <v>66</v>
      </c>
      <c r="Y100" s="5" t="n">
        <v>7</v>
      </c>
      <c r="Z100" s="5" t="n">
        <v>0</v>
      </c>
      <c r="AA100" s="5" t="n">
        <v>12</v>
      </c>
      <c r="AB100" s="5" t="n">
        <v>3</v>
      </c>
    </row>
    <row r="101" customFormat="false" ht="13.8" hidden="false" customHeight="false" outlineLevel="0" collapsed="false">
      <c r="A101" s="7" t="n">
        <v>100</v>
      </c>
      <c r="B101" s="5" t="s">
        <v>220</v>
      </c>
      <c r="C101" s="8" t="str">
        <f aca="false">IF(ISERR(SEARCH("(",B101)), B101, LEFT(B101, SEARCH("(",B101)-1))</f>
        <v>Take Two</v>
      </c>
      <c r="D101" s="3" t="str">
        <f aca="false">PROPER(C101)</f>
        <v>Take Two</v>
      </c>
      <c r="E101" s="5" t="s">
        <v>221</v>
      </c>
      <c r="F101" s="5" t="n">
        <v>1</v>
      </c>
      <c r="G101" s="5" t="n">
        <v>2023</v>
      </c>
      <c r="H101" s="5" t="n">
        <v>6</v>
      </c>
      <c r="I101" s="5" t="n">
        <v>9</v>
      </c>
      <c r="J101" s="11" t="str">
        <f aca="false">I101&amp;"/"&amp;H101&amp;"/"&amp;G101</f>
        <v>9/6/2023</v>
      </c>
      <c r="K101" s="10" t="str">
        <f aca="false">PROPER(TEXT(J101,"DDDD"))</f>
        <v>Sexta-Feira</v>
      </c>
      <c r="L101" s="5" t="n">
        <v>674</v>
      </c>
      <c r="M101" s="5" t="n">
        <v>47</v>
      </c>
      <c r="N101" s="5" t="n">
        <v>118482347</v>
      </c>
      <c r="O101" s="5" t="n">
        <v>20</v>
      </c>
      <c r="P101" s="5" t="n">
        <v>106</v>
      </c>
      <c r="Q101" s="5" t="n">
        <v>25</v>
      </c>
      <c r="R101" s="5" t="n">
        <v>4</v>
      </c>
      <c r="S101" s="5" t="n">
        <v>93</v>
      </c>
      <c r="T101" s="5" t="s">
        <v>73</v>
      </c>
      <c r="U101" s="5" t="s">
        <v>27</v>
      </c>
      <c r="V101" s="5" t="n">
        <v>62</v>
      </c>
      <c r="W101" s="5" t="n">
        <v>57</v>
      </c>
      <c r="X101" s="5" t="n">
        <v>59</v>
      </c>
      <c r="Y101" s="5" t="n">
        <v>3</v>
      </c>
      <c r="Z101" s="5" t="n">
        <v>0</v>
      </c>
      <c r="AA101" s="5" t="n">
        <v>38</v>
      </c>
      <c r="AB101" s="5" t="n">
        <v>3</v>
      </c>
    </row>
    <row r="102" customFormat="false" ht="13.8" hidden="false" customHeight="false" outlineLevel="0" collapsed="false">
      <c r="A102" s="7" t="n">
        <v>101</v>
      </c>
      <c r="B102" s="5" t="s">
        <v>222</v>
      </c>
      <c r="C102" s="8" t="str">
        <f aca="false">IF(ISERR(SEARCH("(",B102)), B102, LEFT(B102, SEARCH("(",B102)-1))</f>
        <v>Lover</v>
      </c>
      <c r="D102" s="3" t="str">
        <f aca="false">PROPER(C102)</f>
        <v>Lover</v>
      </c>
      <c r="E102" s="5" t="s">
        <v>35</v>
      </c>
      <c r="F102" s="5" t="n">
        <v>1</v>
      </c>
      <c r="G102" s="5" t="n">
        <v>2012</v>
      </c>
      <c r="H102" s="5" t="n">
        <v>1</v>
      </c>
      <c r="I102" s="5" t="n">
        <v>1</v>
      </c>
      <c r="J102" s="11" t="str">
        <f aca="false">I102&amp;"/"&amp;H102&amp;"/"&amp;G102</f>
        <v>1/1/2012</v>
      </c>
      <c r="K102" s="10" t="str">
        <f aca="false">PROPER(TEXT(J102,"DDDD"))</f>
        <v>Domingo</v>
      </c>
      <c r="L102" s="5" t="n">
        <v>8448</v>
      </c>
      <c r="M102" s="5" t="n">
        <v>23</v>
      </c>
      <c r="N102" s="5" t="n">
        <v>882831184</v>
      </c>
      <c r="O102" s="5" t="n">
        <v>160</v>
      </c>
      <c r="P102" s="5" t="n">
        <v>110</v>
      </c>
      <c r="Q102" s="5" t="n">
        <v>163</v>
      </c>
      <c r="R102" s="5" t="n">
        <v>0</v>
      </c>
      <c r="S102" s="5" t="n">
        <v>206</v>
      </c>
      <c r="T102" s="5" t="s">
        <v>73</v>
      </c>
      <c r="U102" s="5" t="s">
        <v>27</v>
      </c>
      <c r="V102" s="5" t="n">
        <v>43</v>
      </c>
      <c r="W102" s="5" t="n">
        <v>50</v>
      </c>
      <c r="X102" s="5" t="n">
        <v>55</v>
      </c>
      <c r="Y102" s="5" t="n">
        <v>50</v>
      </c>
      <c r="Z102" s="5" t="n">
        <v>0</v>
      </c>
      <c r="AA102" s="5" t="n">
        <v>15</v>
      </c>
      <c r="AB102" s="5" t="n">
        <v>10</v>
      </c>
    </row>
    <row r="103" customFormat="false" ht="13.8" hidden="false" customHeight="false" outlineLevel="0" collapsed="false">
      <c r="A103" s="7" t="n">
        <v>102</v>
      </c>
      <c r="B103" s="5" t="s">
        <v>223</v>
      </c>
      <c r="C103" s="8" t="str">
        <f aca="false">IF(ISERR(SEARCH("(",B103)), B103, LEFT(B103, SEARCH("(",B103)-1))</f>
        <v>Too Many Nights </v>
      </c>
      <c r="D103" s="3" t="str">
        <f aca="false">PROPER(C103)</f>
        <v>Too Many Nights </v>
      </c>
      <c r="E103" s="5" t="s">
        <v>224</v>
      </c>
      <c r="F103" s="5" t="n">
        <v>3</v>
      </c>
      <c r="G103" s="5" t="n">
        <v>2022</v>
      </c>
      <c r="H103" s="5" t="n">
        <v>12</v>
      </c>
      <c r="I103" s="5" t="n">
        <v>2</v>
      </c>
      <c r="J103" s="11" t="str">
        <f aca="false">I103&amp;"/"&amp;H103&amp;"/"&amp;G103</f>
        <v>2/12/2022</v>
      </c>
      <c r="K103" s="10" t="str">
        <f aca="false">PROPER(TEXT(J103,"DDDD"))</f>
        <v>Sexta-Feira</v>
      </c>
      <c r="L103" s="5" t="n">
        <v>2110</v>
      </c>
      <c r="M103" s="5" t="n">
        <v>58</v>
      </c>
      <c r="N103" s="5" t="n">
        <v>286400165</v>
      </c>
      <c r="O103" s="5" t="n">
        <v>17</v>
      </c>
      <c r="P103" s="5" t="n">
        <v>119</v>
      </c>
      <c r="Q103" s="5" t="n">
        <v>19</v>
      </c>
      <c r="R103" s="5" t="n">
        <v>2</v>
      </c>
      <c r="S103" s="5" t="n">
        <v>88</v>
      </c>
      <c r="T103" s="5" t="s">
        <v>73</v>
      </c>
      <c r="U103" s="5" t="s">
        <v>39</v>
      </c>
      <c r="V103" s="5" t="n">
        <v>68</v>
      </c>
      <c r="W103" s="5" t="n">
        <v>17</v>
      </c>
      <c r="X103" s="5" t="n">
        <v>71</v>
      </c>
      <c r="Y103" s="5" t="n">
        <v>15</v>
      </c>
      <c r="Z103" s="5" t="n">
        <v>0</v>
      </c>
      <c r="AA103" s="5" t="n">
        <v>11</v>
      </c>
      <c r="AB103" s="5" t="n">
        <v>5</v>
      </c>
    </row>
    <row r="104" customFormat="false" ht="13.8" hidden="false" customHeight="false" outlineLevel="0" collapsed="false">
      <c r="A104" s="7" t="n">
        <v>103</v>
      </c>
      <c r="B104" s="5" t="s">
        <v>225</v>
      </c>
      <c r="C104" s="8" t="str">
        <f aca="false">IF(ISERR(SEARCH("(",B104)), B104, LEFT(B104, SEARCH("(",B104)-1))</f>
        <v>Chemical</v>
      </c>
      <c r="D104" s="3" t="str">
        <f aca="false">PROPER(C104)</f>
        <v>Chemical</v>
      </c>
      <c r="E104" s="5" t="s">
        <v>163</v>
      </c>
      <c r="F104" s="5" t="n">
        <v>1</v>
      </c>
      <c r="G104" s="5" t="n">
        <v>2023</v>
      </c>
      <c r="H104" s="5" t="n">
        <v>4</v>
      </c>
      <c r="I104" s="5" t="n">
        <v>14</v>
      </c>
      <c r="J104" s="11" t="str">
        <f aca="false">I104&amp;"/"&amp;H104&amp;"/"&amp;G104</f>
        <v>14/4/2023</v>
      </c>
      <c r="K104" s="10" t="str">
        <f aca="false">PROPER(TEXT(J104,"DDDD"))</f>
        <v>Sexta-Feira</v>
      </c>
      <c r="L104" s="5" t="n">
        <v>2528</v>
      </c>
      <c r="M104" s="5" t="n">
        <v>39</v>
      </c>
      <c r="N104" s="5" t="n">
        <v>172825906</v>
      </c>
      <c r="O104" s="5" t="n">
        <v>56</v>
      </c>
      <c r="P104" s="5" t="n">
        <v>91</v>
      </c>
      <c r="Q104" s="5" t="n">
        <v>59</v>
      </c>
      <c r="R104" s="5" t="n">
        <v>3</v>
      </c>
      <c r="S104" s="5" t="n">
        <v>170</v>
      </c>
      <c r="T104" s="5" t="s">
        <v>50</v>
      </c>
      <c r="U104" s="5" t="s">
        <v>27</v>
      </c>
      <c r="V104" s="5" t="n">
        <v>50</v>
      </c>
      <c r="W104" s="5" t="n">
        <v>37</v>
      </c>
      <c r="X104" s="5" t="n">
        <v>90</v>
      </c>
      <c r="Y104" s="5" t="n">
        <v>0</v>
      </c>
      <c r="Z104" s="5" t="n">
        <v>0</v>
      </c>
      <c r="AA104" s="5" t="n">
        <v>12</v>
      </c>
      <c r="AB104" s="5" t="n">
        <v>5</v>
      </c>
    </row>
    <row r="105" customFormat="false" ht="13.8" hidden="false" customHeight="false" outlineLevel="0" collapsed="false">
      <c r="A105" s="7" t="n">
        <v>104</v>
      </c>
      <c r="B105" s="5" t="s">
        <v>226</v>
      </c>
      <c r="C105" s="8" t="str">
        <f aca="false">IF(ISERR(SEARCH("(",B105)), B105, LEFT(B105, SEARCH("(",B105)-1))</f>
        <v>Mockingbird</v>
      </c>
      <c r="D105" s="3" t="str">
        <f aca="false">PROPER(C105)</f>
        <v>Mockingbird</v>
      </c>
      <c r="E105" s="5" t="s">
        <v>227</v>
      </c>
      <c r="F105" s="5" t="n">
        <v>1</v>
      </c>
      <c r="G105" s="5" t="n">
        <v>2004</v>
      </c>
      <c r="H105" s="5" t="n">
        <v>1</v>
      </c>
      <c r="I105" s="5" t="n">
        <v>1</v>
      </c>
      <c r="J105" s="11" t="str">
        <f aca="false">I105&amp;"/"&amp;H105&amp;"/"&amp;G105</f>
        <v>1/1/2004</v>
      </c>
      <c r="K105" s="10" t="str">
        <f aca="false">PROPER(TEXT(J105,"DDDD"))</f>
        <v>Quinta-Feira</v>
      </c>
      <c r="L105" s="5" t="n">
        <v>12985</v>
      </c>
      <c r="M105" s="5" t="n">
        <v>61</v>
      </c>
      <c r="N105" s="5" t="n">
        <v>1241559043</v>
      </c>
      <c r="O105" s="5" t="n">
        <v>49</v>
      </c>
      <c r="P105" s="5" t="n">
        <v>98</v>
      </c>
      <c r="Q105" s="12" t="n">
        <v>2394</v>
      </c>
      <c r="R105" s="5" t="n">
        <v>5</v>
      </c>
      <c r="S105" s="5" t="n">
        <v>84</v>
      </c>
      <c r="T105" s="5" t="s">
        <v>100</v>
      </c>
      <c r="U105" s="5" t="s">
        <v>39</v>
      </c>
      <c r="V105" s="5" t="n">
        <v>62</v>
      </c>
      <c r="W105" s="5" t="n">
        <v>24</v>
      </c>
      <c r="X105" s="5" t="n">
        <v>67</v>
      </c>
      <c r="Y105" s="5" t="n">
        <v>21</v>
      </c>
      <c r="Z105" s="5" t="n">
        <v>0</v>
      </c>
      <c r="AA105" s="5" t="n">
        <v>13</v>
      </c>
      <c r="AB105" s="5" t="n">
        <v>28</v>
      </c>
    </row>
    <row r="106" customFormat="false" ht="13.8" hidden="false" customHeight="false" outlineLevel="0" collapsed="false">
      <c r="A106" s="7" t="n">
        <v>105</v>
      </c>
      <c r="B106" s="5" t="s">
        <v>228</v>
      </c>
      <c r="C106" s="8" t="str">
        <f aca="false">IF(ISERR(SEARCH("(",B106)), B106, LEFT(B106, SEARCH("(",B106)-1))</f>
        <v>New Jeans</v>
      </c>
      <c r="D106" s="3" t="str">
        <f aca="false">PROPER(C106)</f>
        <v>New Jeans</v>
      </c>
      <c r="E106" s="5" t="s">
        <v>55</v>
      </c>
      <c r="F106" s="5" t="n">
        <v>1</v>
      </c>
      <c r="G106" s="5" t="n">
        <v>2023</v>
      </c>
      <c r="H106" s="5" t="n">
        <v>7</v>
      </c>
      <c r="I106" s="5" t="n">
        <v>7</v>
      </c>
      <c r="J106" s="11" t="str">
        <f aca="false">I106&amp;"/"&amp;H106&amp;"/"&amp;G106</f>
        <v>7/7/2023</v>
      </c>
      <c r="K106" s="10" t="str">
        <f aca="false">PROPER(TEXT(J106,"DDDD"))</f>
        <v>Sexta-Feira</v>
      </c>
      <c r="L106" s="5" t="n">
        <v>77</v>
      </c>
      <c r="M106" s="5" t="n">
        <v>35</v>
      </c>
      <c r="N106" s="5" t="n">
        <v>29562220</v>
      </c>
      <c r="O106" s="5" t="n">
        <v>8</v>
      </c>
      <c r="P106" s="5" t="n">
        <v>166</v>
      </c>
      <c r="Q106" s="5" t="n">
        <v>4</v>
      </c>
      <c r="R106" s="5" t="n">
        <v>4</v>
      </c>
      <c r="S106" s="5" t="n">
        <v>134</v>
      </c>
      <c r="T106" s="5" t="s">
        <v>100</v>
      </c>
      <c r="U106" s="5" t="s">
        <v>39</v>
      </c>
      <c r="V106" s="5" t="n">
        <v>81</v>
      </c>
      <c r="W106" s="5" t="n">
        <v>53</v>
      </c>
      <c r="X106" s="5" t="n">
        <v>72</v>
      </c>
      <c r="Y106" s="5" t="n">
        <v>51</v>
      </c>
      <c r="Z106" s="5" t="n">
        <v>0</v>
      </c>
      <c r="AA106" s="5" t="n">
        <v>12</v>
      </c>
      <c r="AB106" s="5" t="n">
        <v>5</v>
      </c>
    </row>
    <row r="107" customFormat="false" ht="13.8" hidden="false" customHeight="false" outlineLevel="0" collapsed="false">
      <c r="A107" s="7" t="n">
        <v>106</v>
      </c>
      <c r="B107" s="5" t="s">
        <v>229</v>
      </c>
      <c r="C107" s="8" t="str">
        <f aca="false">IF(ISERR(SEARCH("(",B107)), B107, LEFT(B107, SEARCH("(",B107)-1))</f>
        <v>Primera Cita</v>
      </c>
      <c r="D107" s="3" t="str">
        <f aca="false">PROPER(C107)</f>
        <v>Primera Cita</v>
      </c>
      <c r="E107" s="5" t="s">
        <v>230</v>
      </c>
      <c r="F107" s="5" t="n">
        <v>1</v>
      </c>
      <c r="G107" s="5" t="n">
        <v>2022</v>
      </c>
      <c r="H107" s="5" t="n">
        <v>4</v>
      </c>
      <c r="I107" s="5" t="n">
        <v>20</v>
      </c>
      <c r="J107" s="11" t="str">
        <f aca="false">I107&amp;"/"&amp;H107&amp;"/"&amp;G107</f>
        <v>20/4/2022</v>
      </c>
      <c r="K107" s="10" t="str">
        <f aca="false">PROPER(TEXT(J107,"DDDD"))</f>
        <v>Quarta-Feira</v>
      </c>
      <c r="L107" s="5" t="n">
        <v>266</v>
      </c>
      <c r="M107" s="5" t="n">
        <v>27</v>
      </c>
      <c r="N107" s="5" t="n">
        <v>77309611</v>
      </c>
      <c r="O107" s="5" t="n">
        <v>6</v>
      </c>
      <c r="P107" s="5" t="n">
        <v>40</v>
      </c>
      <c r="Q107" s="5" t="n">
        <v>6</v>
      </c>
      <c r="R107" s="5" t="n">
        <v>6</v>
      </c>
      <c r="S107" s="5" t="n">
        <v>158</v>
      </c>
      <c r="T107" s="5" t="s">
        <v>131</v>
      </c>
      <c r="U107" s="5" t="s">
        <v>27</v>
      </c>
      <c r="V107" s="5" t="n">
        <v>54</v>
      </c>
      <c r="W107" s="5" t="n">
        <v>50</v>
      </c>
      <c r="X107" s="5" t="n">
        <v>40</v>
      </c>
      <c r="Y107" s="5" t="n">
        <v>61</v>
      </c>
      <c r="Z107" s="5" t="n">
        <v>0</v>
      </c>
      <c r="AA107" s="5" t="n">
        <v>10</v>
      </c>
      <c r="AB107" s="5" t="n">
        <v>6</v>
      </c>
    </row>
    <row r="108" customFormat="false" ht="13.8" hidden="false" customHeight="false" outlineLevel="0" collapsed="false">
      <c r="A108" s="7" t="n">
        <v>107</v>
      </c>
      <c r="B108" s="5" t="s">
        <v>231</v>
      </c>
      <c r="C108" s="8" t="str">
        <f aca="false">IF(ISERR(SEARCH("-",B108)), B108, LEFT(B108, SEARCH("-",B108)-1))</f>
        <v>Cold Heart </v>
      </c>
      <c r="D108" s="3" t="str">
        <f aca="false">PROPER(C108)</f>
        <v>Cold Heart </v>
      </c>
      <c r="E108" s="5" t="s">
        <v>232</v>
      </c>
      <c r="F108" s="5" t="n">
        <v>3</v>
      </c>
      <c r="G108" s="5" t="n">
        <v>2017</v>
      </c>
      <c r="H108" s="5" t="n">
        <v>11</v>
      </c>
      <c r="I108" s="5" t="n">
        <v>10</v>
      </c>
      <c r="J108" s="11" t="str">
        <f aca="false">I108&amp;"/"&amp;H108&amp;"/"&amp;G108</f>
        <v>10/11/2017</v>
      </c>
      <c r="K108" s="10" t="str">
        <f aca="false">PROPER(TEXT(J108,"DDDD"))</f>
        <v>Sexta-Feira</v>
      </c>
      <c r="L108" s="5" t="n">
        <v>21097</v>
      </c>
      <c r="M108" s="5" t="n">
        <v>52</v>
      </c>
      <c r="N108" s="5" t="n">
        <v>1605224506</v>
      </c>
      <c r="O108" s="5" t="n">
        <v>384</v>
      </c>
      <c r="P108" s="5" t="n">
        <v>135</v>
      </c>
      <c r="Q108" s="12" t="n">
        <v>1034</v>
      </c>
      <c r="R108" s="5" t="n">
        <v>37</v>
      </c>
      <c r="S108" s="5" t="n">
        <v>116</v>
      </c>
      <c r="T108" s="5" t="s">
        <v>30</v>
      </c>
      <c r="U108" s="5" t="s">
        <v>27</v>
      </c>
      <c r="V108" s="5" t="n">
        <v>80</v>
      </c>
      <c r="W108" s="5" t="n">
        <v>92</v>
      </c>
      <c r="X108" s="5" t="n">
        <v>80</v>
      </c>
      <c r="Y108" s="5" t="n">
        <v>4</v>
      </c>
      <c r="Z108" s="5" t="n">
        <v>0</v>
      </c>
      <c r="AA108" s="5" t="n">
        <v>10</v>
      </c>
      <c r="AB108" s="5" t="n">
        <v>3</v>
      </c>
    </row>
    <row r="109" customFormat="false" ht="13.8" hidden="false" customHeight="false" outlineLevel="0" collapsed="false">
      <c r="A109" s="7" t="n">
        <v>108</v>
      </c>
      <c r="B109" s="5" t="s">
        <v>233</v>
      </c>
      <c r="C109" s="8" t="str">
        <f aca="false">IF(ISERR(SEARCH("(",B109)), B109, LEFT(B109, SEARCH("(",B109)-1))</f>
        <v>Dandelions</v>
      </c>
      <c r="D109" s="3" t="str">
        <f aca="false">PROPER(C109)</f>
        <v>Dandelions</v>
      </c>
      <c r="E109" s="5" t="s">
        <v>234</v>
      </c>
      <c r="F109" s="5" t="n">
        <v>1</v>
      </c>
      <c r="G109" s="5" t="n">
        <v>2017</v>
      </c>
      <c r="H109" s="5" t="n">
        <v>4</v>
      </c>
      <c r="I109" s="5" t="n">
        <v>28</v>
      </c>
      <c r="J109" s="11" t="str">
        <f aca="false">I109&amp;"/"&amp;H109&amp;"/"&amp;G109</f>
        <v>28/4/2017</v>
      </c>
      <c r="K109" s="10" t="str">
        <f aca="false">PROPER(TEXT(J109,"DDDD"))</f>
        <v>Sexta-Feira</v>
      </c>
      <c r="L109" s="5" t="n">
        <v>3423</v>
      </c>
      <c r="M109" s="5" t="n">
        <v>21</v>
      </c>
      <c r="N109" s="5" t="n">
        <v>1116995633</v>
      </c>
      <c r="O109" s="5" t="n">
        <v>41</v>
      </c>
      <c r="P109" s="5" t="n">
        <v>100</v>
      </c>
      <c r="Q109" s="5" t="n">
        <v>59</v>
      </c>
      <c r="R109" s="5" t="n">
        <v>1</v>
      </c>
      <c r="S109" s="5" t="n">
        <v>117</v>
      </c>
      <c r="T109" s="5" t="s">
        <v>30</v>
      </c>
      <c r="U109" s="5" t="s">
        <v>27</v>
      </c>
      <c r="V109" s="5" t="n">
        <v>61</v>
      </c>
      <c r="W109" s="5" t="n">
        <v>45</v>
      </c>
      <c r="X109" s="5" t="n">
        <v>69</v>
      </c>
      <c r="Y109" s="5" t="n">
        <v>2</v>
      </c>
      <c r="Z109" s="5" t="n">
        <v>0</v>
      </c>
      <c r="AA109" s="5" t="n">
        <v>9</v>
      </c>
      <c r="AB109" s="5" t="n">
        <v>3</v>
      </c>
    </row>
    <row r="110" customFormat="false" ht="13.8" hidden="false" customHeight="false" outlineLevel="0" collapsed="false">
      <c r="A110" s="7" t="n">
        <v>109</v>
      </c>
      <c r="B110" s="5" t="s">
        <v>235</v>
      </c>
      <c r="C110" s="8" t="str">
        <f aca="false">IF(ISERR(SEARCH("(",B110)), B110, LEFT(B110, SEARCH("(",B110)-1))</f>
        <v>Bones</v>
      </c>
      <c r="D110" s="3" t="str">
        <f aca="false">PROPER(C110)</f>
        <v>Bones</v>
      </c>
      <c r="E110" s="5" t="s">
        <v>236</v>
      </c>
      <c r="F110" s="5" t="n">
        <v>1</v>
      </c>
      <c r="G110" s="5" t="n">
        <v>2021</v>
      </c>
      <c r="H110" s="5" t="n">
        <v>3</v>
      </c>
      <c r="I110" s="5" t="n">
        <v>11</v>
      </c>
      <c r="J110" s="11" t="str">
        <f aca="false">I110&amp;"/"&amp;H110&amp;"/"&amp;G110</f>
        <v>11/3/2021</v>
      </c>
      <c r="K110" s="10" t="str">
        <f aca="false">PROPER(TEXT(J110,"DDDD"))</f>
        <v>Quinta-Feira</v>
      </c>
      <c r="L110" s="5" t="n">
        <v>4198</v>
      </c>
      <c r="M110" s="5" t="n">
        <v>44</v>
      </c>
      <c r="N110" s="5" t="n">
        <v>838079900</v>
      </c>
      <c r="O110" s="5" t="n">
        <v>98</v>
      </c>
      <c r="P110" s="5" t="n">
        <v>108</v>
      </c>
      <c r="Q110" s="5" t="n">
        <v>327</v>
      </c>
      <c r="R110" s="5" t="n">
        <v>17</v>
      </c>
      <c r="S110" s="5" t="n">
        <v>114</v>
      </c>
      <c r="T110" s="5" t="s">
        <v>33</v>
      </c>
      <c r="U110" s="5" t="s">
        <v>39</v>
      </c>
      <c r="V110" s="5" t="n">
        <v>77</v>
      </c>
      <c r="W110" s="5" t="n">
        <v>65</v>
      </c>
      <c r="X110" s="5" t="n">
        <v>72</v>
      </c>
      <c r="Y110" s="5" t="n">
        <v>2</v>
      </c>
      <c r="Z110" s="5" t="n">
        <v>0</v>
      </c>
      <c r="AA110" s="5" t="n">
        <v>7</v>
      </c>
      <c r="AB110" s="5" t="n">
        <v>5</v>
      </c>
    </row>
    <row r="111" customFormat="false" ht="13.8" hidden="false" customHeight="false" outlineLevel="0" collapsed="false">
      <c r="A111" s="7" t="n">
        <v>110</v>
      </c>
      <c r="B111" s="5" t="s">
        <v>237</v>
      </c>
      <c r="C111" s="8" t="str">
        <f aca="false">IF(ISERR(SEARCH("(",B111)), B111, LEFT(B111, SEARCH("(",B111)-1))</f>
        <v>Set Fire to the Rain</v>
      </c>
      <c r="D111" s="3" t="str">
        <f aca="false">PROPER(C111)</f>
        <v>Set Fire To The Rain</v>
      </c>
      <c r="E111" s="5" t="s">
        <v>238</v>
      </c>
      <c r="F111" s="5" t="n">
        <v>1</v>
      </c>
      <c r="G111" s="5" t="n">
        <v>2011</v>
      </c>
      <c r="H111" s="5" t="n">
        <v>1</v>
      </c>
      <c r="I111" s="5" t="n">
        <v>1</v>
      </c>
      <c r="J111" s="11" t="str">
        <f aca="false">I111&amp;"/"&amp;H111&amp;"/"&amp;G111</f>
        <v>1/1/2011</v>
      </c>
      <c r="K111" s="10" t="str">
        <f aca="false">PROPER(TEXT(J111,"DDDD"))</f>
        <v>Sábado</v>
      </c>
      <c r="L111" s="5" t="n">
        <v>14739</v>
      </c>
      <c r="M111" s="5" t="n">
        <v>43</v>
      </c>
      <c r="N111" s="5" t="n">
        <v>1163620694</v>
      </c>
      <c r="O111" s="5" t="n">
        <v>88</v>
      </c>
      <c r="P111" s="5" t="n">
        <v>112</v>
      </c>
      <c r="Q111" s="12" t="n">
        <v>2163</v>
      </c>
      <c r="R111" s="5" t="n">
        <v>5</v>
      </c>
      <c r="S111" s="5" t="n">
        <v>108</v>
      </c>
      <c r="T111" s="5" t="s">
        <v>50</v>
      </c>
      <c r="U111" s="5" t="s">
        <v>39</v>
      </c>
      <c r="V111" s="5" t="n">
        <v>61</v>
      </c>
      <c r="W111" s="5" t="n">
        <v>47</v>
      </c>
      <c r="X111" s="5" t="n">
        <v>68</v>
      </c>
      <c r="Y111" s="5" t="n">
        <v>0</v>
      </c>
      <c r="Z111" s="5" t="n">
        <v>0</v>
      </c>
      <c r="AA111" s="5" t="n">
        <v>13</v>
      </c>
      <c r="AB111" s="5" t="n">
        <v>3</v>
      </c>
    </row>
    <row r="112" customFormat="false" ht="13.8" hidden="false" customHeight="false" outlineLevel="0" collapsed="false">
      <c r="A112" s="7" t="n">
        <v>111</v>
      </c>
      <c r="B112" s="5" t="s">
        <v>239</v>
      </c>
      <c r="C112" s="8" t="str">
        <f aca="false">IF(ISERR(SEARCH("(",B112)), B112, LEFT(B112, SEARCH("(",B112)-1))</f>
        <v>Money Trees</v>
      </c>
      <c r="D112" s="3" t="str">
        <f aca="false">PROPER(C112)</f>
        <v>Money Trees</v>
      </c>
      <c r="E112" s="5" t="s">
        <v>240</v>
      </c>
      <c r="F112" s="5" t="n">
        <v>2</v>
      </c>
      <c r="G112" s="5" t="n">
        <v>2012</v>
      </c>
      <c r="H112" s="5" t="n">
        <v>1</v>
      </c>
      <c r="I112" s="5" t="n">
        <v>1</v>
      </c>
      <c r="J112" s="11" t="str">
        <f aca="false">I112&amp;"/"&amp;H112&amp;"/"&amp;G112</f>
        <v>1/1/2012</v>
      </c>
      <c r="K112" s="10" t="str">
        <f aca="false">PROPER(TEXT(J112,"DDDD"))</f>
        <v>Domingo</v>
      </c>
      <c r="L112" s="5" t="n">
        <v>26792</v>
      </c>
      <c r="M112" s="5" t="n">
        <v>32</v>
      </c>
      <c r="N112" s="5" t="n">
        <v>1093605526</v>
      </c>
      <c r="O112" s="5" t="n">
        <v>69</v>
      </c>
      <c r="P112" s="5" t="n">
        <v>113</v>
      </c>
      <c r="Q112" s="5" t="n">
        <v>695</v>
      </c>
      <c r="R112" s="5" t="n">
        <v>0</v>
      </c>
      <c r="S112" s="5" t="n">
        <v>144</v>
      </c>
      <c r="T112" s="5" t="s">
        <v>100</v>
      </c>
      <c r="U112" s="5" t="s">
        <v>39</v>
      </c>
      <c r="V112" s="5" t="n">
        <v>74</v>
      </c>
      <c r="W112" s="5" t="n">
        <v>37</v>
      </c>
      <c r="X112" s="5" t="n">
        <v>53</v>
      </c>
      <c r="Y112" s="5" t="n">
        <v>7</v>
      </c>
      <c r="Z112" s="5" t="n">
        <v>0</v>
      </c>
      <c r="AA112" s="5" t="n">
        <v>21</v>
      </c>
      <c r="AB112" s="5" t="n">
        <v>10</v>
      </c>
    </row>
    <row r="113" customFormat="false" ht="13.8" hidden="false" customHeight="false" outlineLevel="0" collapsed="false">
      <c r="A113" s="7" t="n">
        <v>112</v>
      </c>
      <c r="B113" s="5" t="s">
        <v>241</v>
      </c>
      <c r="C113" s="8" t="str">
        <f aca="false">IF(ISERR(SEARCH("(",B113)), B113, LEFT(B113, SEARCH("(",B113)-1))</f>
        <v>Tak Segampang Itu</v>
      </c>
      <c r="D113" s="3" t="str">
        <f aca="false">PROPER(C113)</f>
        <v>Tak Segampang Itu</v>
      </c>
      <c r="E113" s="5" t="s">
        <v>242</v>
      </c>
      <c r="F113" s="5" t="n">
        <v>1</v>
      </c>
      <c r="G113" s="5" t="n">
        <v>2022</v>
      </c>
      <c r="H113" s="5" t="n">
        <v>12</v>
      </c>
      <c r="I113" s="5" t="n">
        <v>2</v>
      </c>
      <c r="J113" s="11" t="str">
        <f aca="false">I113&amp;"/"&amp;H113&amp;"/"&amp;G113</f>
        <v>2/12/2022</v>
      </c>
      <c r="K113" s="10" t="str">
        <f aca="false">PROPER(TEXT(J113,"DDDD"))</f>
        <v>Sexta-Feira</v>
      </c>
      <c r="L113" s="5" t="n">
        <v>213</v>
      </c>
      <c r="M113" s="5" t="n">
        <v>6</v>
      </c>
      <c r="N113" s="5" t="n">
        <v>179659294</v>
      </c>
      <c r="O113" s="5" t="n">
        <v>7</v>
      </c>
      <c r="P113" s="5" t="n">
        <v>6</v>
      </c>
      <c r="Q113" s="5" t="n">
        <v>0</v>
      </c>
      <c r="R113" s="5" t="n">
        <v>0</v>
      </c>
      <c r="S113" s="5" t="n">
        <v>130</v>
      </c>
      <c r="T113" s="5" t="s">
        <v>33</v>
      </c>
      <c r="U113" s="5" t="s">
        <v>27</v>
      </c>
      <c r="V113" s="5" t="n">
        <v>51</v>
      </c>
      <c r="W113" s="5" t="n">
        <v>18</v>
      </c>
      <c r="X113" s="5" t="n">
        <v>44</v>
      </c>
      <c r="Y113" s="5" t="n">
        <v>76</v>
      </c>
      <c r="Z113" s="5" t="n">
        <v>0</v>
      </c>
      <c r="AA113" s="5" t="n">
        <v>11</v>
      </c>
      <c r="AB113" s="5" t="n">
        <v>3</v>
      </c>
    </row>
    <row r="114" customFormat="false" ht="13.8" hidden="false" customHeight="false" outlineLevel="0" collapsed="false">
      <c r="A114" s="7" t="n">
        <v>113</v>
      </c>
      <c r="B114" s="5" t="s">
        <v>243</v>
      </c>
      <c r="C114" s="8" t="str">
        <f aca="false">IF(ISERR(SEARCH("(",B114)), B114, LEFT(B114, SEARCH("(",B114)-1))</f>
        <v>LAGUNAS</v>
      </c>
      <c r="D114" s="3" t="str">
        <f aca="false">PROPER(C114)</f>
        <v>Lagunas</v>
      </c>
      <c r="E114" s="5" t="s">
        <v>1641</v>
      </c>
      <c r="F114" s="5" t="n">
        <v>2</v>
      </c>
      <c r="G114" s="5" t="n">
        <v>2023</v>
      </c>
      <c r="H114" s="5" t="n">
        <v>6</v>
      </c>
      <c r="I114" s="5" t="n">
        <v>22</v>
      </c>
      <c r="J114" s="11" t="str">
        <f aca="false">I114&amp;"/"&amp;H114&amp;"/"&amp;G114</f>
        <v>22/6/2023</v>
      </c>
      <c r="K114" s="10" t="str">
        <f aca="false">PROPER(TEXT(J114,"DDDD"))</f>
        <v>Quinta-Feira</v>
      </c>
      <c r="L114" s="5" t="n">
        <v>58</v>
      </c>
      <c r="M114" s="5" t="n">
        <v>18</v>
      </c>
      <c r="N114" s="5" t="n">
        <v>39058561</v>
      </c>
      <c r="O114" s="5" t="n">
        <v>2</v>
      </c>
      <c r="P114" s="5" t="n">
        <v>106</v>
      </c>
      <c r="Q114" s="5" t="n">
        <v>4</v>
      </c>
      <c r="R114" s="5" t="n">
        <v>2</v>
      </c>
      <c r="S114" s="5" t="n">
        <v>116</v>
      </c>
      <c r="T114" s="5" t="s">
        <v>26</v>
      </c>
      <c r="U114" s="5" t="s">
        <v>27</v>
      </c>
      <c r="V114" s="5" t="n">
        <v>77</v>
      </c>
      <c r="W114" s="5" t="n">
        <v>79</v>
      </c>
      <c r="X114" s="5" t="n">
        <v>62</v>
      </c>
      <c r="Y114" s="5" t="n">
        <v>33</v>
      </c>
      <c r="Z114" s="5" t="n">
        <v>1</v>
      </c>
      <c r="AA114" s="5" t="n">
        <v>15</v>
      </c>
      <c r="AB114" s="5" t="n">
        <v>3</v>
      </c>
    </row>
    <row r="115" customFormat="false" ht="13.8" hidden="false" customHeight="false" outlineLevel="0" collapsed="false">
      <c r="A115" s="7" t="n">
        <v>114</v>
      </c>
      <c r="B115" s="5" t="s">
        <v>245</v>
      </c>
      <c r="C115" s="8" t="str">
        <f aca="false">IF(ISERR(SEARCH("(",B115)), B115, LEFT(B115, SEARCH("(",B115)-1))</f>
        <v>Mine </v>
      </c>
      <c r="D115" s="3" t="str">
        <f aca="false">PROPER(C115)</f>
        <v>Mine </v>
      </c>
      <c r="E115" s="5" t="s">
        <v>35</v>
      </c>
      <c r="F115" s="5" t="n">
        <v>1</v>
      </c>
      <c r="G115" s="5" t="n">
        <v>2023</v>
      </c>
      <c r="H115" s="5" t="n">
        <v>7</v>
      </c>
      <c r="I115" s="5" t="n">
        <v>7</v>
      </c>
      <c r="J115" s="11" t="str">
        <f aca="false">I115&amp;"/"&amp;H115&amp;"/"&amp;G115</f>
        <v>7/7/2023</v>
      </c>
      <c r="K115" s="10" t="str">
        <f aca="false">PROPER(TEXT(J115,"DDDD"))</f>
        <v>Sexta-Feira</v>
      </c>
      <c r="L115" s="5" t="n">
        <v>99</v>
      </c>
      <c r="M115" s="5" t="n">
        <v>15</v>
      </c>
      <c r="N115" s="5" t="n">
        <v>36912123</v>
      </c>
      <c r="O115" s="5" t="n">
        <v>21</v>
      </c>
      <c r="P115" s="5" t="n">
        <v>52</v>
      </c>
      <c r="Q115" s="5" t="n">
        <v>6</v>
      </c>
      <c r="R115" s="5" t="n">
        <v>1</v>
      </c>
      <c r="S115" s="5" t="n">
        <v>121</v>
      </c>
      <c r="T115" s="5" t="s">
        <v>73</v>
      </c>
      <c r="U115" s="5" t="s">
        <v>27</v>
      </c>
      <c r="V115" s="5" t="n">
        <v>65</v>
      </c>
      <c r="W115" s="5" t="n">
        <v>49</v>
      </c>
      <c r="X115" s="5" t="n">
        <v>78</v>
      </c>
      <c r="Y115" s="5" t="n">
        <v>0</v>
      </c>
      <c r="Z115" s="5" t="n">
        <v>0</v>
      </c>
      <c r="AA115" s="5" t="n">
        <v>17</v>
      </c>
      <c r="AB115" s="5" t="n">
        <v>4</v>
      </c>
    </row>
    <row r="116" customFormat="false" ht="13.8" hidden="false" customHeight="false" outlineLevel="0" collapsed="false">
      <c r="A116" s="7" t="n">
        <v>115</v>
      </c>
      <c r="B116" s="5" t="s">
        <v>246</v>
      </c>
      <c r="C116" s="8" t="str">
        <f aca="false">IF(ISERR(SEARCH("(",B116)), B116, LEFT(B116, SEARCH("(",B116)-1))</f>
        <v>Everybody Wants To Rule The World</v>
      </c>
      <c r="D116" s="3" t="str">
        <f aca="false">PROPER(C116)</f>
        <v>Everybody Wants To Rule The World</v>
      </c>
      <c r="E116" s="5" t="s">
        <v>247</v>
      </c>
      <c r="F116" s="5" t="n">
        <v>1</v>
      </c>
      <c r="G116" s="5" t="n">
        <v>1985</v>
      </c>
      <c r="H116" s="5" t="n">
        <v>2</v>
      </c>
      <c r="I116" s="5" t="n">
        <v>17</v>
      </c>
      <c r="J116" s="11" t="str">
        <f aca="false">I116&amp;"/"&amp;H116&amp;"/"&amp;G116</f>
        <v>17/2/1985</v>
      </c>
      <c r="K116" s="10" t="str">
        <f aca="false">PROPER(TEXT(J116,"DDDD"))</f>
        <v>Domingo</v>
      </c>
      <c r="L116" s="5" t="n">
        <v>41751</v>
      </c>
      <c r="M116" s="5" t="n">
        <v>25</v>
      </c>
      <c r="N116" s="5" t="n">
        <v>1205951614</v>
      </c>
      <c r="O116" s="5" t="n">
        <v>101</v>
      </c>
      <c r="P116" s="5" t="n">
        <v>32</v>
      </c>
      <c r="Q116" s="12" t="n">
        <v>2655</v>
      </c>
      <c r="R116" s="5" t="n">
        <v>0</v>
      </c>
      <c r="S116" s="5" t="n">
        <v>112</v>
      </c>
      <c r="T116" s="5" t="s">
        <v>73</v>
      </c>
      <c r="U116" s="5" t="s">
        <v>27</v>
      </c>
      <c r="V116" s="5" t="n">
        <v>64</v>
      </c>
      <c r="W116" s="5" t="n">
        <v>54</v>
      </c>
      <c r="X116" s="5" t="n">
        <v>81</v>
      </c>
      <c r="Y116" s="5" t="n">
        <v>36</v>
      </c>
      <c r="Z116" s="5" t="n">
        <v>0</v>
      </c>
      <c r="AA116" s="5" t="n">
        <v>11</v>
      </c>
      <c r="AB116" s="5" t="n">
        <v>6</v>
      </c>
    </row>
    <row r="117" customFormat="false" ht="13.8" hidden="false" customHeight="false" outlineLevel="0" collapsed="false">
      <c r="A117" s="7" t="n">
        <v>116</v>
      </c>
      <c r="B117" s="5" t="s">
        <v>248</v>
      </c>
      <c r="C117" s="8" t="str">
        <f aca="false">IF(ISERR(SEARCH("(",B117)), B117, LEFT(B117, SEARCH("(",B117)-1))</f>
        <v>No Role Modelz</v>
      </c>
      <c r="D117" s="3" t="str">
        <f aca="false">PROPER(C117)</f>
        <v>No Role Modelz</v>
      </c>
      <c r="E117" s="5" t="s">
        <v>249</v>
      </c>
      <c r="F117" s="5" t="n">
        <v>1</v>
      </c>
      <c r="G117" s="5" t="n">
        <v>2014</v>
      </c>
      <c r="H117" s="5" t="n">
        <v>12</v>
      </c>
      <c r="I117" s="5" t="n">
        <v>9</v>
      </c>
      <c r="J117" s="11" t="str">
        <f aca="false">I117&amp;"/"&amp;H117&amp;"/"&amp;G117</f>
        <v>9/12/2014</v>
      </c>
      <c r="K117" s="10" t="str">
        <f aca="false">PROPER(TEXT(J117,"DDDD"))</f>
        <v>Terça-Feira</v>
      </c>
      <c r="L117" s="5" t="n">
        <v>21164</v>
      </c>
      <c r="M117" s="5" t="n">
        <v>36</v>
      </c>
      <c r="N117" s="5" t="n">
        <v>1791000570</v>
      </c>
      <c r="O117" s="5" t="n">
        <v>80</v>
      </c>
      <c r="P117" s="5" t="n">
        <v>65</v>
      </c>
      <c r="Q117" s="5" t="n">
        <v>476</v>
      </c>
      <c r="R117" s="5" t="n">
        <v>0</v>
      </c>
      <c r="S117" s="5" t="n">
        <v>100</v>
      </c>
      <c r="T117" s="5" t="s">
        <v>131</v>
      </c>
      <c r="U117" s="5" t="s">
        <v>39</v>
      </c>
      <c r="V117" s="5" t="n">
        <v>70</v>
      </c>
      <c r="W117" s="5" t="n">
        <v>47</v>
      </c>
      <c r="X117" s="5" t="n">
        <v>52</v>
      </c>
      <c r="Y117" s="5" t="n">
        <v>30</v>
      </c>
      <c r="Z117" s="5" t="n">
        <v>0</v>
      </c>
      <c r="AA117" s="5" t="n">
        <v>6</v>
      </c>
      <c r="AB117" s="5" t="n">
        <v>33</v>
      </c>
    </row>
    <row r="118" customFormat="false" ht="13.8" hidden="false" customHeight="false" outlineLevel="0" collapsed="false">
      <c r="A118" s="7" t="n">
        <v>117</v>
      </c>
      <c r="B118" s="5" t="s">
        <v>250</v>
      </c>
      <c r="C118" s="8" t="str">
        <f aca="false">IF(ISERR(SEARCH("(",B118)), B118, LEFT(B118, SEARCH("(",B118)-1))</f>
        <v>Tattoo</v>
      </c>
      <c r="D118" s="3" t="str">
        <f aca="false">PROPER(C118)</f>
        <v>Tattoo</v>
      </c>
      <c r="E118" s="5" t="s">
        <v>251</v>
      </c>
      <c r="F118" s="5" t="n">
        <v>1</v>
      </c>
      <c r="G118" s="5" t="n">
        <v>2023</v>
      </c>
      <c r="H118" s="5" t="n">
        <v>2</v>
      </c>
      <c r="I118" s="5" t="n">
        <v>25</v>
      </c>
      <c r="J118" s="11" t="str">
        <f aca="false">I118&amp;"/"&amp;H118&amp;"/"&amp;G118</f>
        <v>25/2/2023</v>
      </c>
      <c r="K118" s="10" t="str">
        <f aca="false">PROPER(TEXT(J118,"DDDD"))</f>
        <v>Sábado</v>
      </c>
      <c r="L118" s="5" t="n">
        <v>2988</v>
      </c>
      <c r="M118" s="5" t="n">
        <v>59</v>
      </c>
      <c r="N118" s="5" t="n">
        <v>201660859</v>
      </c>
      <c r="O118" s="5" t="n">
        <v>74</v>
      </c>
      <c r="P118" s="5" t="n">
        <v>102</v>
      </c>
      <c r="Q118" s="5" t="n">
        <v>145</v>
      </c>
      <c r="R118" s="5" t="n">
        <v>18</v>
      </c>
      <c r="S118" s="5" t="n">
        <v>150</v>
      </c>
      <c r="T118" s="5" t="s">
        <v>215</v>
      </c>
      <c r="U118" s="5" t="s">
        <v>39</v>
      </c>
      <c r="V118" s="5" t="n">
        <v>55</v>
      </c>
      <c r="W118" s="5" t="n">
        <v>30</v>
      </c>
      <c r="X118" s="5" t="n">
        <v>78</v>
      </c>
      <c r="Y118" s="5" t="n">
        <v>24</v>
      </c>
      <c r="Z118" s="5" t="n">
        <v>0</v>
      </c>
      <c r="AA118" s="5" t="n">
        <v>12</v>
      </c>
      <c r="AB118" s="5" t="n">
        <v>8</v>
      </c>
    </row>
    <row r="119" customFormat="false" ht="13.8" hidden="false" customHeight="false" outlineLevel="0" collapsed="false">
      <c r="A119" s="7" t="n">
        <v>118</v>
      </c>
      <c r="B119" s="5" t="s">
        <v>252</v>
      </c>
      <c r="C119" s="8" t="str">
        <f aca="false">IF(ISERR(SEARCH("(",B119)), B119, LEFT(B119, SEARCH("(",B119)-1))</f>
        <v>Rara Vez</v>
      </c>
      <c r="D119" s="3" t="str">
        <f aca="false">PROPER(C119)</f>
        <v>Rara Vez</v>
      </c>
      <c r="E119" s="5" t="s">
        <v>253</v>
      </c>
      <c r="F119" s="5" t="n">
        <v>2</v>
      </c>
      <c r="G119" s="5" t="n">
        <v>2023</v>
      </c>
      <c r="H119" s="5" t="n">
        <v>2</v>
      </c>
      <c r="I119" s="5" t="n">
        <v>8</v>
      </c>
      <c r="J119" s="11" t="str">
        <f aca="false">I119&amp;"/"&amp;H119&amp;"/"&amp;G119</f>
        <v>8/2/2023</v>
      </c>
      <c r="K119" s="10" t="str">
        <f aca="false">PROPER(TEXT(J119,"DDDD"))</f>
        <v>Quarta-Feira</v>
      </c>
      <c r="L119" s="5" t="n">
        <v>893</v>
      </c>
      <c r="M119" s="5" t="n">
        <v>38</v>
      </c>
      <c r="N119" s="5" t="n">
        <v>248088961</v>
      </c>
      <c r="O119" s="5" t="n">
        <v>19</v>
      </c>
      <c r="P119" s="5" t="n">
        <v>23</v>
      </c>
      <c r="Q119" s="5" t="n">
        <v>24</v>
      </c>
      <c r="R119" s="5" t="n">
        <v>3</v>
      </c>
      <c r="S119" s="5" t="n">
        <v>120</v>
      </c>
      <c r="T119" s="5" t="s">
        <v>33</v>
      </c>
      <c r="U119" s="5" t="s">
        <v>39</v>
      </c>
      <c r="V119" s="5" t="n">
        <v>84</v>
      </c>
      <c r="W119" s="5" t="n">
        <v>96</v>
      </c>
      <c r="X119" s="5" t="n">
        <v>71</v>
      </c>
      <c r="Y119" s="5" t="n">
        <v>18</v>
      </c>
      <c r="Z119" s="5" t="n">
        <v>0</v>
      </c>
      <c r="AA119" s="5" t="n">
        <v>34</v>
      </c>
      <c r="AB119" s="5" t="n">
        <v>17</v>
      </c>
    </row>
    <row r="120" customFormat="false" ht="13.8" hidden="false" customHeight="false" outlineLevel="0" collapsed="false">
      <c r="A120" s="7" t="n">
        <v>119</v>
      </c>
      <c r="B120" s="5" t="s">
        <v>254</v>
      </c>
      <c r="C120" s="8" t="str">
        <f aca="false">IF(ISERR(SEARCH("(",B120)), B120, LEFT(B120, SEARCH("(",B120)-1))</f>
        <v>VAGABUNDO</v>
      </c>
      <c r="D120" s="3" t="str">
        <f aca="false">PROPER(C120)</f>
        <v>Vagabundo</v>
      </c>
      <c r="E120" s="5" t="s">
        <v>1642</v>
      </c>
      <c r="F120" s="5" t="n">
        <v>3</v>
      </c>
      <c r="G120" s="5" t="n">
        <v>2023</v>
      </c>
      <c r="H120" s="5" t="n">
        <v>5</v>
      </c>
      <c r="I120" s="5" t="n">
        <v>12</v>
      </c>
      <c r="J120" s="11" t="str">
        <f aca="false">I120&amp;"/"&amp;H120&amp;"/"&amp;G120</f>
        <v>12/5/2023</v>
      </c>
      <c r="K120" s="10" t="str">
        <f aca="false">PROPER(TEXT(J120,"DDDD"))</f>
        <v>Sexta-Feira</v>
      </c>
      <c r="L120" s="5" t="n">
        <v>1094</v>
      </c>
      <c r="M120" s="5" t="n">
        <v>34</v>
      </c>
      <c r="N120" s="5" t="n">
        <v>90839753</v>
      </c>
      <c r="O120" s="5" t="n">
        <v>40</v>
      </c>
      <c r="P120" s="5" t="n">
        <v>58</v>
      </c>
      <c r="Q120" s="5" t="n">
        <v>47</v>
      </c>
      <c r="R120" s="5" t="n">
        <v>8</v>
      </c>
      <c r="S120" s="5" t="n">
        <v>127</v>
      </c>
      <c r="T120" s="5" t="s">
        <v>26</v>
      </c>
      <c r="U120" s="5" t="s">
        <v>39</v>
      </c>
      <c r="V120" s="5" t="n">
        <v>82</v>
      </c>
      <c r="W120" s="5" t="n">
        <v>89</v>
      </c>
      <c r="X120" s="5" t="n">
        <v>85</v>
      </c>
      <c r="Y120" s="5" t="n">
        <v>4</v>
      </c>
      <c r="Z120" s="5" t="n">
        <v>0</v>
      </c>
      <c r="AA120" s="5" t="n">
        <v>23</v>
      </c>
      <c r="AB120" s="5" t="n">
        <v>6</v>
      </c>
    </row>
    <row r="121" customFormat="false" ht="13.8" hidden="false" customHeight="false" outlineLevel="0" collapsed="false">
      <c r="A121" s="7" t="n">
        <v>120</v>
      </c>
      <c r="B121" s="5" t="s">
        <v>256</v>
      </c>
      <c r="C121" s="8" t="str">
        <f aca="false">IF(ISERR(SEARCH("(",B121)), B121, LEFT(B121, SEARCH("(",B121)-1))</f>
        <v>august</v>
      </c>
      <c r="D121" s="3" t="str">
        <f aca="false">PROPER(C121)</f>
        <v>August</v>
      </c>
      <c r="E121" s="5" t="s">
        <v>35</v>
      </c>
      <c r="F121" s="5" t="n">
        <v>1</v>
      </c>
      <c r="G121" s="5" t="n">
        <v>2020</v>
      </c>
      <c r="H121" s="5" t="n">
        <v>7</v>
      </c>
      <c r="I121" s="5" t="n">
        <v>24</v>
      </c>
      <c r="J121" s="11" t="str">
        <f aca="false">I121&amp;"/"&amp;H121&amp;"/"&amp;G121</f>
        <v>24/7/2020</v>
      </c>
      <c r="K121" s="10" t="str">
        <f aca="false">PROPER(TEXT(J121,"DDDD"))</f>
        <v>Sexta-Feira</v>
      </c>
      <c r="L121" s="5" t="n">
        <v>7324</v>
      </c>
      <c r="M121" s="5" t="n">
        <v>22</v>
      </c>
      <c r="N121" s="5" t="n">
        <v>607123776</v>
      </c>
      <c r="O121" s="5" t="n">
        <v>25</v>
      </c>
      <c r="P121" s="5" t="n">
        <v>81</v>
      </c>
      <c r="Q121" s="5" t="n">
        <v>61</v>
      </c>
      <c r="R121" s="5" t="n">
        <v>1</v>
      </c>
      <c r="S121" s="5" t="n">
        <v>90</v>
      </c>
      <c r="T121" s="5" t="s">
        <v>33</v>
      </c>
      <c r="U121" s="5" t="s">
        <v>27</v>
      </c>
      <c r="V121" s="5" t="n">
        <v>51</v>
      </c>
      <c r="W121" s="5" t="n">
        <v>42</v>
      </c>
      <c r="X121" s="5" t="n">
        <v>61</v>
      </c>
      <c r="Y121" s="5" t="n">
        <v>53</v>
      </c>
      <c r="Z121" s="5" t="n">
        <v>0</v>
      </c>
      <c r="AA121" s="5" t="n">
        <v>9</v>
      </c>
      <c r="AB121" s="5" t="n">
        <v>3</v>
      </c>
    </row>
    <row r="122" customFormat="false" ht="13.8" hidden="false" customHeight="false" outlineLevel="0" collapsed="false">
      <c r="A122" s="7" t="n">
        <v>121</v>
      </c>
      <c r="B122" s="5" t="s">
        <v>257</v>
      </c>
      <c r="C122" s="8" t="str">
        <f aca="false">IF(ISERR(SEARCH("(",B122)), B122, LEFT(B122, SEARCH("(",B122)-1))</f>
        <v>LUNA</v>
      </c>
      <c r="D122" s="3" t="str">
        <f aca="false">PROPER(C122)</f>
        <v>Luna</v>
      </c>
      <c r="E122" s="5" t="s">
        <v>111</v>
      </c>
      <c r="F122" s="5" t="n">
        <v>2</v>
      </c>
      <c r="G122" s="5" t="n">
        <v>2023</v>
      </c>
      <c r="H122" s="5" t="n">
        <v>6</v>
      </c>
      <c r="I122" s="5" t="n">
        <v>22</v>
      </c>
      <c r="J122" s="11" t="str">
        <f aca="false">I122&amp;"/"&amp;H122&amp;"/"&amp;G122</f>
        <v>22/6/2023</v>
      </c>
      <c r="K122" s="10" t="str">
        <f aca="false">PROPER(TEXT(J122,"DDDD"))</f>
        <v>Quinta-Feira</v>
      </c>
      <c r="L122" s="5" t="n">
        <v>201</v>
      </c>
      <c r="M122" s="5" t="n">
        <v>11</v>
      </c>
      <c r="N122" s="5" t="n">
        <v>55842345</v>
      </c>
      <c r="O122" s="5" t="n">
        <v>19</v>
      </c>
      <c r="P122" s="5" t="n">
        <v>117</v>
      </c>
      <c r="Q122" s="5" t="n">
        <v>8</v>
      </c>
      <c r="R122" s="5" t="n">
        <v>1</v>
      </c>
      <c r="S122" s="5" t="n">
        <v>128</v>
      </c>
      <c r="T122" s="5" t="s">
        <v>36</v>
      </c>
      <c r="U122" s="5" t="s">
        <v>39</v>
      </c>
      <c r="V122" s="5" t="n">
        <v>75</v>
      </c>
      <c r="W122" s="5" t="n">
        <v>79</v>
      </c>
      <c r="X122" s="5" t="n">
        <v>63</v>
      </c>
      <c r="Y122" s="5" t="n">
        <v>33</v>
      </c>
      <c r="Z122" s="5" t="n">
        <v>0</v>
      </c>
      <c r="AA122" s="5" t="n">
        <v>15</v>
      </c>
      <c r="AB122" s="5" t="n">
        <v>4</v>
      </c>
    </row>
    <row r="123" customFormat="false" ht="13.8" hidden="false" customHeight="false" outlineLevel="0" collapsed="false">
      <c r="A123" s="7" t="n">
        <v>122</v>
      </c>
      <c r="B123" s="5" t="s">
        <v>258</v>
      </c>
      <c r="C123" s="8" t="str">
        <f aca="false">IF(ISERR(SEARCH("(",B123)), B123, LEFT(B123, SEARCH("(",B123)-1))</f>
        <v>Miracle </v>
      </c>
      <c r="D123" s="3" t="str">
        <f aca="false">PROPER(C123)</f>
        <v>Miracle </v>
      </c>
      <c r="E123" s="5" t="s">
        <v>259</v>
      </c>
      <c r="F123" s="5" t="n">
        <v>2</v>
      </c>
      <c r="G123" s="5" t="n">
        <v>2023</v>
      </c>
      <c r="H123" s="5" t="n">
        <v>3</v>
      </c>
      <c r="I123" s="5" t="n">
        <v>10</v>
      </c>
      <c r="J123" s="11" t="str">
        <f aca="false">I123&amp;"/"&amp;H123&amp;"/"&amp;G123</f>
        <v>10/3/2023</v>
      </c>
      <c r="K123" s="10" t="str">
        <f aca="false">PROPER(TEXT(J123,"DDDD"))</f>
        <v>Sexta-Feira</v>
      </c>
      <c r="L123" s="5" t="n">
        <v>5120</v>
      </c>
      <c r="M123" s="5" t="n">
        <v>48</v>
      </c>
      <c r="N123" s="5" t="n">
        <v>211050784</v>
      </c>
      <c r="O123" s="5" t="n">
        <v>161</v>
      </c>
      <c r="P123" s="5" t="n">
        <v>115</v>
      </c>
      <c r="Q123" s="5" t="n">
        <v>246</v>
      </c>
      <c r="R123" s="5" t="n">
        <v>9</v>
      </c>
      <c r="S123" s="5" t="n">
        <v>143</v>
      </c>
      <c r="T123" s="5" t="s">
        <v>36</v>
      </c>
      <c r="U123" s="5" t="s">
        <v>27</v>
      </c>
      <c r="V123" s="5" t="n">
        <v>64</v>
      </c>
      <c r="W123" s="5" t="n">
        <v>31</v>
      </c>
      <c r="X123" s="5" t="n">
        <v>87</v>
      </c>
      <c r="Y123" s="5" t="n">
        <v>4</v>
      </c>
      <c r="Z123" s="5" t="n">
        <v>4</v>
      </c>
      <c r="AA123" s="5" t="n">
        <v>8</v>
      </c>
      <c r="AB123" s="5" t="n">
        <v>4</v>
      </c>
    </row>
    <row r="124" customFormat="false" ht="13.8" hidden="false" customHeight="false" outlineLevel="0" collapsed="false">
      <c r="A124" s="7" t="n">
        <v>123</v>
      </c>
      <c r="B124" s="5" t="s">
        <v>260</v>
      </c>
      <c r="C124" s="8" t="str">
        <f aca="false">IF(ISERR(SEARCH("(",B124)), B124, LEFT(B124, SEARCH("(",B124)-1))</f>
        <v>Nonsense</v>
      </c>
      <c r="D124" s="3" t="str">
        <f aca="false">PROPER(C124)</f>
        <v>Nonsense</v>
      </c>
      <c r="E124" s="5" t="s">
        <v>261</v>
      </c>
      <c r="F124" s="5" t="n">
        <v>1</v>
      </c>
      <c r="G124" s="5" t="n">
        <v>2022</v>
      </c>
      <c r="H124" s="5" t="n">
        <v>7</v>
      </c>
      <c r="I124" s="5" t="n">
        <v>15</v>
      </c>
      <c r="J124" s="11" t="str">
        <f aca="false">I124&amp;"/"&amp;H124&amp;"/"&amp;G124</f>
        <v>15/7/2022</v>
      </c>
      <c r="K124" s="10" t="str">
        <f aca="false">PROPER(TEXT(J124,"DDDD"))</f>
        <v>Sexta-Feira</v>
      </c>
      <c r="L124" s="5" t="n">
        <v>2346</v>
      </c>
      <c r="M124" s="5" t="n">
        <v>27</v>
      </c>
      <c r="N124" s="5" t="n">
        <v>342897938</v>
      </c>
      <c r="O124" s="5" t="n">
        <v>69</v>
      </c>
      <c r="P124" s="5" t="n">
        <v>12</v>
      </c>
      <c r="Q124" s="5" t="n">
        <v>38</v>
      </c>
      <c r="R124" s="5" t="n">
        <v>8</v>
      </c>
      <c r="S124" s="5" t="n">
        <v>139</v>
      </c>
      <c r="T124" s="5" t="s">
        <v>64</v>
      </c>
      <c r="U124" s="5" t="s">
        <v>27</v>
      </c>
      <c r="V124" s="5" t="n">
        <v>74</v>
      </c>
      <c r="W124" s="5" t="n">
        <v>68</v>
      </c>
      <c r="X124" s="5" t="n">
        <v>68</v>
      </c>
      <c r="Y124" s="5" t="n">
        <v>3</v>
      </c>
      <c r="Z124" s="5" t="n">
        <v>0</v>
      </c>
      <c r="AA124" s="5" t="n">
        <v>26</v>
      </c>
      <c r="AB124" s="5" t="n">
        <v>4</v>
      </c>
    </row>
    <row r="125" customFormat="false" ht="13.8" hidden="false" customHeight="false" outlineLevel="0" collapsed="false">
      <c r="A125" s="7" t="n">
        <v>124</v>
      </c>
      <c r="B125" s="5" t="s">
        <v>262</v>
      </c>
      <c r="C125" s="8" t="str">
        <f aca="false">IF(ISERR(SEARCH("(",B125)), B125, LEFT(B125, SEARCH("(",B125)-1))</f>
        <v>Que Vuelvas</v>
      </c>
      <c r="D125" s="3" t="str">
        <f aca="false">PROPER(C125)</f>
        <v>Que Vuelvas</v>
      </c>
      <c r="E125" s="5" t="s">
        <v>263</v>
      </c>
      <c r="F125" s="5" t="n">
        <v>2</v>
      </c>
      <c r="G125" s="5" t="n">
        <v>2022</v>
      </c>
      <c r="H125" s="5" t="n">
        <v>12</v>
      </c>
      <c r="I125" s="5" t="n">
        <v>9</v>
      </c>
      <c r="J125" s="11" t="str">
        <f aca="false">I125&amp;"/"&amp;H125&amp;"/"&amp;G125</f>
        <v>9/12/2022</v>
      </c>
      <c r="K125" s="10" t="str">
        <f aca="false">PROPER(TEXT(J125,"DDDD"))</f>
        <v>Sexta-Feira</v>
      </c>
      <c r="L125" s="5" t="n">
        <v>763</v>
      </c>
      <c r="M125" s="5" t="n">
        <v>26</v>
      </c>
      <c r="N125" s="5" t="n">
        <v>2762</v>
      </c>
      <c r="O125" s="5" t="n">
        <v>21</v>
      </c>
      <c r="P125" s="5" t="n">
        <v>110</v>
      </c>
      <c r="Q125" s="5" t="n">
        <v>21</v>
      </c>
      <c r="R125" s="5" t="n">
        <v>9</v>
      </c>
      <c r="S125" s="5" t="n">
        <v>162</v>
      </c>
      <c r="T125" s="5" t="s">
        <v>131</v>
      </c>
      <c r="U125" s="5" t="s">
        <v>27</v>
      </c>
      <c r="V125" s="5" t="n">
        <v>49</v>
      </c>
      <c r="W125" s="5" t="n">
        <v>78</v>
      </c>
      <c r="X125" s="5" t="n">
        <v>64</v>
      </c>
      <c r="Y125" s="5" t="n">
        <v>19</v>
      </c>
      <c r="Z125" s="5" t="n">
        <v>0</v>
      </c>
      <c r="AA125" s="5" t="n">
        <v>11</v>
      </c>
      <c r="AB125" s="5" t="n">
        <v>4</v>
      </c>
    </row>
    <row r="126" customFormat="false" ht="13.8" hidden="false" customHeight="false" outlineLevel="0" collapsed="false">
      <c r="A126" s="7" t="n">
        <v>125</v>
      </c>
      <c r="B126" s="5" t="s">
        <v>264</v>
      </c>
      <c r="C126" s="8" t="str">
        <f aca="false">IF(ISERR(SEARCH("(",B126)), B126, LEFT(B126, SEARCH("(",B126)-1))</f>
        <v>Por las Noches</v>
      </c>
      <c r="D126" s="3" t="str">
        <f aca="false">PROPER(C126)</f>
        <v>Por Las Noches</v>
      </c>
      <c r="E126" s="5" t="s">
        <v>265</v>
      </c>
      <c r="F126" s="5" t="n">
        <v>1</v>
      </c>
      <c r="G126" s="5" t="n">
        <v>2021</v>
      </c>
      <c r="H126" s="5" t="n">
        <v>6</v>
      </c>
      <c r="I126" s="5" t="n">
        <v>11</v>
      </c>
      <c r="J126" s="11" t="str">
        <f aca="false">I126&amp;"/"&amp;H126&amp;"/"&amp;G126</f>
        <v>11/6/2021</v>
      </c>
      <c r="K126" s="10" t="str">
        <f aca="false">PROPER(TEXT(J126,"DDDD"))</f>
        <v>Sexta-Feira</v>
      </c>
      <c r="L126" s="5" t="n">
        <v>457</v>
      </c>
      <c r="M126" s="5" t="n">
        <v>24</v>
      </c>
      <c r="N126" s="5" t="n">
        <v>330346424</v>
      </c>
      <c r="O126" s="5" t="n">
        <v>8</v>
      </c>
      <c r="P126" s="5" t="n">
        <v>116</v>
      </c>
      <c r="Q126" s="5" t="n">
        <v>4</v>
      </c>
      <c r="R126" s="5" t="n">
        <v>3</v>
      </c>
      <c r="S126" s="5" t="n">
        <v>92</v>
      </c>
      <c r="T126" s="5"/>
      <c r="U126" s="5" t="s">
        <v>27</v>
      </c>
      <c r="V126" s="5" t="n">
        <v>81</v>
      </c>
      <c r="W126" s="5" t="n">
        <v>39</v>
      </c>
      <c r="X126" s="5" t="n">
        <v>60</v>
      </c>
      <c r="Y126" s="5" t="n">
        <v>31</v>
      </c>
      <c r="Z126" s="5" t="n">
        <v>0</v>
      </c>
      <c r="AA126" s="5" t="n">
        <v>7</v>
      </c>
      <c r="AB126" s="5" t="n">
        <v>3</v>
      </c>
    </row>
    <row r="127" customFormat="false" ht="13.8" hidden="false" customHeight="false" outlineLevel="0" collapsed="false">
      <c r="A127" s="7" t="n">
        <v>126</v>
      </c>
      <c r="B127" s="5" t="s">
        <v>1643</v>
      </c>
      <c r="C127" s="8" t="str">
        <f aca="false">IF(ISERR(SEARCH("(",B127)), B127, LEFT(B127, SEARCH("(",B127)-1))</f>
        <v>Feliz Cumpleaños Ferxxo</v>
      </c>
      <c r="D127" s="3" t="str">
        <f aca="false">PROPER(C127)</f>
        <v>Feliz Cumpleaños Ferxxo</v>
      </c>
      <c r="E127" s="5" t="s">
        <v>267</v>
      </c>
      <c r="F127" s="5" t="n">
        <v>1</v>
      </c>
      <c r="G127" s="5" t="n">
        <v>2022</v>
      </c>
      <c r="H127" s="5" t="n">
        <v>8</v>
      </c>
      <c r="I127" s="5" t="n">
        <v>19</v>
      </c>
      <c r="J127" s="11" t="str">
        <f aca="false">I127&amp;"/"&amp;H127&amp;"/"&amp;G127</f>
        <v>19/8/2022</v>
      </c>
      <c r="K127" s="10" t="str">
        <f aca="false">PROPER(TEXT(J127,"DDDD"))</f>
        <v>Sexta-Feira</v>
      </c>
      <c r="L127" s="5" t="n">
        <v>3430</v>
      </c>
      <c r="M127" s="5" t="n">
        <v>38</v>
      </c>
      <c r="N127" s="5" t="n">
        <v>601863821</v>
      </c>
      <c r="O127" s="5" t="n">
        <v>45</v>
      </c>
      <c r="P127" s="5" t="n">
        <v>69</v>
      </c>
      <c r="Q127" s="5" t="n">
        <v>52</v>
      </c>
      <c r="R127" s="5" t="n">
        <v>4</v>
      </c>
      <c r="S127" s="5" t="n">
        <v>95</v>
      </c>
      <c r="T127" s="5" t="s">
        <v>33</v>
      </c>
      <c r="U127" s="5" t="s">
        <v>27</v>
      </c>
      <c r="V127" s="5" t="n">
        <v>87</v>
      </c>
      <c r="W127" s="5" t="n">
        <v>57</v>
      </c>
      <c r="X127" s="5" t="n">
        <v>55</v>
      </c>
      <c r="Y127" s="5" t="n">
        <v>10</v>
      </c>
      <c r="Z127" s="5" t="n">
        <v>0</v>
      </c>
      <c r="AA127" s="5" t="n">
        <v>29</v>
      </c>
      <c r="AB127" s="5" t="n">
        <v>7</v>
      </c>
    </row>
    <row r="128" customFormat="false" ht="13.8" hidden="false" customHeight="false" outlineLevel="0" collapsed="false">
      <c r="A128" s="7" t="n">
        <v>127</v>
      </c>
      <c r="B128" s="5" t="s">
        <v>268</v>
      </c>
      <c r="C128" s="8" t="str">
        <f aca="false">IF(ISERR(SEARCH("(",B128)), B128, LEFT(B128, SEARCH("(",B128)-1))</f>
        <v>Can't Hold Us </v>
      </c>
      <c r="D128" s="3" t="str">
        <f aca="false">PROPER(C128)</f>
        <v>Can'T Hold Us </v>
      </c>
      <c r="E128" s="5" t="s">
        <v>269</v>
      </c>
      <c r="F128" s="5" t="n">
        <v>3</v>
      </c>
      <c r="G128" s="5" t="n">
        <v>2011</v>
      </c>
      <c r="H128" s="5" t="n">
        <v>8</v>
      </c>
      <c r="I128" s="5" t="n">
        <v>16</v>
      </c>
      <c r="J128" s="11" t="str">
        <f aca="false">I128&amp;"/"&amp;H128&amp;"/"&amp;G128</f>
        <v>16/8/2011</v>
      </c>
      <c r="K128" s="10" t="str">
        <f aca="false">PROPER(TEXT(J128,"DDDD"))</f>
        <v>Terça-Feira</v>
      </c>
      <c r="L128" s="5" t="n">
        <v>6074</v>
      </c>
      <c r="M128" s="5" t="n">
        <v>52</v>
      </c>
      <c r="N128" s="5" t="n">
        <v>1953533826</v>
      </c>
      <c r="O128" s="5" t="n">
        <v>201</v>
      </c>
      <c r="P128" s="5" t="n">
        <v>44</v>
      </c>
      <c r="Q128" s="12" t="n">
        <v>6551</v>
      </c>
      <c r="R128" s="5" t="n">
        <v>2</v>
      </c>
      <c r="S128" s="5" t="n">
        <v>146</v>
      </c>
      <c r="T128" s="5" t="s">
        <v>50</v>
      </c>
      <c r="U128" s="5" t="s">
        <v>27</v>
      </c>
      <c r="V128" s="5" t="n">
        <v>63</v>
      </c>
      <c r="W128" s="5" t="n">
        <v>88</v>
      </c>
      <c r="X128" s="5" t="n">
        <v>93</v>
      </c>
      <c r="Y128" s="5" t="n">
        <v>3</v>
      </c>
      <c r="Z128" s="5" t="n">
        <v>0</v>
      </c>
      <c r="AA128" s="5" t="n">
        <v>10</v>
      </c>
      <c r="AB128" s="5" t="n">
        <v>8</v>
      </c>
    </row>
    <row r="129" customFormat="false" ht="13.8" hidden="false" customHeight="false" outlineLevel="0" collapsed="false">
      <c r="A129" s="7" t="n">
        <v>128</v>
      </c>
      <c r="B129" s="5" t="s">
        <v>270</v>
      </c>
      <c r="C129" s="8" t="str">
        <f aca="false">IF(ISERR(SEARCH("(",B129)), B129, LEFT(B129, SEARCH("(",B129)-1))</f>
        <v>Watermelon Sugar</v>
      </c>
      <c r="D129" s="3" t="str">
        <f aca="false">PROPER(C129)</f>
        <v>Watermelon Sugar</v>
      </c>
      <c r="E129" s="5" t="s">
        <v>61</v>
      </c>
      <c r="F129" s="5" t="n">
        <v>1</v>
      </c>
      <c r="G129" s="5" t="n">
        <v>2019</v>
      </c>
      <c r="H129" s="5" t="n">
        <v>11</v>
      </c>
      <c r="I129" s="5" t="n">
        <v>17</v>
      </c>
      <c r="J129" s="11" t="str">
        <f aca="false">I129&amp;"/"&amp;H129&amp;"/"&amp;G129</f>
        <v>17/11/2019</v>
      </c>
      <c r="K129" s="10" t="str">
        <f aca="false">PROPER(TEXT(J129,"DDDD"))</f>
        <v>Domingo</v>
      </c>
      <c r="L129" s="5" t="n">
        <v>21915</v>
      </c>
      <c r="M129" s="5" t="n">
        <v>34</v>
      </c>
      <c r="N129" s="5" t="n">
        <v>2322580122</v>
      </c>
      <c r="O129" s="5" t="n">
        <v>437</v>
      </c>
      <c r="P129" s="5" t="n">
        <v>115</v>
      </c>
      <c r="Q129" s="12" t="n">
        <v>1212</v>
      </c>
      <c r="R129" s="5" t="n">
        <v>12</v>
      </c>
      <c r="S129" s="5" t="n">
        <v>95</v>
      </c>
      <c r="T129" s="5"/>
      <c r="U129" s="5" t="s">
        <v>27</v>
      </c>
      <c r="V129" s="5" t="n">
        <v>55</v>
      </c>
      <c r="W129" s="5" t="n">
        <v>56</v>
      </c>
      <c r="X129" s="5" t="n">
        <v>82</v>
      </c>
      <c r="Y129" s="5" t="n">
        <v>12</v>
      </c>
      <c r="Z129" s="5" t="n">
        <v>0</v>
      </c>
      <c r="AA129" s="5" t="n">
        <v>34</v>
      </c>
      <c r="AB129" s="5" t="n">
        <v>5</v>
      </c>
    </row>
    <row r="130" customFormat="false" ht="13.8" hidden="false" customHeight="false" outlineLevel="0" collapsed="false">
      <c r="A130" s="7" t="n">
        <v>129</v>
      </c>
      <c r="B130" s="5" t="s">
        <v>271</v>
      </c>
      <c r="C130" s="8" t="str">
        <f aca="false">IF(ISERR(SEARCH("-",B130)), B130, LEFT(B130, SEARCH("-",B130)-1))</f>
        <v>lovely </v>
      </c>
      <c r="D130" s="3" t="str">
        <f aca="false">PROPER(C130)</f>
        <v>Lovely </v>
      </c>
      <c r="E130" s="5" t="s">
        <v>272</v>
      </c>
      <c r="F130" s="5" t="n">
        <v>2</v>
      </c>
      <c r="G130" s="5" t="n">
        <v>2017</v>
      </c>
      <c r="H130" s="5" t="n">
        <v>8</v>
      </c>
      <c r="I130" s="5" t="n">
        <v>11</v>
      </c>
      <c r="J130" s="11" t="str">
        <f aca="false">I130&amp;"/"&amp;H130&amp;"/"&amp;G130</f>
        <v>11/8/2017</v>
      </c>
      <c r="K130" s="10" t="str">
        <f aca="false">PROPER(TEXT(J130,"DDDD"))</f>
        <v>Sexta-Feira</v>
      </c>
      <c r="L130" s="5" t="n">
        <v>15032</v>
      </c>
      <c r="M130" s="5" t="n">
        <v>30</v>
      </c>
      <c r="N130" s="5" t="n">
        <v>2355719893</v>
      </c>
      <c r="O130" s="5" t="n">
        <v>221</v>
      </c>
      <c r="P130" s="5" t="n">
        <v>96</v>
      </c>
      <c r="Q130" s="12" t="n">
        <v>1078</v>
      </c>
      <c r="R130" s="5" t="n">
        <v>2</v>
      </c>
      <c r="S130" s="5" t="n">
        <v>115</v>
      </c>
      <c r="T130" s="5" t="s">
        <v>100</v>
      </c>
      <c r="U130" s="5" t="s">
        <v>39</v>
      </c>
      <c r="V130" s="5" t="n">
        <v>35</v>
      </c>
      <c r="W130" s="5" t="n">
        <v>12</v>
      </c>
      <c r="X130" s="5" t="n">
        <v>30</v>
      </c>
      <c r="Y130" s="5" t="n">
        <v>93</v>
      </c>
      <c r="Z130" s="5" t="n">
        <v>0</v>
      </c>
      <c r="AA130" s="5" t="n">
        <v>10</v>
      </c>
      <c r="AB130" s="5" t="n">
        <v>3</v>
      </c>
    </row>
    <row r="131" customFormat="false" ht="13.8" hidden="false" customHeight="false" outlineLevel="0" collapsed="false">
      <c r="A131" s="7" t="n">
        <v>130</v>
      </c>
      <c r="B131" s="5" t="s">
        <v>273</v>
      </c>
      <c r="C131" s="8" t="str">
        <f aca="false">IF(ISERR(SEARCH("(",B131)), B131, LEFT(B131, SEARCH("(",B131)-1))</f>
        <v>Rauw Alejandro: Bzrp Music Sessions, Vol. 56</v>
      </c>
      <c r="D131" s="3" t="str">
        <f aca="false">PROPER(C131)</f>
        <v>Rauw Alejandro: Bzrp Music Sessions, Vol. 56</v>
      </c>
      <c r="E131" s="5" t="s">
        <v>166</v>
      </c>
      <c r="F131" s="5" t="n">
        <v>2</v>
      </c>
      <c r="G131" s="5" t="n">
        <v>2023</v>
      </c>
      <c r="H131" s="5" t="n">
        <v>6</v>
      </c>
      <c r="I131" s="5" t="n">
        <v>21</v>
      </c>
      <c r="J131" s="11" t="str">
        <f aca="false">I131&amp;"/"&amp;H131&amp;"/"&amp;G131</f>
        <v>21/6/2023</v>
      </c>
      <c r="K131" s="10" t="str">
        <f aca="false">PROPER(TEXT(J131,"DDDD"))</f>
        <v>Quarta-Feira</v>
      </c>
      <c r="L131" s="5" t="n">
        <v>871</v>
      </c>
      <c r="M131" s="5" t="n">
        <v>32</v>
      </c>
      <c r="N131" s="5" t="n">
        <v>66902503</v>
      </c>
      <c r="O131" s="5" t="n">
        <v>25</v>
      </c>
      <c r="P131" s="5" t="n">
        <v>59</v>
      </c>
      <c r="Q131" s="5" t="n">
        <v>32</v>
      </c>
      <c r="R131" s="5" t="n">
        <v>5</v>
      </c>
      <c r="S131" s="5" t="n">
        <v>128</v>
      </c>
      <c r="T131" s="5" t="s">
        <v>26</v>
      </c>
      <c r="U131" s="5" t="s">
        <v>27</v>
      </c>
      <c r="V131" s="5" t="n">
        <v>78</v>
      </c>
      <c r="W131" s="5" t="n">
        <v>59</v>
      </c>
      <c r="X131" s="5" t="n">
        <v>65</v>
      </c>
      <c r="Y131" s="5" t="n">
        <v>10</v>
      </c>
      <c r="Z131" s="5" t="n">
        <v>0</v>
      </c>
      <c r="AA131" s="5" t="n">
        <v>26</v>
      </c>
      <c r="AB131" s="5" t="n">
        <v>5</v>
      </c>
    </row>
    <row r="132" customFormat="false" ht="13.8" hidden="false" customHeight="false" outlineLevel="0" collapsed="false">
      <c r="A132" s="7" t="n">
        <v>131</v>
      </c>
      <c r="B132" s="5" t="s">
        <v>274</v>
      </c>
      <c r="C132" s="8" t="str">
        <f aca="false">IF(ISERR(SEARCH("(",B132)), B132, LEFT(B132, SEARCH("(",B132)-1))</f>
        <v>Queencard</v>
      </c>
      <c r="D132" s="3" t="str">
        <f aca="false">PROPER(C132)</f>
        <v>Queencard</v>
      </c>
      <c r="E132" s="5" t="s">
        <v>275</v>
      </c>
      <c r="F132" s="5" t="n">
        <v>1</v>
      </c>
      <c r="G132" s="5" t="n">
        <v>2023</v>
      </c>
      <c r="H132" s="5" t="n">
        <v>5</v>
      </c>
      <c r="I132" s="5" t="n">
        <v>15</v>
      </c>
      <c r="J132" s="11" t="str">
        <f aca="false">I132&amp;"/"&amp;H132&amp;"/"&amp;G132</f>
        <v>15/5/2023</v>
      </c>
      <c r="K132" s="10" t="str">
        <f aca="false">PROPER(TEXT(J132,"DDDD"))</f>
        <v>Segunda-Feira</v>
      </c>
      <c r="L132" s="5" t="n">
        <v>451</v>
      </c>
      <c r="M132" s="5" t="n">
        <v>33</v>
      </c>
      <c r="N132" s="5" t="n">
        <v>96273746</v>
      </c>
      <c r="O132" s="5" t="n">
        <v>10</v>
      </c>
      <c r="P132" s="5" t="n">
        <v>126</v>
      </c>
      <c r="Q132" s="5" t="n">
        <v>7</v>
      </c>
      <c r="R132" s="5" t="n">
        <v>0</v>
      </c>
      <c r="S132" s="5" t="n">
        <v>130</v>
      </c>
      <c r="T132" s="5" t="s">
        <v>100</v>
      </c>
      <c r="U132" s="5" t="s">
        <v>39</v>
      </c>
      <c r="V132" s="5" t="n">
        <v>82</v>
      </c>
      <c r="W132" s="5" t="n">
        <v>69</v>
      </c>
      <c r="X132" s="5" t="n">
        <v>83</v>
      </c>
      <c r="Y132" s="5" t="n">
        <v>3</v>
      </c>
      <c r="Z132" s="5" t="n">
        <v>0</v>
      </c>
      <c r="AA132" s="5" t="n">
        <v>27</v>
      </c>
      <c r="AB132" s="5" t="n">
        <v>5</v>
      </c>
    </row>
    <row r="133" customFormat="false" ht="13.8" hidden="false" customHeight="false" outlineLevel="0" collapsed="false">
      <c r="A133" s="7" t="n">
        <v>132</v>
      </c>
      <c r="B133" s="5" t="s">
        <v>276</v>
      </c>
      <c r="C133" s="8" t="str">
        <f aca="false">IF(ISERR(SEARCH("(",B133)), B133, LEFT(B133, SEARCH("(",B133)-1))</f>
        <v>OMG</v>
      </c>
      <c r="D133" s="3" t="str">
        <f aca="false">PROPER(C133)</f>
        <v>Omg</v>
      </c>
      <c r="E133" s="5" t="s">
        <v>55</v>
      </c>
      <c r="F133" s="5" t="n">
        <v>1</v>
      </c>
      <c r="G133" s="5" t="n">
        <v>2023</v>
      </c>
      <c r="H133" s="5" t="n">
        <v>1</v>
      </c>
      <c r="I133" s="5" t="n">
        <v>2</v>
      </c>
      <c r="J133" s="11" t="str">
        <f aca="false">I133&amp;"/"&amp;H133&amp;"/"&amp;G133</f>
        <v>2/1/2023</v>
      </c>
      <c r="K133" s="10" t="str">
        <f aca="false">PROPER(TEXT(J133,"DDDD"))</f>
        <v>Segunda-Feira</v>
      </c>
      <c r="L133" s="5" t="n">
        <v>1783</v>
      </c>
      <c r="M133" s="5" t="n">
        <v>27</v>
      </c>
      <c r="N133" s="5" t="n">
        <v>430977451</v>
      </c>
      <c r="O133" s="5" t="n">
        <v>26</v>
      </c>
      <c r="P133" s="5" t="n">
        <v>124</v>
      </c>
      <c r="Q133" s="5" t="n">
        <v>15</v>
      </c>
      <c r="R133" s="5" t="n">
        <v>1</v>
      </c>
      <c r="S133" s="5" t="n">
        <v>127</v>
      </c>
      <c r="T133" s="5" t="s">
        <v>36</v>
      </c>
      <c r="U133" s="5" t="s">
        <v>39</v>
      </c>
      <c r="V133" s="5" t="n">
        <v>80</v>
      </c>
      <c r="W133" s="5" t="n">
        <v>74</v>
      </c>
      <c r="X133" s="5" t="n">
        <v>77</v>
      </c>
      <c r="Y133" s="5" t="n">
        <v>36</v>
      </c>
      <c r="Z133" s="5" t="n">
        <v>0</v>
      </c>
      <c r="AA133" s="5" t="n">
        <v>11</v>
      </c>
      <c r="AB133" s="5" t="n">
        <v>4</v>
      </c>
    </row>
    <row r="134" customFormat="false" ht="13.8" hidden="false" customHeight="false" outlineLevel="0" collapsed="false">
      <c r="A134" s="7" t="n">
        <v>133</v>
      </c>
      <c r="B134" s="5" t="s">
        <v>277</v>
      </c>
      <c r="C134" s="8" t="str">
        <f aca="false">IF(ISERR(SEARCH("(",B134)), B134, LEFT(B134, SEARCH("(",B134)-1))</f>
        <v>Radio</v>
      </c>
      <c r="D134" s="3" t="str">
        <f aca="false">PROPER(C134)</f>
        <v>Radio</v>
      </c>
      <c r="E134" s="5" t="s">
        <v>217</v>
      </c>
      <c r="F134" s="5" t="n">
        <v>1</v>
      </c>
      <c r="G134" s="5" t="n">
        <v>2011</v>
      </c>
      <c r="H134" s="5" t="n">
        <v>1</v>
      </c>
      <c r="I134" s="5" t="n">
        <v>1</v>
      </c>
      <c r="J134" s="11" t="str">
        <f aca="false">I134&amp;"/"&amp;H134&amp;"/"&amp;G134</f>
        <v>1/1/2011</v>
      </c>
      <c r="K134" s="10" t="str">
        <f aca="false">PROPER(TEXT(J134,"DDDD"))</f>
        <v>Sábado</v>
      </c>
      <c r="L134" s="5" t="n">
        <v>9389</v>
      </c>
      <c r="M134" s="5" t="n">
        <v>46</v>
      </c>
      <c r="N134" s="5" t="n">
        <v>284819874</v>
      </c>
      <c r="O134" s="5" t="n">
        <v>24</v>
      </c>
      <c r="P134" s="5" t="n">
        <v>122</v>
      </c>
      <c r="Q134" s="5" t="n">
        <v>282</v>
      </c>
      <c r="R134" s="5" t="n">
        <v>3</v>
      </c>
      <c r="S134" s="5" t="n">
        <v>150</v>
      </c>
      <c r="T134" s="5" t="s">
        <v>50</v>
      </c>
      <c r="U134" s="5" t="s">
        <v>27</v>
      </c>
      <c r="V134" s="5" t="n">
        <v>42</v>
      </c>
      <c r="W134" s="5" t="n">
        <v>20</v>
      </c>
      <c r="X134" s="5" t="n">
        <v>86</v>
      </c>
      <c r="Y134" s="5" t="n">
        <v>21</v>
      </c>
      <c r="Z134" s="5" t="n">
        <v>0</v>
      </c>
      <c r="AA134" s="5" t="n">
        <v>9</v>
      </c>
      <c r="AB134" s="5" t="n">
        <v>9</v>
      </c>
    </row>
    <row r="135" customFormat="false" ht="13.8" hidden="false" customHeight="false" outlineLevel="0" collapsed="false">
      <c r="A135" s="7" t="n">
        <v>134</v>
      </c>
      <c r="B135" s="5" t="s">
        <v>278</v>
      </c>
      <c r="C135" s="8" t="str">
        <f aca="false">IF(ISERR(SEARCH(":",B135)), B135, LEFT(B135, SEARCH(":",B135)-1))</f>
        <v>Shakira</v>
      </c>
      <c r="D135" s="3" t="str">
        <f aca="false">PROPER(C135)</f>
        <v>Shakira</v>
      </c>
      <c r="E135" s="5" t="s">
        <v>279</v>
      </c>
      <c r="F135" s="5" t="n">
        <v>2</v>
      </c>
      <c r="G135" s="5" t="n">
        <v>2023</v>
      </c>
      <c r="H135" s="5" t="n">
        <v>1</v>
      </c>
      <c r="I135" s="5" t="n">
        <v>11</v>
      </c>
      <c r="J135" s="11" t="str">
        <f aca="false">I135&amp;"/"&amp;H135&amp;"/"&amp;G135</f>
        <v>11/1/2023</v>
      </c>
      <c r="K135" s="10" t="str">
        <f aca="false">PROPER(TEXT(J135,"DDDD"))</f>
        <v>Quarta-Feira</v>
      </c>
      <c r="L135" s="5" t="n">
        <v>5724</v>
      </c>
      <c r="M135" s="5" t="n">
        <v>44</v>
      </c>
      <c r="N135" s="5" t="n">
        <v>721975598</v>
      </c>
      <c r="O135" s="5" t="n">
        <v>119</v>
      </c>
      <c r="P135" s="5" t="n">
        <v>108</v>
      </c>
      <c r="Q135" s="5" t="n">
        <v>254</v>
      </c>
      <c r="R135" s="5" t="n">
        <v>29</v>
      </c>
      <c r="S135" s="5" t="n">
        <v>122</v>
      </c>
      <c r="T135" s="5" t="s">
        <v>50</v>
      </c>
      <c r="U135" s="5" t="s">
        <v>39</v>
      </c>
      <c r="V135" s="5" t="n">
        <v>78</v>
      </c>
      <c r="W135" s="5" t="n">
        <v>50</v>
      </c>
      <c r="X135" s="5" t="n">
        <v>63</v>
      </c>
      <c r="Y135" s="5" t="n">
        <v>27</v>
      </c>
      <c r="Z135" s="5" t="n">
        <v>0</v>
      </c>
      <c r="AA135" s="5" t="n">
        <v>9</v>
      </c>
      <c r="AB135" s="5" t="n">
        <v>5</v>
      </c>
    </row>
    <row r="136" customFormat="false" ht="13.8" hidden="false" customHeight="false" outlineLevel="0" collapsed="false">
      <c r="A136" s="7" t="n">
        <v>135</v>
      </c>
      <c r="B136" s="13" t="n">
        <v>505</v>
      </c>
      <c r="C136" s="8" t="n">
        <f aca="false">IF(ISERR(SEARCH("(",B136)), B136, LEFT(B136, SEARCH("(",B136)-1))</f>
        <v>505</v>
      </c>
      <c r="D136" s="3" t="str">
        <f aca="false">PROPER(C136)</f>
        <v>505</v>
      </c>
      <c r="E136" s="5" t="s">
        <v>78</v>
      </c>
      <c r="F136" s="5" t="n">
        <v>1</v>
      </c>
      <c r="G136" s="5" t="n">
        <v>2007</v>
      </c>
      <c r="H136" s="5" t="n">
        <v>4</v>
      </c>
      <c r="I136" s="5" t="n">
        <v>20</v>
      </c>
      <c r="J136" s="11" t="str">
        <f aca="false">I136&amp;"/"&amp;H136&amp;"/"&amp;G136</f>
        <v>20/4/2007</v>
      </c>
      <c r="K136" s="10" t="str">
        <f aca="false">PROPER(TEXT(J136,"DDDD"))</f>
        <v>Sexta-Feira</v>
      </c>
      <c r="L136" s="5" t="n">
        <v>13985</v>
      </c>
      <c r="M136" s="5" t="n">
        <v>25</v>
      </c>
      <c r="N136" s="5" t="n">
        <v>1217120710</v>
      </c>
      <c r="O136" s="5" t="n">
        <v>30</v>
      </c>
      <c r="P136" s="5" t="n">
        <v>80</v>
      </c>
      <c r="Q136" s="5" t="n">
        <v>588</v>
      </c>
      <c r="R136" s="5" t="n">
        <v>1</v>
      </c>
      <c r="S136" s="5" t="n">
        <v>140</v>
      </c>
      <c r="T136" s="5"/>
      <c r="U136" s="5" t="s">
        <v>27</v>
      </c>
      <c r="V136" s="5" t="n">
        <v>52</v>
      </c>
      <c r="W136" s="5" t="n">
        <v>20</v>
      </c>
      <c r="X136" s="5" t="n">
        <v>85</v>
      </c>
      <c r="Y136" s="5" t="n">
        <v>0</v>
      </c>
      <c r="Z136" s="5" t="n">
        <v>0</v>
      </c>
      <c r="AA136" s="5" t="n">
        <v>7</v>
      </c>
      <c r="AB136" s="5" t="n">
        <v>5</v>
      </c>
    </row>
    <row r="137" customFormat="false" ht="13.8" hidden="false" customHeight="false" outlineLevel="0" collapsed="false">
      <c r="A137" s="7" t="n">
        <v>136</v>
      </c>
      <c r="B137" s="5" t="s">
        <v>280</v>
      </c>
      <c r="C137" s="8" t="str">
        <f aca="false">IF(ISERR(SEARCH("(",B137)), B137, LEFT(B137, SEARCH("(",B137)-1))</f>
        <v>Calling </v>
      </c>
      <c r="D137" s="3" t="str">
        <f aca="false">PROPER(C137)</f>
        <v>Calling </v>
      </c>
      <c r="E137" s="5" t="s">
        <v>281</v>
      </c>
      <c r="F137" s="5" t="n">
        <v>4</v>
      </c>
      <c r="G137" s="5" t="n">
        <v>2023</v>
      </c>
      <c r="H137" s="5" t="n">
        <v>6</v>
      </c>
      <c r="I137" s="5" t="n">
        <v>2</v>
      </c>
      <c r="J137" s="11" t="str">
        <f aca="false">I137&amp;"/"&amp;H137&amp;"/"&amp;G137</f>
        <v>2/6/2023</v>
      </c>
      <c r="K137" s="10" t="str">
        <f aca="false">PROPER(TEXT(J137,"DDDD"))</f>
        <v>Sexta-Feira</v>
      </c>
      <c r="L137" s="5" t="n">
        <v>1051</v>
      </c>
      <c r="M137" s="5" t="n">
        <v>16</v>
      </c>
      <c r="N137" s="5" t="n">
        <v>109276132</v>
      </c>
      <c r="O137" s="5" t="n">
        <v>31</v>
      </c>
      <c r="P137" s="5" t="n">
        <v>37</v>
      </c>
      <c r="Q137" s="5" t="n">
        <v>31</v>
      </c>
      <c r="R137" s="5" t="n">
        <v>0</v>
      </c>
      <c r="S137" s="5" t="n">
        <v>140</v>
      </c>
      <c r="T137" s="5"/>
      <c r="U137" s="5" t="s">
        <v>27</v>
      </c>
      <c r="V137" s="5" t="n">
        <v>63</v>
      </c>
      <c r="W137" s="5" t="n">
        <v>22</v>
      </c>
      <c r="X137" s="5" t="n">
        <v>54</v>
      </c>
      <c r="Y137" s="5" t="n">
        <v>46</v>
      </c>
      <c r="Z137" s="5" t="n">
        <v>0</v>
      </c>
      <c r="AA137" s="5" t="n">
        <v>12</v>
      </c>
      <c r="AB137" s="5" t="n">
        <v>8</v>
      </c>
    </row>
    <row r="138" customFormat="false" ht="13.8" hidden="false" customHeight="false" outlineLevel="0" collapsed="false">
      <c r="A138" s="7" t="n">
        <v>137</v>
      </c>
      <c r="B138" s="5" t="s">
        <v>282</v>
      </c>
      <c r="C138" s="8" t="str">
        <f aca="false">IF(ISERR(SEARCH("(",B138)), B138, LEFT(B138, SEARCH("(",B138)-1))</f>
        <v>Trance </v>
      </c>
      <c r="D138" s="3" t="str">
        <f aca="false">PROPER(C138)</f>
        <v>Trance </v>
      </c>
      <c r="E138" s="5" t="s">
        <v>283</v>
      </c>
      <c r="F138" s="5" t="n">
        <v>3</v>
      </c>
      <c r="G138" s="5" t="n">
        <v>2022</v>
      </c>
      <c r="H138" s="5" t="n">
        <v>12</v>
      </c>
      <c r="I138" s="5" t="n">
        <v>2</v>
      </c>
      <c r="J138" s="11" t="str">
        <f aca="false">I138&amp;"/"&amp;H138&amp;"/"&amp;G138</f>
        <v>2/12/2022</v>
      </c>
      <c r="K138" s="10" t="str">
        <f aca="false">PROPER(TEXT(J138,"DDDD"))</f>
        <v>Sexta-Feira</v>
      </c>
      <c r="L138" s="5" t="n">
        <v>1682</v>
      </c>
      <c r="M138" s="5" t="n">
        <v>46</v>
      </c>
      <c r="N138" s="5" t="n">
        <v>276259178</v>
      </c>
      <c r="O138" s="5" t="n">
        <v>24</v>
      </c>
      <c r="P138" s="5" t="n">
        <v>90</v>
      </c>
      <c r="Q138" s="5" t="n">
        <v>30</v>
      </c>
      <c r="R138" s="5" t="n">
        <v>1</v>
      </c>
      <c r="S138" s="5" t="n">
        <v>119</v>
      </c>
      <c r="T138" s="5" t="s">
        <v>30</v>
      </c>
      <c r="U138" s="5" t="s">
        <v>39</v>
      </c>
      <c r="V138" s="5" t="n">
        <v>75</v>
      </c>
      <c r="W138" s="5" t="n">
        <v>48</v>
      </c>
      <c r="X138" s="5" t="n">
        <v>53</v>
      </c>
      <c r="Y138" s="5" t="n">
        <v>18</v>
      </c>
      <c r="Z138" s="5" t="n">
        <v>0</v>
      </c>
      <c r="AA138" s="5" t="n">
        <v>18</v>
      </c>
      <c r="AB138" s="5" t="n">
        <v>34</v>
      </c>
    </row>
    <row r="139" customFormat="false" ht="13.8" hidden="false" customHeight="false" outlineLevel="0" collapsed="false">
      <c r="A139" s="7" t="n">
        <v>138</v>
      </c>
      <c r="B139" s="5" t="s">
        <v>284</v>
      </c>
      <c r="C139" s="8" t="str">
        <f aca="false">IF(ISERR(SEARCH("(",B139)), B139, LEFT(B139, SEARCH("(",B139)-1))</f>
        <v>Tere Vaaste </v>
      </c>
      <c r="D139" s="3" t="str">
        <f aca="false">PROPER(C139)</f>
        <v>Tere Vaaste </v>
      </c>
      <c r="E139" s="5" t="s">
        <v>285</v>
      </c>
      <c r="F139" s="5" t="n">
        <v>5</v>
      </c>
      <c r="G139" s="5" t="n">
        <v>2023</v>
      </c>
      <c r="H139" s="5" t="n">
        <v>5</v>
      </c>
      <c r="I139" s="5" t="n">
        <v>22</v>
      </c>
      <c r="J139" s="11" t="str">
        <f aca="false">I139&amp;"/"&amp;H139&amp;"/"&amp;G139</f>
        <v>22/5/2023</v>
      </c>
      <c r="K139" s="10" t="str">
        <f aca="false">PROPER(TEXT(J139,"DDDD"))</f>
        <v>Segunda-Feira</v>
      </c>
      <c r="L139" s="5" t="n">
        <v>182</v>
      </c>
      <c r="M139" s="5" t="n">
        <v>8</v>
      </c>
      <c r="N139" s="5" t="n">
        <v>54225632</v>
      </c>
      <c r="O139" s="5" t="n">
        <v>3</v>
      </c>
      <c r="P139" s="5" t="n">
        <v>88</v>
      </c>
      <c r="Q139" s="5" t="n">
        <v>1</v>
      </c>
      <c r="R139" s="5" t="n">
        <v>0</v>
      </c>
      <c r="S139" s="5" t="n">
        <v>110</v>
      </c>
      <c r="T139" s="5" t="s">
        <v>73</v>
      </c>
      <c r="U139" s="5" t="s">
        <v>39</v>
      </c>
      <c r="V139" s="5" t="n">
        <v>76</v>
      </c>
      <c r="W139" s="5" t="n">
        <v>96</v>
      </c>
      <c r="X139" s="5" t="n">
        <v>72</v>
      </c>
      <c r="Y139" s="5" t="n">
        <v>32</v>
      </c>
      <c r="Z139" s="5" t="n">
        <v>0</v>
      </c>
      <c r="AA139" s="5" t="n">
        <v>9</v>
      </c>
      <c r="AB139" s="5" t="n">
        <v>4</v>
      </c>
    </row>
    <row r="140" customFormat="false" ht="13.8" hidden="false" customHeight="false" outlineLevel="0" collapsed="false">
      <c r="A140" s="7" t="n">
        <v>139</v>
      </c>
      <c r="B140" s="5" t="s">
        <v>286</v>
      </c>
      <c r="C140" s="8" t="str">
        <f aca="false">IF(ISERR(SEARCH("(",B140)), B140, LEFT(B140, SEARCH("(",B140)-1))</f>
        <v>Perfect</v>
      </c>
      <c r="D140" s="3" t="str">
        <f aca="false">PROPER(C140)</f>
        <v>Perfect</v>
      </c>
      <c r="E140" s="5" t="s">
        <v>287</v>
      </c>
      <c r="F140" s="5" t="n">
        <v>1</v>
      </c>
      <c r="G140" s="5" t="n">
        <v>2017</v>
      </c>
      <c r="H140" s="5" t="n">
        <v>1</v>
      </c>
      <c r="I140" s="5" t="n">
        <v>1</v>
      </c>
      <c r="J140" s="11" t="str">
        <f aca="false">I140&amp;"/"&amp;H140&amp;"/"&amp;G140</f>
        <v>1/1/2017</v>
      </c>
      <c r="K140" s="10" t="str">
        <f aca="false">PROPER(TEXT(J140,"DDDD"))</f>
        <v>Domingo</v>
      </c>
      <c r="L140" s="5" t="n">
        <v>16596</v>
      </c>
      <c r="M140" s="5" t="n">
        <v>13</v>
      </c>
      <c r="N140" s="5" t="n">
        <v>2559529074</v>
      </c>
      <c r="O140" s="5" t="n">
        <v>7</v>
      </c>
      <c r="P140" s="5" t="n">
        <v>0</v>
      </c>
      <c r="Q140" s="12" t="n">
        <v>2094</v>
      </c>
      <c r="R140" s="5" t="n">
        <v>0</v>
      </c>
      <c r="S140" s="5" t="n">
        <v>95</v>
      </c>
      <c r="T140" s="5" t="s">
        <v>64</v>
      </c>
      <c r="U140" s="5" t="s">
        <v>27</v>
      </c>
      <c r="V140" s="5" t="n">
        <v>60</v>
      </c>
      <c r="W140" s="5" t="n">
        <v>17</v>
      </c>
      <c r="X140" s="5" t="n">
        <v>45</v>
      </c>
      <c r="Y140" s="5" t="n">
        <v>16</v>
      </c>
      <c r="Z140" s="5" t="n">
        <v>0</v>
      </c>
      <c r="AA140" s="5" t="n">
        <v>11</v>
      </c>
      <c r="AB140" s="5" t="n">
        <v>2</v>
      </c>
    </row>
    <row r="141" customFormat="false" ht="13.8" hidden="false" customHeight="false" outlineLevel="0" collapsed="false">
      <c r="A141" s="7" t="n">
        <v>140</v>
      </c>
      <c r="B141" s="5" t="s">
        <v>288</v>
      </c>
      <c r="C141" s="8" t="str">
        <f aca="false">IF(ISERR(SEARCH("(",B141)), B141, LEFT(B141, SEARCH("(",B141)-1))</f>
        <v>Romantic Homicide</v>
      </c>
      <c r="D141" s="3" t="str">
        <f aca="false">PROPER(C141)</f>
        <v>Romantic Homicide</v>
      </c>
      <c r="E141" s="5" t="s">
        <v>178</v>
      </c>
      <c r="F141" s="5" t="n">
        <v>1</v>
      </c>
      <c r="G141" s="5" t="n">
        <v>2022</v>
      </c>
      <c r="H141" s="5" t="n">
        <v>7</v>
      </c>
      <c r="I141" s="5" t="n">
        <v>20</v>
      </c>
      <c r="J141" s="11" t="str">
        <f aca="false">I141&amp;"/"&amp;H141&amp;"/"&amp;G141</f>
        <v>20/7/2022</v>
      </c>
      <c r="K141" s="10" t="str">
        <f aca="false">PROPER(TEXT(J141,"DDDD"))</f>
        <v>Quarta-Feira</v>
      </c>
      <c r="L141" s="5" t="n">
        <v>2335</v>
      </c>
      <c r="M141" s="5" t="n">
        <v>23</v>
      </c>
      <c r="N141" s="5" t="n">
        <v>681583126</v>
      </c>
      <c r="O141" s="5" t="n">
        <v>82</v>
      </c>
      <c r="P141" s="5" t="n">
        <v>55</v>
      </c>
      <c r="Q141" s="5" t="n">
        <v>50</v>
      </c>
      <c r="R141" s="5" t="n">
        <v>0</v>
      </c>
      <c r="S141" s="5" t="n">
        <v>132</v>
      </c>
      <c r="T141" s="5" t="s">
        <v>53</v>
      </c>
      <c r="U141" s="5" t="s">
        <v>27</v>
      </c>
      <c r="V141" s="5" t="n">
        <v>56</v>
      </c>
      <c r="W141" s="5" t="n">
        <v>20</v>
      </c>
      <c r="X141" s="5" t="n">
        <v>55</v>
      </c>
      <c r="Y141" s="5" t="n">
        <v>45</v>
      </c>
      <c r="Z141" s="5" t="n">
        <v>1</v>
      </c>
      <c r="AA141" s="5" t="n">
        <v>32</v>
      </c>
      <c r="AB141" s="5" t="n">
        <v>3</v>
      </c>
    </row>
    <row r="142" customFormat="false" ht="13.8" hidden="false" customHeight="false" outlineLevel="0" collapsed="false">
      <c r="A142" s="7" t="n">
        <v>141</v>
      </c>
      <c r="B142" s="5" t="s">
        <v>289</v>
      </c>
      <c r="C142" s="8" t="str">
        <f aca="false">IF(ISERR(SEARCH("(",B142)), B142, LEFT(B142, SEARCH("(",B142)-1))</f>
        <v>Believer</v>
      </c>
      <c r="D142" s="3" t="str">
        <f aca="false">PROPER(C142)</f>
        <v>Believer</v>
      </c>
      <c r="E142" s="5" t="s">
        <v>236</v>
      </c>
      <c r="F142" s="5" t="n">
        <v>1</v>
      </c>
      <c r="G142" s="5" t="n">
        <v>2017</v>
      </c>
      <c r="H142" s="5" t="n">
        <v>1</v>
      </c>
      <c r="I142" s="5" t="n">
        <v>31</v>
      </c>
      <c r="J142" s="11" t="str">
        <f aca="false">I142&amp;"/"&amp;H142&amp;"/"&amp;G142</f>
        <v>31/1/2017</v>
      </c>
      <c r="K142" s="10" t="str">
        <f aca="false">PROPER(TEXT(J142,"DDDD"))</f>
        <v>Terça-Feira</v>
      </c>
      <c r="L142" s="5" t="n">
        <v>18986</v>
      </c>
      <c r="M142" s="5" t="n">
        <v>23</v>
      </c>
      <c r="N142" s="5" t="n">
        <v>2594040133</v>
      </c>
      <c r="O142" s="5" t="n">
        <v>250</v>
      </c>
      <c r="P142" s="5" t="n">
        <v>121</v>
      </c>
      <c r="Q142" s="12" t="n">
        <v>2969</v>
      </c>
      <c r="R142" s="5" t="n">
        <v>10</v>
      </c>
      <c r="S142" s="5" t="n">
        <v>125</v>
      </c>
      <c r="T142" s="5" t="s">
        <v>131</v>
      </c>
      <c r="U142" s="5" t="s">
        <v>39</v>
      </c>
      <c r="V142" s="5" t="n">
        <v>77</v>
      </c>
      <c r="W142" s="5" t="n">
        <v>74</v>
      </c>
      <c r="X142" s="5" t="n">
        <v>78</v>
      </c>
      <c r="Y142" s="5" t="n">
        <v>4</v>
      </c>
      <c r="Z142" s="5" t="n">
        <v>0</v>
      </c>
      <c r="AA142" s="5" t="n">
        <v>23</v>
      </c>
      <c r="AB142" s="5" t="n">
        <v>11</v>
      </c>
    </row>
    <row r="143" customFormat="false" ht="13.8" hidden="false" customHeight="false" outlineLevel="0" collapsed="false">
      <c r="A143" s="7" t="n">
        <v>142</v>
      </c>
      <c r="B143" s="5" t="s">
        <v>1644</v>
      </c>
      <c r="C143" s="8" t="str">
        <f aca="false">IF(ISERR(SEARCH("(",B143)), B143, LEFT(B143, SEARCH("(",B143)-1))</f>
        <v>Novo Balanço</v>
      </c>
      <c r="D143" s="3" t="str">
        <f aca="false">PROPER(C143)</f>
        <v>Novo Balanço</v>
      </c>
      <c r="E143" s="5" t="s">
        <v>291</v>
      </c>
      <c r="F143" s="5" t="n">
        <v>4</v>
      </c>
      <c r="G143" s="5" t="n">
        <v>2023</v>
      </c>
      <c r="H143" s="5" t="n">
        <v>5</v>
      </c>
      <c r="I143" s="5" t="n">
        <v>19</v>
      </c>
      <c r="J143" s="11" t="str">
        <f aca="false">I143&amp;"/"&amp;H143&amp;"/"&amp;G143</f>
        <v>19/5/2023</v>
      </c>
      <c r="K143" s="10" t="str">
        <f aca="false">PROPER(TEXT(J143,"DDDD"))</f>
        <v>Sexta-Feira</v>
      </c>
      <c r="L143" s="5" t="n">
        <v>283</v>
      </c>
      <c r="M143" s="5" t="n">
        <v>7</v>
      </c>
      <c r="N143" s="5" t="n">
        <v>81102253</v>
      </c>
      <c r="O143" s="5" t="n">
        <v>6</v>
      </c>
      <c r="P143" s="5" t="n">
        <v>9</v>
      </c>
      <c r="Q143" s="5" t="n">
        <v>26</v>
      </c>
      <c r="R143" s="5" t="n">
        <v>1</v>
      </c>
      <c r="S143" s="5" t="n">
        <v>124</v>
      </c>
      <c r="T143" s="5" t="s">
        <v>215</v>
      </c>
      <c r="U143" s="5" t="s">
        <v>39</v>
      </c>
      <c r="V143" s="5" t="n">
        <v>84</v>
      </c>
      <c r="W143" s="5" t="n">
        <v>65</v>
      </c>
      <c r="X143" s="5" t="n">
        <v>50</v>
      </c>
      <c r="Y143" s="5" t="n">
        <v>67</v>
      </c>
      <c r="Z143" s="5" t="n">
        <v>0</v>
      </c>
      <c r="AA143" s="5" t="n">
        <v>13</v>
      </c>
      <c r="AB143" s="5" t="n">
        <v>6</v>
      </c>
    </row>
    <row r="144" customFormat="false" ht="13.8" hidden="false" customHeight="false" outlineLevel="0" collapsed="false">
      <c r="A144" s="7" t="n">
        <v>143</v>
      </c>
      <c r="B144" s="5" t="s">
        <v>292</v>
      </c>
      <c r="C144" s="8" t="str">
        <f aca="false">IF(ISERR(SEARCH("(",B144)), B144, LEFT(B144, SEARCH("(",B144)-1))</f>
        <v>Gol Bolinha, Gol Quadrado 2</v>
      </c>
      <c r="D144" s="3" t="str">
        <f aca="false">PROPER(C144)</f>
        <v>Gol Bolinha, Gol Quadrado 2</v>
      </c>
      <c r="E144" s="5" t="s">
        <v>293</v>
      </c>
      <c r="F144" s="5" t="n">
        <v>2</v>
      </c>
      <c r="G144" s="5" t="n">
        <v>2023</v>
      </c>
      <c r="H144" s="5" t="n">
        <v>6</v>
      </c>
      <c r="I144" s="5" t="n">
        <v>1</v>
      </c>
      <c r="J144" s="11" t="str">
        <f aca="false">I144&amp;"/"&amp;H144&amp;"/"&amp;G144</f>
        <v>1/6/2023</v>
      </c>
      <c r="K144" s="10" t="str">
        <f aca="false">PROPER(TEXT(J144,"DDDD"))</f>
        <v>Quinta-Feira</v>
      </c>
      <c r="L144" s="5" t="n">
        <v>293</v>
      </c>
      <c r="M144" s="5" t="n">
        <v>8</v>
      </c>
      <c r="N144" s="5" t="n">
        <v>11956641</v>
      </c>
      <c r="O144" s="5" t="n">
        <v>5</v>
      </c>
      <c r="P144" s="5" t="n">
        <v>2</v>
      </c>
      <c r="Q144" s="5" t="n">
        <v>30</v>
      </c>
      <c r="R144" s="5" t="n">
        <v>2</v>
      </c>
      <c r="S144" s="5" t="n">
        <v>133</v>
      </c>
      <c r="T144" s="5" t="s">
        <v>26</v>
      </c>
      <c r="U144" s="5" t="s">
        <v>39</v>
      </c>
      <c r="V144" s="5" t="n">
        <v>93</v>
      </c>
      <c r="W144" s="5" t="n">
        <v>68</v>
      </c>
      <c r="X144" s="5" t="n">
        <v>65</v>
      </c>
      <c r="Y144" s="5" t="n">
        <v>42</v>
      </c>
      <c r="Z144" s="5" t="n">
        <v>0</v>
      </c>
      <c r="AA144" s="5" t="n">
        <v>12</v>
      </c>
      <c r="AB144" s="5" t="n">
        <v>25</v>
      </c>
    </row>
    <row r="145" customFormat="false" ht="13.8" hidden="false" customHeight="false" outlineLevel="0" collapsed="false">
      <c r="A145" s="7" t="n">
        <v>144</v>
      </c>
      <c r="B145" s="5" t="s">
        <v>294</v>
      </c>
      <c r="C145" s="8" t="str">
        <f aca="false">IF(ISERR(SEARCH("(",B145)), B145, LEFT(B145, SEARCH("(",B145)-1))</f>
        <v>Without Me</v>
      </c>
      <c r="D145" s="3" t="str">
        <f aca="false">PROPER(C145)</f>
        <v>Without Me</v>
      </c>
      <c r="E145" s="5" t="s">
        <v>227</v>
      </c>
      <c r="F145" s="5" t="n">
        <v>1</v>
      </c>
      <c r="G145" s="5" t="n">
        <v>2002</v>
      </c>
      <c r="H145" s="5" t="n">
        <v>1</v>
      </c>
      <c r="I145" s="5" t="n">
        <v>1</v>
      </c>
      <c r="J145" s="11" t="str">
        <f aca="false">I145&amp;"/"&amp;H145&amp;"/"&amp;G145</f>
        <v>1/1/2002</v>
      </c>
      <c r="K145" s="10" t="str">
        <f aca="false">PROPER(TEXT(J145,"DDDD"))</f>
        <v>Terça-Feira</v>
      </c>
      <c r="L145" s="5" t="n">
        <v>21081</v>
      </c>
      <c r="M145" s="5" t="n">
        <v>43</v>
      </c>
      <c r="N145" s="5" t="n">
        <v>1687664027</v>
      </c>
      <c r="O145" s="5" t="n">
        <v>98</v>
      </c>
      <c r="P145" s="5" t="n">
        <v>76</v>
      </c>
      <c r="Q145" s="12" t="n">
        <v>3889</v>
      </c>
      <c r="R145" s="5" t="n">
        <v>5</v>
      </c>
      <c r="S145" s="5" t="n">
        <v>112</v>
      </c>
      <c r="T145" s="5" t="s">
        <v>73</v>
      </c>
      <c r="U145" s="5" t="s">
        <v>27</v>
      </c>
      <c r="V145" s="5" t="n">
        <v>92</v>
      </c>
      <c r="W145" s="5" t="n">
        <v>67</v>
      </c>
      <c r="X145" s="5" t="n">
        <v>66</v>
      </c>
      <c r="Y145" s="5" t="n">
        <v>0</v>
      </c>
      <c r="Z145" s="5" t="n">
        <v>0</v>
      </c>
      <c r="AA145" s="5" t="n">
        <v>36</v>
      </c>
      <c r="AB145" s="5" t="n">
        <v>9</v>
      </c>
    </row>
    <row r="146" customFormat="false" ht="13.8" hidden="false" customHeight="false" outlineLevel="0" collapsed="false">
      <c r="A146" s="7" t="n">
        <v>145</v>
      </c>
      <c r="B146" s="5" t="s">
        <v>295</v>
      </c>
      <c r="C146" s="8" t="str">
        <f aca="false">IF(ISERR(SEARCH("(",B146)), B146, LEFT(B146, SEARCH("(",B146)-1))</f>
        <v>QUEMA</v>
      </c>
      <c r="D146" s="3" t="str">
        <f aca="false">PROPER(C146)</f>
        <v>Quema</v>
      </c>
      <c r="E146" s="5" t="s">
        <v>296</v>
      </c>
      <c r="F146" s="5" t="n">
        <v>3</v>
      </c>
      <c r="G146" s="5" t="n">
        <v>2023</v>
      </c>
      <c r="H146" s="5" t="n">
        <v>7</v>
      </c>
      <c r="I146" s="5" t="n">
        <v>13</v>
      </c>
      <c r="J146" s="11" t="str">
        <f aca="false">I146&amp;"/"&amp;H146&amp;"/"&amp;G146</f>
        <v>13/7/2023</v>
      </c>
      <c r="K146" s="10" t="str">
        <f aca="false">PROPER(TEXT(J146,"DDDD"))</f>
        <v>Quinta-Feira</v>
      </c>
      <c r="L146" s="5" t="n">
        <v>437</v>
      </c>
      <c r="M146" s="5" t="n">
        <v>31</v>
      </c>
      <c r="N146" s="5" t="n">
        <v>11599388</v>
      </c>
      <c r="O146" s="5" t="n">
        <v>17</v>
      </c>
      <c r="P146" s="5" t="n">
        <v>29</v>
      </c>
      <c r="Q146" s="5" t="n">
        <v>26</v>
      </c>
      <c r="R146" s="5" t="n">
        <v>3</v>
      </c>
      <c r="S146" s="5" t="n">
        <v>97</v>
      </c>
      <c r="T146" s="5"/>
      <c r="U146" s="5" t="s">
        <v>27</v>
      </c>
      <c r="V146" s="5" t="n">
        <v>79</v>
      </c>
      <c r="W146" s="5" t="n">
        <v>92</v>
      </c>
      <c r="X146" s="5" t="n">
        <v>89</v>
      </c>
      <c r="Y146" s="5" t="n">
        <v>5</v>
      </c>
      <c r="Z146" s="5" t="n">
        <v>0</v>
      </c>
      <c r="AA146" s="5" t="n">
        <v>6</v>
      </c>
      <c r="AB146" s="5" t="n">
        <v>5</v>
      </c>
    </row>
    <row r="147" customFormat="false" ht="13.8" hidden="false" customHeight="false" outlineLevel="0" collapsed="false">
      <c r="A147" s="7" t="n">
        <v>146</v>
      </c>
      <c r="B147" s="5" t="s">
        <v>297</v>
      </c>
      <c r="C147" s="8" t="str">
        <f aca="false">IF(ISERR(SEARCH("(",B147)), B147, LEFT(B147, SEARCH("(",B147)-1))</f>
        <v>Stargirl Interlude</v>
      </c>
      <c r="D147" s="3" t="str">
        <f aca="false">PROPER(C147)</f>
        <v>Stargirl Interlude</v>
      </c>
      <c r="E147" s="5" t="s">
        <v>298</v>
      </c>
      <c r="F147" s="5" t="n">
        <v>2</v>
      </c>
      <c r="G147" s="5" t="n">
        <v>2016</v>
      </c>
      <c r="H147" s="5" t="n">
        <v>11</v>
      </c>
      <c r="I147" s="5" t="n">
        <v>24</v>
      </c>
      <c r="J147" s="11" t="str">
        <f aca="false">I147&amp;"/"&amp;H147&amp;"/"&amp;G147</f>
        <v>24/11/2016</v>
      </c>
      <c r="K147" s="10" t="str">
        <f aca="false">PROPER(TEXT(J147,"DDDD"))</f>
        <v>Quinta-Feira</v>
      </c>
      <c r="L147" s="5" t="n">
        <v>1275</v>
      </c>
      <c r="M147" s="5" t="n">
        <v>32</v>
      </c>
      <c r="N147" s="5" t="n">
        <v>611700552</v>
      </c>
      <c r="O147" s="5" t="n">
        <v>13</v>
      </c>
      <c r="P147" s="5" t="n">
        <v>8</v>
      </c>
      <c r="Q147" s="5" t="n">
        <v>5</v>
      </c>
      <c r="R147" s="5" t="n">
        <v>0</v>
      </c>
      <c r="S147" s="5" t="n">
        <v>90</v>
      </c>
      <c r="T147" s="5" t="s">
        <v>33</v>
      </c>
      <c r="U147" s="5" t="s">
        <v>39</v>
      </c>
      <c r="V147" s="5" t="n">
        <v>59</v>
      </c>
      <c r="W147" s="5" t="n">
        <v>52</v>
      </c>
      <c r="X147" s="5" t="n">
        <v>48</v>
      </c>
      <c r="Y147" s="5" t="n">
        <v>38</v>
      </c>
      <c r="Z147" s="5" t="n">
        <v>5</v>
      </c>
      <c r="AA147" s="5" t="n">
        <v>10</v>
      </c>
      <c r="AB147" s="5" t="n">
        <v>11</v>
      </c>
    </row>
    <row r="148" customFormat="false" ht="13.8" hidden="false" customHeight="false" outlineLevel="0" collapsed="false">
      <c r="A148" s="7" t="n">
        <v>147</v>
      </c>
      <c r="B148" s="5" t="s">
        <v>299</v>
      </c>
      <c r="C148" s="8" t="str">
        <f aca="false">IF(ISERR(SEARCH("(",B148)), B148, LEFT(B148, SEARCH("(",B148)-1))</f>
        <v>Ojitos Lindos</v>
      </c>
      <c r="D148" s="3" t="str">
        <f aca="false">PROPER(C148)</f>
        <v>Ojitos Lindos</v>
      </c>
      <c r="E148" s="5" t="s">
        <v>1645</v>
      </c>
      <c r="F148" s="5" t="n">
        <v>2</v>
      </c>
      <c r="G148" s="5" t="n">
        <v>2022</v>
      </c>
      <c r="H148" s="5" t="n">
        <v>5</v>
      </c>
      <c r="I148" s="5" t="n">
        <v>6</v>
      </c>
      <c r="J148" s="11" t="str">
        <f aca="false">I148&amp;"/"&amp;H148&amp;"/"&amp;G148</f>
        <v>6/5/2022</v>
      </c>
      <c r="K148" s="10" t="str">
        <f aca="false">PROPER(TEXT(J148,"DDDD"))</f>
        <v>Sexta-Feira</v>
      </c>
      <c r="L148" s="5" t="n">
        <v>6135</v>
      </c>
      <c r="M148" s="5" t="n">
        <v>38</v>
      </c>
      <c r="N148" s="5" t="n">
        <v>1133865788</v>
      </c>
      <c r="O148" s="5" t="n">
        <v>71</v>
      </c>
      <c r="P148" s="5" t="n">
        <v>113</v>
      </c>
      <c r="Q148" s="5" t="n">
        <v>99</v>
      </c>
      <c r="R148" s="5" t="n">
        <v>13</v>
      </c>
      <c r="S148" s="5" t="n">
        <v>80</v>
      </c>
      <c r="T148" s="5" t="s">
        <v>215</v>
      </c>
      <c r="U148" s="5" t="s">
        <v>39</v>
      </c>
      <c r="V148" s="5" t="n">
        <v>65</v>
      </c>
      <c r="W148" s="5" t="n">
        <v>27</v>
      </c>
      <c r="X148" s="5" t="n">
        <v>69</v>
      </c>
      <c r="Y148" s="5" t="n">
        <v>8</v>
      </c>
      <c r="Z148" s="5" t="n">
        <v>0</v>
      </c>
      <c r="AA148" s="5" t="n">
        <v>53</v>
      </c>
      <c r="AB148" s="5" t="n">
        <v>4</v>
      </c>
    </row>
    <row r="149" customFormat="false" ht="13.8" hidden="false" customHeight="false" outlineLevel="0" collapsed="false">
      <c r="A149" s="7" t="n">
        <v>148</v>
      </c>
      <c r="B149" s="5" t="s">
        <v>301</v>
      </c>
      <c r="C149" s="8" t="str">
        <f aca="false">IF(ISERR(SEARCH("(",B149)), B149, LEFT(B149, SEARCH("(",B149)-1))</f>
        <v>Somewhere Only We Know</v>
      </c>
      <c r="D149" s="3" t="str">
        <f aca="false">PROPER(C149)</f>
        <v>Somewhere Only We Know</v>
      </c>
      <c r="E149" s="5" t="s">
        <v>302</v>
      </c>
      <c r="F149" s="5" t="n">
        <v>1</v>
      </c>
      <c r="G149" s="5" t="n">
        <v>2004</v>
      </c>
      <c r="H149" s="5" t="n">
        <v>1</v>
      </c>
      <c r="I149" s="5" t="n">
        <v>1</v>
      </c>
      <c r="J149" s="11" t="str">
        <f aca="false">I149&amp;"/"&amp;H149&amp;"/"&amp;G149</f>
        <v>1/1/2004</v>
      </c>
      <c r="K149" s="10" t="str">
        <f aca="false">PROPER(TEXT(J149,"DDDD"))</f>
        <v>Quinta-Feira</v>
      </c>
      <c r="L149" s="5" t="n">
        <v>20015</v>
      </c>
      <c r="M149" s="5" t="n">
        <v>16</v>
      </c>
      <c r="N149" s="5" t="n">
        <v>1089402494</v>
      </c>
      <c r="O149" s="5" t="n">
        <v>107</v>
      </c>
      <c r="P149" s="5" t="n">
        <v>69</v>
      </c>
      <c r="Q149" s="12" t="n">
        <v>5239</v>
      </c>
      <c r="R149" s="5" t="n">
        <v>0</v>
      </c>
      <c r="S149" s="5" t="n">
        <v>172</v>
      </c>
      <c r="T149" s="5" t="s">
        <v>36</v>
      </c>
      <c r="U149" s="5" t="s">
        <v>27</v>
      </c>
      <c r="V149" s="5" t="n">
        <v>45</v>
      </c>
      <c r="W149" s="5" t="n">
        <v>33</v>
      </c>
      <c r="X149" s="5" t="n">
        <v>59</v>
      </c>
      <c r="Y149" s="5" t="n">
        <v>6</v>
      </c>
      <c r="Z149" s="5" t="n">
        <v>0</v>
      </c>
      <c r="AA149" s="5" t="n">
        <v>8</v>
      </c>
      <c r="AB149" s="5" t="n">
        <v>3</v>
      </c>
    </row>
    <row r="150" customFormat="false" ht="13.8" hidden="false" customHeight="false" outlineLevel="0" collapsed="false">
      <c r="A150" s="7" t="n">
        <v>149</v>
      </c>
      <c r="B150" s="5" t="s">
        <v>303</v>
      </c>
      <c r="C150" s="8" t="str">
        <f aca="false">IF(ISERR(SEARCH("(",B150)), B150, LEFT(B150, SEARCH("(",B150)-1))</f>
        <v>Those Eyes</v>
      </c>
      <c r="D150" s="3" t="str">
        <f aca="false">PROPER(C150)</f>
        <v>Those Eyes</v>
      </c>
      <c r="E150" s="5" t="s">
        <v>304</v>
      </c>
      <c r="F150" s="5" t="n">
        <v>1</v>
      </c>
      <c r="G150" s="5" t="n">
        <v>2019</v>
      </c>
      <c r="H150" s="5" t="n">
        <v>5</v>
      </c>
      <c r="I150" s="5" t="n">
        <v>10</v>
      </c>
      <c r="J150" s="11" t="str">
        <f aca="false">I150&amp;"/"&amp;H150&amp;"/"&amp;G150</f>
        <v>10/5/2019</v>
      </c>
      <c r="K150" s="10" t="str">
        <f aca="false">PROPER(TEXT(J150,"DDDD"))</f>
        <v>Sexta-Feira</v>
      </c>
      <c r="L150" s="5" t="n">
        <v>1507</v>
      </c>
      <c r="M150" s="5" t="n">
        <v>14</v>
      </c>
      <c r="N150" s="5" t="n">
        <v>411747614</v>
      </c>
      <c r="O150" s="5" t="n">
        <v>24</v>
      </c>
      <c r="P150" s="5" t="n">
        <v>71</v>
      </c>
      <c r="Q150" s="5" t="n">
        <v>44</v>
      </c>
      <c r="R150" s="5" t="n">
        <v>1</v>
      </c>
      <c r="S150" s="5" t="n">
        <v>120</v>
      </c>
      <c r="T150" s="5" t="s">
        <v>100</v>
      </c>
      <c r="U150" s="5" t="s">
        <v>27</v>
      </c>
      <c r="V150" s="5" t="n">
        <v>60</v>
      </c>
      <c r="W150" s="5" t="n">
        <v>24</v>
      </c>
      <c r="X150" s="5" t="n">
        <v>35</v>
      </c>
      <c r="Y150" s="5" t="n">
        <v>73</v>
      </c>
      <c r="Z150" s="5" t="n">
        <v>0</v>
      </c>
      <c r="AA150" s="5" t="n">
        <v>31</v>
      </c>
      <c r="AB150" s="5" t="n">
        <v>3</v>
      </c>
    </row>
    <row r="151" customFormat="false" ht="13.8" hidden="false" customHeight="false" outlineLevel="0" collapsed="false">
      <c r="A151" s="7" t="n">
        <v>150</v>
      </c>
      <c r="B151" s="5" t="s">
        <v>305</v>
      </c>
      <c r="C151" s="8" t="str">
        <f aca="false">IF(ISERR(SEARCH("(",B151)), B151, LEFT(B151, SEARCH("(",B151)-1))</f>
        <v>El Gordo Trae El Mando</v>
      </c>
      <c r="D151" s="3" t="str">
        <f aca="false">PROPER(C151)</f>
        <v>El Gordo Trae El Mando</v>
      </c>
      <c r="E151" s="5" t="s">
        <v>306</v>
      </c>
      <c r="F151" s="5" t="n">
        <v>1</v>
      </c>
      <c r="G151" s="5" t="n">
        <v>2023</v>
      </c>
      <c r="H151" s="5" t="n">
        <v>1</v>
      </c>
      <c r="I151" s="5" t="n">
        <v>27</v>
      </c>
      <c r="J151" s="11" t="str">
        <f aca="false">I151&amp;"/"&amp;H151&amp;"/"&amp;G151</f>
        <v>27/1/2023</v>
      </c>
      <c r="K151" s="10" t="str">
        <f aca="false">PROPER(TEXT(J151,"DDDD"))</f>
        <v>Sexta-Feira</v>
      </c>
      <c r="L151" s="5" t="n">
        <v>539</v>
      </c>
      <c r="M151" s="5" t="n">
        <v>21</v>
      </c>
      <c r="N151" s="5" t="n">
        <v>255932395</v>
      </c>
      <c r="O151" s="5" t="n">
        <v>7</v>
      </c>
      <c r="P151" s="5" t="n">
        <v>71</v>
      </c>
      <c r="Q151" s="5" t="n">
        <v>4</v>
      </c>
      <c r="R151" s="5" t="n">
        <v>2</v>
      </c>
      <c r="S151" s="5" t="n">
        <v>140</v>
      </c>
      <c r="T151" s="5" t="s">
        <v>73</v>
      </c>
      <c r="U151" s="5" t="s">
        <v>39</v>
      </c>
      <c r="V151" s="5" t="n">
        <v>74</v>
      </c>
      <c r="W151" s="5" t="n">
        <v>96</v>
      </c>
      <c r="X151" s="5" t="n">
        <v>80</v>
      </c>
      <c r="Y151" s="5" t="n">
        <v>18</v>
      </c>
      <c r="Z151" s="5" t="n">
        <v>0</v>
      </c>
      <c r="AA151" s="5" t="n">
        <v>5</v>
      </c>
      <c r="AB151" s="5" t="n">
        <v>5</v>
      </c>
    </row>
    <row r="152" customFormat="false" ht="13.8" hidden="false" customHeight="false" outlineLevel="0" collapsed="false">
      <c r="A152" s="7" t="n">
        <v>151</v>
      </c>
      <c r="B152" s="5" t="s">
        <v>307</v>
      </c>
      <c r="C152" s="8" t="str">
        <f aca="false">IF(ISERR(SEARCH("(",B152)), B152, LEFT(B152, SEARCH("(",B152)-1))</f>
        <v>Mi Bello Angel</v>
      </c>
      <c r="D152" s="3" t="str">
        <f aca="false">PROPER(C152)</f>
        <v>Mi Bello Angel</v>
      </c>
      <c r="E152" s="5" t="s">
        <v>308</v>
      </c>
      <c r="F152" s="5" t="n">
        <v>1</v>
      </c>
      <c r="G152" s="5" t="n">
        <v>2023</v>
      </c>
      <c r="H152" s="5" t="n">
        <v>6</v>
      </c>
      <c r="I152" s="5" t="n">
        <v>30</v>
      </c>
      <c r="J152" s="11" t="str">
        <f aca="false">I152&amp;"/"&amp;H152&amp;"/"&amp;G152</f>
        <v>30/6/2023</v>
      </c>
      <c r="K152" s="10" t="str">
        <f aca="false">PROPER(TEXT(J152,"DDDD"))</f>
        <v>Sexta-Feira</v>
      </c>
      <c r="L152" s="5" t="n">
        <v>86</v>
      </c>
      <c r="M152" s="5" t="n">
        <v>8</v>
      </c>
      <c r="N152" s="5" t="n">
        <v>31873544</v>
      </c>
      <c r="O152" s="5" t="n">
        <v>7</v>
      </c>
      <c r="P152" s="5" t="n">
        <v>76</v>
      </c>
      <c r="Q152" s="5" t="n">
        <v>3</v>
      </c>
      <c r="R152" s="5" t="n">
        <v>1</v>
      </c>
      <c r="S152" s="5" t="n">
        <v>128</v>
      </c>
      <c r="T152" s="5" t="s">
        <v>36</v>
      </c>
      <c r="U152" s="5" t="s">
        <v>39</v>
      </c>
      <c r="V152" s="5" t="n">
        <v>81</v>
      </c>
      <c r="W152" s="5" t="n">
        <v>90</v>
      </c>
      <c r="X152" s="5" t="n">
        <v>77</v>
      </c>
      <c r="Y152" s="5" t="n">
        <v>1</v>
      </c>
      <c r="Z152" s="5" t="n">
        <v>0</v>
      </c>
      <c r="AA152" s="5" t="n">
        <v>9</v>
      </c>
      <c r="AB152" s="5" t="n">
        <v>5</v>
      </c>
    </row>
    <row r="153" customFormat="false" ht="13.8" hidden="false" customHeight="false" outlineLevel="0" collapsed="false">
      <c r="A153" s="7" t="n">
        <v>152</v>
      </c>
      <c r="B153" s="5" t="s">
        <v>309</v>
      </c>
      <c r="C153" s="8" t="str">
        <f aca="false">IF(ISERR(SEARCH("(",B153)), B153, LEFT(B153, SEARCH("(",B153)-1))</f>
        <v>Bye</v>
      </c>
      <c r="D153" s="3" t="str">
        <f aca="false">PROPER(C153)</f>
        <v>Bye</v>
      </c>
      <c r="E153" s="5" t="s">
        <v>265</v>
      </c>
      <c r="F153" s="5" t="n">
        <v>1</v>
      </c>
      <c r="G153" s="5" t="n">
        <v>2023</v>
      </c>
      <c r="H153" s="5" t="n">
        <v>5</v>
      </c>
      <c r="I153" s="5" t="n">
        <v>26</v>
      </c>
      <c r="J153" s="11" t="str">
        <f aca="false">I153&amp;"/"&amp;H153&amp;"/"&amp;G153</f>
        <v>26/5/2023</v>
      </c>
      <c r="K153" s="10" t="str">
        <f aca="false">PROPER(TEXT(J153,"DDDD"))</f>
        <v>Sexta-Feira</v>
      </c>
      <c r="L153" s="5" t="n">
        <v>324</v>
      </c>
      <c r="M153" s="5" t="n">
        <v>14</v>
      </c>
      <c r="N153" s="5" t="n">
        <v>95053634</v>
      </c>
      <c r="O153" s="5" t="n">
        <v>13</v>
      </c>
      <c r="P153" s="5" t="n">
        <v>110</v>
      </c>
      <c r="Q153" s="5" t="n">
        <v>8</v>
      </c>
      <c r="R153" s="5" t="n">
        <v>2</v>
      </c>
      <c r="S153" s="5" t="n">
        <v>122</v>
      </c>
      <c r="T153" s="5"/>
      <c r="U153" s="5" t="s">
        <v>27</v>
      </c>
      <c r="V153" s="5" t="n">
        <v>78</v>
      </c>
      <c r="W153" s="5" t="n">
        <v>70</v>
      </c>
      <c r="X153" s="5" t="n">
        <v>81</v>
      </c>
      <c r="Y153" s="5" t="n">
        <v>57</v>
      </c>
      <c r="Z153" s="5" t="n">
        <v>0</v>
      </c>
      <c r="AA153" s="5" t="n">
        <v>10</v>
      </c>
      <c r="AB153" s="5" t="n">
        <v>5</v>
      </c>
    </row>
    <row r="154" customFormat="false" ht="13.8" hidden="false" customHeight="false" outlineLevel="0" collapsed="false">
      <c r="A154" s="7" t="n">
        <v>153</v>
      </c>
      <c r="B154" s="5" t="s">
        <v>310</v>
      </c>
      <c r="C154" s="8" t="str">
        <f aca="false">IF(ISERR(SEARCH("(",B154)), B154, LEFT(B154, SEARCH("(",B154)-1))</f>
        <v>Danza Kuduro</v>
      </c>
      <c r="D154" s="3" t="str">
        <f aca="false">PROPER(C154)</f>
        <v>Danza Kuduro</v>
      </c>
      <c r="E154" s="5" t="s">
        <v>311</v>
      </c>
      <c r="F154" s="5" t="n">
        <v>2</v>
      </c>
      <c r="G154" s="5" t="n">
        <v>2010</v>
      </c>
      <c r="H154" s="5" t="n">
        <v>1</v>
      </c>
      <c r="I154" s="5" t="n">
        <v>1</v>
      </c>
      <c r="J154" s="11" t="str">
        <f aca="false">I154&amp;"/"&amp;H154&amp;"/"&amp;G154</f>
        <v>1/1/2010</v>
      </c>
      <c r="K154" s="10" t="str">
        <f aca="false">PROPER(TEXT(J154,"DDDD"))</f>
        <v>Sexta-Feira</v>
      </c>
      <c r="L154" s="5" t="n">
        <v>17138</v>
      </c>
      <c r="M154" s="5" t="n">
        <v>37</v>
      </c>
      <c r="N154" s="5" t="n">
        <v>1279434863</v>
      </c>
      <c r="O154" s="5" t="n">
        <v>119</v>
      </c>
      <c r="P154" s="5" t="n">
        <v>81</v>
      </c>
      <c r="Q154" s="5" t="n">
        <v>974</v>
      </c>
      <c r="R154" s="5" t="n">
        <v>1</v>
      </c>
      <c r="S154" s="5" t="n">
        <v>130</v>
      </c>
      <c r="T154" s="5"/>
      <c r="U154" s="5" t="s">
        <v>27</v>
      </c>
      <c r="V154" s="5" t="n">
        <v>47</v>
      </c>
      <c r="W154" s="5" t="n">
        <v>86</v>
      </c>
      <c r="X154" s="5" t="n">
        <v>92</v>
      </c>
      <c r="Y154" s="5" t="n">
        <v>8</v>
      </c>
      <c r="Z154" s="5" t="n">
        <v>0</v>
      </c>
      <c r="AA154" s="5" t="n">
        <v>5</v>
      </c>
      <c r="AB154" s="5" t="n">
        <v>24</v>
      </c>
    </row>
    <row r="155" customFormat="false" ht="13.8" hidden="false" customHeight="false" outlineLevel="0" collapsed="false">
      <c r="A155" s="7" t="n">
        <v>154</v>
      </c>
      <c r="B155" s="5" t="s">
        <v>312</v>
      </c>
      <c r="C155" s="8" t="str">
        <f aca="false">IF(ISERR(SEARCH("(",B155)), B155, LEFT(B155, SEARCH("(",B155)-1))</f>
        <v>Nosso Quadro</v>
      </c>
      <c r="D155" s="3" t="str">
        <f aca="false">PROPER(C155)</f>
        <v>Nosso Quadro</v>
      </c>
      <c r="E155" s="5" t="s">
        <v>313</v>
      </c>
      <c r="F155" s="5" t="n">
        <v>2</v>
      </c>
      <c r="G155" s="5" t="n">
        <v>2023</v>
      </c>
      <c r="H155" s="5" t="n">
        <v>2</v>
      </c>
      <c r="I155" s="5" t="n">
        <v>2</v>
      </c>
      <c r="J155" s="11" t="str">
        <f aca="false">I155&amp;"/"&amp;H155&amp;"/"&amp;G155</f>
        <v>2/2/2023</v>
      </c>
      <c r="K155" s="10" t="str">
        <f aca="false">PROPER(TEXT(J155,"DDDD"))</f>
        <v>Quinta-Feira</v>
      </c>
      <c r="L155" s="5" t="n">
        <v>894</v>
      </c>
      <c r="M155" s="5" t="n">
        <v>9</v>
      </c>
      <c r="N155" s="5" t="n">
        <v>233801632</v>
      </c>
      <c r="O155" s="5" t="n">
        <v>14</v>
      </c>
      <c r="P155" s="5" t="n">
        <v>88</v>
      </c>
      <c r="Q155" s="5" t="n">
        <v>66</v>
      </c>
      <c r="R155" s="5" t="n">
        <v>3</v>
      </c>
      <c r="S155" s="5" t="n">
        <v>160</v>
      </c>
      <c r="T155" s="5" t="s">
        <v>36</v>
      </c>
      <c r="U155" s="5" t="s">
        <v>27</v>
      </c>
      <c r="V155" s="5" t="n">
        <v>69</v>
      </c>
      <c r="W155" s="5" t="n">
        <v>61</v>
      </c>
      <c r="X155" s="5" t="n">
        <v>71</v>
      </c>
      <c r="Y155" s="5" t="n">
        <v>33</v>
      </c>
      <c r="Z155" s="5" t="n">
        <v>0</v>
      </c>
      <c r="AA155" s="5" t="n">
        <v>31</v>
      </c>
      <c r="AB155" s="5" t="n">
        <v>20</v>
      </c>
    </row>
    <row r="156" customFormat="false" ht="13.8" hidden="false" customHeight="false" outlineLevel="0" collapsed="false">
      <c r="A156" s="7" t="n">
        <v>155</v>
      </c>
      <c r="B156" s="5" t="s">
        <v>314</v>
      </c>
      <c r="C156" s="8" t="str">
        <f aca="false">IF(ISERR(SEARCH("(",B156)), B156, LEFT(B156, SEARCH("(",B156)-1))</f>
        <v>Locked Out Of Heaven</v>
      </c>
      <c r="D156" s="3" t="str">
        <f aca="false">PROPER(C156)</f>
        <v>Locked Out Of Heaven</v>
      </c>
      <c r="E156" s="5" t="s">
        <v>315</v>
      </c>
      <c r="F156" s="5" t="n">
        <v>1</v>
      </c>
      <c r="G156" s="5" t="n">
        <v>2012</v>
      </c>
      <c r="H156" s="5" t="n">
        <v>12</v>
      </c>
      <c r="I156" s="5" t="n">
        <v>5</v>
      </c>
      <c r="J156" s="11" t="str">
        <f aca="false">I156&amp;"/"&amp;H156&amp;"/"&amp;G156</f>
        <v>5/12/2012</v>
      </c>
      <c r="K156" s="10" t="str">
        <f aca="false">PROPER(TEXT(J156,"DDDD"))</f>
        <v>Quarta-Feira</v>
      </c>
      <c r="L156" s="5" t="n">
        <v>1622</v>
      </c>
      <c r="M156" s="5" t="n">
        <v>9</v>
      </c>
      <c r="N156" s="5" t="n">
        <v>1481349984</v>
      </c>
      <c r="O156" s="5" t="n">
        <v>0</v>
      </c>
      <c r="P156" s="5" t="n">
        <v>0</v>
      </c>
      <c r="Q156" s="5" t="n">
        <v>356</v>
      </c>
      <c r="R156" s="5" t="n">
        <v>0</v>
      </c>
      <c r="S156" s="5" t="n">
        <v>144</v>
      </c>
      <c r="T156" s="5" t="s">
        <v>33</v>
      </c>
      <c r="U156" s="5" t="s">
        <v>27</v>
      </c>
      <c r="V156" s="5" t="n">
        <v>73</v>
      </c>
      <c r="W156" s="5" t="n">
        <v>87</v>
      </c>
      <c r="X156" s="5" t="n">
        <v>70</v>
      </c>
      <c r="Y156" s="5" t="n">
        <v>6</v>
      </c>
      <c r="Z156" s="5" t="n">
        <v>0</v>
      </c>
      <c r="AA156" s="5" t="n">
        <v>28</v>
      </c>
      <c r="AB156" s="5" t="n">
        <v>5</v>
      </c>
    </row>
    <row r="157" customFormat="false" ht="13.8" hidden="false" customHeight="false" outlineLevel="0" collapsed="false">
      <c r="A157" s="7" t="n">
        <v>156</v>
      </c>
      <c r="B157" s="5" t="s">
        <v>316</v>
      </c>
      <c r="C157" s="8" t="str">
        <f aca="false">IF(ISERR(SEARCH("|",B157)), B157, LEFT(B157, SEARCH("|",B157)-1))</f>
        <v>Un Finde </v>
      </c>
      <c r="D157" s="3" t="str">
        <f aca="false">PROPER(C157)</f>
        <v>Un Finde </v>
      </c>
      <c r="E157" s="5" t="s">
        <v>317</v>
      </c>
      <c r="F157" s="5" t="n">
        <v>3</v>
      </c>
      <c r="G157" s="5" t="n">
        <v>2023</v>
      </c>
      <c r="H157" s="5" t="n">
        <v>4</v>
      </c>
      <c r="I157" s="5" t="n">
        <v>4</v>
      </c>
      <c r="J157" s="11" t="str">
        <f aca="false">I157&amp;"/"&amp;H157&amp;"/"&amp;G157</f>
        <v>4/4/2023</v>
      </c>
      <c r="K157" s="10" t="str">
        <f aca="false">PROPER(TEXT(J157,"DDDD"))</f>
        <v>Terça-Feira</v>
      </c>
      <c r="L157" s="5" t="n">
        <v>561</v>
      </c>
      <c r="M157" s="5" t="n">
        <v>14</v>
      </c>
      <c r="N157" s="5" t="n">
        <v>142095275</v>
      </c>
      <c r="O157" s="5" t="n">
        <v>4</v>
      </c>
      <c r="P157" s="5" t="n">
        <v>14</v>
      </c>
      <c r="Q157" s="5" t="n">
        <v>12</v>
      </c>
      <c r="R157" s="5" t="n">
        <v>5</v>
      </c>
      <c r="S157" s="5" t="n">
        <v>192</v>
      </c>
      <c r="T157" s="5" t="s">
        <v>26</v>
      </c>
      <c r="U157" s="5" t="s">
        <v>27</v>
      </c>
      <c r="V157" s="5" t="n">
        <v>50</v>
      </c>
      <c r="W157" s="5" t="n">
        <v>85</v>
      </c>
      <c r="X157" s="5" t="n">
        <v>52</v>
      </c>
      <c r="Y157" s="5" t="n">
        <v>11</v>
      </c>
      <c r="Z157" s="5" t="n">
        <v>0</v>
      </c>
      <c r="AA157" s="5" t="n">
        <v>28</v>
      </c>
      <c r="AB157" s="5" t="n">
        <v>6</v>
      </c>
    </row>
    <row r="158" customFormat="false" ht="13.8" hidden="false" customHeight="false" outlineLevel="0" collapsed="false">
      <c r="A158" s="7" t="n">
        <v>157</v>
      </c>
      <c r="B158" s="5" t="s">
        <v>318</v>
      </c>
      <c r="C158" s="8" t="str">
        <f aca="false">IF(ISERR(SEARCH("(",B158)), B158, LEFT(B158, SEARCH("(",B158)-1))</f>
        <v>Jimmy Cooks </v>
      </c>
      <c r="D158" s="3" t="str">
        <f aca="false">PROPER(C158)</f>
        <v>Jimmy Cooks </v>
      </c>
      <c r="E158" s="5" t="s">
        <v>319</v>
      </c>
      <c r="F158" s="5" t="n">
        <v>2</v>
      </c>
      <c r="G158" s="5" t="n">
        <v>2022</v>
      </c>
      <c r="H158" s="5" t="n">
        <v>6</v>
      </c>
      <c r="I158" s="5" t="n">
        <v>17</v>
      </c>
      <c r="J158" s="11" t="str">
        <f aca="false">I158&amp;"/"&amp;H158&amp;"/"&amp;G158</f>
        <v>17/6/2022</v>
      </c>
      <c r="K158" s="10" t="str">
        <f aca="false">PROPER(TEXT(J158,"DDDD"))</f>
        <v>Sexta-Feira</v>
      </c>
      <c r="L158" s="5" t="n">
        <v>5871</v>
      </c>
      <c r="M158" s="5" t="n">
        <v>27</v>
      </c>
      <c r="N158" s="5" t="n">
        <v>618885532</v>
      </c>
      <c r="O158" s="5" t="n">
        <v>81</v>
      </c>
      <c r="P158" s="5" t="n">
        <v>121</v>
      </c>
      <c r="Q158" s="5" t="n">
        <v>58</v>
      </c>
      <c r="R158" s="5" t="n">
        <v>1</v>
      </c>
      <c r="S158" s="5" t="n">
        <v>163</v>
      </c>
      <c r="T158" s="5"/>
      <c r="U158" s="5" t="s">
        <v>27</v>
      </c>
      <c r="V158" s="5" t="n">
        <v>54</v>
      </c>
      <c r="W158" s="5" t="n">
        <v>40</v>
      </c>
      <c r="X158" s="5" t="n">
        <v>67</v>
      </c>
      <c r="Y158" s="5" t="n">
        <v>0</v>
      </c>
      <c r="Z158" s="5" t="n">
        <v>0</v>
      </c>
      <c r="AA158" s="5" t="n">
        <v>9</v>
      </c>
      <c r="AB158" s="5" t="n">
        <v>17</v>
      </c>
    </row>
    <row r="159" customFormat="false" ht="13.8" hidden="false" customHeight="false" outlineLevel="0" collapsed="false">
      <c r="A159" s="7" t="n">
        <v>158</v>
      </c>
      <c r="B159" s="5" t="s">
        <v>320</v>
      </c>
      <c r="C159" s="8" t="str">
        <f aca="false">IF(ISERR(SEARCH("(",B159)), B159, LEFT(B159, SEARCH("(",B159)-1))</f>
        <v>Counting Stars</v>
      </c>
      <c r="D159" s="3" t="str">
        <f aca="false">PROPER(C159)</f>
        <v>Counting Stars</v>
      </c>
      <c r="E159" s="5" t="s">
        <v>122</v>
      </c>
      <c r="F159" s="5" t="n">
        <v>1</v>
      </c>
      <c r="G159" s="5" t="n">
        <v>2013</v>
      </c>
      <c r="H159" s="5" t="n">
        <v>1</v>
      </c>
      <c r="I159" s="5" t="n">
        <v>1</v>
      </c>
      <c r="J159" s="11" t="str">
        <f aca="false">I159&amp;"/"&amp;H159&amp;"/"&amp;G159</f>
        <v>1/1/2013</v>
      </c>
      <c r="K159" s="10" t="str">
        <f aca="false">PROPER(TEXT(J159,"DDDD"))</f>
        <v>Terça-Feira</v>
      </c>
      <c r="L159" s="5" t="n">
        <v>29215</v>
      </c>
      <c r="M159" s="5" t="n">
        <v>43</v>
      </c>
      <c r="N159" s="5" t="n">
        <v>2011464183</v>
      </c>
      <c r="O159" s="5" t="n">
        <v>179</v>
      </c>
      <c r="P159" s="5" t="n">
        <v>97</v>
      </c>
      <c r="Q159" s="12" t="n">
        <v>3394</v>
      </c>
      <c r="R159" s="5" t="n">
        <v>11</v>
      </c>
      <c r="S159" s="5" t="n">
        <v>122</v>
      </c>
      <c r="T159" s="5" t="s">
        <v>30</v>
      </c>
      <c r="U159" s="5" t="s">
        <v>39</v>
      </c>
      <c r="V159" s="5" t="n">
        <v>66</v>
      </c>
      <c r="W159" s="5" t="n">
        <v>48</v>
      </c>
      <c r="X159" s="5" t="n">
        <v>71</v>
      </c>
      <c r="Y159" s="5" t="n">
        <v>6</v>
      </c>
      <c r="Z159" s="5" t="n">
        <v>0</v>
      </c>
      <c r="AA159" s="5" t="n">
        <v>12</v>
      </c>
      <c r="AB159" s="5" t="n">
        <v>4</v>
      </c>
    </row>
    <row r="160" customFormat="false" ht="13.8" hidden="false" customHeight="false" outlineLevel="0" collapsed="false">
      <c r="A160" s="7" t="n">
        <v>159</v>
      </c>
      <c r="B160" s="5" t="s">
        <v>321</v>
      </c>
      <c r="C160" s="8" t="str">
        <f aca="false">IF(ISERR(SEARCH("(",B160)), B160, LEFT(B160, SEARCH("(",B160)-1))</f>
        <v>Ghost</v>
      </c>
      <c r="D160" s="3" t="str">
        <f aca="false">PROPER(C160)</f>
        <v>Ghost</v>
      </c>
      <c r="E160" s="5" t="s">
        <v>322</v>
      </c>
      <c r="F160" s="5" t="n">
        <v>1</v>
      </c>
      <c r="G160" s="5" t="n">
        <v>2021</v>
      </c>
      <c r="H160" s="5" t="n">
        <v>3</v>
      </c>
      <c r="I160" s="5" t="n">
        <v>19</v>
      </c>
      <c r="J160" s="11" t="str">
        <f aca="false">I160&amp;"/"&amp;H160&amp;"/"&amp;G160</f>
        <v>19/3/2021</v>
      </c>
      <c r="K160" s="10" t="str">
        <f aca="false">PROPER(TEXT(J160,"DDDD"))</f>
        <v>Sexta-Feira</v>
      </c>
      <c r="L160" s="5" t="n">
        <v>5866</v>
      </c>
      <c r="M160" s="5" t="n">
        <v>24</v>
      </c>
      <c r="N160" s="5" t="n">
        <v>1167330737</v>
      </c>
      <c r="O160" s="5" t="n">
        <v>107</v>
      </c>
      <c r="P160" s="5" t="n">
        <v>38</v>
      </c>
      <c r="Q160" s="5" t="n">
        <v>95</v>
      </c>
      <c r="R160" s="5" t="n">
        <v>0</v>
      </c>
      <c r="S160" s="5" t="n">
        <v>154</v>
      </c>
      <c r="T160" s="5" t="s">
        <v>50</v>
      </c>
      <c r="U160" s="5" t="s">
        <v>27</v>
      </c>
      <c r="V160" s="5" t="n">
        <v>61</v>
      </c>
      <c r="W160" s="5" t="n">
        <v>41</v>
      </c>
      <c r="X160" s="5" t="n">
        <v>74</v>
      </c>
      <c r="Y160" s="5" t="n">
        <v>21</v>
      </c>
      <c r="Z160" s="5" t="n">
        <v>0</v>
      </c>
      <c r="AA160" s="5" t="n">
        <v>40</v>
      </c>
      <c r="AB160" s="5" t="n">
        <v>6</v>
      </c>
    </row>
    <row r="161" customFormat="false" ht="13.8" hidden="false" customHeight="false" outlineLevel="0" collapsed="false">
      <c r="A161" s="7" t="n">
        <v>160</v>
      </c>
      <c r="B161" s="5" t="s">
        <v>323</v>
      </c>
      <c r="C161" s="8" t="str">
        <f aca="false">IF(ISERR(SEARCH("(",B161)), B161, LEFT(B161, SEARCH("(",B161)-1))</f>
        <v>Under The Influence</v>
      </c>
      <c r="D161" s="3" t="str">
        <f aca="false">PROPER(C161)</f>
        <v>Under The Influence</v>
      </c>
      <c r="E161" s="5" t="s">
        <v>324</v>
      </c>
      <c r="F161" s="5" t="n">
        <v>1</v>
      </c>
      <c r="G161" s="5" t="n">
        <v>2019</v>
      </c>
      <c r="H161" s="5" t="n">
        <v>10</v>
      </c>
      <c r="I161" s="5" t="n">
        <v>4</v>
      </c>
      <c r="J161" s="11" t="str">
        <f aca="false">I161&amp;"/"&amp;H161&amp;"/"&amp;G161</f>
        <v>4/10/2019</v>
      </c>
      <c r="K161" s="10" t="str">
        <f aca="false">PROPER(TEXT(J161,"DDDD"))</f>
        <v>Sexta-Feira</v>
      </c>
      <c r="L161" s="5" t="n">
        <v>3859</v>
      </c>
      <c r="M161" s="5" t="n">
        <v>26</v>
      </c>
      <c r="N161" s="5" t="n">
        <v>929964809</v>
      </c>
      <c r="O161" s="5" t="n">
        <v>133</v>
      </c>
      <c r="P161" s="5" t="n">
        <v>181</v>
      </c>
      <c r="Q161" s="5" t="n">
        <v>3</v>
      </c>
      <c r="R161" s="5" t="n">
        <v>0</v>
      </c>
      <c r="S161" s="5" t="n">
        <v>117</v>
      </c>
      <c r="T161" s="5" t="s">
        <v>36</v>
      </c>
      <c r="U161" s="5" t="s">
        <v>39</v>
      </c>
      <c r="V161" s="5" t="n">
        <v>73</v>
      </c>
      <c r="W161" s="5" t="n">
        <v>31</v>
      </c>
      <c r="X161" s="5" t="n">
        <v>69</v>
      </c>
      <c r="Y161" s="5" t="n">
        <v>6</v>
      </c>
      <c r="Z161" s="5" t="n">
        <v>0</v>
      </c>
      <c r="AA161" s="5" t="n">
        <v>11</v>
      </c>
      <c r="AB161" s="5" t="n">
        <v>4</v>
      </c>
    </row>
    <row r="162" customFormat="false" ht="13.8" hidden="false" customHeight="false" outlineLevel="0" collapsed="false">
      <c r="A162" s="7" t="n">
        <v>161</v>
      </c>
      <c r="B162" s="5" t="s">
        <v>325</v>
      </c>
      <c r="C162" s="8" t="str">
        <f aca="false">IF(ISERR(SEARCH("(",B162)), B162, LEFT(B162, SEARCH("(",B162)-1))</f>
        <v>PRC</v>
      </c>
      <c r="D162" s="3" t="str">
        <f aca="false">PROPER(C162)</f>
        <v>Prc</v>
      </c>
      <c r="E162" s="5" t="s">
        <v>326</v>
      </c>
      <c r="F162" s="5" t="n">
        <v>2</v>
      </c>
      <c r="G162" s="5" t="n">
        <v>2023</v>
      </c>
      <c r="H162" s="5" t="n">
        <v>1</v>
      </c>
      <c r="I162" s="5" t="n">
        <v>23</v>
      </c>
      <c r="J162" s="11" t="str">
        <f aca="false">I162&amp;"/"&amp;H162&amp;"/"&amp;G162</f>
        <v>23/1/2023</v>
      </c>
      <c r="K162" s="10" t="str">
        <f aca="false">PROPER(TEXT(J162,"DDDD"))</f>
        <v>Segunda-Feira</v>
      </c>
      <c r="L162" s="5" t="n">
        <v>961</v>
      </c>
      <c r="M162" s="5" t="n">
        <v>26</v>
      </c>
      <c r="N162" s="5" t="n">
        <v>436027885</v>
      </c>
      <c r="O162" s="5" t="n">
        <v>19</v>
      </c>
      <c r="P162" s="5" t="n">
        <v>143</v>
      </c>
      <c r="Q162" s="5" t="n">
        <v>10</v>
      </c>
      <c r="R162" s="5" t="n">
        <v>6</v>
      </c>
      <c r="S162" s="5" t="n">
        <v>138</v>
      </c>
      <c r="T162" s="5" t="s">
        <v>73</v>
      </c>
      <c r="U162" s="5" t="s">
        <v>39</v>
      </c>
      <c r="V162" s="5" t="n">
        <v>78</v>
      </c>
      <c r="W162" s="5" t="n">
        <v>89</v>
      </c>
      <c r="X162" s="5" t="n">
        <v>83</v>
      </c>
      <c r="Y162" s="5" t="n">
        <v>10</v>
      </c>
      <c r="Z162" s="5" t="n">
        <v>0</v>
      </c>
      <c r="AA162" s="5" t="n">
        <v>12</v>
      </c>
      <c r="AB162" s="5" t="n">
        <v>5</v>
      </c>
    </row>
    <row r="163" customFormat="false" ht="13.8" hidden="false" customHeight="false" outlineLevel="0" collapsed="false">
      <c r="A163" s="7" t="n">
        <v>162</v>
      </c>
      <c r="B163" s="5" t="s">
        <v>327</v>
      </c>
      <c r="C163" s="8" t="str">
        <f aca="false">IF(ISERR(SEARCH("(",B163)), B163, LEFT(B163, SEARCH("(",B163)-1))</f>
        <v>Gasolina</v>
      </c>
      <c r="D163" s="3" t="str">
        <f aca="false">PROPER(C163)</f>
        <v>Gasolina</v>
      </c>
      <c r="E163" s="5" t="s">
        <v>328</v>
      </c>
      <c r="F163" s="5" t="n">
        <v>1</v>
      </c>
      <c r="G163" s="5" t="n">
        <v>2004</v>
      </c>
      <c r="H163" s="5" t="n">
        <v>7</v>
      </c>
      <c r="I163" s="5" t="n">
        <v>13</v>
      </c>
      <c r="J163" s="11" t="str">
        <f aca="false">I163&amp;"/"&amp;H163&amp;"/"&amp;G163</f>
        <v>13/7/2004</v>
      </c>
      <c r="K163" s="10" t="str">
        <f aca="false">PROPER(TEXT(J163,"DDDD"))</f>
        <v>Terça-Feira</v>
      </c>
      <c r="L163" s="5" t="n">
        <v>6457</v>
      </c>
      <c r="M163" s="5" t="n">
        <v>18</v>
      </c>
      <c r="N163" s="5" t="n">
        <v>657723613</v>
      </c>
      <c r="O163" s="5" t="n">
        <v>98</v>
      </c>
      <c r="P163" s="5" t="n">
        <v>95</v>
      </c>
      <c r="Q163" s="5" t="n">
        <v>453</v>
      </c>
      <c r="R163" s="5" t="n">
        <v>0</v>
      </c>
      <c r="S163" s="5" t="n">
        <v>96</v>
      </c>
      <c r="T163" s="5"/>
      <c r="U163" s="5" t="s">
        <v>27</v>
      </c>
      <c r="V163" s="5" t="n">
        <v>86</v>
      </c>
      <c r="W163" s="5" t="n">
        <v>74</v>
      </c>
      <c r="X163" s="5" t="n">
        <v>80</v>
      </c>
      <c r="Y163" s="5" t="n">
        <v>33</v>
      </c>
      <c r="Z163" s="5" t="n">
        <v>0</v>
      </c>
      <c r="AA163" s="5" t="n">
        <v>8</v>
      </c>
      <c r="AB163" s="5" t="n">
        <v>6</v>
      </c>
    </row>
    <row r="164" customFormat="false" ht="13.8" hidden="false" customHeight="false" outlineLevel="0" collapsed="false">
      <c r="A164" s="7" t="n">
        <v>163</v>
      </c>
      <c r="B164" s="5" t="s">
        <v>329</v>
      </c>
      <c r="C164" s="8" t="str">
        <f aca="false">IF(ISERR(SEARCH("(",B164)), B164, LEFT(B164, SEARCH("(",B164)-1))</f>
        <v>One Dance</v>
      </c>
      <c r="D164" s="3" t="str">
        <f aca="false">PROPER(C164)</f>
        <v>One Dance</v>
      </c>
      <c r="E164" s="5" t="s">
        <v>330</v>
      </c>
      <c r="F164" s="5" t="n">
        <v>3</v>
      </c>
      <c r="G164" s="5" t="n">
        <v>2016</v>
      </c>
      <c r="H164" s="5" t="n">
        <v>4</v>
      </c>
      <c r="I164" s="5" t="n">
        <v>4</v>
      </c>
      <c r="J164" s="11" t="str">
        <f aca="false">I164&amp;"/"&amp;H164&amp;"/"&amp;G164</f>
        <v>4/4/2016</v>
      </c>
      <c r="K164" s="10" t="str">
        <f aca="false">PROPER(TEXT(J164,"DDDD"))</f>
        <v>Segunda-Feira</v>
      </c>
      <c r="L164" s="5" t="n">
        <v>43257</v>
      </c>
      <c r="M164" s="5" t="n">
        <v>24</v>
      </c>
      <c r="N164" s="5" t="n">
        <v>2713922350</v>
      </c>
      <c r="O164" s="5" t="n">
        <v>433</v>
      </c>
      <c r="P164" s="5" t="n">
        <v>107</v>
      </c>
      <c r="Q164" s="12" t="n">
        <v>3631</v>
      </c>
      <c r="R164" s="5" t="n">
        <v>0</v>
      </c>
      <c r="S164" s="5" t="n">
        <v>104</v>
      </c>
      <c r="T164" s="5" t="s">
        <v>30</v>
      </c>
      <c r="U164" s="5" t="s">
        <v>27</v>
      </c>
      <c r="V164" s="5" t="n">
        <v>77</v>
      </c>
      <c r="W164" s="5" t="n">
        <v>36</v>
      </c>
      <c r="X164" s="5" t="n">
        <v>63</v>
      </c>
      <c r="Y164" s="5" t="n">
        <v>1</v>
      </c>
      <c r="Z164" s="5" t="n">
        <v>0</v>
      </c>
      <c r="AA164" s="5" t="n">
        <v>36</v>
      </c>
      <c r="AB164" s="5" t="n">
        <v>5</v>
      </c>
    </row>
    <row r="165" customFormat="false" ht="13.8" hidden="false" customHeight="false" outlineLevel="0" collapsed="false">
      <c r="A165" s="7" t="n">
        <v>164</v>
      </c>
      <c r="B165" s="5" t="s">
        <v>331</v>
      </c>
      <c r="C165" s="8" t="str">
        <f aca="false">IF(ISERR(SEARCH("(",B165)), B165, LEFT(B165, SEARCH("(",B165)-1))</f>
        <v>Enchanted</v>
      </c>
      <c r="D165" s="3" t="str">
        <f aca="false">PROPER(C165)</f>
        <v>Enchanted</v>
      </c>
      <c r="E165" s="5" t="s">
        <v>35</v>
      </c>
      <c r="F165" s="5" t="n">
        <v>1</v>
      </c>
      <c r="G165" s="5" t="n">
        <v>2010</v>
      </c>
      <c r="H165" s="5" t="n">
        <v>1</v>
      </c>
      <c r="I165" s="5" t="n">
        <v>1</v>
      </c>
      <c r="J165" s="11" t="str">
        <f aca="false">I165&amp;"/"&amp;H165&amp;"/"&amp;G165</f>
        <v>1/1/2010</v>
      </c>
      <c r="K165" s="10" t="str">
        <f aca="false">PROPER(TEXT(J165,"DDDD"))</f>
        <v>Sexta-Feira</v>
      </c>
      <c r="L165" s="5" t="n">
        <v>4564</v>
      </c>
      <c r="M165" s="5" t="n">
        <v>16</v>
      </c>
      <c r="N165" s="5" t="n">
        <v>621660989</v>
      </c>
      <c r="O165" s="5" t="n">
        <v>24</v>
      </c>
      <c r="P165" s="5" t="n">
        <v>101</v>
      </c>
      <c r="Q165" s="5" t="n">
        <v>113</v>
      </c>
      <c r="R165" s="5" t="n">
        <v>0</v>
      </c>
      <c r="S165" s="5" t="n">
        <v>164</v>
      </c>
      <c r="T165" s="5" t="s">
        <v>64</v>
      </c>
      <c r="U165" s="5" t="s">
        <v>27</v>
      </c>
      <c r="V165" s="5" t="n">
        <v>45</v>
      </c>
      <c r="W165" s="5" t="n">
        <v>24</v>
      </c>
      <c r="X165" s="5" t="n">
        <v>62</v>
      </c>
      <c r="Y165" s="5" t="n">
        <v>8</v>
      </c>
      <c r="Z165" s="5" t="n">
        <v>0</v>
      </c>
      <c r="AA165" s="5" t="n">
        <v>16</v>
      </c>
      <c r="AB165" s="5" t="n">
        <v>3</v>
      </c>
    </row>
    <row r="166" customFormat="false" ht="13.8" hidden="false" customHeight="false" outlineLevel="0" collapsed="false">
      <c r="A166" s="7" t="n">
        <v>165</v>
      </c>
      <c r="B166" s="5" t="s">
        <v>332</v>
      </c>
      <c r="C166" s="8" t="str">
        <f aca="false">IF(ISERR(SEARCH("(",B166)), B166, LEFT(B166, SEARCH("(",B166)-1))</f>
        <v>Save Your Tears</v>
      </c>
      <c r="D166" s="3" t="str">
        <f aca="false">PROPER(C166)</f>
        <v>Save Your Tears</v>
      </c>
      <c r="E166" s="5" t="s">
        <v>124</v>
      </c>
      <c r="F166" s="5" t="n">
        <v>1</v>
      </c>
      <c r="G166" s="5" t="n">
        <v>2020</v>
      </c>
      <c r="H166" s="5" t="n">
        <v>3</v>
      </c>
      <c r="I166" s="5" t="n">
        <v>20</v>
      </c>
      <c r="J166" s="11" t="str">
        <f aca="false">I166&amp;"/"&amp;H166&amp;"/"&amp;G166</f>
        <v>20/3/2020</v>
      </c>
      <c r="K166" s="10" t="str">
        <f aca="false">PROPER(TEXT(J166,"DDDD"))</f>
        <v>Sexta-Feira</v>
      </c>
      <c r="L166" s="5" t="n">
        <v>12688</v>
      </c>
      <c r="M166" s="5" t="n">
        <v>13</v>
      </c>
      <c r="N166" s="5" t="n">
        <v>1591223784</v>
      </c>
      <c r="O166" s="5" t="n">
        <v>197</v>
      </c>
      <c r="P166" s="5" t="n">
        <v>115</v>
      </c>
      <c r="Q166" s="5" t="n">
        <v>112</v>
      </c>
      <c r="R166" s="5" t="n">
        <v>0</v>
      </c>
      <c r="S166" s="5" t="n">
        <v>118</v>
      </c>
      <c r="T166" s="5"/>
      <c r="U166" s="5" t="s">
        <v>27</v>
      </c>
      <c r="V166" s="5" t="n">
        <v>68</v>
      </c>
      <c r="W166" s="5" t="n">
        <v>61</v>
      </c>
      <c r="X166" s="5" t="n">
        <v>82</v>
      </c>
      <c r="Y166" s="5" t="n">
        <v>2</v>
      </c>
      <c r="Z166" s="5" t="n">
        <v>0</v>
      </c>
      <c r="AA166" s="5" t="n">
        <v>50</v>
      </c>
      <c r="AB166" s="5" t="n">
        <v>3</v>
      </c>
    </row>
    <row r="167" customFormat="false" ht="13.8" hidden="false" customHeight="false" outlineLevel="0" collapsed="false">
      <c r="A167" s="7" t="n">
        <v>166</v>
      </c>
      <c r="B167" s="5" t="s">
        <v>333</v>
      </c>
      <c r="C167" s="8" t="str">
        <f aca="false">IF(ISERR(SEARCH("(",B167)), B167, LEFT(B167, SEARCH("(",B167)-1))</f>
        <v>Sure Thing</v>
      </c>
      <c r="D167" s="3" t="str">
        <f aca="false">PROPER(C167)</f>
        <v>Sure Thing</v>
      </c>
      <c r="E167" s="5" t="s">
        <v>334</v>
      </c>
      <c r="F167" s="5" t="n">
        <v>1</v>
      </c>
      <c r="G167" s="5" t="n">
        <v>2010</v>
      </c>
      <c r="H167" s="5" t="n">
        <v>5</v>
      </c>
      <c r="I167" s="5" t="n">
        <v>25</v>
      </c>
      <c r="J167" s="11" t="str">
        <f aca="false">I167&amp;"/"&amp;H167&amp;"/"&amp;G167</f>
        <v>25/5/2010</v>
      </c>
      <c r="K167" s="10" t="str">
        <f aca="false">PROPER(TEXT(J167,"DDDD"))</f>
        <v>Terça-Feira</v>
      </c>
      <c r="L167" s="5" t="n">
        <v>13801</v>
      </c>
      <c r="M167" s="5" t="n">
        <v>19</v>
      </c>
      <c r="N167" s="5" t="n">
        <v>950906471</v>
      </c>
      <c r="O167" s="5" t="n">
        <v>137</v>
      </c>
      <c r="P167" s="5" t="n">
        <v>125</v>
      </c>
      <c r="Q167" s="5" t="n">
        <v>435</v>
      </c>
      <c r="R167" s="5" t="n">
        <v>6</v>
      </c>
      <c r="S167" s="5" t="n">
        <v>81</v>
      </c>
      <c r="T167" s="5" t="s">
        <v>26</v>
      </c>
      <c r="U167" s="5" t="s">
        <v>39</v>
      </c>
      <c r="V167" s="5" t="n">
        <v>68</v>
      </c>
      <c r="W167" s="5" t="n">
        <v>51</v>
      </c>
      <c r="X167" s="5" t="n">
        <v>60</v>
      </c>
      <c r="Y167" s="5" t="n">
        <v>3</v>
      </c>
      <c r="Z167" s="5" t="n">
        <v>0</v>
      </c>
      <c r="AA167" s="5" t="n">
        <v>19</v>
      </c>
      <c r="AB167" s="5" t="n">
        <v>10</v>
      </c>
    </row>
    <row r="168" customFormat="false" ht="13.8" hidden="false" customHeight="false" outlineLevel="0" collapsed="false">
      <c r="A168" s="7" t="n">
        <v>167</v>
      </c>
      <c r="B168" s="5" t="s">
        <v>335</v>
      </c>
      <c r="C168" s="8" t="str">
        <f aca="false">IF(ISERR(SEARCH("-",B168)), B168, LEFT(B168, SEARCH("-",B168)-1))</f>
        <v>Every Breath You Take </v>
      </c>
      <c r="D168" s="3" t="str">
        <f aca="false">PROPER(C168)</f>
        <v>Every Breath You Take </v>
      </c>
      <c r="E168" s="5" t="s">
        <v>336</v>
      </c>
      <c r="F168" s="5" t="n">
        <v>1</v>
      </c>
      <c r="G168" s="5" t="n">
        <v>1983</v>
      </c>
      <c r="H168" s="5" t="n">
        <v>1</v>
      </c>
      <c r="I168" s="5" t="n">
        <v>6</v>
      </c>
      <c r="J168" s="11" t="str">
        <f aca="false">I168&amp;"/"&amp;H168&amp;"/"&amp;G168</f>
        <v>6/1/1983</v>
      </c>
      <c r="K168" s="10" t="str">
        <f aca="false">PROPER(TEXT(J168,"DDDD"))</f>
        <v>Quinta-Feira</v>
      </c>
      <c r="L168" s="5" t="n">
        <v>22439</v>
      </c>
      <c r="M168" s="5" t="n">
        <v>19</v>
      </c>
      <c r="N168" s="5" t="n">
        <v>1593270737</v>
      </c>
      <c r="O168" s="5" t="n">
        <v>211</v>
      </c>
      <c r="P168" s="5" t="n">
        <v>74</v>
      </c>
      <c r="Q168" s="5" t="n">
        <v>929</v>
      </c>
      <c r="R168" s="5" t="n">
        <v>0</v>
      </c>
      <c r="S168" s="5" t="n">
        <v>117</v>
      </c>
      <c r="T168" s="5" t="s">
        <v>30</v>
      </c>
      <c r="U168" s="5" t="s">
        <v>27</v>
      </c>
      <c r="V168" s="5" t="n">
        <v>82</v>
      </c>
      <c r="W168" s="5" t="n">
        <v>73</v>
      </c>
      <c r="X168" s="5" t="n">
        <v>45</v>
      </c>
      <c r="Y168" s="5" t="n">
        <v>54</v>
      </c>
      <c r="Z168" s="5" t="n">
        <v>0</v>
      </c>
      <c r="AA168" s="5" t="n">
        <v>7</v>
      </c>
      <c r="AB168" s="5" t="n">
        <v>3</v>
      </c>
    </row>
    <row r="169" customFormat="false" ht="13.8" hidden="false" customHeight="false" outlineLevel="0" collapsed="false">
      <c r="A169" s="7" t="n">
        <v>168</v>
      </c>
      <c r="B169" s="5" t="s">
        <v>337</v>
      </c>
      <c r="C169" s="8" t="str">
        <f aca="false">IF(ISERR(SEARCH("(",B169)), B169, LEFT(B169, SEARCH("(",B169)-1))</f>
        <v>The Night We Met</v>
      </c>
      <c r="D169" s="3" t="str">
        <f aca="false">PROPER(C169)</f>
        <v>The Night We Met</v>
      </c>
      <c r="E169" s="5" t="s">
        <v>338</v>
      </c>
      <c r="F169" s="5" t="n">
        <v>1</v>
      </c>
      <c r="G169" s="5" t="n">
        <v>2015</v>
      </c>
      <c r="H169" s="5" t="n">
        <v>2</v>
      </c>
      <c r="I169" s="5" t="n">
        <v>2</v>
      </c>
      <c r="J169" s="11" t="str">
        <f aca="false">I169&amp;"/"&amp;H169&amp;"/"&amp;G169</f>
        <v>2/2/2015</v>
      </c>
      <c r="K169" s="10" t="str">
        <f aca="false">PROPER(TEXT(J169,"DDDD"))</f>
        <v>Segunda-Feira</v>
      </c>
      <c r="L169" s="5" t="n">
        <v>18515</v>
      </c>
      <c r="M169" s="5" t="n">
        <v>35</v>
      </c>
      <c r="N169" s="5" t="n">
        <v>1410088830</v>
      </c>
      <c r="O169" s="5" t="n">
        <v>70</v>
      </c>
      <c r="P169" s="5" t="n">
        <v>82</v>
      </c>
      <c r="Q169" s="5" t="n">
        <v>939</v>
      </c>
      <c r="R169" s="5" t="n">
        <v>1</v>
      </c>
      <c r="S169" s="5" t="n">
        <v>174</v>
      </c>
      <c r="T169" s="5" t="s">
        <v>50</v>
      </c>
      <c r="U169" s="5" t="s">
        <v>27</v>
      </c>
      <c r="V169" s="5" t="n">
        <v>45</v>
      </c>
      <c r="W169" s="5" t="n">
        <v>10</v>
      </c>
      <c r="X169" s="5" t="n">
        <v>37</v>
      </c>
      <c r="Y169" s="5" t="n">
        <v>97</v>
      </c>
      <c r="Z169" s="5" t="n">
        <v>25</v>
      </c>
      <c r="AA169" s="5" t="n">
        <v>64</v>
      </c>
      <c r="AB169" s="5" t="n">
        <v>4</v>
      </c>
    </row>
    <row r="170" customFormat="false" ht="13.8" hidden="false" customHeight="false" outlineLevel="0" collapsed="false">
      <c r="A170" s="7" t="n">
        <v>169</v>
      </c>
      <c r="B170" s="5" t="s">
        <v>339</v>
      </c>
      <c r="C170" s="8" t="str">
        <f aca="false">IF(ISERR(SEARCH("(",B170)), B170, LEFT(B170, SEARCH("(",B170)-1))</f>
        <v>We Found Love</v>
      </c>
      <c r="D170" s="3" t="str">
        <f aca="false">PROPER(C170)</f>
        <v>We Found Love</v>
      </c>
      <c r="E170" s="5" t="s">
        <v>340</v>
      </c>
      <c r="F170" s="5" t="n">
        <v>2</v>
      </c>
      <c r="G170" s="5" t="n">
        <v>2011</v>
      </c>
      <c r="H170" s="5" t="n">
        <v>1</v>
      </c>
      <c r="I170" s="5" t="n">
        <v>1</v>
      </c>
      <c r="J170" s="11" t="str">
        <f aca="false">I170&amp;"/"&amp;H170&amp;"/"&amp;G170</f>
        <v>1/1/2011</v>
      </c>
      <c r="K170" s="10" t="str">
        <f aca="false">PROPER(TEXT(J170,"DDDD"))</f>
        <v>Sábado</v>
      </c>
      <c r="L170" s="5" t="n">
        <v>36843</v>
      </c>
      <c r="M170" s="5" t="n">
        <v>21</v>
      </c>
      <c r="N170" s="5" t="n">
        <v>1235005533</v>
      </c>
      <c r="O170" s="5" t="n">
        <v>321</v>
      </c>
      <c r="P170" s="5" t="n">
        <v>91</v>
      </c>
      <c r="Q170" s="12" t="n">
        <v>4607</v>
      </c>
      <c r="R170" s="5" t="n">
        <v>1</v>
      </c>
      <c r="S170" s="5" t="n">
        <v>128</v>
      </c>
      <c r="T170" s="5" t="s">
        <v>30</v>
      </c>
      <c r="U170" s="5" t="s">
        <v>27</v>
      </c>
      <c r="V170" s="5" t="n">
        <v>73</v>
      </c>
      <c r="W170" s="5" t="n">
        <v>60</v>
      </c>
      <c r="X170" s="5" t="n">
        <v>77</v>
      </c>
      <c r="Y170" s="5" t="n">
        <v>3</v>
      </c>
      <c r="Z170" s="5" t="n">
        <v>0</v>
      </c>
      <c r="AA170" s="5" t="n">
        <v>11</v>
      </c>
      <c r="AB170" s="5" t="n">
        <v>4</v>
      </c>
    </row>
    <row r="171" customFormat="false" ht="13.8" hidden="false" customHeight="false" outlineLevel="0" collapsed="false">
      <c r="A171" s="7" t="n">
        <v>170</v>
      </c>
      <c r="B171" s="5" t="s">
        <v>341</v>
      </c>
      <c r="C171" s="8" t="str">
        <f aca="false">IF(ISERR(SEARCH("(",B171)), B171, LEFT(B171, SEARCH("(",B171)-1))</f>
        <v>When I Was Your Man</v>
      </c>
      <c r="D171" s="3" t="str">
        <f aca="false">PROPER(C171)</f>
        <v>When I Was Your Man</v>
      </c>
      <c r="E171" s="5" t="s">
        <v>315</v>
      </c>
      <c r="F171" s="5" t="n">
        <v>1</v>
      </c>
      <c r="G171" s="5" t="n">
        <v>2012</v>
      </c>
      <c r="H171" s="5" t="n">
        <v>12</v>
      </c>
      <c r="I171" s="5" t="n">
        <v>5</v>
      </c>
      <c r="J171" s="11" t="str">
        <f aca="false">I171&amp;"/"&amp;H171&amp;"/"&amp;G171</f>
        <v>5/12/2012</v>
      </c>
      <c r="K171" s="10" t="str">
        <f aca="false">PROPER(TEXT(J171,"DDDD"))</f>
        <v>Quarta-Feira</v>
      </c>
      <c r="L171" s="5" t="n">
        <v>2420</v>
      </c>
      <c r="M171" s="5" t="n">
        <v>11</v>
      </c>
      <c r="N171" s="5" t="n">
        <v>1661187319</v>
      </c>
      <c r="O171" s="5" t="n">
        <v>0</v>
      </c>
      <c r="P171" s="5" t="n">
        <v>0</v>
      </c>
      <c r="Q171" s="5" t="n">
        <v>806</v>
      </c>
      <c r="R171" s="5" t="n">
        <v>0</v>
      </c>
      <c r="S171" s="5" t="n">
        <v>145</v>
      </c>
      <c r="T171" s="5"/>
      <c r="U171" s="5" t="s">
        <v>27</v>
      </c>
      <c r="V171" s="5" t="n">
        <v>60</v>
      </c>
      <c r="W171" s="5" t="n">
        <v>43</v>
      </c>
      <c r="X171" s="5" t="n">
        <v>27</v>
      </c>
      <c r="Y171" s="5" t="n">
        <v>94</v>
      </c>
      <c r="Z171" s="5" t="n">
        <v>0</v>
      </c>
      <c r="AA171" s="5" t="n">
        <v>14</v>
      </c>
      <c r="AB171" s="5" t="n">
        <v>4</v>
      </c>
    </row>
    <row r="172" customFormat="false" ht="13.8" hidden="false" customHeight="false" outlineLevel="0" collapsed="false">
      <c r="A172" s="7" t="n">
        <v>171</v>
      </c>
      <c r="B172" s="5" t="s">
        <v>342</v>
      </c>
      <c r="C172" s="8" t="str">
        <f aca="false">IF(ISERR(SEARCH("(",B172)), B172, LEFT(B172, SEARCH("(",B172)-1))</f>
        <v>Let Me Down Slowly</v>
      </c>
      <c r="D172" s="3" t="str">
        <f aca="false">PROPER(C172)</f>
        <v>Let Me Down Slowly</v>
      </c>
      <c r="E172" s="5" t="s">
        <v>343</v>
      </c>
      <c r="F172" s="5" t="n">
        <v>1</v>
      </c>
      <c r="G172" s="5" t="n">
        <v>2018</v>
      </c>
      <c r="H172" s="5" t="n">
        <v>5</v>
      </c>
      <c r="I172" s="5" t="n">
        <v>25</v>
      </c>
      <c r="J172" s="11" t="str">
        <f aca="false">I172&amp;"/"&amp;H172&amp;"/"&amp;G172</f>
        <v>25/5/2018</v>
      </c>
      <c r="K172" s="10" t="str">
        <f aca="false">PROPER(TEXT(J172,"DDDD"))</f>
        <v>Sexta-Feira</v>
      </c>
      <c r="L172" s="5" t="n">
        <v>5897</v>
      </c>
      <c r="M172" s="5" t="n">
        <v>19</v>
      </c>
      <c r="N172" s="5" t="n">
        <v>1374581173</v>
      </c>
      <c r="O172" s="5" t="n">
        <v>0</v>
      </c>
      <c r="P172" s="5" t="n">
        <v>0</v>
      </c>
      <c r="Q172" s="5" t="n">
        <v>885</v>
      </c>
      <c r="R172" s="5" t="n">
        <v>0</v>
      </c>
      <c r="S172" s="5" t="n">
        <v>150</v>
      </c>
      <c r="T172" s="5" t="s">
        <v>30</v>
      </c>
      <c r="U172" s="5" t="s">
        <v>39</v>
      </c>
      <c r="V172" s="5" t="n">
        <v>65</v>
      </c>
      <c r="W172" s="5" t="n">
        <v>51</v>
      </c>
      <c r="X172" s="5" t="n">
        <v>55</v>
      </c>
      <c r="Y172" s="5" t="n">
        <v>73</v>
      </c>
      <c r="Z172" s="5" t="n">
        <v>0</v>
      </c>
      <c r="AA172" s="5" t="n">
        <v>14</v>
      </c>
      <c r="AB172" s="5" t="n">
        <v>3</v>
      </c>
    </row>
    <row r="173" customFormat="false" ht="13.8" hidden="false" customHeight="false" outlineLevel="0" collapsed="false">
      <c r="A173" s="7" t="n">
        <v>172</v>
      </c>
      <c r="B173" s="5" t="s">
        <v>344</v>
      </c>
      <c r="C173" s="8" t="str">
        <f aca="false">IF(ISERR(SEARCH("(",B173)), B173, LEFT(B173, SEARCH("(",B173)-1))</f>
        <v>Am I Dreaming </v>
      </c>
      <c r="D173" s="3" t="str">
        <f aca="false">PROPER(C173)</f>
        <v>Am I Dreaming </v>
      </c>
      <c r="E173" s="5" t="s">
        <v>345</v>
      </c>
      <c r="F173" s="5" t="n">
        <v>3</v>
      </c>
      <c r="G173" s="5" t="n">
        <v>2023</v>
      </c>
      <c r="H173" s="5" t="n">
        <v>6</v>
      </c>
      <c r="I173" s="5" t="n">
        <v>2</v>
      </c>
      <c r="J173" s="11" t="str">
        <f aca="false">I173&amp;"/"&amp;H173&amp;"/"&amp;G173</f>
        <v>2/6/2023</v>
      </c>
      <c r="K173" s="10" t="str">
        <f aca="false">PROPER(TEXT(J173,"DDDD"))</f>
        <v>Sexta-Feira</v>
      </c>
      <c r="L173" s="5" t="n">
        <v>727</v>
      </c>
      <c r="M173" s="5" t="n">
        <v>16</v>
      </c>
      <c r="N173" s="5" t="n">
        <v>94186466</v>
      </c>
      <c r="O173" s="5" t="n">
        <v>17</v>
      </c>
      <c r="P173" s="5" t="n">
        <v>60</v>
      </c>
      <c r="Q173" s="5" t="n">
        <v>28</v>
      </c>
      <c r="R173" s="5" t="n">
        <v>1</v>
      </c>
      <c r="S173" s="5" t="n">
        <v>90</v>
      </c>
      <c r="T173" s="5" t="s">
        <v>36</v>
      </c>
      <c r="U173" s="5" t="s">
        <v>39</v>
      </c>
      <c r="V173" s="5" t="n">
        <v>60</v>
      </c>
      <c r="W173" s="5" t="n">
        <v>13</v>
      </c>
      <c r="X173" s="5" t="n">
        <v>53</v>
      </c>
      <c r="Y173" s="5" t="n">
        <v>4</v>
      </c>
      <c r="Z173" s="5" t="n">
        <v>0</v>
      </c>
      <c r="AA173" s="5" t="n">
        <v>21</v>
      </c>
      <c r="AB173" s="5" t="n">
        <v>4</v>
      </c>
    </row>
    <row r="174" customFormat="false" ht="13.8" hidden="false" customHeight="false" outlineLevel="0" collapsed="false">
      <c r="A174" s="7" t="n">
        <v>173</v>
      </c>
      <c r="B174" s="5" t="s">
        <v>346</v>
      </c>
      <c r="C174" s="8" t="str">
        <f aca="false">IF(ISERR(SEARCH("(",B174)), B174, LEFT(B174, SEARCH("(",B174)-1))</f>
        <v>Do I Wanna Know?</v>
      </c>
      <c r="D174" s="3" t="str">
        <f aca="false">PROPER(C174)</f>
        <v>Do I Wanna Know?</v>
      </c>
      <c r="E174" s="5" t="s">
        <v>78</v>
      </c>
      <c r="F174" s="5" t="n">
        <v>1</v>
      </c>
      <c r="G174" s="5" t="n">
        <v>2013</v>
      </c>
      <c r="H174" s="5" t="n">
        <v>1</v>
      </c>
      <c r="I174" s="5" t="n">
        <v>1</v>
      </c>
      <c r="J174" s="11" t="str">
        <f aca="false">I174&amp;"/"&amp;H174&amp;"/"&amp;G174</f>
        <v>1/1/2013</v>
      </c>
      <c r="K174" s="10" t="str">
        <f aca="false">PROPER(TEXT(J174,"DDDD"))</f>
        <v>Terça-Feira</v>
      </c>
      <c r="L174" s="5" t="n">
        <v>33783</v>
      </c>
      <c r="M174" s="5" t="n">
        <v>26</v>
      </c>
      <c r="N174" s="5" t="n">
        <v>1788326445</v>
      </c>
      <c r="O174" s="5" t="n">
        <v>133</v>
      </c>
      <c r="P174" s="5" t="n">
        <v>92</v>
      </c>
      <c r="Q174" s="12" t="n">
        <v>2733</v>
      </c>
      <c r="R174" s="5" t="n">
        <v>1</v>
      </c>
      <c r="S174" s="5" t="n">
        <v>85</v>
      </c>
      <c r="T174" s="5" t="s">
        <v>33</v>
      </c>
      <c r="U174" s="5" t="s">
        <v>27</v>
      </c>
      <c r="V174" s="5" t="n">
        <v>55</v>
      </c>
      <c r="W174" s="5" t="n">
        <v>42</v>
      </c>
      <c r="X174" s="5" t="n">
        <v>53</v>
      </c>
      <c r="Y174" s="5" t="n">
        <v>17</v>
      </c>
      <c r="Z174" s="5" t="n">
        <v>0</v>
      </c>
      <c r="AA174" s="5" t="n">
        <v>22</v>
      </c>
      <c r="AB174" s="5" t="n">
        <v>3</v>
      </c>
    </row>
    <row r="175" customFormat="false" ht="13.8" hidden="false" customHeight="false" outlineLevel="0" collapsed="false">
      <c r="A175" s="7" t="n">
        <v>174</v>
      </c>
      <c r="B175" s="5" t="s">
        <v>347</v>
      </c>
      <c r="C175" s="8" t="str">
        <f aca="false">IF(ISERR(SEARCH("(",B175)), B175, LEFT(B175, SEARCH("(",B175)-1))</f>
        <v>Demons</v>
      </c>
      <c r="D175" s="3" t="str">
        <f aca="false">PROPER(C175)</f>
        <v>Demons</v>
      </c>
      <c r="E175" s="5" t="s">
        <v>236</v>
      </c>
      <c r="F175" s="5" t="n">
        <v>1</v>
      </c>
      <c r="G175" s="5" t="n">
        <v>2012</v>
      </c>
      <c r="H175" s="5" t="n">
        <v>1</v>
      </c>
      <c r="I175" s="5" t="n">
        <v>1</v>
      </c>
      <c r="J175" s="11" t="str">
        <f aca="false">I175&amp;"/"&amp;H175&amp;"/"&amp;G175</f>
        <v>1/1/2012</v>
      </c>
      <c r="K175" s="10" t="str">
        <f aca="false">PROPER(TEXT(J175,"DDDD"))</f>
        <v>Domingo</v>
      </c>
      <c r="L175" s="5" t="n">
        <v>26694</v>
      </c>
      <c r="M175" s="5" t="n">
        <v>13</v>
      </c>
      <c r="N175" s="5" t="n">
        <v>1840364617</v>
      </c>
      <c r="O175" s="5" t="n">
        <v>65</v>
      </c>
      <c r="P175" s="5" t="n">
        <v>82</v>
      </c>
      <c r="Q175" s="12" t="n">
        <v>3425</v>
      </c>
      <c r="R175" s="5" t="n">
        <v>4</v>
      </c>
      <c r="S175" s="5" t="n">
        <v>180</v>
      </c>
      <c r="T175" s="5" t="s">
        <v>215</v>
      </c>
      <c r="U175" s="5" t="s">
        <v>27</v>
      </c>
      <c r="V175" s="5" t="n">
        <v>33</v>
      </c>
      <c r="W175" s="5" t="n">
        <v>38</v>
      </c>
      <c r="X175" s="5" t="n">
        <v>71</v>
      </c>
      <c r="Y175" s="5" t="n">
        <v>20</v>
      </c>
      <c r="Z175" s="5" t="n">
        <v>0</v>
      </c>
      <c r="AA175" s="5" t="n">
        <v>28</v>
      </c>
      <c r="AB175" s="5" t="n">
        <v>5</v>
      </c>
    </row>
    <row r="176" customFormat="false" ht="13.8" hidden="false" customHeight="false" outlineLevel="0" collapsed="false">
      <c r="A176" s="7" t="n">
        <v>175</v>
      </c>
      <c r="B176" s="5" t="s">
        <v>350</v>
      </c>
      <c r="C176" s="8" t="str">
        <f aca="false">IF(ISERR(SEARCH("(",B176)), B176, LEFT(B176, SEARCH("(",B176)-1))</f>
        <v>Reminder</v>
      </c>
      <c r="D176" s="3" t="str">
        <f aca="false">PROPER(C176)</f>
        <v>Reminder</v>
      </c>
      <c r="E176" s="5" t="s">
        <v>124</v>
      </c>
      <c r="F176" s="5" t="n">
        <v>1</v>
      </c>
      <c r="G176" s="5" t="n">
        <v>2016</v>
      </c>
      <c r="H176" s="5" t="n">
        <v>11</v>
      </c>
      <c r="I176" s="5" t="n">
        <v>25</v>
      </c>
      <c r="J176" s="11" t="str">
        <f aca="false">I176&amp;"/"&amp;H176&amp;"/"&amp;G176</f>
        <v>25/11/2016</v>
      </c>
      <c r="K176" s="10" t="str">
        <f aca="false">PROPER(TEXT(J176,"DDDD"))</f>
        <v>Sexta-Feira</v>
      </c>
      <c r="L176" s="5" t="n">
        <v>6518</v>
      </c>
      <c r="M176" s="5" t="n">
        <v>17</v>
      </c>
      <c r="N176" s="5" t="n">
        <v>684675814</v>
      </c>
      <c r="O176" s="5" t="n">
        <v>45</v>
      </c>
      <c r="P176" s="5" t="n">
        <v>85</v>
      </c>
      <c r="Q176" s="5" t="n">
        <v>238</v>
      </c>
      <c r="R176" s="5" t="n">
        <v>1</v>
      </c>
      <c r="S176" s="5" t="n">
        <v>160</v>
      </c>
      <c r="T176" s="5" t="s">
        <v>64</v>
      </c>
      <c r="U176" s="5" t="s">
        <v>27</v>
      </c>
      <c r="V176" s="5" t="n">
        <v>71</v>
      </c>
      <c r="W176" s="5" t="n">
        <v>40</v>
      </c>
      <c r="X176" s="5" t="n">
        <v>50</v>
      </c>
      <c r="Y176" s="5" t="n">
        <v>16</v>
      </c>
      <c r="Z176" s="5" t="n">
        <v>0</v>
      </c>
      <c r="AA176" s="5" t="n">
        <v>16</v>
      </c>
      <c r="AB176" s="5" t="n">
        <v>22</v>
      </c>
    </row>
    <row r="177" customFormat="false" ht="13.8" hidden="false" customHeight="false" outlineLevel="0" collapsed="false">
      <c r="A177" s="7" t="n">
        <v>176</v>
      </c>
      <c r="B177" s="5" t="s">
        <v>351</v>
      </c>
      <c r="C177" s="8" t="str">
        <f aca="false">IF(ISERR(SEARCH("(",B177)), B177, LEFT(B177, SEARCH("(",B177)-1))</f>
        <v>Shake It Off</v>
      </c>
      <c r="D177" s="3" t="str">
        <f aca="false">PROPER(C177)</f>
        <v>Shake It Off</v>
      </c>
      <c r="E177" s="5" t="s">
        <v>35</v>
      </c>
      <c r="F177" s="5" t="n">
        <v>1</v>
      </c>
      <c r="G177" s="5" t="n">
        <v>2014</v>
      </c>
      <c r="H177" s="5" t="n">
        <v>1</v>
      </c>
      <c r="I177" s="5" t="n">
        <v>1</v>
      </c>
      <c r="J177" s="11" t="str">
        <f aca="false">I177&amp;"/"&amp;H177&amp;"/"&amp;G177</f>
        <v>1/1/2014</v>
      </c>
      <c r="K177" s="10" t="str">
        <f aca="false">PROPER(TEXT(J177,"DDDD"))</f>
        <v>Quarta-Feira</v>
      </c>
      <c r="L177" s="5" t="n">
        <v>21335</v>
      </c>
      <c r="M177" s="5" t="n">
        <v>13</v>
      </c>
      <c r="N177" s="5" t="n">
        <v>1113838873</v>
      </c>
      <c r="O177" s="5" t="n">
        <v>328</v>
      </c>
      <c r="P177" s="5" t="n">
        <v>70</v>
      </c>
      <c r="Q177" s="12" t="n">
        <v>1378</v>
      </c>
      <c r="R177" s="5" t="n">
        <v>9</v>
      </c>
      <c r="S177" s="5" t="n">
        <v>160</v>
      </c>
      <c r="T177" s="5" t="s">
        <v>73</v>
      </c>
      <c r="U177" s="5" t="s">
        <v>27</v>
      </c>
      <c r="V177" s="5" t="n">
        <v>65</v>
      </c>
      <c r="W177" s="5" t="n">
        <v>95</v>
      </c>
      <c r="X177" s="5" t="n">
        <v>80</v>
      </c>
      <c r="Y177" s="5" t="n">
        <v>5</v>
      </c>
      <c r="Z177" s="5" t="n">
        <v>0</v>
      </c>
      <c r="AA177" s="5" t="n">
        <v>41</v>
      </c>
      <c r="AB177" s="5" t="n">
        <v>16</v>
      </c>
    </row>
    <row r="178" customFormat="false" ht="13.8" hidden="false" customHeight="false" outlineLevel="0" collapsed="false">
      <c r="A178" s="7" t="n">
        <v>177</v>
      </c>
      <c r="B178" s="5" t="s">
        <v>352</v>
      </c>
      <c r="C178" s="8" t="str">
        <f aca="false">IF(ISERR(SEARCH("(",B178)), B178, LEFT(B178, SEARCH("(",B178)-1))</f>
        <v>Why'd You Only Call Me When You're High?</v>
      </c>
      <c r="D178" s="3" t="str">
        <f aca="false">PROPER(C178)</f>
        <v>Why'D You Only Call Me When You'Re High?</v>
      </c>
      <c r="E178" s="5" t="s">
        <v>78</v>
      </c>
      <c r="F178" s="5" t="n">
        <v>1</v>
      </c>
      <c r="G178" s="5" t="n">
        <v>2013</v>
      </c>
      <c r="H178" s="5" t="n">
        <v>1</v>
      </c>
      <c r="I178" s="5" t="n">
        <v>1</v>
      </c>
      <c r="J178" s="11" t="str">
        <f aca="false">I178&amp;"/"&amp;H178&amp;"/"&amp;G178</f>
        <v>1/1/2013</v>
      </c>
      <c r="K178" s="10" t="str">
        <f aca="false">PROPER(TEXT(J178,"DDDD"))</f>
        <v>Terça-Feira</v>
      </c>
      <c r="L178" s="5" t="n">
        <v>23389</v>
      </c>
      <c r="M178" s="5" t="n">
        <v>29</v>
      </c>
      <c r="N178" s="5" t="n">
        <v>1267333350</v>
      </c>
      <c r="O178" s="5" t="n">
        <v>54</v>
      </c>
      <c r="P178" s="5" t="n">
        <v>70</v>
      </c>
      <c r="Q178" s="12" t="n">
        <v>1089</v>
      </c>
      <c r="R178" s="5" t="n">
        <v>2</v>
      </c>
      <c r="S178" s="5" t="n">
        <v>92</v>
      </c>
      <c r="T178" s="5" t="s">
        <v>50</v>
      </c>
      <c r="U178" s="5" t="s">
        <v>27</v>
      </c>
      <c r="V178" s="5" t="n">
        <v>70</v>
      </c>
      <c r="W178" s="5" t="n">
        <v>81</v>
      </c>
      <c r="X178" s="5" t="n">
        <v>63</v>
      </c>
      <c r="Y178" s="5" t="n">
        <v>4</v>
      </c>
      <c r="Z178" s="5" t="n">
        <v>0</v>
      </c>
      <c r="AA178" s="5" t="n">
        <v>8</v>
      </c>
      <c r="AB178" s="5" t="n">
        <v>4</v>
      </c>
    </row>
    <row r="179" customFormat="false" ht="13.8" hidden="false" customHeight="false" outlineLevel="0" collapsed="false">
      <c r="A179" s="7" t="n">
        <v>178</v>
      </c>
      <c r="B179" s="5" t="s">
        <v>353</v>
      </c>
      <c r="C179" s="8" t="str">
        <f aca="false">IF(ISERR(SEARCH("(",B179)), B179, LEFT(B179, SEARCH("(",B179)-1))</f>
        <v>SNAP</v>
      </c>
      <c r="D179" s="3" t="str">
        <f aca="false">PROPER(C179)</f>
        <v>Snap</v>
      </c>
      <c r="E179" s="5" t="s">
        <v>354</v>
      </c>
      <c r="F179" s="5" t="n">
        <v>1</v>
      </c>
      <c r="G179" s="5" t="n">
        <v>2022</v>
      </c>
      <c r="H179" s="5" t="n">
        <v>3</v>
      </c>
      <c r="I179" s="5" t="n">
        <v>19</v>
      </c>
      <c r="J179" s="11" t="str">
        <f aca="false">I179&amp;"/"&amp;H179&amp;"/"&amp;G179</f>
        <v>19/3/2022</v>
      </c>
      <c r="K179" s="10" t="str">
        <f aca="false">PROPER(TEXT(J179,"DDDD"))</f>
        <v>Sábado</v>
      </c>
      <c r="L179" s="5" t="n">
        <v>3202</v>
      </c>
      <c r="M179" s="5" t="n">
        <v>18</v>
      </c>
      <c r="N179" s="5" t="n">
        <v>726307468</v>
      </c>
      <c r="O179" s="5" t="n">
        <v>148</v>
      </c>
      <c r="P179" s="5" t="n">
        <v>80</v>
      </c>
      <c r="Q179" s="5" t="n">
        <v>226</v>
      </c>
      <c r="R179" s="5" t="n">
        <v>24</v>
      </c>
      <c r="S179" s="5" t="n">
        <v>170</v>
      </c>
      <c r="T179" s="5"/>
      <c r="U179" s="5" t="s">
        <v>27</v>
      </c>
      <c r="V179" s="5" t="n">
        <v>56</v>
      </c>
      <c r="W179" s="5" t="n">
        <v>53</v>
      </c>
      <c r="X179" s="5" t="n">
        <v>64</v>
      </c>
      <c r="Y179" s="5" t="n">
        <v>11</v>
      </c>
      <c r="Z179" s="5" t="n">
        <v>0</v>
      </c>
      <c r="AA179" s="5" t="n">
        <v>45</v>
      </c>
      <c r="AB179" s="5" t="n">
        <v>6</v>
      </c>
    </row>
    <row r="180" customFormat="false" ht="13.8" hidden="false" customHeight="false" outlineLevel="0" collapsed="false">
      <c r="A180" s="7" t="n">
        <v>179</v>
      </c>
      <c r="B180" s="5" t="s">
        <v>355</v>
      </c>
      <c r="C180" s="8" t="str">
        <f aca="false">IF(ISERR(SEARCH("(",B180)), B180, LEFT(B180, SEARCH("(",B180)-1))</f>
        <v>Shape of You</v>
      </c>
      <c r="D180" s="3" t="str">
        <f aca="false">PROPER(C180)</f>
        <v>Shape Of You</v>
      </c>
      <c r="E180" s="5" t="s">
        <v>287</v>
      </c>
      <c r="F180" s="5" t="n">
        <v>1</v>
      </c>
      <c r="G180" s="5" t="n">
        <v>2017</v>
      </c>
      <c r="H180" s="5" t="n">
        <v>1</v>
      </c>
      <c r="I180" s="5" t="n">
        <v>6</v>
      </c>
      <c r="J180" s="11" t="str">
        <f aca="false">I180&amp;"/"&amp;H180&amp;"/"&amp;G180</f>
        <v>6/1/2017</v>
      </c>
      <c r="K180" s="10" t="str">
        <f aca="false">PROPER(TEXT(J180,"DDDD"))</f>
        <v>Sexta-Feira</v>
      </c>
      <c r="L180" s="5" t="n">
        <v>32181</v>
      </c>
      <c r="M180" s="5" t="n">
        <v>10</v>
      </c>
      <c r="N180" s="5" t="n">
        <v>3562543890</v>
      </c>
      <c r="O180" s="5" t="n">
        <v>33</v>
      </c>
      <c r="P180" s="5" t="n">
        <v>0</v>
      </c>
      <c r="Q180" s="12" t="n">
        <v>6808</v>
      </c>
      <c r="R180" s="5" t="n">
        <v>7</v>
      </c>
      <c r="S180" s="5" t="n">
        <v>96</v>
      </c>
      <c r="T180" s="5" t="s">
        <v>30</v>
      </c>
      <c r="U180" s="5" t="s">
        <v>39</v>
      </c>
      <c r="V180" s="5" t="n">
        <v>83</v>
      </c>
      <c r="W180" s="5" t="n">
        <v>93</v>
      </c>
      <c r="X180" s="5" t="n">
        <v>65</v>
      </c>
      <c r="Y180" s="5" t="n">
        <v>58</v>
      </c>
      <c r="Z180" s="5" t="n">
        <v>0</v>
      </c>
      <c r="AA180" s="5" t="n">
        <v>9</v>
      </c>
      <c r="AB180" s="5" t="n">
        <v>8</v>
      </c>
    </row>
    <row r="181" customFormat="false" ht="13.8" hidden="false" customHeight="false" outlineLevel="0" collapsed="false">
      <c r="A181" s="7" t="n">
        <v>180</v>
      </c>
      <c r="B181" s="5" t="s">
        <v>356</v>
      </c>
      <c r="C181" s="8" t="str">
        <f aca="false">IF(ISERR(SEARCH("(",B181)), B181, LEFT(B181, SEARCH("(",B181)-1))</f>
        <v>Night Changes</v>
      </c>
      <c r="D181" s="3" t="str">
        <f aca="false">PROPER(C181)</f>
        <v>Night Changes</v>
      </c>
      <c r="E181" s="5" t="s">
        <v>357</v>
      </c>
      <c r="F181" s="5" t="n">
        <v>1</v>
      </c>
      <c r="G181" s="5" t="n">
        <v>2014</v>
      </c>
      <c r="H181" s="5" t="n">
        <v>11</v>
      </c>
      <c r="I181" s="5" t="n">
        <v>17</v>
      </c>
      <c r="J181" s="11" t="str">
        <f aca="false">I181&amp;"/"&amp;H181&amp;"/"&amp;G181</f>
        <v>17/11/2014</v>
      </c>
      <c r="K181" s="10" t="str">
        <f aca="false">PROPER(TEXT(J181,"DDDD"))</f>
        <v>Segunda-Feira</v>
      </c>
      <c r="L181" s="5" t="n">
        <v>7124</v>
      </c>
      <c r="M181" s="5" t="n">
        <v>18</v>
      </c>
      <c r="N181" s="5" t="n">
        <v>1131090940</v>
      </c>
      <c r="O181" s="5" t="n">
        <v>60</v>
      </c>
      <c r="P181" s="5" t="n">
        <v>20</v>
      </c>
      <c r="Q181" s="5" t="n">
        <v>2</v>
      </c>
      <c r="R181" s="5" t="n">
        <v>0</v>
      </c>
      <c r="S181" s="5" t="n">
        <v>120</v>
      </c>
      <c r="T181" s="5" t="s">
        <v>64</v>
      </c>
      <c r="U181" s="5" t="s">
        <v>27</v>
      </c>
      <c r="V181" s="5" t="n">
        <v>67</v>
      </c>
      <c r="W181" s="5" t="n">
        <v>40</v>
      </c>
      <c r="X181" s="5" t="n">
        <v>52</v>
      </c>
      <c r="Y181" s="5" t="n">
        <v>86</v>
      </c>
      <c r="Z181" s="5" t="n">
        <v>0</v>
      </c>
      <c r="AA181" s="5" t="n">
        <v>12</v>
      </c>
      <c r="AB181" s="5" t="n">
        <v>4</v>
      </c>
    </row>
    <row r="182" customFormat="false" ht="13.8" hidden="false" customHeight="false" outlineLevel="0" collapsed="false">
      <c r="A182" s="7" t="n">
        <v>181</v>
      </c>
      <c r="B182" s="5" t="s">
        <v>358</v>
      </c>
      <c r="C182" s="8" t="str">
        <f aca="false">IF(ISERR(SEARCH("(",B182)), B182, LEFT(B182, SEARCH("(",B182)-1))</f>
        <v>Fin de Semana</v>
      </c>
      <c r="D182" s="3" t="str">
        <f aca="false">PROPER(C182)</f>
        <v>Fin De Semana</v>
      </c>
      <c r="E182" s="5" t="s">
        <v>359</v>
      </c>
      <c r="F182" s="5" t="n">
        <v>2</v>
      </c>
      <c r="G182" s="5" t="n">
        <v>2023</v>
      </c>
      <c r="H182" s="5" t="n">
        <v>1</v>
      </c>
      <c r="I182" s="5" t="n">
        <v>13</v>
      </c>
      <c r="J182" s="11" t="str">
        <f aca="false">I182&amp;"/"&amp;H182&amp;"/"&amp;G182</f>
        <v>13/1/2023</v>
      </c>
      <c r="K182" s="10" t="str">
        <f aca="false">PROPER(TEXT(J182,"DDDD"))</f>
        <v>Sexta-Feira</v>
      </c>
      <c r="L182" s="5" t="n">
        <v>592</v>
      </c>
      <c r="M182" s="5" t="n">
        <v>14</v>
      </c>
      <c r="N182" s="5" t="n">
        <v>307370144</v>
      </c>
      <c r="O182" s="5" t="n">
        <v>11</v>
      </c>
      <c r="P182" s="5" t="n">
        <v>84</v>
      </c>
      <c r="Q182" s="5" t="n">
        <v>6</v>
      </c>
      <c r="R182" s="5" t="n">
        <v>1</v>
      </c>
      <c r="S182" s="5" t="n">
        <v>98</v>
      </c>
      <c r="T182" s="5"/>
      <c r="U182" s="5" t="s">
        <v>27</v>
      </c>
      <c r="V182" s="5" t="n">
        <v>70</v>
      </c>
      <c r="W182" s="5" t="n">
        <v>37</v>
      </c>
      <c r="X182" s="5" t="n">
        <v>54</v>
      </c>
      <c r="Y182" s="5" t="n">
        <v>6</v>
      </c>
      <c r="Z182" s="5" t="n">
        <v>0</v>
      </c>
      <c r="AA182" s="5" t="n">
        <v>9</v>
      </c>
      <c r="AB182" s="5" t="n">
        <v>8</v>
      </c>
    </row>
    <row r="183" customFormat="false" ht="13.8" hidden="false" customHeight="false" outlineLevel="0" collapsed="false">
      <c r="A183" s="7" t="n">
        <v>182</v>
      </c>
      <c r="B183" s="5" t="s">
        <v>360</v>
      </c>
      <c r="C183" s="8" t="str">
        <f aca="false">IF(ISERR(SEARCH("(",B183)), B183, LEFT(B183, SEARCH("(",B183)-1))</f>
        <v>Creep</v>
      </c>
      <c r="D183" s="3" t="str">
        <f aca="false">PROPER(C183)</f>
        <v>Creep</v>
      </c>
      <c r="E183" s="5" t="s">
        <v>361</v>
      </c>
      <c r="F183" s="5" t="n">
        <v>1</v>
      </c>
      <c r="G183" s="5" t="n">
        <v>1992</v>
      </c>
      <c r="H183" s="5" t="n">
        <v>9</v>
      </c>
      <c r="I183" s="5" t="n">
        <v>21</v>
      </c>
      <c r="J183" s="11" t="str">
        <f aca="false">I183&amp;"/"&amp;H183&amp;"/"&amp;G183</f>
        <v>21/9/1992</v>
      </c>
      <c r="K183" s="10" t="str">
        <f aca="false">PROPER(TEXT(J183,"DDDD"))</f>
        <v>Segunda-Feira</v>
      </c>
      <c r="L183" s="5" t="n">
        <v>36724</v>
      </c>
      <c r="M183" s="5" t="n">
        <v>7</v>
      </c>
      <c r="N183" s="5" t="n">
        <v>1271293243</v>
      </c>
      <c r="O183" s="5" t="n">
        <v>146</v>
      </c>
      <c r="P183" s="5" t="n">
        <v>72</v>
      </c>
      <c r="Q183" s="12" t="n">
        <v>6807</v>
      </c>
      <c r="R183" s="5" t="n">
        <v>5</v>
      </c>
      <c r="S183" s="5" t="n">
        <v>92</v>
      </c>
      <c r="T183" s="5" t="s">
        <v>73</v>
      </c>
      <c r="U183" s="5" t="s">
        <v>27</v>
      </c>
      <c r="V183" s="5" t="n">
        <v>53</v>
      </c>
      <c r="W183" s="5" t="n">
        <v>12</v>
      </c>
      <c r="X183" s="5" t="n">
        <v>34</v>
      </c>
      <c r="Y183" s="5" t="n">
        <v>1</v>
      </c>
      <c r="Z183" s="5" t="n">
        <v>0</v>
      </c>
      <c r="AA183" s="5" t="n">
        <v>12</v>
      </c>
      <c r="AB183" s="5" t="n">
        <v>4</v>
      </c>
    </row>
    <row r="184" customFormat="false" ht="13.8" hidden="false" customHeight="false" outlineLevel="0" collapsed="false">
      <c r="A184" s="7" t="n">
        <v>183</v>
      </c>
      <c r="B184" s="5" t="s">
        <v>362</v>
      </c>
      <c r="C184" s="8" t="str">
        <f aca="false">IF(ISERR(SEARCH("(",B184)), B184, LEFT(B184, SEARCH("(",B184)-1))</f>
        <v>Car's Outside</v>
      </c>
      <c r="D184" s="3" t="str">
        <f aca="false">PROPER(C184)</f>
        <v>Car'S Outside</v>
      </c>
      <c r="E184" s="5" t="s">
        <v>363</v>
      </c>
      <c r="F184" s="5" t="n">
        <v>1</v>
      </c>
      <c r="G184" s="5" t="n">
        <v>2019</v>
      </c>
      <c r="H184" s="5" t="n">
        <v>10</v>
      </c>
      <c r="I184" s="5" t="n">
        <v>18</v>
      </c>
      <c r="J184" s="11" t="str">
        <f aca="false">I184&amp;"/"&amp;H184&amp;"/"&amp;G184</f>
        <v>18/10/2019</v>
      </c>
      <c r="K184" s="10" t="str">
        <f aca="false">PROPER(TEXT(J184,"DDDD"))</f>
        <v>Sexta-Feira</v>
      </c>
      <c r="L184" s="5" t="n">
        <v>794</v>
      </c>
      <c r="M184" s="5" t="n">
        <v>10</v>
      </c>
      <c r="N184" s="5" t="n">
        <v>265882712</v>
      </c>
      <c r="O184" s="5" t="n">
        <v>38</v>
      </c>
      <c r="P184" s="5" t="n">
        <v>25</v>
      </c>
      <c r="Q184" s="5" t="n">
        <v>61</v>
      </c>
      <c r="R184" s="5" t="n">
        <v>0</v>
      </c>
      <c r="S184" s="5" t="n">
        <v>150</v>
      </c>
      <c r="T184" s="5" t="s">
        <v>36</v>
      </c>
      <c r="U184" s="5" t="s">
        <v>27</v>
      </c>
      <c r="V184" s="5" t="n">
        <v>34</v>
      </c>
      <c r="W184" s="5" t="n">
        <v>24</v>
      </c>
      <c r="X184" s="5" t="n">
        <v>56</v>
      </c>
      <c r="Y184" s="5" t="n">
        <v>4</v>
      </c>
      <c r="Z184" s="5" t="n">
        <v>0</v>
      </c>
      <c r="AA184" s="5" t="n">
        <v>11</v>
      </c>
      <c r="AB184" s="5" t="n">
        <v>3</v>
      </c>
    </row>
    <row r="185" customFormat="false" ht="13.8" hidden="false" customHeight="false" outlineLevel="0" collapsed="false">
      <c r="A185" s="7" t="n">
        <v>184</v>
      </c>
      <c r="B185" s="5" t="s">
        <v>364</v>
      </c>
      <c r="C185" s="8" t="str">
        <f aca="false">IF(ISERR(SEARCH("(",B185)), B185, LEFT(B185, SEARCH("(",B185)-1))</f>
        <v>Apocalypse</v>
      </c>
      <c r="D185" s="3" t="str">
        <f aca="false">PROPER(C185)</f>
        <v>Apocalypse</v>
      </c>
      <c r="E185" s="5" t="s">
        <v>365</v>
      </c>
      <c r="F185" s="5" t="n">
        <v>1</v>
      </c>
      <c r="G185" s="5" t="n">
        <v>2017</v>
      </c>
      <c r="H185" s="5" t="n">
        <v>3</v>
      </c>
      <c r="I185" s="5" t="n">
        <v>21</v>
      </c>
      <c r="J185" s="11" t="str">
        <f aca="false">I185&amp;"/"&amp;H185&amp;"/"&amp;G185</f>
        <v>21/3/2017</v>
      </c>
      <c r="K185" s="10" t="str">
        <f aca="false">PROPER(TEXT(J185,"DDDD"))</f>
        <v>Terça-Feira</v>
      </c>
      <c r="L185" s="5" t="n">
        <v>13091</v>
      </c>
      <c r="M185" s="5" t="n">
        <v>17</v>
      </c>
      <c r="N185" s="5" t="n">
        <v>841749534</v>
      </c>
      <c r="O185" s="5" t="n">
        <v>61</v>
      </c>
      <c r="P185" s="5" t="n">
        <v>96</v>
      </c>
      <c r="Q185" s="5" t="n">
        <v>790</v>
      </c>
      <c r="R185" s="5" t="n">
        <v>2</v>
      </c>
      <c r="S185" s="5" t="n">
        <v>94</v>
      </c>
      <c r="T185" s="5" t="s">
        <v>33</v>
      </c>
      <c r="U185" s="5" t="s">
        <v>27</v>
      </c>
      <c r="V185" s="5" t="n">
        <v>37</v>
      </c>
      <c r="W185" s="5" t="n">
        <v>17</v>
      </c>
      <c r="X185" s="5" t="n">
        <v>47</v>
      </c>
      <c r="Y185" s="5" t="n">
        <v>2</v>
      </c>
      <c r="Z185" s="5" t="n">
        <v>46</v>
      </c>
      <c r="AA185" s="5" t="n">
        <v>11</v>
      </c>
      <c r="AB185" s="5" t="n">
        <v>3</v>
      </c>
    </row>
    <row r="186" customFormat="false" ht="13.8" hidden="false" customHeight="false" outlineLevel="0" collapsed="false">
      <c r="A186" s="7" t="n">
        <v>185</v>
      </c>
      <c r="B186" s="5" t="s">
        <v>366</v>
      </c>
      <c r="C186" s="8" t="str">
        <f aca="false">IF(ISERR(SEARCH("(",B186)), B186, LEFT(B186, SEARCH("(",B186)-1))</f>
        <v>Cheques</v>
      </c>
      <c r="D186" s="3" t="str">
        <f aca="false">PROPER(C186)</f>
        <v>Cheques</v>
      </c>
      <c r="E186" s="5" t="s">
        <v>367</v>
      </c>
      <c r="F186" s="5" t="n">
        <v>1</v>
      </c>
      <c r="G186" s="5" t="n">
        <v>2023</v>
      </c>
      <c r="H186" s="5" t="n">
        <v>5</v>
      </c>
      <c r="I186" s="5" t="n">
        <v>19</v>
      </c>
      <c r="J186" s="11" t="str">
        <f aca="false">I186&amp;"/"&amp;H186&amp;"/"&amp;G186</f>
        <v>19/5/2023</v>
      </c>
      <c r="K186" s="10" t="str">
        <f aca="false">PROPER(TEXT(J186,"DDDD"))</f>
        <v>Sexta-Feira</v>
      </c>
      <c r="L186" s="5" t="n">
        <v>67</v>
      </c>
      <c r="M186" s="5" t="n">
        <v>8</v>
      </c>
      <c r="N186" s="5" t="n">
        <v>47956378</v>
      </c>
      <c r="O186" s="5" t="n">
        <v>7</v>
      </c>
      <c r="P186" s="5" t="n">
        <v>10</v>
      </c>
      <c r="Q186" s="5" t="n">
        <v>0</v>
      </c>
      <c r="R186" s="5" t="n">
        <v>0</v>
      </c>
      <c r="S186" s="5" t="n">
        <v>90</v>
      </c>
      <c r="T186" s="5" t="s">
        <v>100</v>
      </c>
      <c r="U186" s="5" t="s">
        <v>39</v>
      </c>
      <c r="V186" s="5" t="n">
        <v>74</v>
      </c>
      <c r="W186" s="5" t="n">
        <v>36</v>
      </c>
      <c r="X186" s="5" t="n">
        <v>63</v>
      </c>
      <c r="Y186" s="5" t="n">
        <v>26</v>
      </c>
      <c r="Z186" s="5" t="n">
        <v>0</v>
      </c>
      <c r="AA186" s="5" t="n">
        <v>27</v>
      </c>
      <c r="AB186" s="5" t="n">
        <v>5</v>
      </c>
    </row>
    <row r="187" customFormat="false" ht="13.8" hidden="false" customHeight="false" outlineLevel="0" collapsed="false">
      <c r="A187" s="7" t="n">
        <v>186</v>
      </c>
      <c r="B187" s="5" t="s">
        <v>368</v>
      </c>
      <c r="C187" s="8" t="str">
        <f aca="false">IF(ISERR(SEARCH("(",B187)), B187, LEFT(B187, SEARCH("(",B187)-1))</f>
        <v>Pink + White</v>
      </c>
      <c r="D187" s="3" t="str">
        <f aca="false">PROPER(C187)</f>
        <v>Pink + White</v>
      </c>
      <c r="E187" s="5" t="s">
        <v>369</v>
      </c>
      <c r="F187" s="5" t="n">
        <v>1</v>
      </c>
      <c r="G187" s="5" t="n">
        <v>2016</v>
      </c>
      <c r="H187" s="5" t="n">
        <v>8</v>
      </c>
      <c r="I187" s="5" t="n">
        <v>20</v>
      </c>
      <c r="J187" s="11" t="str">
        <f aca="false">I187&amp;"/"&amp;H187&amp;"/"&amp;G187</f>
        <v>20/8/2016</v>
      </c>
      <c r="K187" s="10" t="str">
        <f aca="false">PROPER(TEXT(J187,"DDDD"))</f>
        <v>Sábado</v>
      </c>
      <c r="L187" s="5" t="n">
        <v>21574</v>
      </c>
      <c r="M187" s="5" t="n">
        <v>30</v>
      </c>
      <c r="N187" s="5" t="n">
        <v>806397070</v>
      </c>
      <c r="O187" s="5" t="n">
        <v>112</v>
      </c>
      <c r="P187" s="5" t="n">
        <v>68</v>
      </c>
      <c r="Q187" s="5" t="n">
        <v>266</v>
      </c>
      <c r="R187" s="5" t="n">
        <v>1</v>
      </c>
      <c r="S187" s="5" t="n">
        <v>160</v>
      </c>
      <c r="T187" s="5" t="s">
        <v>36</v>
      </c>
      <c r="U187" s="5" t="s">
        <v>27</v>
      </c>
      <c r="V187" s="5" t="n">
        <v>54</v>
      </c>
      <c r="W187" s="5" t="n">
        <v>54</v>
      </c>
      <c r="X187" s="5" t="n">
        <v>55</v>
      </c>
      <c r="Y187" s="5" t="n">
        <v>67</v>
      </c>
      <c r="Z187" s="5" t="n">
        <v>0</v>
      </c>
      <c r="AA187" s="5" t="n">
        <v>42</v>
      </c>
      <c r="AB187" s="5" t="n">
        <v>11</v>
      </c>
    </row>
    <row r="188" customFormat="false" ht="13.8" hidden="false" customHeight="false" outlineLevel="0" collapsed="false">
      <c r="A188" s="7" t="n">
        <v>187</v>
      </c>
      <c r="B188" s="5" t="s">
        <v>370</v>
      </c>
      <c r="C188" s="8" t="str">
        <f aca="false">IF(ISERR(SEARCH("(",B188)), B188, LEFT(B188, SEARCH("(",B188)-1))</f>
        <v>Circles</v>
      </c>
      <c r="D188" s="3" t="str">
        <f aca="false">PROPER(C188)</f>
        <v>Circles</v>
      </c>
      <c r="E188" s="5" t="s">
        <v>163</v>
      </c>
      <c r="F188" s="5" t="n">
        <v>1</v>
      </c>
      <c r="G188" s="5" t="n">
        <v>2019</v>
      </c>
      <c r="H188" s="5" t="n">
        <v>8</v>
      </c>
      <c r="I188" s="5" t="n">
        <v>30</v>
      </c>
      <c r="J188" s="11" t="str">
        <f aca="false">I188&amp;"/"&amp;H188&amp;"/"&amp;G188</f>
        <v>30/8/2019</v>
      </c>
      <c r="K188" s="10" t="str">
        <f aca="false">PROPER(TEXT(J188,"DDDD"))</f>
        <v>Sexta-Feira</v>
      </c>
      <c r="L188" s="5" t="n">
        <v>19664</v>
      </c>
      <c r="M188" s="5" t="n">
        <v>16</v>
      </c>
      <c r="N188" s="5" t="n">
        <v>2132335812</v>
      </c>
      <c r="O188" s="5" t="n">
        <v>391</v>
      </c>
      <c r="P188" s="5" t="n">
        <v>73</v>
      </c>
      <c r="Q188" s="5" t="n">
        <v>633</v>
      </c>
      <c r="R188" s="5" t="n">
        <v>3</v>
      </c>
      <c r="S188" s="5" t="n">
        <v>120</v>
      </c>
      <c r="T188" s="5"/>
      <c r="U188" s="5" t="s">
        <v>27</v>
      </c>
      <c r="V188" s="5" t="n">
        <v>70</v>
      </c>
      <c r="W188" s="5" t="n">
        <v>59</v>
      </c>
      <c r="X188" s="5" t="n">
        <v>75</v>
      </c>
      <c r="Y188" s="5" t="n">
        <v>24</v>
      </c>
      <c r="Z188" s="5" t="n">
        <v>0</v>
      </c>
      <c r="AA188" s="5" t="n">
        <v>9</v>
      </c>
      <c r="AB188" s="5" t="n">
        <v>4</v>
      </c>
    </row>
    <row r="189" customFormat="false" ht="13.8" hidden="false" customHeight="false" outlineLevel="0" collapsed="false">
      <c r="A189" s="7" t="n">
        <v>188</v>
      </c>
      <c r="B189" s="5" t="s">
        <v>371</v>
      </c>
      <c r="C189" s="8" t="str">
        <f aca="false">IF(ISERR(SEARCH("(",B189)), B189, LEFT(B189, SEARCH("(",B189)-1))</f>
        <v>Just The Way You Are</v>
      </c>
      <c r="D189" s="3" t="str">
        <f aca="false">PROPER(C189)</f>
        <v>Just The Way You Are</v>
      </c>
      <c r="E189" s="5" t="s">
        <v>315</v>
      </c>
      <c r="F189" s="5" t="n">
        <v>1</v>
      </c>
      <c r="G189" s="5" t="n">
        <v>2010</v>
      </c>
      <c r="H189" s="5" t="n">
        <v>1</v>
      </c>
      <c r="I189" s="5" t="n">
        <v>1</v>
      </c>
      <c r="J189" s="11" t="str">
        <f aca="false">I189&amp;"/"&amp;H189&amp;"/"&amp;G189</f>
        <v>1/1/2010</v>
      </c>
      <c r="K189" s="10" t="str">
        <f aca="false">PROPER(TEXT(J189,"DDDD"))</f>
        <v>Sexta-Feira</v>
      </c>
      <c r="L189" s="5" t="n">
        <v>21106</v>
      </c>
      <c r="M189" s="5" t="n">
        <v>13</v>
      </c>
      <c r="N189" s="5" t="n">
        <v>1641426668</v>
      </c>
      <c r="O189" s="5" t="n">
        <v>82</v>
      </c>
      <c r="P189" s="5" t="n">
        <v>0</v>
      </c>
      <c r="Q189" s="12" t="n">
        <v>2946</v>
      </c>
      <c r="R189" s="5" t="n">
        <v>0</v>
      </c>
      <c r="S189" s="5" t="n">
        <v>109</v>
      </c>
      <c r="T189" s="5" t="s">
        <v>33</v>
      </c>
      <c r="U189" s="5" t="s">
        <v>27</v>
      </c>
      <c r="V189" s="5" t="n">
        <v>63</v>
      </c>
      <c r="W189" s="5" t="n">
        <v>46</v>
      </c>
      <c r="X189" s="5" t="n">
        <v>85</v>
      </c>
      <c r="Y189" s="5" t="n">
        <v>1</v>
      </c>
      <c r="Z189" s="5" t="n">
        <v>0</v>
      </c>
      <c r="AA189" s="5" t="n">
        <v>9</v>
      </c>
      <c r="AB189" s="5" t="n">
        <v>5</v>
      </c>
    </row>
    <row r="190" customFormat="false" ht="13.8" hidden="false" customHeight="false" outlineLevel="0" collapsed="false">
      <c r="A190" s="7" t="n">
        <v>189</v>
      </c>
      <c r="B190" s="5" t="s">
        <v>372</v>
      </c>
      <c r="C190" s="8" t="str">
        <f aca="false">IF(ISERR(SEARCH("(",B190)), B190, LEFT(B190, SEARCH("(",B190)-1))</f>
        <v>Take Me To Church</v>
      </c>
      <c r="D190" s="3" t="str">
        <f aca="false">PROPER(C190)</f>
        <v>Take Me To Church</v>
      </c>
      <c r="E190" s="5" t="s">
        <v>373</v>
      </c>
      <c r="F190" s="5" t="n">
        <v>1</v>
      </c>
      <c r="G190" s="5" t="n">
        <v>2013</v>
      </c>
      <c r="H190" s="5" t="n">
        <v>9</v>
      </c>
      <c r="I190" s="5" t="n">
        <v>13</v>
      </c>
      <c r="J190" s="11" t="str">
        <f aca="false">I190&amp;"/"&amp;H190&amp;"/"&amp;G190</f>
        <v>13/9/2013</v>
      </c>
      <c r="K190" s="10" t="str">
        <f aca="false">PROPER(TEXT(J190,"DDDD"))</f>
        <v>Sexta-Feira</v>
      </c>
      <c r="L190" s="5" t="n">
        <v>23804</v>
      </c>
      <c r="M190" s="5" t="n">
        <v>31</v>
      </c>
      <c r="N190" s="5" t="n">
        <v>2135158446</v>
      </c>
      <c r="O190" s="5" t="n">
        <v>187</v>
      </c>
      <c r="P190" s="5" t="n">
        <v>99</v>
      </c>
      <c r="Q190" s="12" t="n">
        <v>4623</v>
      </c>
      <c r="R190" s="5" t="n">
        <v>1</v>
      </c>
      <c r="S190" s="5" t="n">
        <v>129</v>
      </c>
      <c r="T190" s="5" t="s">
        <v>100</v>
      </c>
      <c r="U190" s="5" t="s">
        <v>39</v>
      </c>
      <c r="V190" s="5" t="n">
        <v>57</v>
      </c>
      <c r="W190" s="5" t="n">
        <v>41</v>
      </c>
      <c r="X190" s="5" t="n">
        <v>66</v>
      </c>
      <c r="Y190" s="5" t="n">
        <v>63</v>
      </c>
      <c r="Z190" s="5" t="n">
        <v>0</v>
      </c>
      <c r="AA190" s="5" t="n">
        <v>12</v>
      </c>
      <c r="AB190" s="5" t="n">
        <v>5</v>
      </c>
    </row>
    <row r="191" customFormat="false" ht="13.8" hidden="false" customHeight="false" outlineLevel="0" collapsed="false">
      <c r="A191" s="7" t="n">
        <v>190</v>
      </c>
      <c r="B191" s="5" t="s">
        <v>374</v>
      </c>
      <c r="C191" s="8" t="str">
        <f aca="false">IF(ISERR(SEARCH("(",B191)), B191, LEFT(B191, SEARCH("(",B191)-1))</f>
        <v>Bebe Dame</v>
      </c>
      <c r="D191" s="3" t="str">
        <f aca="false">PROPER(C191)</f>
        <v>Bebe Dame</v>
      </c>
      <c r="E191" s="5" t="s">
        <v>375</v>
      </c>
      <c r="F191" s="5" t="n">
        <v>2</v>
      </c>
      <c r="G191" s="5" t="n">
        <v>2022</v>
      </c>
      <c r="H191" s="5" t="n">
        <v>12</v>
      </c>
      <c r="I191" s="5" t="n">
        <v>16</v>
      </c>
      <c r="J191" s="11" t="str">
        <f aca="false">I191&amp;"/"&amp;H191&amp;"/"&amp;G191</f>
        <v>16/12/2022</v>
      </c>
      <c r="K191" s="10" t="str">
        <f aca="false">PROPER(TEXT(J191,"DDDD"))</f>
        <v>Sexta-Feira</v>
      </c>
      <c r="L191" s="5" t="n">
        <v>849</v>
      </c>
      <c r="M191" s="5" t="n">
        <v>22</v>
      </c>
      <c r="N191" s="5" t="n">
        <v>367316268</v>
      </c>
      <c r="O191" s="5" t="n">
        <v>27</v>
      </c>
      <c r="P191" s="5" t="n">
        <v>129</v>
      </c>
      <c r="Q191" s="5" t="n">
        <v>21</v>
      </c>
      <c r="R191" s="5" t="n">
        <v>7</v>
      </c>
      <c r="S191" s="5" t="n">
        <v>157</v>
      </c>
      <c r="T191" s="5" t="s">
        <v>73</v>
      </c>
      <c r="U191" s="5" t="s">
        <v>27</v>
      </c>
      <c r="V191" s="5" t="n">
        <v>54</v>
      </c>
      <c r="W191" s="5" t="n">
        <v>75</v>
      </c>
      <c r="X191" s="5" t="n">
        <v>60</v>
      </c>
      <c r="Y191" s="5" t="n">
        <v>30</v>
      </c>
      <c r="Z191" s="5" t="n">
        <v>0</v>
      </c>
      <c r="AA191" s="5" t="n">
        <v>7</v>
      </c>
      <c r="AB191" s="5" t="n">
        <v>5</v>
      </c>
    </row>
    <row r="192" customFormat="false" ht="13.8" hidden="false" customHeight="false" outlineLevel="0" collapsed="false">
      <c r="A192" s="7" t="n">
        <v>191</v>
      </c>
      <c r="B192" s="5" t="s">
        <v>1646</v>
      </c>
      <c r="C192" s="8" t="str">
        <f aca="false">IF(ISERR(SEARCH("(",B192)), B192, LEFT(B192, SEARCH("(",B192)-1))</f>
        <v>You Belong With Me </v>
      </c>
      <c r="D192" s="3" t="str">
        <f aca="false">PROPER(C192)</f>
        <v>You Belong With Me </v>
      </c>
      <c r="E192" s="5" t="s">
        <v>35</v>
      </c>
      <c r="F192" s="5" t="n">
        <v>1</v>
      </c>
      <c r="G192" s="5" t="n">
        <v>2021</v>
      </c>
      <c r="H192" s="5" t="n">
        <v>4</v>
      </c>
      <c r="I192" s="5" t="n">
        <v>9</v>
      </c>
      <c r="J192" s="11" t="str">
        <f aca="false">I192&amp;"/"&amp;H192&amp;"/"&amp;G192</f>
        <v>9/4/2021</v>
      </c>
      <c r="K192" s="10" t="str">
        <f aca="false">PROPER(TEXT(J192,"DDDD"))</f>
        <v>Sexta-Feira</v>
      </c>
      <c r="L192" s="5" t="n">
        <v>2619</v>
      </c>
      <c r="M192" s="5" t="n">
        <v>12</v>
      </c>
      <c r="N192" s="5" t="n">
        <v>350381515</v>
      </c>
      <c r="O192" s="5" t="n">
        <v>47</v>
      </c>
      <c r="P192" s="5" t="n">
        <v>90</v>
      </c>
      <c r="Q192" s="5" t="n">
        <v>1</v>
      </c>
      <c r="R192" s="5" t="n">
        <v>0</v>
      </c>
      <c r="S192" s="5" t="n">
        <v>130</v>
      </c>
      <c r="T192" s="5" t="s">
        <v>53</v>
      </c>
      <c r="U192" s="5" t="s">
        <v>27</v>
      </c>
      <c r="V192" s="5" t="n">
        <v>63</v>
      </c>
      <c r="W192" s="5" t="n">
        <v>49</v>
      </c>
      <c r="X192" s="5" t="n">
        <v>73</v>
      </c>
      <c r="Y192" s="5" t="n">
        <v>5</v>
      </c>
      <c r="Z192" s="5" t="n">
        <v>0</v>
      </c>
      <c r="AA192" s="5" t="n">
        <v>9</v>
      </c>
      <c r="AB192" s="5" t="n">
        <v>3</v>
      </c>
    </row>
    <row r="193" customFormat="false" ht="13.8" hidden="false" customHeight="false" outlineLevel="0" collapsed="false">
      <c r="A193" s="7" t="n">
        <v>192</v>
      </c>
      <c r="B193" s="5" t="s">
        <v>1647</v>
      </c>
      <c r="C193" s="8" t="str">
        <f aca="false">IF(ISERR(SEARCH("(",B193)), B193, LEFT(B193, SEARCH("(",B193)-1))</f>
        <v>Tití Me Preguntó</v>
      </c>
      <c r="D193" s="3" t="str">
        <f aca="false">PROPER(C193)</f>
        <v>Tití Me Preguntó</v>
      </c>
      <c r="E193" s="5" t="s">
        <v>38</v>
      </c>
      <c r="F193" s="5" t="n">
        <v>1</v>
      </c>
      <c r="G193" s="5" t="n">
        <v>2022</v>
      </c>
      <c r="H193" s="5" t="n">
        <v>5</v>
      </c>
      <c r="I193" s="5" t="n">
        <v>6</v>
      </c>
      <c r="J193" s="11" t="str">
        <f aca="false">I193&amp;"/"&amp;H193&amp;"/"&amp;G193</f>
        <v>6/5/2022</v>
      </c>
      <c r="K193" s="10" t="str">
        <f aca="false">PROPER(TEXT(J193,"DDDD"))</f>
        <v>Sexta-Feira</v>
      </c>
      <c r="L193" s="5" t="n">
        <v>9037</v>
      </c>
      <c r="M193" s="5" t="n">
        <v>42</v>
      </c>
      <c r="N193" s="5" t="n">
        <v>1264310836</v>
      </c>
      <c r="O193" s="5" t="n">
        <v>124</v>
      </c>
      <c r="P193" s="5" t="n">
        <v>133</v>
      </c>
      <c r="Q193" s="5" t="n">
        <v>139</v>
      </c>
      <c r="R193" s="5" t="n">
        <v>14</v>
      </c>
      <c r="S193" s="5" t="n">
        <v>107</v>
      </c>
      <c r="T193" s="5" t="s">
        <v>33</v>
      </c>
      <c r="U193" s="5" t="s">
        <v>39</v>
      </c>
      <c r="V193" s="5" t="n">
        <v>65</v>
      </c>
      <c r="W193" s="5" t="n">
        <v>19</v>
      </c>
      <c r="X193" s="5" t="n">
        <v>72</v>
      </c>
      <c r="Y193" s="5" t="n">
        <v>10</v>
      </c>
      <c r="Z193" s="5" t="n">
        <v>0</v>
      </c>
      <c r="AA193" s="5" t="n">
        <v>13</v>
      </c>
      <c r="AB193" s="5" t="n">
        <v>25</v>
      </c>
    </row>
    <row r="194" customFormat="false" ht="13.8" hidden="false" customHeight="false" outlineLevel="0" collapsed="false">
      <c r="A194" s="7" t="n">
        <v>193</v>
      </c>
      <c r="B194" s="5" t="s">
        <v>378</v>
      </c>
      <c r="C194" s="8" t="str">
        <f aca="false">IF(ISERR(SEARCH("(",B194)), B194, LEFT(B194, SEARCH("(",B194)-1))</f>
        <v>Better Than Revenge </v>
      </c>
      <c r="D194" s="3" t="str">
        <f aca="false">PROPER(C194)</f>
        <v>Better Than Revenge </v>
      </c>
      <c r="E194" s="5" t="s">
        <v>35</v>
      </c>
      <c r="F194" s="5" t="n">
        <v>1</v>
      </c>
      <c r="G194" s="5" t="n">
        <v>2023</v>
      </c>
      <c r="H194" s="5" t="n">
        <v>7</v>
      </c>
      <c r="I194" s="5" t="n">
        <v>7</v>
      </c>
      <c r="J194" s="11" t="str">
        <f aca="false">I194&amp;"/"&amp;H194&amp;"/"&amp;G194</f>
        <v>7/7/2023</v>
      </c>
      <c r="K194" s="10" t="str">
        <f aca="false">PROPER(TEXT(J194,"DDDD"))</f>
        <v>Sexta-Feira</v>
      </c>
      <c r="L194" s="5" t="n">
        <v>86</v>
      </c>
      <c r="M194" s="5" t="n">
        <v>11</v>
      </c>
      <c r="N194" s="5" t="n">
        <v>30343206</v>
      </c>
      <c r="O194" s="5" t="n">
        <v>3</v>
      </c>
      <c r="P194" s="5" t="n">
        <v>33</v>
      </c>
      <c r="Q194" s="5" t="n">
        <v>3</v>
      </c>
      <c r="R194" s="5" t="n">
        <v>0</v>
      </c>
      <c r="S194" s="5" t="n">
        <v>146</v>
      </c>
      <c r="T194" s="5" t="s">
        <v>26</v>
      </c>
      <c r="U194" s="5" t="s">
        <v>39</v>
      </c>
      <c r="V194" s="5" t="n">
        <v>50</v>
      </c>
      <c r="W194" s="5" t="n">
        <v>67</v>
      </c>
      <c r="X194" s="5" t="n">
        <v>89</v>
      </c>
      <c r="Y194" s="5" t="n">
        <v>0</v>
      </c>
      <c r="Z194" s="5" t="n">
        <v>0</v>
      </c>
      <c r="AA194" s="5" t="n">
        <v>19</v>
      </c>
      <c r="AB194" s="5" t="n">
        <v>8</v>
      </c>
    </row>
    <row r="195" customFormat="false" ht="13.8" hidden="false" customHeight="false" outlineLevel="0" collapsed="false">
      <c r="A195" s="7" t="n">
        <v>194</v>
      </c>
      <c r="B195" s="5" t="s">
        <v>379</v>
      </c>
      <c r="C195" s="8" t="str">
        <f aca="false">IF(ISERR(SEARCH("(",B195)), B195, LEFT(B195, SEARCH("(",B195)-1))</f>
        <v>Shut up My Moms Calling</v>
      </c>
      <c r="D195" s="3" t="str">
        <f aca="false">PROPER(C195)</f>
        <v>Shut Up My Moms Calling</v>
      </c>
      <c r="E195" s="5" t="s">
        <v>380</v>
      </c>
      <c r="F195" s="5" t="n">
        <v>1</v>
      </c>
      <c r="G195" s="5" t="n">
        <v>2020</v>
      </c>
      <c r="H195" s="5" t="n">
        <v>2</v>
      </c>
      <c r="I195" s="5" t="n">
        <v>10</v>
      </c>
      <c r="J195" s="11" t="str">
        <f aca="false">I195&amp;"/"&amp;H195&amp;"/"&amp;G195</f>
        <v>10/2/2020</v>
      </c>
      <c r="K195" s="10" t="str">
        <f aca="false">PROPER(TEXT(J195,"DDDD"))</f>
        <v>Segunda-Feira</v>
      </c>
      <c r="L195" s="5" t="n">
        <v>1788</v>
      </c>
      <c r="M195" s="5" t="n">
        <v>14</v>
      </c>
      <c r="N195" s="5" t="n">
        <v>405136812</v>
      </c>
      <c r="O195" s="5" t="n">
        <v>1</v>
      </c>
      <c r="P195" s="5" t="n">
        <v>50</v>
      </c>
      <c r="Q195" s="5" t="n">
        <v>19</v>
      </c>
      <c r="R195" s="5" t="n">
        <v>0</v>
      </c>
      <c r="S195" s="5" t="n">
        <v>139</v>
      </c>
      <c r="T195" s="5" t="s">
        <v>36</v>
      </c>
      <c r="U195" s="5" t="s">
        <v>39</v>
      </c>
      <c r="V195" s="5" t="n">
        <v>48</v>
      </c>
      <c r="W195" s="5" t="n">
        <v>37</v>
      </c>
      <c r="X195" s="5" t="n">
        <v>41</v>
      </c>
      <c r="Y195" s="5" t="n">
        <v>32</v>
      </c>
      <c r="Z195" s="5" t="n">
        <v>0</v>
      </c>
      <c r="AA195" s="5" t="n">
        <v>10</v>
      </c>
      <c r="AB195" s="5" t="n">
        <v>10</v>
      </c>
    </row>
    <row r="196" customFormat="false" ht="13.8" hidden="false" customHeight="false" outlineLevel="0" collapsed="false">
      <c r="A196" s="7" t="n">
        <v>195</v>
      </c>
      <c r="B196" s="5" t="s">
        <v>381</v>
      </c>
      <c r="C196" s="8" t="str">
        <f aca="false">IF(ISERR(SEARCH("(",B196)), B196, LEFT(B196, SEARCH("(",B196)-1))</f>
        <v>Have You Ever Seen The Rain?</v>
      </c>
      <c r="D196" s="3" t="str">
        <f aca="false">PROPER(C196)</f>
        <v>Have You Ever Seen The Rain?</v>
      </c>
      <c r="E196" s="5" t="s">
        <v>382</v>
      </c>
      <c r="F196" s="5" t="n">
        <v>1</v>
      </c>
      <c r="G196" s="5" t="n">
        <v>1968</v>
      </c>
      <c r="H196" s="5" t="n">
        <v>7</v>
      </c>
      <c r="I196" s="5" t="n">
        <v>1</v>
      </c>
      <c r="J196" s="11" t="str">
        <f aca="false">I196&amp;"/"&amp;H196&amp;"/"&amp;G196</f>
        <v>1/7/1968</v>
      </c>
      <c r="K196" s="10" t="str">
        <f aca="false">PROPER(TEXT(J196,"DDDD"))</f>
        <v>Segunda-Feira</v>
      </c>
      <c r="L196" s="5" t="n">
        <v>15890</v>
      </c>
      <c r="M196" s="5" t="n">
        <v>14</v>
      </c>
      <c r="N196" s="5" t="n">
        <v>1145727611</v>
      </c>
      <c r="O196" s="5" t="n">
        <v>71</v>
      </c>
      <c r="P196" s="5" t="n">
        <v>37</v>
      </c>
      <c r="Q196" s="5" t="n">
        <v>653</v>
      </c>
      <c r="R196" s="5" t="n">
        <v>0</v>
      </c>
      <c r="S196" s="5" t="n">
        <v>116</v>
      </c>
      <c r="T196" s="5"/>
      <c r="U196" s="5" t="s">
        <v>27</v>
      </c>
      <c r="V196" s="5" t="n">
        <v>74</v>
      </c>
      <c r="W196" s="5" t="n">
        <v>76</v>
      </c>
      <c r="X196" s="5" t="n">
        <v>70</v>
      </c>
      <c r="Y196" s="5" t="n">
        <v>7</v>
      </c>
      <c r="Z196" s="5" t="n">
        <v>0</v>
      </c>
      <c r="AA196" s="5" t="n">
        <v>13</v>
      </c>
      <c r="AB196" s="5" t="n">
        <v>3</v>
      </c>
    </row>
    <row r="197" customFormat="false" ht="13.8" hidden="false" customHeight="false" outlineLevel="0" collapsed="false">
      <c r="A197" s="7" t="n">
        <v>196</v>
      </c>
      <c r="B197" s="5" t="s">
        <v>383</v>
      </c>
      <c r="C197" s="8" t="str">
        <f aca="false">IF(ISERR(SEARCH("(",B197)), B197, LEFT(B197, SEARCH("(",B197)-1))</f>
        <v>Es un Secreto</v>
      </c>
      <c r="D197" s="3" t="str">
        <f aca="false">PROPER(C197)</f>
        <v>Es Un Secreto</v>
      </c>
      <c r="E197" s="5" t="s">
        <v>384</v>
      </c>
      <c r="F197" s="5" t="n">
        <v>1</v>
      </c>
      <c r="G197" s="5" t="n">
        <v>2010</v>
      </c>
      <c r="H197" s="5" t="n">
        <v>7</v>
      </c>
      <c r="I197" s="5" t="n">
        <v>20</v>
      </c>
      <c r="J197" s="11" t="str">
        <f aca="false">I197&amp;"/"&amp;H197&amp;"/"&amp;G197</f>
        <v>20/7/2010</v>
      </c>
      <c r="K197" s="10" t="str">
        <f aca="false">PROPER(TEXT(J197,"DDDD"))</f>
        <v>Terça-Feira</v>
      </c>
      <c r="L197" s="5" t="n">
        <v>492</v>
      </c>
      <c r="M197" s="5" t="n">
        <v>36</v>
      </c>
      <c r="N197" s="5" t="n">
        <v>540654286</v>
      </c>
      <c r="O197" s="5" t="n">
        <v>4</v>
      </c>
      <c r="P197" s="5" t="n">
        <v>3</v>
      </c>
      <c r="Q197" s="5" t="n">
        <v>19</v>
      </c>
      <c r="R197" s="5" t="n">
        <v>0</v>
      </c>
      <c r="S197" s="5" t="n">
        <v>95</v>
      </c>
      <c r="T197" s="5" t="s">
        <v>53</v>
      </c>
      <c r="U197" s="5" t="s">
        <v>39</v>
      </c>
      <c r="V197" s="5" t="n">
        <v>84</v>
      </c>
      <c r="W197" s="5" t="n">
        <v>52</v>
      </c>
      <c r="X197" s="5" t="n">
        <v>77</v>
      </c>
      <c r="Y197" s="5" t="n">
        <v>12</v>
      </c>
      <c r="Z197" s="5" t="n">
        <v>0</v>
      </c>
      <c r="AA197" s="5" t="n">
        <v>7</v>
      </c>
      <c r="AB197" s="5" t="n">
        <v>4</v>
      </c>
    </row>
    <row r="198" customFormat="false" ht="13.8" hidden="false" customHeight="false" outlineLevel="0" collapsed="false">
      <c r="A198" s="7" t="n">
        <v>197</v>
      </c>
      <c r="B198" s="5" t="s">
        <v>385</v>
      </c>
      <c r="C198" s="8" t="str">
        <f aca="false">IF(ISERR(SEARCH("(",B198)), B198, LEFT(B198, SEARCH("(",B198)-1))</f>
        <v>POLARIS - Remix</v>
      </c>
      <c r="D198" s="3" t="str">
        <f aca="false">PROPER(C198)</f>
        <v>Polaris - Remix</v>
      </c>
      <c r="E198" s="5" t="s">
        <v>386</v>
      </c>
      <c r="F198" s="5" t="n">
        <v>4</v>
      </c>
      <c r="G198" s="5" t="n">
        <v>2023</v>
      </c>
      <c r="H198" s="5" t="n">
        <v>6</v>
      </c>
      <c r="I198" s="5" t="n">
        <v>8</v>
      </c>
      <c r="J198" s="11" t="str">
        <f aca="false">I198&amp;"/"&amp;H198&amp;"/"&amp;G198</f>
        <v>8/6/2023</v>
      </c>
      <c r="K198" s="10" t="str">
        <f aca="false">PROPER(TEXT(J198,"DDDD"))</f>
        <v>Quinta-Feira</v>
      </c>
      <c r="L198" s="5" t="n">
        <v>773</v>
      </c>
      <c r="M198" s="5" t="n">
        <v>33</v>
      </c>
      <c r="N198" s="5" t="n">
        <v>57312735</v>
      </c>
      <c r="O198" s="5" t="n">
        <v>20</v>
      </c>
      <c r="P198" s="5" t="n">
        <v>46</v>
      </c>
      <c r="Q198" s="5" t="n">
        <v>21</v>
      </c>
      <c r="R198" s="5" t="n">
        <v>8</v>
      </c>
      <c r="S198" s="5" t="n">
        <v>170</v>
      </c>
      <c r="T198" s="5" t="s">
        <v>64</v>
      </c>
      <c r="U198" s="5" t="s">
        <v>39</v>
      </c>
      <c r="V198" s="5" t="n">
        <v>62</v>
      </c>
      <c r="W198" s="5" t="n">
        <v>55</v>
      </c>
      <c r="X198" s="5" t="n">
        <v>80</v>
      </c>
      <c r="Y198" s="5" t="n">
        <v>15</v>
      </c>
      <c r="Z198" s="5" t="n">
        <v>0</v>
      </c>
      <c r="AA198" s="5" t="n">
        <v>37</v>
      </c>
      <c r="AB198" s="5" t="n">
        <v>7</v>
      </c>
    </row>
    <row r="199" customFormat="false" ht="13.8" hidden="false" customHeight="false" outlineLevel="0" collapsed="false">
      <c r="A199" s="7" t="n">
        <v>198</v>
      </c>
      <c r="B199" s="5" t="s">
        <v>387</v>
      </c>
      <c r="C199" s="8" t="str">
        <f aca="false">IF(ISERR(SEARCH("(",B199)), B199, LEFT(B199, SEARCH("(",B199)-1))</f>
        <v>Ditto</v>
      </c>
      <c r="D199" s="3" t="str">
        <f aca="false">PROPER(C199)</f>
        <v>Ditto</v>
      </c>
      <c r="E199" s="5" t="s">
        <v>55</v>
      </c>
      <c r="F199" s="5" t="n">
        <v>1</v>
      </c>
      <c r="G199" s="5" t="n">
        <v>2022</v>
      </c>
      <c r="H199" s="5" t="n">
        <v>12</v>
      </c>
      <c r="I199" s="5" t="n">
        <v>19</v>
      </c>
      <c r="J199" s="11" t="str">
        <f aca="false">I199&amp;"/"&amp;H199&amp;"/"&amp;G199</f>
        <v>19/12/2022</v>
      </c>
      <c r="K199" s="10" t="str">
        <f aca="false">PROPER(TEXT(J199,"DDDD"))</f>
        <v>Segunda-Feira</v>
      </c>
      <c r="L199" s="5" t="n">
        <v>1154</v>
      </c>
      <c r="M199" s="5" t="n">
        <v>22</v>
      </c>
      <c r="N199" s="5" t="n">
        <v>397582059</v>
      </c>
      <c r="O199" s="5" t="n">
        <v>28</v>
      </c>
      <c r="P199" s="5" t="n">
        <v>125</v>
      </c>
      <c r="Q199" s="5" t="n">
        <v>11</v>
      </c>
      <c r="R199" s="5" t="n">
        <v>1</v>
      </c>
      <c r="S199" s="5" t="n">
        <v>134</v>
      </c>
      <c r="T199" s="5" t="s">
        <v>53</v>
      </c>
      <c r="U199" s="5" t="s">
        <v>39</v>
      </c>
      <c r="V199" s="5" t="n">
        <v>81</v>
      </c>
      <c r="W199" s="5" t="n">
        <v>18</v>
      </c>
      <c r="X199" s="5" t="n">
        <v>64</v>
      </c>
      <c r="Y199" s="5" t="n">
        <v>3</v>
      </c>
      <c r="Z199" s="5" t="n">
        <v>0</v>
      </c>
      <c r="AA199" s="5" t="n">
        <v>10</v>
      </c>
      <c r="AB199" s="5" t="n">
        <v>11</v>
      </c>
    </row>
    <row r="200" customFormat="false" ht="13.8" hidden="false" customHeight="false" outlineLevel="0" collapsed="false">
      <c r="A200" s="7" t="n">
        <v>199</v>
      </c>
      <c r="B200" s="5" t="s">
        <v>388</v>
      </c>
      <c r="C200" s="8" t="str">
        <f aca="false">IF(ISERR(SEARCH("(",B200)), B200, LEFT(B200, SEARCH("(",B200)-1))</f>
        <v>Take On Me</v>
      </c>
      <c r="D200" s="3" t="str">
        <f aca="false">PROPER(C200)</f>
        <v>Take On Me</v>
      </c>
      <c r="E200" s="5" t="s">
        <v>389</v>
      </c>
      <c r="F200" s="5" t="n">
        <v>1</v>
      </c>
      <c r="G200" s="5" t="n">
        <v>1984</v>
      </c>
      <c r="H200" s="5" t="n">
        <v>10</v>
      </c>
      <c r="I200" s="5" t="n">
        <v>19</v>
      </c>
      <c r="J200" s="11" t="str">
        <f aca="false">I200&amp;"/"&amp;H200&amp;"/"&amp;G200</f>
        <v>19/10/1984</v>
      </c>
      <c r="K200" s="10" t="str">
        <f aca="false">PROPER(TEXT(J200,"DDDD"))</f>
        <v>Sexta-Feira</v>
      </c>
      <c r="L200" s="5" t="n">
        <v>44927</v>
      </c>
      <c r="M200" s="5" t="n">
        <v>17</v>
      </c>
      <c r="N200" s="5" t="n">
        <v>1479115056</v>
      </c>
      <c r="O200" s="5" t="n">
        <v>34</v>
      </c>
      <c r="P200" s="5" t="n">
        <v>0</v>
      </c>
      <c r="Q200" s="12" t="n">
        <v>5108</v>
      </c>
      <c r="R200" s="5" t="n">
        <v>6</v>
      </c>
      <c r="S200" s="5" t="n">
        <v>84</v>
      </c>
      <c r="T200" s="5" t="s">
        <v>53</v>
      </c>
      <c r="U200" s="5" t="s">
        <v>39</v>
      </c>
      <c r="V200" s="5" t="n">
        <v>57</v>
      </c>
      <c r="W200" s="5" t="n">
        <v>86</v>
      </c>
      <c r="X200" s="5" t="n">
        <v>90</v>
      </c>
      <c r="Y200" s="5" t="n">
        <v>2</v>
      </c>
      <c r="Z200" s="5" t="n">
        <v>0</v>
      </c>
      <c r="AA200" s="5" t="n">
        <v>9</v>
      </c>
      <c r="AB200" s="5" t="n">
        <v>5</v>
      </c>
    </row>
    <row r="201" customFormat="false" ht="13.8" hidden="false" customHeight="false" outlineLevel="0" collapsed="false">
      <c r="A201" s="7" t="n">
        <v>200</v>
      </c>
      <c r="B201" s="5" t="s">
        <v>390</v>
      </c>
      <c r="C201" s="8" t="str">
        <f aca="false">IF(ISERR(SEARCH("(",B201)), B201, LEFT(B201, SEARCH("(",B201)-1))</f>
        <v>Annihilate </v>
      </c>
      <c r="D201" s="3" t="str">
        <f aca="false">PROPER(C201)</f>
        <v>Annihilate </v>
      </c>
      <c r="E201" s="5" t="s">
        <v>391</v>
      </c>
      <c r="F201" s="5" t="n">
        <v>4</v>
      </c>
      <c r="G201" s="5" t="n">
        <v>2023</v>
      </c>
      <c r="H201" s="5" t="n">
        <v>6</v>
      </c>
      <c r="I201" s="5" t="n">
        <v>2</v>
      </c>
      <c r="J201" s="11" t="str">
        <f aca="false">I201&amp;"/"&amp;H201&amp;"/"&amp;G201</f>
        <v>2/6/2023</v>
      </c>
      <c r="K201" s="10" t="str">
        <f aca="false">PROPER(TEXT(J201,"DDDD"))</f>
        <v>Sexta-Feira</v>
      </c>
      <c r="L201" s="5" t="n">
        <v>551</v>
      </c>
      <c r="M201" s="5" t="n">
        <v>4</v>
      </c>
      <c r="N201" s="5" t="n">
        <v>86773632</v>
      </c>
      <c r="O201" s="5" t="n">
        <v>13</v>
      </c>
      <c r="P201" s="5" t="n">
        <v>46</v>
      </c>
      <c r="Q201" s="5" t="n">
        <v>20</v>
      </c>
      <c r="R201" s="5" t="n">
        <v>1</v>
      </c>
      <c r="S201" s="5" t="n">
        <v>146</v>
      </c>
      <c r="T201" s="5" t="s">
        <v>26</v>
      </c>
      <c r="U201" s="5" t="s">
        <v>39</v>
      </c>
      <c r="V201" s="5" t="n">
        <v>61</v>
      </c>
      <c r="W201" s="5" t="n">
        <v>20</v>
      </c>
      <c r="X201" s="5" t="n">
        <v>48</v>
      </c>
      <c r="Y201" s="5" t="n">
        <v>21</v>
      </c>
      <c r="Z201" s="5" t="n">
        <v>0</v>
      </c>
      <c r="AA201" s="5" t="n">
        <v>12</v>
      </c>
      <c r="AB201" s="5" t="n">
        <v>6</v>
      </c>
    </row>
    <row r="202" customFormat="false" ht="13.8" hidden="false" customHeight="false" outlineLevel="0" collapsed="false">
      <c r="A202" s="7" t="n">
        <v>201</v>
      </c>
      <c r="B202" s="5" t="s">
        <v>392</v>
      </c>
      <c r="C202" s="8" t="str">
        <f aca="false">IF(ISERR(SEARCH("(",B202)), B202, LEFT(B202, SEARCH("(",B202)-1))</f>
        <v>Angel Pt 1 </v>
      </c>
      <c r="D202" s="3" t="str">
        <f aca="false">PROPER(C202)</f>
        <v>Angel Pt 1 </v>
      </c>
      <c r="E202" s="5" t="s">
        <v>393</v>
      </c>
      <c r="F202" s="5" t="n">
        <v>5</v>
      </c>
      <c r="G202" s="5" t="n">
        <v>2023</v>
      </c>
      <c r="H202" s="5" t="n">
        <v>5</v>
      </c>
      <c r="I202" s="5" t="n">
        <v>1</v>
      </c>
      <c r="J202" s="11" t="str">
        <f aca="false">I202&amp;"/"&amp;H202&amp;"/"&amp;G202</f>
        <v>1/5/2023</v>
      </c>
      <c r="K202" s="10" t="str">
        <f aca="false">PROPER(TEXT(J202,"DDDD"))</f>
        <v>Segunda-Feira</v>
      </c>
      <c r="L202" s="5" t="n">
        <v>577</v>
      </c>
      <c r="M202" s="5" t="n">
        <v>14</v>
      </c>
      <c r="N202" s="5" t="n">
        <v>133753727</v>
      </c>
      <c r="O202" s="5" t="n">
        <v>22</v>
      </c>
      <c r="P202" s="5" t="n">
        <v>18</v>
      </c>
      <c r="Q202" s="5" t="n">
        <v>15</v>
      </c>
      <c r="R202" s="5" t="n">
        <v>1</v>
      </c>
      <c r="S202" s="5" t="n">
        <v>74</v>
      </c>
      <c r="T202" s="5" t="s">
        <v>131</v>
      </c>
      <c r="U202" s="5" t="s">
        <v>39</v>
      </c>
      <c r="V202" s="5" t="n">
        <v>53</v>
      </c>
      <c r="W202" s="5" t="n">
        <v>24</v>
      </c>
      <c r="X202" s="5" t="n">
        <v>67</v>
      </c>
      <c r="Y202" s="5" t="n">
        <v>11</v>
      </c>
      <c r="Z202" s="5" t="n">
        <v>0</v>
      </c>
      <c r="AA202" s="5" t="n">
        <v>10</v>
      </c>
      <c r="AB202" s="5" t="n">
        <v>28</v>
      </c>
    </row>
    <row r="203" customFormat="false" ht="13.8" hidden="false" customHeight="false" outlineLevel="0" collapsed="false">
      <c r="A203" s="7" t="n">
        <v>202</v>
      </c>
      <c r="B203" s="5" t="s">
        <v>1648</v>
      </c>
      <c r="C203" s="8" t="str">
        <f aca="false">IF(ISERR(SEARCH("(",B203)), B203, LEFT(B203, SEARCH("(",B203)-1))</f>
        <v>Acróstico</v>
      </c>
      <c r="D203" s="3" t="str">
        <f aca="false">PROPER(C203)</f>
        <v>Acróstico</v>
      </c>
      <c r="E203" s="5" t="s">
        <v>395</v>
      </c>
      <c r="F203" s="5" t="n">
        <v>1</v>
      </c>
      <c r="G203" s="5" t="n">
        <v>2023</v>
      </c>
      <c r="H203" s="5" t="n">
        <v>5</v>
      </c>
      <c r="I203" s="5" t="n">
        <v>11</v>
      </c>
      <c r="J203" s="11" t="str">
        <f aca="false">I203&amp;"/"&amp;H203&amp;"/"&amp;G203</f>
        <v>11/5/2023</v>
      </c>
      <c r="K203" s="10" t="str">
        <f aca="false">PROPER(TEXT(J203,"DDDD"))</f>
        <v>Quinta-Feira</v>
      </c>
      <c r="L203" s="5" t="n">
        <v>955</v>
      </c>
      <c r="M203" s="5" t="n">
        <v>29</v>
      </c>
      <c r="N203" s="5" t="n">
        <v>123124076</v>
      </c>
      <c r="O203" s="5" t="n">
        <v>37</v>
      </c>
      <c r="P203" s="5" t="n">
        <v>50</v>
      </c>
      <c r="Q203" s="5" t="n">
        <v>79</v>
      </c>
      <c r="R203" s="5" t="n">
        <v>11</v>
      </c>
      <c r="S203" s="5" t="n">
        <v>144</v>
      </c>
      <c r="T203" s="5" t="s">
        <v>26</v>
      </c>
      <c r="U203" s="5" t="s">
        <v>27</v>
      </c>
      <c r="V203" s="5" t="n">
        <v>75</v>
      </c>
      <c r="W203" s="5" t="n">
        <v>35</v>
      </c>
      <c r="X203" s="5" t="n">
        <v>48</v>
      </c>
      <c r="Y203" s="5" t="n">
        <v>84</v>
      </c>
      <c r="Z203" s="5" t="n">
        <v>0</v>
      </c>
      <c r="AA203" s="5" t="n">
        <v>10</v>
      </c>
      <c r="AB203" s="5" t="n">
        <v>12</v>
      </c>
    </row>
    <row r="204" customFormat="false" ht="13.8" hidden="false" customHeight="false" outlineLevel="0" collapsed="false">
      <c r="A204" s="7" t="n">
        <v>203</v>
      </c>
      <c r="B204" s="5" t="s">
        <v>396</v>
      </c>
      <c r="C204" s="8" t="str">
        <f aca="false">IF(ISERR(SEARCH("(",B204)), B204, LEFT(B204, SEARCH("(",B204)-1))</f>
        <v>AMG</v>
      </c>
      <c r="D204" s="3" t="str">
        <f aca="false">PROPER(C204)</f>
        <v>Amg</v>
      </c>
      <c r="E204" s="5" t="s">
        <v>397</v>
      </c>
      <c r="F204" s="5" t="n">
        <v>3</v>
      </c>
      <c r="G204" s="5" t="n">
        <v>2022</v>
      </c>
      <c r="H204" s="5" t="n">
        <v>11</v>
      </c>
      <c r="I204" s="5" t="n">
        <v>24</v>
      </c>
      <c r="J204" s="11" t="str">
        <f aca="false">I204&amp;"/"&amp;H204&amp;"/"&amp;G204</f>
        <v>24/11/2022</v>
      </c>
      <c r="K204" s="10" t="str">
        <f aca="false">PROPER(TEXT(J204,"DDDD"))</f>
        <v>Quinta-Feira</v>
      </c>
      <c r="L204" s="5" t="n">
        <v>995</v>
      </c>
      <c r="M204" s="5" t="n">
        <v>19</v>
      </c>
      <c r="N204" s="5" t="n">
        <v>463564958</v>
      </c>
      <c r="O204" s="5" t="n">
        <v>12</v>
      </c>
      <c r="P204" s="5" t="n">
        <v>117</v>
      </c>
      <c r="Q204" s="5" t="n">
        <v>9</v>
      </c>
      <c r="R204" s="5" t="n">
        <v>5</v>
      </c>
      <c r="S204" s="5" t="n">
        <v>136</v>
      </c>
      <c r="T204" s="5" t="s">
        <v>26</v>
      </c>
      <c r="U204" s="5" t="s">
        <v>39</v>
      </c>
      <c r="V204" s="5" t="n">
        <v>77</v>
      </c>
      <c r="W204" s="5" t="n">
        <v>79</v>
      </c>
      <c r="X204" s="5" t="n">
        <v>73</v>
      </c>
      <c r="Y204" s="5" t="n">
        <v>15</v>
      </c>
      <c r="Z204" s="5" t="n">
        <v>0</v>
      </c>
      <c r="AA204" s="5" t="n">
        <v>27</v>
      </c>
      <c r="AB204" s="5" t="n">
        <v>10</v>
      </c>
    </row>
    <row r="205" customFormat="false" ht="13.8" hidden="false" customHeight="false" outlineLevel="0" collapsed="false">
      <c r="A205" s="7" t="n">
        <v>204</v>
      </c>
      <c r="B205" s="5" t="s">
        <v>398</v>
      </c>
      <c r="C205" s="8" t="str">
        <f aca="false">IF(ISERR(SEARCH("(",B205)), B205, LEFT(B205, SEARCH("(",B205)-1))</f>
        <v>Phir Aur Kya Chahiye </v>
      </c>
      <c r="D205" s="3" t="str">
        <f aca="false">PROPER(C205)</f>
        <v>Phir Aur Kya Chahiye </v>
      </c>
      <c r="E205" s="5" t="s">
        <v>399</v>
      </c>
      <c r="F205" s="5" t="n">
        <v>3</v>
      </c>
      <c r="G205" s="5" t="n">
        <v>2023</v>
      </c>
      <c r="H205" s="5" t="n">
        <v>5</v>
      </c>
      <c r="I205" s="5" t="n">
        <v>15</v>
      </c>
      <c r="J205" s="11" t="str">
        <f aca="false">I205&amp;"/"&amp;H205&amp;"/"&amp;G205</f>
        <v>15/5/2023</v>
      </c>
      <c r="K205" s="10" t="str">
        <f aca="false">PROPER(TEXT(J205,"DDDD"))</f>
        <v>Segunda-Feira</v>
      </c>
      <c r="L205" s="5" t="n">
        <v>178</v>
      </c>
      <c r="M205" s="5" t="n">
        <v>6</v>
      </c>
      <c r="N205" s="5" t="n">
        <v>64533040</v>
      </c>
      <c r="O205" s="5" t="n">
        <v>6</v>
      </c>
      <c r="P205" s="5" t="n">
        <v>71</v>
      </c>
      <c r="Q205" s="5" t="n">
        <v>1</v>
      </c>
      <c r="R205" s="5" t="n">
        <v>0</v>
      </c>
      <c r="S205" s="5" t="n">
        <v>100</v>
      </c>
      <c r="T205" s="5" t="s">
        <v>100</v>
      </c>
      <c r="U205" s="5" t="s">
        <v>27</v>
      </c>
      <c r="V205" s="5" t="n">
        <v>56</v>
      </c>
      <c r="W205" s="5" t="n">
        <v>53</v>
      </c>
      <c r="X205" s="5" t="n">
        <v>55</v>
      </c>
      <c r="Y205" s="5" t="n">
        <v>53</v>
      </c>
      <c r="Z205" s="5" t="n">
        <v>0</v>
      </c>
      <c r="AA205" s="5" t="n">
        <v>12</v>
      </c>
      <c r="AB205" s="5" t="n">
        <v>4</v>
      </c>
    </row>
    <row r="206" customFormat="false" ht="13.8" hidden="false" customHeight="false" outlineLevel="0" collapsed="false">
      <c r="A206" s="7" t="n">
        <v>205</v>
      </c>
      <c r="B206" s="5" t="s">
        <v>400</v>
      </c>
      <c r="C206" s="8" t="str">
        <f aca="false">IF(ISERR(SEARCH("(",B206)), B206, LEFT(B206, SEARCH("(",B206)-1))</f>
        <v>S-Class</v>
      </c>
      <c r="D206" s="3" t="str">
        <f aca="false">PROPER(C206)</f>
        <v>S-Class</v>
      </c>
      <c r="E206" s="5" t="s">
        <v>401</v>
      </c>
      <c r="F206" s="5" t="n">
        <v>1</v>
      </c>
      <c r="G206" s="5" t="n">
        <v>2023</v>
      </c>
      <c r="H206" s="5" t="n">
        <v>6</v>
      </c>
      <c r="I206" s="5" t="n">
        <v>2</v>
      </c>
      <c r="J206" s="11" t="str">
        <f aca="false">I206&amp;"/"&amp;H206&amp;"/"&amp;G206</f>
        <v>2/6/2023</v>
      </c>
      <c r="K206" s="10" t="str">
        <f aca="false">PROPER(TEXT(J206,"DDDD"))</f>
        <v>Sexta-Feira</v>
      </c>
      <c r="L206" s="5" t="n">
        <v>290</v>
      </c>
      <c r="M206" s="5" t="n">
        <v>19</v>
      </c>
      <c r="N206" s="5" t="n">
        <v>65496046</v>
      </c>
      <c r="O206" s="5" t="n">
        <v>9</v>
      </c>
      <c r="P206" s="5" t="n">
        <v>101</v>
      </c>
      <c r="Q206" s="5" t="n">
        <v>5</v>
      </c>
      <c r="R206" s="5" t="n">
        <v>0</v>
      </c>
      <c r="S206" s="5" t="n">
        <v>105</v>
      </c>
      <c r="T206" s="5" t="s">
        <v>33</v>
      </c>
      <c r="U206" s="5" t="s">
        <v>39</v>
      </c>
      <c r="V206" s="5" t="n">
        <v>89</v>
      </c>
      <c r="W206" s="5" t="n">
        <v>67</v>
      </c>
      <c r="X206" s="5" t="n">
        <v>78</v>
      </c>
      <c r="Y206" s="5" t="n">
        <v>9</v>
      </c>
      <c r="Z206" s="5" t="n">
        <v>0</v>
      </c>
      <c r="AA206" s="5" t="n">
        <v>7</v>
      </c>
      <c r="AB206" s="5" t="n">
        <v>33</v>
      </c>
    </row>
    <row r="207" customFormat="false" ht="13.8" hidden="false" customHeight="false" outlineLevel="0" collapsed="false">
      <c r="A207" s="7" t="n">
        <v>206</v>
      </c>
      <c r="B207" s="5" t="s">
        <v>402</v>
      </c>
      <c r="C207" s="8" t="str">
        <f aca="false">IF(ISERR(SEARCH("(",B207)), B207, LEFT(B207, SEARCH("(",B207)-1))</f>
        <v>Hits Different</v>
      </c>
      <c r="D207" s="3" t="str">
        <f aca="false">PROPER(C207)</f>
        <v>Hits Different</v>
      </c>
      <c r="E207" s="5" t="s">
        <v>35</v>
      </c>
      <c r="F207" s="5" t="n">
        <v>1</v>
      </c>
      <c r="G207" s="5" t="n">
        <v>2023</v>
      </c>
      <c r="H207" s="5" t="n">
        <v>5</v>
      </c>
      <c r="I207" s="5" t="n">
        <v>26</v>
      </c>
      <c r="J207" s="11" t="str">
        <f aca="false">I207&amp;"/"&amp;H207&amp;"/"&amp;G207</f>
        <v>26/5/2023</v>
      </c>
      <c r="K207" s="10" t="str">
        <f aca="false">PROPER(TEXT(J207,"DDDD"))</f>
        <v>Sexta-Feira</v>
      </c>
      <c r="L207" s="5" t="n">
        <v>547</v>
      </c>
      <c r="M207" s="5" t="n">
        <v>0</v>
      </c>
      <c r="N207" s="5" t="n">
        <v>68616963</v>
      </c>
      <c r="O207" s="5" t="n">
        <v>15</v>
      </c>
      <c r="P207" s="5" t="n">
        <v>15</v>
      </c>
      <c r="Q207" s="5" t="n">
        <v>6</v>
      </c>
      <c r="R207" s="5" t="n">
        <v>0</v>
      </c>
      <c r="S207" s="5" t="n">
        <v>106</v>
      </c>
      <c r="T207" s="5" t="s">
        <v>33</v>
      </c>
      <c r="U207" s="5" t="s">
        <v>27</v>
      </c>
      <c r="V207" s="5" t="n">
        <v>67</v>
      </c>
      <c r="W207" s="5" t="n">
        <v>24</v>
      </c>
      <c r="X207" s="5" t="n">
        <v>78</v>
      </c>
      <c r="Y207" s="5" t="n">
        <v>15</v>
      </c>
      <c r="Z207" s="5" t="n">
        <v>0</v>
      </c>
      <c r="AA207" s="5" t="n">
        <v>30</v>
      </c>
      <c r="AB207" s="5" t="n">
        <v>4</v>
      </c>
    </row>
    <row r="208" customFormat="false" ht="13.8" hidden="false" customHeight="false" outlineLevel="0" collapsed="false">
      <c r="A208" s="7" t="n">
        <v>207</v>
      </c>
      <c r="B208" s="5" t="s">
        <v>403</v>
      </c>
      <c r="C208" s="8" t="str">
        <f aca="false">IF(ISERR(SEARCH("(",B208)), B208, LEFT(B208, SEARCH("(",B208)-1))</f>
        <v>Chanel</v>
      </c>
      <c r="D208" s="3" t="str">
        <f aca="false">PROPER(C208)</f>
        <v>Chanel</v>
      </c>
      <c r="E208" s="5" t="s">
        <v>404</v>
      </c>
      <c r="F208" s="5" t="n">
        <v>2</v>
      </c>
      <c r="G208" s="5" t="n">
        <v>2023</v>
      </c>
      <c r="H208" s="5" t="n">
        <v>3</v>
      </c>
      <c r="I208" s="5" t="n">
        <v>30</v>
      </c>
      <c r="J208" s="11" t="str">
        <f aca="false">I208&amp;"/"&amp;H208&amp;"/"&amp;G208</f>
        <v>30/3/2023</v>
      </c>
      <c r="K208" s="10" t="str">
        <f aca="false">PROPER(TEXT(J208,"DDDD"))</f>
        <v>Quinta-Feira</v>
      </c>
      <c r="L208" s="5" t="n">
        <v>681</v>
      </c>
      <c r="M208" s="5" t="n">
        <v>10</v>
      </c>
      <c r="N208" s="5" t="n">
        <v>161460990</v>
      </c>
      <c r="O208" s="5" t="n">
        <v>15</v>
      </c>
      <c r="P208" s="5" t="n">
        <v>92</v>
      </c>
      <c r="Q208" s="5" t="n">
        <v>21</v>
      </c>
      <c r="R208" s="5" t="n">
        <v>2</v>
      </c>
      <c r="S208" s="5" t="n">
        <v>132</v>
      </c>
      <c r="T208" s="5" t="s">
        <v>50</v>
      </c>
      <c r="U208" s="5" t="s">
        <v>27</v>
      </c>
      <c r="V208" s="5" t="n">
        <v>85</v>
      </c>
      <c r="W208" s="5" t="n">
        <v>53</v>
      </c>
      <c r="X208" s="5" t="n">
        <v>68</v>
      </c>
      <c r="Y208" s="5" t="n">
        <v>40</v>
      </c>
      <c r="Z208" s="5" t="n">
        <v>0</v>
      </c>
      <c r="AA208" s="5" t="n">
        <v>9</v>
      </c>
      <c r="AB208" s="5" t="n">
        <v>4</v>
      </c>
    </row>
    <row r="209" customFormat="false" ht="13.8" hidden="false" customHeight="false" outlineLevel="0" collapsed="false">
      <c r="A209" s="7" t="n">
        <v>208</v>
      </c>
      <c r="B209" s="5" t="s">
        <v>405</v>
      </c>
      <c r="C209" s="8" t="str">
        <f aca="false">IF(ISERR(SEARCH("(",B209)), B209, LEFT(B209, SEARCH("(",B209)-1))</f>
        <v>Self Love </v>
      </c>
      <c r="D209" s="3" t="str">
        <f aca="false">PROPER(C209)</f>
        <v>Self Love </v>
      </c>
      <c r="E209" s="5" t="s">
        <v>406</v>
      </c>
      <c r="F209" s="5" t="n">
        <v>2</v>
      </c>
      <c r="G209" s="5" t="n">
        <v>2023</v>
      </c>
      <c r="H209" s="5" t="n">
        <v>6</v>
      </c>
      <c r="I209" s="5" t="n">
        <v>2</v>
      </c>
      <c r="J209" s="11" t="str">
        <f aca="false">I209&amp;"/"&amp;H209&amp;"/"&amp;G209</f>
        <v>2/6/2023</v>
      </c>
      <c r="K209" s="10" t="str">
        <f aca="false">PROPER(TEXT(J209,"DDDD"))</f>
        <v>Sexta-Feira</v>
      </c>
      <c r="L209" s="5" t="n">
        <v>332</v>
      </c>
      <c r="M209" s="5" t="n">
        <v>5</v>
      </c>
      <c r="N209" s="5" t="n">
        <v>70106975</v>
      </c>
      <c r="O209" s="5" t="n">
        <v>18</v>
      </c>
      <c r="P209" s="5" t="n">
        <v>41</v>
      </c>
      <c r="Q209" s="5" t="n">
        <v>5</v>
      </c>
      <c r="R209" s="5" t="n">
        <v>0</v>
      </c>
      <c r="S209" s="5" t="n">
        <v>120</v>
      </c>
      <c r="T209" s="5" t="s">
        <v>36</v>
      </c>
      <c r="U209" s="5" t="s">
        <v>27</v>
      </c>
      <c r="V209" s="5" t="n">
        <v>78</v>
      </c>
      <c r="W209" s="5" t="n">
        <v>5</v>
      </c>
      <c r="X209" s="5" t="n">
        <v>30</v>
      </c>
      <c r="Y209" s="5" t="n">
        <v>21</v>
      </c>
      <c r="Z209" s="5" t="n">
        <v>0</v>
      </c>
      <c r="AA209" s="5" t="n">
        <v>13</v>
      </c>
      <c r="AB209" s="5" t="n">
        <v>5</v>
      </c>
    </row>
    <row r="210" customFormat="false" ht="13.8" hidden="false" customHeight="false" outlineLevel="0" collapsed="false">
      <c r="A210" s="7" t="n">
        <v>209</v>
      </c>
      <c r="B210" s="5" t="s">
        <v>407</v>
      </c>
      <c r="C210" s="8" t="str">
        <f aca="false">IF(ISERR(SEARCH("(",B210)), B210, LEFT(B210, SEARCH("(",B210)-1))</f>
        <v>Area Codes</v>
      </c>
      <c r="D210" s="3" t="str">
        <f aca="false">PROPER(C210)</f>
        <v>Area Codes</v>
      </c>
      <c r="E210" s="5" t="s">
        <v>408</v>
      </c>
      <c r="F210" s="5" t="n">
        <v>2</v>
      </c>
      <c r="G210" s="5" t="n">
        <v>2023</v>
      </c>
      <c r="H210" s="5" t="n">
        <v>3</v>
      </c>
      <c r="I210" s="5" t="n">
        <v>17</v>
      </c>
      <c r="J210" s="11" t="str">
        <f aca="false">I210&amp;"/"&amp;H210&amp;"/"&amp;G210</f>
        <v>17/3/2023</v>
      </c>
      <c r="K210" s="10" t="str">
        <f aca="false">PROPER(TEXT(J210,"DDDD"))</f>
        <v>Sexta-Feira</v>
      </c>
      <c r="L210" s="5" t="n">
        <v>1197</v>
      </c>
      <c r="M210" s="5" t="n">
        <v>13</v>
      </c>
      <c r="N210" s="5" t="n">
        <v>113509496</v>
      </c>
      <c r="O210" s="5" t="n">
        <v>44</v>
      </c>
      <c r="P210" s="5" t="n">
        <v>34</v>
      </c>
      <c r="Q210" s="5" t="n">
        <v>25</v>
      </c>
      <c r="R210" s="5" t="n">
        <v>1</v>
      </c>
      <c r="S210" s="5" t="n">
        <v>155</v>
      </c>
      <c r="T210" s="5" t="s">
        <v>30</v>
      </c>
      <c r="U210" s="5" t="s">
        <v>27</v>
      </c>
      <c r="V210" s="5" t="n">
        <v>82</v>
      </c>
      <c r="W210" s="5" t="n">
        <v>51</v>
      </c>
      <c r="X210" s="5" t="n">
        <v>39</v>
      </c>
      <c r="Y210" s="5" t="n">
        <v>2</v>
      </c>
      <c r="Z210" s="5" t="n">
        <v>0</v>
      </c>
      <c r="AA210" s="5" t="n">
        <v>9</v>
      </c>
      <c r="AB210" s="5" t="n">
        <v>49</v>
      </c>
    </row>
    <row r="211" customFormat="false" ht="13.8" hidden="false" customHeight="false" outlineLevel="0" collapsed="false">
      <c r="A211" s="7" t="n">
        <v>210</v>
      </c>
      <c r="B211" s="5" t="s">
        <v>409</v>
      </c>
      <c r="C211" s="8" t="str">
        <f aca="false">IF(ISERR(SEARCH("(",B211)), B211, LEFT(B211, SEARCH("(",B211)-1))</f>
        <v>Abcdario</v>
      </c>
      <c r="D211" s="3" t="str">
        <f aca="false">PROPER(C211)</f>
        <v>Abcdario</v>
      </c>
      <c r="E211" s="5" t="s">
        <v>1649</v>
      </c>
      <c r="F211" s="5" t="n">
        <v>2</v>
      </c>
      <c r="G211" s="5" t="n">
        <v>2023</v>
      </c>
      <c r="H211" s="5" t="n">
        <v>5</v>
      </c>
      <c r="I211" s="5" t="n">
        <v>13</v>
      </c>
      <c r="J211" s="11" t="str">
        <f aca="false">I211&amp;"/"&amp;H211&amp;"/"&amp;G211</f>
        <v>13/5/2023</v>
      </c>
      <c r="K211" s="10" t="str">
        <f aca="false">PROPER(TEXT(J211,"DDDD"))</f>
        <v>Sábado</v>
      </c>
      <c r="L211" s="5" t="n">
        <v>262</v>
      </c>
      <c r="M211" s="5" t="n">
        <v>5</v>
      </c>
      <c r="N211" s="5" t="n">
        <v>89933133</v>
      </c>
      <c r="O211" s="5" t="n">
        <v>8</v>
      </c>
      <c r="P211" s="5" t="n">
        <v>60</v>
      </c>
      <c r="Q211" s="5" t="n">
        <v>4</v>
      </c>
      <c r="R211" s="5" t="n">
        <v>1</v>
      </c>
      <c r="S211" s="5" t="n">
        <v>129</v>
      </c>
      <c r="T211" s="5" t="s">
        <v>64</v>
      </c>
      <c r="U211" s="5" t="s">
        <v>27</v>
      </c>
      <c r="V211" s="5" t="n">
        <v>70</v>
      </c>
      <c r="W211" s="5" t="n">
        <v>42</v>
      </c>
      <c r="X211" s="5" t="n">
        <v>43</v>
      </c>
      <c r="Y211" s="5" t="n">
        <v>78</v>
      </c>
      <c r="Z211" s="5" t="n">
        <v>0</v>
      </c>
      <c r="AA211" s="5" t="n">
        <v>11</v>
      </c>
      <c r="AB211" s="5" t="n">
        <v>3</v>
      </c>
    </row>
    <row r="212" customFormat="false" ht="13.8" hidden="false" customHeight="false" outlineLevel="0" collapsed="false">
      <c r="A212" s="7" t="n">
        <v>211</v>
      </c>
      <c r="B212" s="5" t="s">
        <v>411</v>
      </c>
      <c r="C212" s="8" t="str">
        <f aca="false">IF(ISERR(SEARCH("(",B212)), B212, LEFT(B212, SEARCH("(",B212)-1))</f>
        <v>Obsessed</v>
      </c>
      <c r="D212" s="3" t="str">
        <f aca="false">PROPER(C212)</f>
        <v>Obsessed</v>
      </c>
      <c r="E212" s="5" t="s">
        <v>412</v>
      </c>
      <c r="F212" s="5" t="n">
        <v>2</v>
      </c>
      <c r="G212" s="5" t="n">
        <v>2022</v>
      </c>
      <c r="H212" s="5" t="n">
        <v>9</v>
      </c>
      <c r="I212" s="5" t="n">
        <v>29</v>
      </c>
      <c r="J212" s="11" t="str">
        <f aca="false">I212&amp;"/"&amp;H212&amp;"/"&amp;G212</f>
        <v>29/9/2022</v>
      </c>
      <c r="K212" s="10" t="str">
        <f aca="false">PROPER(TEXT(J212,"DDDD"))</f>
        <v>Quinta-Feira</v>
      </c>
      <c r="L212" s="5" t="n">
        <v>161</v>
      </c>
      <c r="M212" s="5" t="n">
        <v>6</v>
      </c>
      <c r="N212" s="5" t="n">
        <v>71007139</v>
      </c>
      <c r="O212" s="5" t="n">
        <v>10</v>
      </c>
      <c r="P212" s="5" t="n">
        <v>79</v>
      </c>
      <c r="Q212" s="5" t="n">
        <v>2</v>
      </c>
      <c r="R212" s="5" t="n">
        <v>0</v>
      </c>
      <c r="S212" s="5" t="n">
        <v>135</v>
      </c>
      <c r="T212" s="5" t="s">
        <v>33</v>
      </c>
      <c r="U212" s="5" t="s">
        <v>39</v>
      </c>
      <c r="V212" s="5" t="n">
        <v>80</v>
      </c>
      <c r="W212" s="5" t="n">
        <v>85</v>
      </c>
      <c r="X212" s="5" t="n">
        <v>74</v>
      </c>
      <c r="Y212" s="5" t="n">
        <v>62</v>
      </c>
      <c r="Z212" s="5" t="n">
        <v>0</v>
      </c>
      <c r="AA212" s="5" t="n">
        <v>8</v>
      </c>
      <c r="AB212" s="5" t="n">
        <v>9</v>
      </c>
    </row>
    <row r="213" customFormat="false" ht="13.8" hidden="false" customHeight="false" outlineLevel="0" collapsed="false">
      <c r="A213" s="7" t="n">
        <v>212</v>
      </c>
      <c r="B213" s="5" t="s">
        <v>1650</v>
      </c>
      <c r="C213" s="8" t="str">
        <f aca="false">IF(ISERR(SEARCH("(",B213)), B213, LEFT(B213, SEARCH("(",B213)-1))</f>
        <v>Pişman Değilim </v>
      </c>
      <c r="D213" s="3" t="str">
        <f aca="false">PROPER(C213)</f>
        <v>Pişman Değilim </v>
      </c>
      <c r="E213" s="5" t="s">
        <v>1651</v>
      </c>
      <c r="F213" s="5" t="n">
        <v>2</v>
      </c>
      <c r="G213" s="5" t="n">
        <v>2023</v>
      </c>
      <c r="H213" s="5" t="n">
        <v>6</v>
      </c>
      <c r="I213" s="5" t="n">
        <v>2</v>
      </c>
      <c r="J213" s="11" t="str">
        <f aca="false">I213&amp;"/"&amp;H213&amp;"/"&amp;G213</f>
        <v>2/6/2023</v>
      </c>
      <c r="K213" s="10" t="str">
        <f aca="false">PROPER(TEXT(J213,"DDDD"))</f>
        <v>Sexta-Feira</v>
      </c>
      <c r="L213" s="5" t="n">
        <v>185</v>
      </c>
      <c r="M213" s="5" t="n">
        <v>3</v>
      </c>
      <c r="N213" s="5" t="n">
        <v>43522589</v>
      </c>
      <c r="O213" s="5" t="n">
        <v>5</v>
      </c>
      <c r="P213" s="5" t="n">
        <v>6</v>
      </c>
      <c r="Q213" s="5" t="n">
        <v>4</v>
      </c>
      <c r="R213" s="5" t="n">
        <v>1</v>
      </c>
      <c r="S213" s="5" t="n">
        <v>98</v>
      </c>
      <c r="T213" s="5" t="s">
        <v>131</v>
      </c>
      <c r="U213" s="5" t="s">
        <v>39</v>
      </c>
      <c r="V213" s="5" t="n">
        <v>73</v>
      </c>
      <c r="W213" s="5" t="n">
        <v>45</v>
      </c>
      <c r="X213" s="5" t="n">
        <v>62</v>
      </c>
      <c r="Y213" s="5" t="n">
        <v>28</v>
      </c>
      <c r="Z213" s="5" t="n">
        <v>0</v>
      </c>
      <c r="AA213" s="5" t="n">
        <v>13</v>
      </c>
      <c r="AB213" s="5" t="n">
        <v>13</v>
      </c>
    </row>
    <row r="214" customFormat="false" ht="13.8" hidden="false" customHeight="false" outlineLevel="0" collapsed="false">
      <c r="A214" s="7" t="n">
        <v>213</v>
      </c>
      <c r="B214" s="5" t="s">
        <v>415</v>
      </c>
      <c r="C214" s="8" t="str">
        <f aca="false">IF(ISERR(SEARCH("(",B214)), B214, LEFT(B214, SEARCH("(",B214)-1))</f>
        <v>FLOWER</v>
      </c>
      <c r="D214" s="3" t="str">
        <f aca="false">PROPER(C214)</f>
        <v>Flower</v>
      </c>
      <c r="E214" s="5" t="s">
        <v>416</v>
      </c>
      <c r="F214" s="5" t="n">
        <v>1</v>
      </c>
      <c r="G214" s="5" t="n">
        <v>2023</v>
      </c>
      <c r="H214" s="5" t="n">
        <v>3</v>
      </c>
      <c r="I214" s="5" t="n">
        <v>31</v>
      </c>
      <c r="J214" s="11" t="str">
        <f aca="false">I214&amp;"/"&amp;H214&amp;"/"&amp;G214</f>
        <v>31/3/2023</v>
      </c>
      <c r="K214" s="10" t="str">
        <f aca="false">PROPER(TEXT(J214,"DDDD"))</f>
        <v>Sexta-Feira</v>
      </c>
      <c r="L214" s="5" t="n">
        <v>839</v>
      </c>
      <c r="M214" s="5" t="n">
        <v>18</v>
      </c>
      <c r="N214" s="5" t="n">
        <v>232896922</v>
      </c>
      <c r="O214" s="5" t="n">
        <v>20</v>
      </c>
      <c r="P214" s="5" t="n">
        <v>110</v>
      </c>
      <c r="Q214" s="5" t="n">
        <v>20</v>
      </c>
      <c r="R214" s="5" t="n">
        <v>0</v>
      </c>
      <c r="S214" s="5" t="n">
        <v>124</v>
      </c>
      <c r="T214" s="5" t="s">
        <v>36</v>
      </c>
      <c r="U214" s="5" t="s">
        <v>39</v>
      </c>
      <c r="V214" s="5" t="n">
        <v>84</v>
      </c>
      <c r="W214" s="5" t="n">
        <v>64</v>
      </c>
      <c r="X214" s="5" t="n">
        <v>39</v>
      </c>
      <c r="Y214" s="5" t="n">
        <v>3</v>
      </c>
      <c r="Z214" s="5" t="n">
        <v>0</v>
      </c>
      <c r="AA214" s="5" t="n">
        <v>11</v>
      </c>
      <c r="AB214" s="5" t="n">
        <v>4</v>
      </c>
    </row>
    <row r="215" customFormat="false" ht="13.8" hidden="false" customHeight="false" outlineLevel="0" collapsed="false">
      <c r="A215" s="7" t="n">
        <v>214</v>
      </c>
      <c r="B215" s="5" t="s">
        <v>417</v>
      </c>
      <c r="C215" s="8" t="str">
        <f aca="false">IF(ISERR(SEARCH("(",B215)), B215, LEFT(B215, SEARCH("(",B215)-1))</f>
        <v>All The Way Live </v>
      </c>
      <c r="D215" s="3" t="str">
        <f aca="false">PROPER(C215)</f>
        <v>All The Way Live </v>
      </c>
      <c r="E215" s="5" t="s">
        <v>418</v>
      </c>
      <c r="F215" s="5" t="n">
        <v>3</v>
      </c>
      <c r="G215" s="5" t="n">
        <v>2023</v>
      </c>
      <c r="H215" s="5" t="n">
        <v>6</v>
      </c>
      <c r="I215" s="5" t="n">
        <v>2</v>
      </c>
      <c r="J215" s="11" t="str">
        <f aca="false">I215&amp;"/"&amp;H215&amp;"/"&amp;G215</f>
        <v>2/6/2023</v>
      </c>
      <c r="K215" s="10" t="str">
        <f aca="false">PROPER(TEXT(J215,"DDDD"))</f>
        <v>Sexta-Feira</v>
      </c>
      <c r="L215" s="5" t="n">
        <v>259</v>
      </c>
      <c r="M215" s="5" t="n">
        <v>0</v>
      </c>
      <c r="N215" s="5" t="n">
        <v>37126685</v>
      </c>
      <c r="O215" s="5" t="n">
        <v>5</v>
      </c>
      <c r="P215" s="5" t="n">
        <v>17</v>
      </c>
      <c r="Q215" s="5" t="n">
        <v>5</v>
      </c>
      <c r="R215" s="5" t="n">
        <v>0</v>
      </c>
      <c r="S215" s="5" t="n">
        <v>135</v>
      </c>
      <c r="T215" s="5" t="s">
        <v>36</v>
      </c>
      <c r="U215" s="5" t="s">
        <v>39</v>
      </c>
      <c r="V215" s="5" t="n">
        <v>77</v>
      </c>
      <c r="W215" s="5" t="n">
        <v>28</v>
      </c>
      <c r="X215" s="5" t="n">
        <v>55</v>
      </c>
      <c r="Y215" s="5" t="n">
        <v>18</v>
      </c>
      <c r="Z215" s="5" t="n">
        <v>0</v>
      </c>
      <c r="AA215" s="5" t="n">
        <v>22</v>
      </c>
      <c r="AB215" s="5" t="n">
        <v>15</v>
      </c>
    </row>
    <row r="216" customFormat="false" ht="13.8" hidden="false" customHeight="false" outlineLevel="0" collapsed="false">
      <c r="A216" s="7" t="n">
        <v>215</v>
      </c>
      <c r="B216" s="5" t="s">
        <v>419</v>
      </c>
      <c r="C216" s="8" t="str">
        <f aca="false">IF(ISERR(SEARCH("(",B216)), B216, LEFT(B216, SEARCH("(",B216)-1))</f>
        <v>Eyes Closed</v>
      </c>
      <c r="D216" s="3" t="str">
        <f aca="false">PROPER(C216)</f>
        <v>Eyes Closed</v>
      </c>
      <c r="E216" s="5" t="s">
        <v>287</v>
      </c>
      <c r="F216" s="5" t="n">
        <v>1</v>
      </c>
      <c r="G216" s="5" t="n">
        <v>2023</v>
      </c>
      <c r="H216" s="5" t="n">
        <v>3</v>
      </c>
      <c r="I216" s="5" t="n">
        <v>23</v>
      </c>
      <c r="J216" s="11" t="str">
        <f aca="false">I216&amp;"/"&amp;H216&amp;"/"&amp;G216</f>
        <v>23/3/2023</v>
      </c>
      <c r="K216" s="10" t="str">
        <f aca="false">PROPER(TEXT(J216,"DDDD"))</f>
        <v>Quinta-Feira</v>
      </c>
      <c r="L216" s="5" t="n">
        <v>2915</v>
      </c>
      <c r="M216" s="5" t="n">
        <v>30</v>
      </c>
      <c r="N216" s="5" t="n">
        <v>195576623</v>
      </c>
      <c r="O216" s="5" t="n">
        <v>116</v>
      </c>
      <c r="P216" s="5" t="n">
        <v>69</v>
      </c>
      <c r="Q216" s="5" t="n">
        <v>107</v>
      </c>
      <c r="R216" s="5" t="n">
        <v>3</v>
      </c>
      <c r="S216" s="5" t="n">
        <v>107</v>
      </c>
      <c r="T216" s="5" t="s">
        <v>50</v>
      </c>
      <c r="U216" s="5" t="s">
        <v>27</v>
      </c>
      <c r="V216" s="5" t="n">
        <v>78</v>
      </c>
      <c r="W216" s="5" t="n">
        <v>39</v>
      </c>
      <c r="X216" s="5" t="n">
        <v>53</v>
      </c>
      <c r="Y216" s="5" t="n">
        <v>30</v>
      </c>
      <c r="Z216" s="5" t="n">
        <v>0</v>
      </c>
      <c r="AA216" s="5" t="n">
        <v>11</v>
      </c>
      <c r="AB216" s="5" t="n">
        <v>6</v>
      </c>
    </row>
    <row r="217" customFormat="false" ht="13.8" hidden="false" customHeight="false" outlineLevel="0" collapsed="false">
      <c r="A217" s="7" t="n">
        <v>216</v>
      </c>
      <c r="B217" s="5" t="s">
        <v>420</v>
      </c>
      <c r="C217" s="8" t="str">
        <f aca="false">IF(ISERR(SEARCH("(",B217)), B217, LEFT(B217, SEARCH("(",B217)-1))</f>
        <v>Escapism.</v>
      </c>
      <c r="D217" s="3" t="str">
        <f aca="false">PROPER(C217)</f>
        <v>Escapism.</v>
      </c>
      <c r="E217" s="5" t="s">
        <v>421</v>
      </c>
      <c r="F217" s="5" t="n">
        <v>2</v>
      </c>
      <c r="G217" s="5" t="n">
        <v>2022</v>
      </c>
      <c r="H217" s="5" t="n">
        <v>10</v>
      </c>
      <c r="I217" s="5" t="n">
        <v>12</v>
      </c>
      <c r="J217" s="11" t="str">
        <f aca="false">I217&amp;"/"&amp;H217&amp;"/"&amp;G217</f>
        <v>12/10/2022</v>
      </c>
      <c r="K217" s="10" t="str">
        <f aca="false">PROPER(TEXT(J217,"DDDD"))</f>
        <v>Quarta-Feira</v>
      </c>
      <c r="L217" s="5" t="n">
        <v>5129</v>
      </c>
      <c r="M217" s="5" t="n">
        <v>25</v>
      </c>
      <c r="N217" s="5" t="n">
        <v>532336353</v>
      </c>
      <c r="O217" s="5" t="n">
        <v>116</v>
      </c>
      <c r="P217" s="5" t="n">
        <v>84</v>
      </c>
      <c r="Q217" s="5" t="n">
        <v>114</v>
      </c>
      <c r="R217" s="5" t="n">
        <v>18</v>
      </c>
      <c r="S217" s="5" t="n">
        <v>96</v>
      </c>
      <c r="T217" s="5" t="s">
        <v>50</v>
      </c>
      <c r="U217" s="5" t="s">
        <v>27</v>
      </c>
      <c r="V217" s="5" t="n">
        <v>54</v>
      </c>
      <c r="W217" s="5" t="n">
        <v>25</v>
      </c>
      <c r="X217" s="5" t="n">
        <v>74</v>
      </c>
      <c r="Y217" s="5" t="n">
        <v>14</v>
      </c>
      <c r="Z217" s="5" t="n">
        <v>0</v>
      </c>
      <c r="AA217" s="5" t="n">
        <v>9</v>
      </c>
      <c r="AB217" s="5" t="n">
        <v>11</v>
      </c>
    </row>
    <row r="218" customFormat="false" ht="13.8" hidden="false" customHeight="false" outlineLevel="0" collapsed="false">
      <c r="A218" s="7" t="n">
        <v>217</v>
      </c>
      <c r="B218" s="5" t="s">
        <v>422</v>
      </c>
      <c r="C218" s="8" t="str">
        <f aca="false">IF(ISERR(SEARCH("(",B218)), B218, LEFT(B218, SEARCH("(",B218)-1))</f>
        <v>La Jumpa</v>
      </c>
      <c r="D218" s="3" t="str">
        <f aca="false">PROPER(C218)</f>
        <v>La Jumpa</v>
      </c>
      <c r="E218" s="5" t="s">
        <v>423</v>
      </c>
      <c r="F218" s="5" t="n">
        <v>2</v>
      </c>
      <c r="G218" s="5" t="n">
        <v>2022</v>
      </c>
      <c r="H218" s="5" t="n">
        <v>11</v>
      </c>
      <c r="I218" s="5" t="n">
        <v>30</v>
      </c>
      <c r="J218" s="11" t="str">
        <f aca="false">I218&amp;"/"&amp;H218&amp;"/"&amp;G218</f>
        <v>30/11/2022</v>
      </c>
      <c r="K218" s="10" t="str">
        <f aca="false">PROPER(TEXT(J218,"DDDD"))</f>
        <v>Quarta-Feira</v>
      </c>
      <c r="L218" s="5" t="n">
        <v>3794</v>
      </c>
      <c r="M218" s="5" t="n">
        <v>34</v>
      </c>
      <c r="N218" s="5" t="n">
        <v>538115192</v>
      </c>
      <c r="O218" s="5" t="n">
        <v>47</v>
      </c>
      <c r="P218" s="5" t="n">
        <v>77</v>
      </c>
      <c r="Q218" s="5" t="n">
        <v>53</v>
      </c>
      <c r="R218" s="5" t="n">
        <v>10</v>
      </c>
      <c r="S218" s="5" t="n">
        <v>123</v>
      </c>
      <c r="T218" s="5" t="s">
        <v>64</v>
      </c>
      <c r="U218" s="5" t="s">
        <v>27</v>
      </c>
      <c r="V218" s="5" t="n">
        <v>71</v>
      </c>
      <c r="W218" s="5" t="n">
        <v>58</v>
      </c>
      <c r="X218" s="5" t="n">
        <v>70</v>
      </c>
      <c r="Y218" s="5" t="n">
        <v>30</v>
      </c>
      <c r="Z218" s="5" t="n">
        <v>0</v>
      </c>
      <c r="AA218" s="5" t="n">
        <v>32</v>
      </c>
      <c r="AB218" s="5" t="n">
        <v>19</v>
      </c>
    </row>
    <row r="219" customFormat="false" ht="13.8" hidden="false" customHeight="false" outlineLevel="0" collapsed="false">
      <c r="A219" s="7" t="n">
        <v>218</v>
      </c>
      <c r="B219" s="5" t="s">
        <v>424</v>
      </c>
      <c r="C219" s="8" t="str">
        <f aca="false">IF(ISERR(SEARCH("(",B219)), B219, LEFT(B219, SEARCH("(",B219)-1))</f>
        <v>Karma </v>
      </c>
      <c r="D219" s="3" t="str">
        <f aca="false">PROPER(C219)</f>
        <v>Karma </v>
      </c>
      <c r="E219" s="5" t="s">
        <v>425</v>
      </c>
      <c r="F219" s="5" t="n">
        <v>2</v>
      </c>
      <c r="G219" s="5" t="n">
        <v>2023</v>
      </c>
      <c r="H219" s="5" t="n">
        <v>5</v>
      </c>
      <c r="I219" s="5" t="n">
        <v>26</v>
      </c>
      <c r="J219" s="11" t="str">
        <f aca="false">I219&amp;"/"&amp;H219&amp;"/"&amp;G219</f>
        <v>26/5/2023</v>
      </c>
      <c r="K219" s="10" t="str">
        <f aca="false">PROPER(TEXT(J219,"DDDD"))</f>
        <v>Sexta-Feira</v>
      </c>
      <c r="L219" s="5" t="n">
        <v>588</v>
      </c>
      <c r="M219" s="5" t="n">
        <v>0</v>
      </c>
      <c r="N219" s="5" t="n">
        <v>46142772</v>
      </c>
      <c r="O219" s="5" t="n">
        <v>23</v>
      </c>
      <c r="P219" s="5" t="n">
        <v>21</v>
      </c>
      <c r="Q219" s="5" t="n">
        <v>31</v>
      </c>
      <c r="R219" s="5" t="n">
        <v>0</v>
      </c>
      <c r="S219" s="5" t="n">
        <v>90</v>
      </c>
      <c r="T219" s="5" t="s">
        <v>64</v>
      </c>
      <c r="U219" s="5" t="s">
        <v>27</v>
      </c>
      <c r="V219" s="5" t="n">
        <v>62</v>
      </c>
      <c r="W219" s="5" t="n">
        <v>7</v>
      </c>
      <c r="X219" s="5" t="n">
        <v>62</v>
      </c>
      <c r="Y219" s="5" t="n">
        <v>6</v>
      </c>
      <c r="Z219" s="5" t="n">
        <v>0</v>
      </c>
      <c r="AA219" s="5" t="n">
        <v>58</v>
      </c>
      <c r="AB219" s="5" t="n">
        <v>6</v>
      </c>
    </row>
    <row r="220" customFormat="false" ht="13.8" hidden="false" customHeight="false" outlineLevel="0" collapsed="false">
      <c r="A220" s="7" t="n">
        <v>219</v>
      </c>
      <c r="B220" s="5" t="s">
        <v>426</v>
      </c>
      <c r="C220" s="8" t="str">
        <f aca="false">IF(ISERR(SEARCH("(",B220)), B220, LEFT(B220, SEARCH("(",B220)-1))</f>
        <v>Superhero </v>
      </c>
      <c r="D220" s="3" t="str">
        <f aca="false">PROPER(C220)</f>
        <v>Superhero </v>
      </c>
      <c r="E220" s="5" t="s">
        <v>427</v>
      </c>
      <c r="F220" s="5" t="n">
        <v>3</v>
      </c>
      <c r="G220" s="5" t="n">
        <v>2022</v>
      </c>
      <c r="H220" s="5" t="n">
        <v>12</v>
      </c>
      <c r="I220" s="5" t="n">
        <v>2</v>
      </c>
      <c r="J220" s="11" t="str">
        <f aca="false">I220&amp;"/"&amp;H220&amp;"/"&amp;G220</f>
        <v>2/12/2022</v>
      </c>
      <c r="K220" s="10" t="str">
        <f aca="false">PROPER(TEXT(J220,"DDDD"))</f>
        <v>Sexta-Feira</v>
      </c>
      <c r="L220" s="5" t="n">
        <v>2959</v>
      </c>
      <c r="M220" s="5" t="n">
        <v>16</v>
      </c>
      <c r="N220" s="5" t="n">
        <v>401036314</v>
      </c>
      <c r="O220" s="5" t="n">
        <v>41</v>
      </c>
      <c r="P220" s="5" t="n">
        <v>69</v>
      </c>
      <c r="Q220" s="5" t="n">
        <v>38</v>
      </c>
      <c r="R220" s="5" t="n">
        <v>0</v>
      </c>
      <c r="S220" s="5" t="n">
        <v>117</v>
      </c>
      <c r="T220" s="5" t="s">
        <v>33</v>
      </c>
      <c r="U220" s="5" t="s">
        <v>39</v>
      </c>
      <c r="V220" s="5" t="n">
        <v>72</v>
      </c>
      <c r="W220" s="5" t="n">
        <v>45</v>
      </c>
      <c r="X220" s="5" t="n">
        <v>59</v>
      </c>
      <c r="Y220" s="5" t="n">
        <v>14</v>
      </c>
      <c r="Z220" s="5" t="n">
        <v>0</v>
      </c>
      <c r="AA220" s="5" t="n">
        <v>20</v>
      </c>
      <c r="AB220" s="5" t="n">
        <v>21</v>
      </c>
    </row>
    <row r="221" customFormat="false" ht="13.8" hidden="false" customHeight="false" outlineLevel="0" collapsed="false">
      <c r="A221" s="7" t="n">
        <v>220</v>
      </c>
      <c r="B221" s="5" t="s">
        <v>428</v>
      </c>
      <c r="C221" s="8" t="str">
        <f aca="false">IF(ISERR(SEARCH("(",B221)), B221, LEFT(B221, SEARCH("(",B221)-1))</f>
        <v>Las Morras</v>
      </c>
      <c r="D221" s="3" t="str">
        <f aca="false">PROPER(C221)</f>
        <v>Las Morras</v>
      </c>
      <c r="E221" s="5" t="s">
        <v>429</v>
      </c>
      <c r="F221" s="5" t="n">
        <v>2</v>
      </c>
      <c r="G221" s="5" t="n">
        <v>2023</v>
      </c>
      <c r="H221" s="5" t="n">
        <v>4</v>
      </c>
      <c r="I221" s="5" t="n">
        <v>4</v>
      </c>
      <c r="J221" s="11" t="str">
        <f aca="false">I221&amp;"/"&amp;H221&amp;"/"&amp;G221</f>
        <v>4/4/2023</v>
      </c>
      <c r="K221" s="10" t="str">
        <f aca="false">PROPER(TEXT(J221,"DDDD"))</f>
        <v>Terça-Feira</v>
      </c>
      <c r="L221" s="5" t="n">
        <v>291</v>
      </c>
      <c r="M221" s="5" t="n">
        <v>8</v>
      </c>
      <c r="N221" s="5" t="n">
        <v>127026613</v>
      </c>
      <c r="O221" s="5" t="n">
        <v>8</v>
      </c>
      <c r="P221" s="5" t="n">
        <v>78</v>
      </c>
      <c r="Q221" s="5" t="n">
        <v>4</v>
      </c>
      <c r="R221" s="5" t="n">
        <v>1</v>
      </c>
      <c r="S221" s="5" t="n">
        <v>133</v>
      </c>
      <c r="T221" s="5" t="s">
        <v>36</v>
      </c>
      <c r="U221" s="5" t="s">
        <v>39</v>
      </c>
      <c r="V221" s="5" t="n">
        <v>78</v>
      </c>
      <c r="W221" s="5" t="n">
        <v>90</v>
      </c>
      <c r="X221" s="5" t="n">
        <v>84</v>
      </c>
      <c r="Y221" s="5" t="n">
        <v>31</v>
      </c>
      <c r="Z221" s="5" t="n">
        <v>0</v>
      </c>
      <c r="AA221" s="5" t="n">
        <v>7</v>
      </c>
      <c r="AB221" s="5" t="n">
        <v>4</v>
      </c>
    </row>
    <row r="222" customFormat="false" ht="13.8" hidden="false" customHeight="false" outlineLevel="0" collapsed="false">
      <c r="A222" s="7" t="n">
        <v>221</v>
      </c>
      <c r="B222" s="5" t="s">
        <v>430</v>
      </c>
      <c r="C222" s="8" t="str">
        <f aca="false">IF(ISERR(SEARCH("(",B222)), B222, LEFT(B222, SEARCH("(",B222)-1))</f>
        <v>CHORRITO PA LAS ANIMAS</v>
      </c>
      <c r="D222" s="3" t="str">
        <f aca="false">PROPER(C222)</f>
        <v>Chorrito Pa Las Animas</v>
      </c>
      <c r="E222" s="5" t="s">
        <v>267</v>
      </c>
      <c r="F222" s="5" t="n">
        <v>1</v>
      </c>
      <c r="G222" s="5" t="n">
        <v>2022</v>
      </c>
      <c r="H222" s="5" t="n">
        <v>12</v>
      </c>
      <c r="I222" s="5" t="n">
        <v>2</v>
      </c>
      <c r="J222" s="11" t="str">
        <f aca="false">I222&amp;"/"&amp;H222&amp;"/"&amp;G222</f>
        <v>2/12/2022</v>
      </c>
      <c r="K222" s="10" t="str">
        <f aca="false">PROPER(TEXT(J222,"DDDD"))</f>
        <v>Sexta-Feira</v>
      </c>
      <c r="L222" s="5" t="n">
        <v>2321</v>
      </c>
      <c r="M222" s="5" t="n">
        <v>36</v>
      </c>
      <c r="N222" s="5" t="n">
        <v>345031710</v>
      </c>
      <c r="O222" s="5" t="n">
        <v>29</v>
      </c>
      <c r="P222" s="5" t="n">
        <v>65</v>
      </c>
      <c r="Q222" s="5" t="n">
        <v>34</v>
      </c>
      <c r="R222" s="5" t="n">
        <v>5</v>
      </c>
      <c r="S222" s="5" t="n">
        <v>96</v>
      </c>
      <c r="T222" s="5" t="s">
        <v>64</v>
      </c>
      <c r="U222" s="5" t="s">
        <v>39</v>
      </c>
      <c r="V222" s="5" t="n">
        <v>74</v>
      </c>
      <c r="W222" s="5" t="n">
        <v>61</v>
      </c>
      <c r="X222" s="5" t="n">
        <v>83</v>
      </c>
      <c r="Y222" s="5" t="n">
        <v>11</v>
      </c>
      <c r="Z222" s="5" t="n">
        <v>0</v>
      </c>
      <c r="AA222" s="5" t="n">
        <v>35</v>
      </c>
      <c r="AB222" s="5" t="n">
        <v>6</v>
      </c>
    </row>
    <row r="223" customFormat="false" ht="13.8" hidden="false" customHeight="false" outlineLevel="0" collapsed="false">
      <c r="A223" s="7" t="n">
        <v>222</v>
      </c>
      <c r="B223" s="5" t="s">
        <v>431</v>
      </c>
      <c r="C223" s="8" t="str">
        <f aca="false">IF(ISERR(SEARCH("(",B223)), B223, LEFT(B223, SEARCH("(",B223)-1))</f>
        <v>Ch y la Pizza</v>
      </c>
      <c r="D223" s="3" t="str">
        <f aca="false">PROPER(C223)</f>
        <v>Ch Y La Pizza</v>
      </c>
      <c r="E223" s="5" t="s">
        <v>432</v>
      </c>
      <c r="F223" s="5" t="n">
        <v>2</v>
      </c>
      <c r="G223" s="5" t="n">
        <v>2022</v>
      </c>
      <c r="H223" s="5" t="n">
        <v>12</v>
      </c>
      <c r="I223" s="5" t="n">
        <v>1</v>
      </c>
      <c r="J223" s="11" t="str">
        <f aca="false">I223&amp;"/"&amp;H223&amp;"/"&amp;G223</f>
        <v>1/12/2022</v>
      </c>
      <c r="K223" s="10" t="str">
        <f aca="false">PROPER(TEXT(J223,"DDDD"))</f>
        <v>Quinta-Feira</v>
      </c>
      <c r="L223" s="5" t="n">
        <v>536</v>
      </c>
      <c r="M223" s="5" t="n">
        <v>10</v>
      </c>
      <c r="N223" s="5" t="n">
        <v>288101651</v>
      </c>
      <c r="O223" s="5" t="n">
        <v>10</v>
      </c>
      <c r="P223" s="5" t="n">
        <v>72</v>
      </c>
      <c r="Q223" s="5" t="n">
        <v>8</v>
      </c>
      <c r="R223" s="5" t="n">
        <v>3</v>
      </c>
      <c r="S223" s="5" t="n">
        <v>149</v>
      </c>
      <c r="T223" s="5" t="s">
        <v>64</v>
      </c>
      <c r="U223" s="5" t="s">
        <v>27</v>
      </c>
      <c r="V223" s="5" t="n">
        <v>66</v>
      </c>
      <c r="W223" s="5" t="n">
        <v>85</v>
      </c>
      <c r="X223" s="5" t="n">
        <v>60</v>
      </c>
      <c r="Y223" s="5" t="n">
        <v>40</v>
      </c>
      <c r="Z223" s="5" t="n">
        <v>0</v>
      </c>
      <c r="AA223" s="5" t="n">
        <v>14</v>
      </c>
      <c r="AB223" s="5" t="n">
        <v>13</v>
      </c>
    </row>
    <row r="224" customFormat="false" ht="13.8" hidden="false" customHeight="false" outlineLevel="0" collapsed="false">
      <c r="A224" s="7" t="n">
        <v>223</v>
      </c>
      <c r="B224" s="5" t="s">
        <v>433</v>
      </c>
      <c r="C224" s="8" t="str">
        <f aca="false">IF(ISERR(SEARCH("(",B224)), B224, LEFT(B224, SEARCH("(",B224)-1))</f>
        <v>Snow On The Beach </v>
      </c>
      <c r="D224" s="3" t="str">
        <f aca="false">PROPER(C224)</f>
        <v>Snow On The Beach </v>
      </c>
      <c r="E224" s="5" t="s">
        <v>434</v>
      </c>
      <c r="F224" s="5" t="n">
        <v>2</v>
      </c>
      <c r="G224" s="5" t="n">
        <v>2023</v>
      </c>
      <c r="H224" s="5" t="n">
        <v>5</v>
      </c>
      <c r="I224" s="5" t="n">
        <v>26</v>
      </c>
      <c r="J224" s="11" t="str">
        <f aca="false">I224&amp;"/"&amp;H224&amp;"/"&amp;G224</f>
        <v>26/5/2023</v>
      </c>
      <c r="K224" s="10" t="str">
        <f aca="false">PROPER(TEXT(J224,"DDDD"))</f>
        <v>Sexta-Feira</v>
      </c>
      <c r="L224" s="5" t="n">
        <v>359</v>
      </c>
      <c r="M224" s="5" t="n">
        <v>2</v>
      </c>
      <c r="N224" s="5" t="n">
        <v>60350538</v>
      </c>
      <c r="O224" s="5" t="n">
        <v>1</v>
      </c>
      <c r="P224" s="5" t="n">
        <v>0</v>
      </c>
      <c r="Q224" s="5" t="n">
        <v>9</v>
      </c>
      <c r="R224" s="5" t="n">
        <v>0</v>
      </c>
      <c r="S224" s="5" t="n">
        <v>110</v>
      </c>
      <c r="T224" s="5" t="s">
        <v>53</v>
      </c>
      <c r="U224" s="5" t="s">
        <v>39</v>
      </c>
      <c r="V224" s="5" t="n">
        <v>66</v>
      </c>
      <c r="W224" s="5" t="n">
        <v>32</v>
      </c>
      <c r="X224" s="5" t="n">
        <v>40</v>
      </c>
      <c r="Y224" s="5" t="n">
        <v>81</v>
      </c>
      <c r="Z224" s="5" t="n">
        <v>0</v>
      </c>
      <c r="AA224" s="5" t="n">
        <v>11</v>
      </c>
      <c r="AB224" s="5" t="n">
        <v>3</v>
      </c>
    </row>
    <row r="225" customFormat="false" ht="13.8" hidden="false" customHeight="false" outlineLevel="0" collapsed="false">
      <c r="A225" s="7" t="n">
        <v>224</v>
      </c>
      <c r="B225" s="5" t="s">
        <v>435</v>
      </c>
      <c r="C225" s="8" t="str">
        <f aca="false">IF(ISERR(SEARCH("(",B225)), B225, LEFT(B225, SEARCH("(",B225)-1))</f>
        <v>Players</v>
      </c>
      <c r="D225" s="3" t="str">
        <f aca="false">PROPER(C225)</f>
        <v>Players</v>
      </c>
      <c r="E225" s="5" t="s">
        <v>436</v>
      </c>
      <c r="F225" s="5" t="n">
        <v>1</v>
      </c>
      <c r="G225" s="5" t="n">
        <v>2022</v>
      </c>
      <c r="H225" s="5" t="n">
        <v>11</v>
      </c>
      <c r="I225" s="5" t="n">
        <v>30</v>
      </c>
      <c r="J225" s="11" t="str">
        <f aca="false">I225&amp;"/"&amp;H225&amp;"/"&amp;G225</f>
        <v>30/11/2022</v>
      </c>
      <c r="K225" s="10" t="str">
        <f aca="false">PROPER(TEXT(J225,"DDDD"))</f>
        <v>Quarta-Feira</v>
      </c>
      <c r="L225" s="5" t="n">
        <v>4096</v>
      </c>
      <c r="M225" s="5" t="n">
        <v>6</v>
      </c>
      <c r="N225" s="5" t="n">
        <v>335074782</v>
      </c>
      <c r="O225" s="5" t="n">
        <v>118</v>
      </c>
      <c r="P225" s="5" t="n">
        <v>48</v>
      </c>
      <c r="Q225" s="5" t="n">
        <v>143</v>
      </c>
      <c r="R225" s="5" t="n">
        <v>0</v>
      </c>
      <c r="S225" s="5" t="n">
        <v>105</v>
      </c>
      <c r="T225" s="5" t="s">
        <v>53</v>
      </c>
      <c r="U225" s="5" t="s">
        <v>27</v>
      </c>
      <c r="V225" s="5" t="n">
        <v>95</v>
      </c>
      <c r="W225" s="5" t="n">
        <v>62</v>
      </c>
      <c r="X225" s="5" t="n">
        <v>52</v>
      </c>
      <c r="Y225" s="5" t="n">
        <v>3</v>
      </c>
      <c r="Z225" s="5" t="n">
        <v>0</v>
      </c>
      <c r="AA225" s="5" t="n">
        <v>5</v>
      </c>
      <c r="AB225" s="5" t="n">
        <v>16</v>
      </c>
    </row>
    <row r="226" customFormat="false" ht="13.8" hidden="false" customHeight="false" outlineLevel="0" collapsed="false">
      <c r="A226" s="7" t="n">
        <v>225</v>
      </c>
      <c r="B226" s="5" t="s">
        <v>437</v>
      </c>
      <c r="C226" s="8" t="str">
        <f aca="false">IF(ISERR(SEARCH("(",B226)), B226, LEFT(B226, SEARCH("(",B226)-1))</f>
        <v>Bite Me</v>
      </c>
      <c r="D226" s="3" t="str">
        <f aca="false">PROPER(C226)</f>
        <v>Bite Me</v>
      </c>
      <c r="E226" s="5" t="s">
        <v>438</v>
      </c>
      <c r="F226" s="5" t="n">
        <v>1</v>
      </c>
      <c r="G226" s="5" t="n">
        <v>2023</v>
      </c>
      <c r="H226" s="5" t="n">
        <v>5</v>
      </c>
      <c r="I226" s="5" t="n">
        <v>22</v>
      </c>
      <c r="J226" s="11" t="str">
        <f aca="false">I226&amp;"/"&amp;H226&amp;"/"&amp;G226</f>
        <v>22/5/2023</v>
      </c>
      <c r="K226" s="10" t="str">
        <f aca="false">PROPER(TEXT(J226,"DDDD"))</f>
        <v>Segunda-Feira</v>
      </c>
      <c r="L226" s="5" t="n">
        <v>349</v>
      </c>
      <c r="M226" s="5" t="n">
        <v>69</v>
      </c>
      <c r="N226" s="5" t="n">
        <v>76767396</v>
      </c>
      <c r="O226" s="5" t="n">
        <v>8</v>
      </c>
      <c r="P226" s="5" t="n">
        <v>96</v>
      </c>
      <c r="Q226" s="5" t="n">
        <v>5</v>
      </c>
      <c r="R226" s="5" t="n">
        <v>0</v>
      </c>
      <c r="S226" s="5" t="n">
        <v>105</v>
      </c>
      <c r="T226" s="5" t="s">
        <v>30</v>
      </c>
      <c r="U226" s="5" t="s">
        <v>27</v>
      </c>
      <c r="V226" s="5" t="n">
        <v>80</v>
      </c>
      <c r="W226" s="5" t="n">
        <v>69</v>
      </c>
      <c r="X226" s="5" t="n">
        <v>78</v>
      </c>
      <c r="Y226" s="5" t="n">
        <v>28</v>
      </c>
      <c r="Z226" s="5" t="n">
        <v>0</v>
      </c>
      <c r="AA226" s="5" t="n">
        <v>11</v>
      </c>
      <c r="AB226" s="5" t="n">
        <v>14</v>
      </c>
    </row>
    <row r="227" customFormat="false" ht="13.8" hidden="false" customHeight="false" outlineLevel="0" collapsed="false">
      <c r="A227" s="7" t="n">
        <v>226</v>
      </c>
      <c r="B227" s="5" t="s">
        <v>439</v>
      </c>
      <c r="C227" s="8" t="str">
        <f aca="false">IF(ISERR(SEARCH("(",B227)), B227, LEFT(B227, SEARCH("(",B227)-1))</f>
        <v>Stand By Me </v>
      </c>
      <c r="D227" s="3" t="str">
        <f aca="false">PROPER(C227)</f>
        <v>Stand By Me </v>
      </c>
      <c r="E227" s="5" t="s">
        <v>440</v>
      </c>
      <c r="F227" s="5" t="n">
        <v>2</v>
      </c>
      <c r="G227" s="5" t="n">
        <v>2023</v>
      </c>
      <c r="H227" s="5" t="n">
        <v>5</v>
      </c>
      <c r="I227" s="5" t="n">
        <v>26</v>
      </c>
      <c r="J227" s="11" t="str">
        <f aca="false">I227&amp;"/"&amp;H227&amp;"/"&amp;G227</f>
        <v>26/5/2023</v>
      </c>
      <c r="K227" s="10" t="str">
        <f aca="false">PROPER(TEXT(J227,"DDDD"))</f>
        <v>Sexta-Feira</v>
      </c>
      <c r="L227" s="5" t="n">
        <v>381</v>
      </c>
      <c r="M227" s="5" t="n">
        <v>5</v>
      </c>
      <c r="N227" s="5" t="n">
        <v>46065667</v>
      </c>
      <c r="O227" s="5" t="n">
        <v>23</v>
      </c>
      <c r="P227" s="5" t="n">
        <v>82</v>
      </c>
      <c r="Q227" s="5" t="n">
        <v>6</v>
      </c>
      <c r="R227" s="5" t="n">
        <v>0</v>
      </c>
      <c r="S227" s="5" t="n">
        <v>134</v>
      </c>
      <c r="T227" s="5" t="s">
        <v>26</v>
      </c>
      <c r="U227" s="5" t="s">
        <v>27</v>
      </c>
      <c r="V227" s="5" t="n">
        <v>76</v>
      </c>
      <c r="W227" s="5" t="n">
        <v>61</v>
      </c>
      <c r="X227" s="5" t="n">
        <v>58</v>
      </c>
      <c r="Y227" s="5" t="n">
        <v>6</v>
      </c>
      <c r="Z227" s="5" t="n">
        <v>0</v>
      </c>
      <c r="AA227" s="5" t="n">
        <v>16</v>
      </c>
      <c r="AB227" s="5" t="n">
        <v>3</v>
      </c>
    </row>
    <row r="228" customFormat="false" ht="13.8" hidden="false" customHeight="false" outlineLevel="0" collapsed="false">
      <c r="A228" s="7" t="n">
        <v>227</v>
      </c>
      <c r="B228" s="5" t="s">
        <v>441</v>
      </c>
      <c r="C228" s="8" t="str">
        <f aca="false">IF(ISERR(SEARCH("(",B228)), B228, LEFT(B228, SEARCH("(",B228)-1))</f>
        <v>Normal</v>
      </c>
      <c r="D228" s="3" t="str">
        <f aca="false">PROPER(C228)</f>
        <v>Normal</v>
      </c>
      <c r="E228" s="5" t="s">
        <v>267</v>
      </c>
      <c r="F228" s="5" t="n">
        <v>1</v>
      </c>
      <c r="G228" s="5" t="n">
        <v>2022</v>
      </c>
      <c r="H228" s="5" t="n">
        <v>7</v>
      </c>
      <c r="I228" s="5" t="n">
        <v>8</v>
      </c>
      <c r="J228" s="11" t="str">
        <f aca="false">I228&amp;"/"&amp;H228&amp;"/"&amp;G228</f>
        <v>8/7/2022</v>
      </c>
      <c r="K228" s="10" t="str">
        <f aca="false">PROPER(TEXT(J228,"DDDD"))</f>
        <v>Sexta-Feira</v>
      </c>
      <c r="L228" s="5" t="n">
        <v>2461</v>
      </c>
      <c r="M228" s="5" t="n">
        <v>36</v>
      </c>
      <c r="N228" s="5" t="n">
        <v>459276435</v>
      </c>
      <c r="O228" s="5" t="n">
        <v>47</v>
      </c>
      <c r="P228" s="5" t="n">
        <v>66</v>
      </c>
      <c r="Q228" s="5" t="n">
        <v>45</v>
      </c>
      <c r="R228" s="5" t="n">
        <v>5</v>
      </c>
      <c r="S228" s="5" t="n">
        <v>170</v>
      </c>
      <c r="T228" s="5" t="s">
        <v>100</v>
      </c>
      <c r="U228" s="5" t="s">
        <v>39</v>
      </c>
      <c r="V228" s="5" t="n">
        <v>71</v>
      </c>
      <c r="W228" s="5" t="n">
        <v>59</v>
      </c>
      <c r="X228" s="5" t="n">
        <v>56</v>
      </c>
      <c r="Y228" s="5" t="n">
        <v>4</v>
      </c>
      <c r="Z228" s="5" t="n">
        <v>0</v>
      </c>
      <c r="AA228" s="5" t="n">
        <v>27</v>
      </c>
      <c r="AB228" s="5" t="n">
        <v>12</v>
      </c>
    </row>
    <row r="229" customFormat="false" ht="13.8" hidden="false" customHeight="false" outlineLevel="0" collapsed="false">
      <c r="A229" s="7" t="n">
        <v>228</v>
      </c>
      <c r="B229" s="5" t="s">
        <v>442</v>
      </c>
      <c r="C229" s="8" t="str">
        <f aca="false">IF(ISERR(SEARCH("(",B229)), B229, LEFT(B229, SEARCH("(",B229)-1))</f>
        <v>Hummingbird </v>
      </c>
      <c r="D229" s="3" t="str">
        <f aca="false">PROPER(C229)</f>
        <v>Hummingbird </v>
      </c>
      <c r="E229" s="5" t="s">
        <v>443</v>
      </c>
      <c r="F229" s="5" t="n">
        <v>2</v>
      </c>
      <c r="G229" s="5" t="n">
        <v>2023</v>
      </c>
      <c r="H229" s="5" t="n">
        <v>6</v>
      </c>
      <c r="I229" s="5" t="n">
        <v>2</v>
      </c>
      <c r="J229" s="11" t="str">
        <f aca="false">I229&amp;"/"&amp;H229&amp;"/"&amp;G229</f>
        <v>2/6/2023</v>
      </c>
      <c r="K229" s="10" t="str">
        <f aca="false">PROPER(TEXT(J229,"DDDD"))</f>
        <v>Sexta-Feira</v>
      </c>
      <c r="L229" s="5" t="n">
        <v>277</v>
      </c>
      <c r="M229" s="5" t="n">
        <v>1</v>
      </c>
      <c r="N229" s="5" t="n">
        <v>39666245</v>
      </c>
      <c r="O229" s="5" t="n">
        <v>1</v>
      </c>
      <c r="P229" s="5" t="n">
        <v>20</v>
      </c>
      <c r="Q229" s="5" t="n">
        <v>5</v>
      </c>
      <c r="R229" s="5" t="n">
        <v>0</v>
      </c>
      <c r="S229" s="5" t="n">
        <v>81</v>
      </c>
      <c r="T229" s="5" t="s">
        <v>53</v>
      </c>
      <c r="U229" s="5" t="s">
        <v>27</v>
      </c>
      <c r="V229" s="5" t="n">
        <v>59</v>
      </c>
      <c r="W229" s="5" t="n">
        <v>26</v>
      </c>
      <c r="X229" s="5" t="n">
        <v>60</v>
      </c>
      <c r="Y229" s="5" t="n">
        <v>46</v>
      </c>
      <c r="Z229" s="5" t="n">
        <v>1</v>
      </c>
      <c r="AA229" s="5" t="n">
        <v>25</v>
      </c>
      <c r="AB229" s="5" t="n">
        <v>13</v>
      </c>
    </row>
    <row r="230" customFormat="false" ht="13.8" hidden="false" customHeight="false" outlineLevel="0" collapsed="false">
      <c r="A230" s="7" t="n">
        <v>229</v>
      </c>
      <c r="B230" s="5" t="s">
        <v>444</v>
      </c>
      <c r="C230" s="8" t="str">
        <f aca="false">IF(ISERR(SEARCH("-",B230)), B230, LEFT(B230, SEARCH("-",B230)-1))</f>
        <v>Seu Brilho Sumiu </v>
      </c>
      <c r="D230" s="3" t="str">
        <f aca="false">PROPER(C230)</f>
        <v>Seu Brilho Sumiu </v>
      </c>
      <c r="E230" s="5" t="s">
        <v>445</v>
      </c>
      <c r="F230" s="5" t="n">
        <v>2</v>
      </c>
      <c r="G230" s="5" t="n">
        <v>2023</v>
      </c>
      <c r="H230" s="5" t="n">
        <v>3</v>
      </c>
      <c r="I230" s="5" t="n">
        <v>1</v>
      </c>
      <c r="J230" s="11" t="str">
        <f aca="false">I230&amp;"/"&amp;H230&amp;"/"&amp;G230</f>
        <v>1/3/2023</v>
      </c>
      <c r="K230" s="10" t="str">
        <f aca="false">PROPER(TEXT(J230,"DDDD"))</f>
        <v>Quarta-Feira</v>
      </c>
      <c r="L230" s="5" t="n">
        <v>967</v>
      </c>
      <c r="M230" s="5" t="n">
        <v>5</v>
      </c>
      <c r="N230" s="5" t="n">
        <v>138517666</v>
      </c>
      <c r="O230" s="5" t="n">
        <v>7</v>
      </c>
      <c r="P230" s="5" t="n">
        <v>29</v>
      </c>
      <c r="Q230" s="5" t="n">
        <v>51</v>
      </c>
      <c r="R230" s="5" t="n">
        <v>1</v>
      </c>
      <c r="S230" s="5" t="n">
        <v>154</v>
      </c>
      <c r="T230" s="5" t="s">
        <v>53</v>
      </c>
      <c r="U230" s="5" t="s">
        <v>27</v>
      </c>
      <c r="V230" s="5" t="n">
        <v>63</v>
      </c>
      <c r="W230" s="5" t="n">
        <v>75</v>
      </c>
      <c r="X230" s="5" t="n">
        <v>92</v>
      </c>
      <c r="Y230" s="5" t="n">
        <v>31</v>
      </c>
      <c r="Z230" s="5" t="n">
        <v>0</v>
      </c>
      <c r="AA230" s="5" t="n">
        <v>91</v>
      </c>
      <c r="AB230" s="5" t="n">
        <v>5</v>
      </c>
    </row>
    <row r="231" customFormat="false" ht="13.8" hidden="false" customHeight="false" outlineLevel="0" collapsed="false">
      <c r="A231" s="7" t="n">
        <v>230</v>
      </c>
      <c r="B231" s="5" t="s">
        <v>446</v>
      </c>
      <c r="C231" s="8" t="str">
        <f aca="false">IF(ISERR(SEARCH("(",B231)), B231, LEFT(B231, SEARCH("(",B231)-1))</f>
        <v>Bad Habit</v>
      </c>
      <c r="D231" s="3" t="str">
        <f aca="false">PROPER(C231)</f>
        <v>Bad Habit</v>
      </c>
      <c r="E231" s="5" t="s">
        <v>447</v>
      </c>
      <c r="F231" s="5" t="n">
        <v>1</v>
      </c>
      <c r="G231" s="5" t="n">
        <v>2022</v>
      </c>
      <c r="H231" s="5" t="n">
        <v>6</v>
      </c>
      <c r="I231" s="5" t="n">
        <v>29</v>
      </c>
      <c r="J231" s="11" t="str">
        <f aca="false">I231&amp;"/"&amp;H231&amp;"/"&amp;G231</f>
        <v>29/6/2022</v>
      </c>
      <c r="K231" s="10" t="str">
        <f aca="false">PROPER(TEXT(J231,"DDDD"))</f>
        <v>Quarta-Feira</v>
      </c>
      <c r="L231" s="5" t="n">
        <v>8186</v>
      </c>
      <c r="M231" s="5" t="n">
        <v>12</v>
      </c>
      <c r="N231" s="5" t="n">
        <v>822633917</v>
      </c>
      <c r="O231" s="5" t="n">
        <v>155</v>
      </c>
      <c r="P231" s="5" t="n">
        <v>72</v>
      </c>
      <c r="Q231" s="5" t="n">
        <v>131</v>
      </c>
      <c r="R231" s="5" t="n">
        <v>16</v>
      </c>
      <c r="S231" s="5" t="n">
        <v>169</v>
      </c>
      <c r="T231" s="5" t="s">
        <v>30</v>
      </c>
      <c r="U231" s="5" t="s">
        <v>27</v>
      </c>
      <c r="V231" s="5" t="n">
        <v>69</v>
      </c>
      <c r="W231" s="5" t="n">
        <v>69</v>
      </c>
      <c r="X231" s="5" t="n">
        <v>51</v>
      </c>
      <c r="Y231" s="5" t="n">
        <v>63</v>
      </c>
      <c r="Z231" s="5" t="n">
        <v>0</v>
      </c>
      <c r="AA231" s="5" t="n">
        <v>38</v>
      </c>
      <c r="AB231" s="5" t="n">
        <v>4</v>
      </c>
    </row>
    <row r="232" customFormat="false" ht="13.8" hidden="false" customHeight="false" outlineLevel="0" collapsed="false">
      <c r="A232" s="7" t="n">
        <v>231</v>
      </c>
      <c r="B232" s="5" t="s">
        <v>448</v>
      </c>
      <c r="C232" s="8" t="str">
        <f aca="false">IF(ISERR(SEARCH("(",B232)), B232, LEFT(B232, SEARCH("(",B232)-1))</f>
        <v>CUFF IT</v>
      </c>
      <c r="D232" s="3" t="str">
        <f aca="false">PROPER(C232)</f>
        <v>Cuff It</v>
      </c>
      <c r="E232" s="5" t="s">
        <v>1652</v>
      </c>
      <c r="F232" s="5" t="n">
        <v>1</v>
      </c>
      <c r="G232" s="5" t="n">
        <v>2022</v>
      </c>
      <c r="H232" s="5" t="n">
        <v>7</v>
      </c>
      <c r="I232" s="5" t="n">
        <v>29</v>
      </c>
      <c r="J232" s="11" t="str">
        <f aca="false">I232&amp;"/"&amp;H232&amp;"/"&amp;G232</f>
        <v>29/7/2022</v>
      </c>
      <c r="K232" s="10" t="str">
        <f aca="false">PROPER(TEXT(J232,"DDDD"))</f>
        <v>Sexta-Feira</v>
      </c>
      <c r="L232" s="5" t="n">
        <v>7842</v>
      </c>
      <c r="M232" s="5" t="n">
        <v>10</v>
      </c>
      <c r="N232" s="5" t="n">
        <v>595900742</v>
      </c>
      <c r="O232" s="5" t="n">
        <v>215</v>
      </c>
      <c r="P232" s="5" t="n">
        <v>88</v>
      </c>
      <c r="Q232" s="5" t="n">
        <v>330</v>
      </c>
      <c r="R232" s="5" t="n">
        <v>26</v>
      </c>
      <c r="S232" s="5" t="n">
        <v>115</v>
      </c>
      <c r="T232" s="5" t="s">
        <v>73</v>
      </c>
      <c r="U232" s="5" t="s">
        <v>27</v>
      </c>
      <c r="V232" s="5" t="n">
        <v>78</v>
      </c>
      <c r="W232" s="5" t="n">
        <v>64</v>
      </c>
      <c r="X232" s="5" t="n">
        <v>69</v>
      </c>
      <c r="Y232" s="5" t="n">
        <v>4</v>
      </c>
      <c r="Z232" s="5" t="n">
        <v>0</v>
      </c>
      <c r="AA232" s="5" t="n">
        <v>7</v>
      </c>
      <c r="AB232" s="5" t="n">
        <v>14</v>
      </c>
    </row>
    <row r="233" customFormat="false" ht="13.8" hidden="false" customHeight="false" outlineLevel="0" collapsed="false">
      <c r="A233" s="7" t="n">
        <v>232</v>
      </c>
      <c r="B233" s="5" t="s">
        <v>450</v>
      </c>
      <c r="C233" s="8" t="str">
        <f aca="false">IF(ISERR(SEARCH("(",B233)), B233, LEFT(B233, SEARCH("(",B233)-1))</f>
        <v>Lilith </v>
      </c>
      <c r="D233" s="3" t="str">
        <f aca="false">PROPER(C233)</f>
        <v>Lilith </v>
      </c>
      <c r="E233" s="5" t="s">
        <v>451</v>
      </c>
      <c r="F233" s="5" t="n">
        <v>2</v>
      </c>
      <c r="G233" s="5" t="n">
        <v>2023</v>
      </c>
      <c r="H233" s="5" t="n">
        <v>6</v>
      </c>
      <c r="I233" s="5" t="n">
        <v>5</v>
      </c>
      <c r="J233" s="11" t="str">
        <f aca="false">I233&amp;"/"&amp;H233&amp;"/"&amp;G233</f>
        <v>5/6/2023</v>
      </c>
      <c r="K233" s="10" t="str">
        <f aca="false">PROPER(TEXT(J233,"DDDD"))</f>
        <v>Segunda-Feira</v>
      </c>
      <c r="L233" s="5" t="n">
        <v>215</v>
      </c>
      <c r="M233" s="5" t="n">
        <v>6</v>
      </c>
      <c r="N233" s="5" t="n">
        <v>51985779</v>
      </c>
      <c r="O233" s="5" t="n">
        <v>6</v>
      </c>
      <c r="P233" s="5" t="n">
        <v>14</v>
      </c>
      <c r="Q233" s="5" t="n">
        <v>8</v>
      </c>
      <c r="R233" s="5" t="n">
        <v>2</v>
      </c>
      <c r="S233" s="5" t="n">
        <v>84</v>
      </c>
      <c r="T233" s="5" t="s">
        <v>36</v>
      </c>
      <c r="U233" s="5" t="s">
        <v>39</v>
      </c>
      <c r="V233" s="5" t="n">
        <v>43</v>
      </c>
      <c r="W233" s="5" t="n">
        <v>14</v>
      </c>
      <c r="X233" s="5" t="n">
        <v>74</v>
      </c>
      <c r="Y233" s="5" t="n">
        <v>1</v>
      </c>
      <c r="Z233" s="5" t="n">
        <v>0</v>
      </c>
      <c r="AA233" s="5" t="n">
        <v>19</v>
      </c>
      <c r="AB233" s="5" t="n">
        <v>8</v>
      </c>
    </row>
    <row r="234" customFormat="false" ht="13.8" hidden="false" customHeight="false" outlineLevel="0" collapsed="false">
      <c r="A234" s="7" t="n">
        <v>233</v>
      </c>
      <c r="B234" s="5" t="n">
        <v>69</v>
      </c>
      <c r="C234" s="8" t="n">
        <f aca="false">IF(ISERR(SEARCH("(",B234)), B234, LEFT(B234, SEARCH("(",B234)-1))</f>
        <v>69</v>
      </c>
      <c r="D234" s="3" t="str">
        <f aca="false">PROPER(C234)</f>
        <v>69</v>
      </c>
      <c r="E234" s="5" t="s">
        <v>452</v>
      </c>
      <c r="F234" s="5" t="n">
        <v>2</v>
      </c>
      <c r="G234" s="5" t="n">
        <v>2023</v>
      </c>
      <c r="H234" s="5" t="n">
        <v>5</v>
      </c>
      <c r="I234" s="5" t="n">
        <v>18</v>
      </c>
      <c r="J234" s="11" t="str">
        <f aca="false">I234&amp;"/"&amp;H234&amp;"/"&amp;G234</f>
        <v>18/5/2023</v>
      </c>
      <c r="K234" s="10" t="str">
        <f aca="false">PROPER(TEXT(J234,"DDDD"))</f>
        <v>Quinta-Feira</v>
      </c>
      <c r="L234" s="5" t="n">
        <v>1134</v>
      </c>
      <c r="M234" s="5" t="n">
        <v>22</v>
      </c>
      <c r="N234" s="5" t="n">
        <v>57945987</v>
      </c>
      <c r="O234" s="5" t="n">
        <v>39</v>
      </c>
      <c r="P234" s="5" t="n">
        <v>14</v>
      </c>
      <c r="Q234" s="5" t="n">
        <v>48</v>
      </c>
      <c r="R234" s="5" t="n">
        <v>2</v>
      </c>
      <c r="S234" s="5" t="n">
        <v>93</v>
      </c>
      <c r="T234" s="5" t="s">
        <v>64</v>
      </c>
      <c r="U234" s="5" t="s">
        <v>27</v>
      </c>
      <c r="V234" s="5" t="n">
        <v>79</v>
      </c>
      <c r="W234" s="5" t="n">
        <v>58</v>
      </c>
      <c r="X234" s="5" t="n">
        <v>62</v>
      </c>
      <c r="Y234" s="5" t="n">
        <v>11</v>
      </c>
      <c r="Z234" s="5" t="n">
        <v>0</v>
      </c>
      <c r="AA234" s="5" t="n">
        <v>11</v>
      </c>
      <c r="AB234" s="5" t="n">
        <v>23</v>
      </c>
    </row>
    <row r="235" customFormat="false" ht="13.8" hidden="false" customHeight="false" outlineLevel="0" collapsed="false">
      <c r="A235" s="7" t="n">
        <v>234</v>
      </c>
      <c r="B235" s="5" t="s">
        <v>1653</v>
      </c>
      <c r="C235" s="8" t="str">
        <f aca="false">IF(ISERR(SEARCH("(",B235)), B235, LEFT(B235, SEARCH("(",B235)-1))</f>
        <v>Niña Bonita</v>
      </c>
      <c r="D235" s="3" t="str">
        <f aca="false">PROPER(C235)</f>
        <v>Niña Bonita</v>
      </c>
      <c r="E235" s="5" t="s">
        <v>454</v>
      </c>
      <c r="F235" s="5" t="n">
        <v>2</v>
      </c>
      <c r="G235" s="5" t="n">
        <v>2023</v>
      </c>
      <c r="H235" s="5" t="n">
        <v>4</v>
      </c>
      <c r="I235" s="5" t="n">
        <v>21</v>
      </c>
      <c r="J235" s="11" t="str">
        <f aca="false">I235&amp;"/"&amp;H235&amp;"/"&amp;G235</f>
        <v>21/4/2023</v>
      </c>
      <c r="K235" s="10" t="str">
        <f aca="false">PROPER(TEXT(J235,"DDDD"))</f>
        <v>Sexta-Feira</v>
      </c>
      <c r="L235" s="5" t="n">
        <v>1305</v>
      </c>
      <c r="M235" s="5" t="n">
        <v>34</v>
      </c>
      <c r="N235" s="5" t="n">
        <v>115010040</v>
      </c>
      <c r="O235" s="5" t="n">
        <v>29</v>
      </c>
      <c r="P235" s="5" t="n">
        <v>26</v>
      </c>
      <c r="Q235" s="5" t="n">
        <v>43</v>
      </c>
      <c r="R235" s="5" t="n">
        <v>5</v>
      </c>
      <c r="S235" s="5" t="n">
        <v>91</v>
      </c>
      <c r="T235" s="5" t="s">
        <v>73</v>
      </c>
      <c r="U235" s="5" t="s">
        <v>27</v>
      </c>
      <c r="V235" s="5" t="n">
        <v>82</v>
      </c>
      <c r="W235" s="5" t="n">
        <v>47</v>
      </c>
      <c r="X235" s="5" t="n">
        <v>62</v>
      </c>
      <c r="Y235" s="5" t="n">
        <v>10</v>
      </c>
      <c r="Z235" s="5" t="n">
        <v>0</v>
      </c>
      <c r="AA235" s="5" t="n">
        <v>10</v>
      </c>
      <c r="AB235" s="5" t="n">
        <v>15</v>
      </c>
    </row>
    <row r="236" customFormat="false" ht="13.8" hidden="false" customHeight="false" outlineLevel="0" collapsed="false">
      <c r="A236" s="7" t="n">
        <v>235</v>
      </c>
      <c r="B236" s="5" t="s">
        <v>455</v>
      </c>
      <c r="C236" s="8" t="str">
        <f aca="false">IF(ISERR(SEARCH("(",B236)), B236, LEFT(B236, SEARCH("(",B236)-1))</f>
        <v>Search &amp; Rescue</v>
      </c>
      <c r="D236" s="3" t="str">
        <f aca="false">PROPER(C236)</f>
        <v>Search &amp; Rescue</v>
      </c>
      <c r="E236" s="5" t="s">
        <v>456</v>
      </c>
      <c r="F236" s="5" t="n">
        <v>1</v>
      </c>
      <c r="G236" s="5" t="n">
        <v>2023</v>
      </c>
      <c r="H236" s="5" t="n">
        <v>4</v>
      </c>
      <c r="I236" s="5" t="n">
        <v>7</v>
      </c>
      <c r="J236" s="11" t="str">
        <f aca="false">I236&amp;"/"&amp;H236&amp;"/"&amp;G236</f>
        <v>7/4/2023</v>
      </c>
      <c r="K236" s="10" t="str">
        <f aca="false">PROPER(TEXT(J236,"DDDD"))</f>
        <v>Sexta-Feira</v>
      </c>
      <c r="L236" s="5" t="n">
        <v>2066</v>
      </c>
      <c r="M236" s="5" t="n">
        <v>6</v>
      </c>
      <c r="N236" s="5" t="n">
        <v>175097833</v>
      </c>
      <c r="O236" s="5" t="n">
        <v>58</v>
      </c>
      <c r="P236" s="5" t="n">
        <v>70</v>
      </c>
      <c r="Q236" s="5" t="n">
        <v>43</v>
      </c>
      <c r="R236" s="5" t="n">
        <v>0</v>
      </c>
      <c r="S236" s="5" t="n">
        <v>142</v>
      </c>
      <c r="T236" s="5" t="s">
        <v>131</v>
      </c>
      <c r="U236" s="5" t="s">
        <v>39</v>
      </c>
      <c r="V236" s="5" t="n">
        <v>82</v>
      </c>
      <c r="W236" s="5" t="n">
        <v>54</v>
      </c>
      <c r="X236" s="5" t="n">
        <v>44</v>
      </c>
      <c r="Y236" s="5" t="n">
        <v>6</v>
      </c>
      <c r="Z236" s="5" t="n">
        <v>0</v>
      </c>
      <c r="AA236" s="5" t="n">
        <v>33</v>
      </c>
      <c r="AB236" s="5" t="n">
        <v>7</v>
      </c>
    </row>
    <row r="237" customFormat="false" ht="13.8" hidden="false" customHeight="false" outlineLevel="0" collapsed="false">
      <c r="A237" s="7" t="n">
        <v>236</v>
      </c>
      <c r="B237" s="5" t="s">
        <v>457</v>
      </c>
      <c r="C237" s="8" t="str">
        <f aca="false">IF(ISERR(SEARCH("(",B237)), B237, LEFT(B237, SEARCH("(",B237)-1))</f>
        <v>AMERICA HAS A PROBLEM </v>
      </c>
      <c r="D237" s="3" t="str">
        <f aca="false">PROPER(C237)</f>
        <v>America Has A Problem </v>
      </c>
      <c r="E237" s="5" t="s">
        <v>1654</v>
      </c>
      <c r="F237" s="5" t="n">
        <v>2</v>
      </c>
      <c r="G237" s="5" t="n">
        <v>2023</v>
      </c>
      <c r="H237" s="5" t="n">
        <v>5</v>
      </c>
      <c r="I237" s="5" t="n">
        <v>19</v>
      </c>
      <c r="J237" s="11" t="str">
        <f aca="false">I237&amp;"/"&amp;H237&amp;"/"&amp;G237</f>
        <v>19/5/2023</v>
      </c>
      <c r="K237" s="10" t="str">
        <f aca="false">PROPER(TEXT(J237,"DDDD"))</f>
        <v>Sexta-Feira</v>
      </c>
      <c r="L237" s="5" t="n">
        <v>896</v>
      </c>
      <c r="M237" s="5" t="n">
        <v>0</v>
      </c>
      <c r="N237" s="5" t="n">
        <v>57089066</v>
      </c>
      <c r="O237" s="5" t="n">
        <v>34</v>
      </c>
      <c r="P237" s="5" t="n">
        <v>2</v>
      </c>
      <c r="Q237" s="5" t="n">
        <v>33</v>
      </c>
      <c r="R237" s="5" t="n">
        <v>0</v>
      </c>
      <c r="S237" s="5" t="n">
        <v>126</v>
      </c>
      <c r="T237" s="5" t="s">
        <v>30</v>
      </c>
      <c r="U237" s="5" t="s">
        <v>27</v>
      </c>
      <c r="V237" s="5" t="n">
        <v>78</v>
      </c>
      <c r="W237" s="5" t="n">
        <v>20</v>
      </c>
      <c r="X237" s="5" t="n">
        <v>70</v>
      </c>
      <c r="Y237" s="5" t="n">
        <v>1</v>
      </c>
      <c r="Z237" s="5" t="n">
        <v>0</v>
      </c>
      <c r="AA237" s="5" t="n">
        <v>16</v>
      </c>
      <c r="AB237" s="5" t="n">
        <v>4</v>
      </c>
    </row>
    <row r="238" customFormat="false" ht="13.8" hidden="false" customHeight="false" outlineLevel="0" collapsed="false">
      <c r="A238" s="7" t="n">
        <v>237</v>
      </c>
      <c r="B238" s="5" t="s">
        <v>459</v>
      </c>
      <c r="C238" s="8" t="str">
        <f aca="false">IF(ISERR(SEARCH("(",B238)), B238, LEFT(B238, SEARCH("(",B238)-1))</f>
        <v>Lavender Haze</v>
      </c>
      <c r="D238" s="3" t="str">
        <f aca="false">PROPER(C238)</f>
        <v>Lavender Haze</v>
      </c>
      <c r="E238" s="5" t="s">
        <v>35</v>
      </c>
      <c r="F238" s="5" t="n">
        <v>1</v>
      </c>
      <c r="G238" s="5" t="n">
        <v>2022</v>
      </c>
      <c r="H238" s="5" t="n">
        <v>10</v>
      </c>
      <c r="I238" s="5" t="n">
        <v>21</v>
      </c>
      <c r="J238" s="11" t="str">
        <f aca="false">I238&amp;"/"&amp;H238&amp;"/"&amp;G238</f>
        <v>21/10/2022</v>
      </c>
      <c r="K238" s="10" t="str">
        <f aca="false">PROPER(TEXT(J238,"DDDD"))</f>
        <v>Sexta-Feira</v>
      </c>
      <c r="L238" s="5" t="n">
        <v>3763</v>
      </c>
      <c r="M238" s="5" t="n">
        <v>8</v>
      </c>
      <c r="N238" s="5" t="n">
        <v>488386797</v>
      </c>
      <c r="O238" s="5" t="n">
        <v>51</v>
      </c>
      <c r="P238" s="5" t="n">
        <v>43</v>
      </c>
      <c r="Q238" s="5" t="n">
        <v>38</v>
      </c>
      <c r="R238" s="5" t="n">
        <v>10</v>
      </c>
      <c r="S238" s="5" t="n">
        <v>97</v>
      </c>
      <c r="T238" s="5" t="s">
        <v>131</v>
      </c>
      <c r="U238" s="5" t="s">
        <v>27</v>
      </c>
      <c r="V238" s="5" t="n">
        <v>73</v>
      </c>
      <c r="W238" s="5" t="n">
        <v>10</v>
      </c>
      <c r="X238" s="5" t="n">
        <v>44</v>
      </c>
      <c r="Y238" s="5" t="n">
        <v>26</v>
      </c>
      <c r="Z238" s="5" t="n">
        <v>0</v>
      </c>
      <c r="AA238" s="5" t="n">
        <v>16</v>
      </c>
      <c r="AB238" s="5" t="n">
        <v>8</v>
      </c>
    </row>
    <row r="239" customFormat="false" ht="13.8" hidden="false" customHeight="false" outlineLevel="0" collapsed="false">
      <c r="A239" s="7" t="n">
        <v>238</v>
      </c>
      <c r="B239" s="5" t="s">
        <v>460</v>
      </c>
      <c r="C239" s="8" t="str">
        <f aca="false">IF(ISERR(SEARCH("(",B239)), B239, LEFT(B239, SEARCH("(",B239)-1))</f>
        <v>Link Up </v>
      </c>
      <c r="D239" s="3" t="str">
        <f aca="false">PROPER(C239)</f>
        <v>Link Up </v>
      </c>
      <c r="E239" s="5" t="s">
        <v>461</v>
      </c>
      <c r="F239" s="5" t="n">
        <v>5</v>
      </c>
      <c r="G239" s="5" t="n">
        <v>2023</v>
      </c>
      <c r="H239" s="5" t="n">
        <v>6</v>
      </c>
      <c r="I239" s="5" t="n">
        <v>2</v>
      </c>
      <c r="J239" s="11" t="str">
        <f aca="false">I239&amp;"/"&amp;H239&amp;"/"&amp;G239</f>
        <v>2/6/2023</v>
      </c>
      <c r="K239" s="10" t="str">
        <f aca="false">PROPER(TEXT(J239,"DDDD"))</f>
        <v>Sexta-Feira</v>
      </c>
      <c r="L239" s="5" t="n">
        <v>197</v>
      </c>
      <c r="M239" s="5" t="n">
        <v>0</v>
      </c>
      <c r="N239" s="5" t="n">
        <v>32761689</v>
      </c>
      <c r="O239" s="5" t="n">
        <v>3</v>
      </c>
      <c r="P239" s="5" t="n">
        <v>10</v>
      </c>
      <c r="Q239" s="5" t="n">
        <v>3</v>
      </c>
      <c r="R239" s="5" t="n">
        <v>0</v>
      </c>
      <c r="S239" s="5" t="n">
        <v>101</v>
      </c>
      <c r="T239" s="5" t="s">
        <v>33</v>
      </c>
      <c r="U239" s="5" t="s">
        <v>27</v>
      </c>
      <c r="V239" s="5" t="n">
        <v>92</v>
      </c>
      <c r="W239" s="5" t="n">
        <v>59</v>
      </c>
      <c r="X239" s="5" t="n">
        <v>51</v>
      </c>
      <c r="Y239" s="5" t="n">
        <v>41</v>
      </c>
      <c r="Z239" s="5" t="n">
        <v>51</v>
      </c>
      <c r="AA239" s="5" t="n">
        <v>26</v>
      </c>
      <c r="AB239" s="5" t="n">
        <v>8</v>
      </c>
    </row>
    <row r="240" customFormat="false" ht="13.8" hidden="false" customHeight="false" outlineLevel="0" collapsed="false">
      <c r="A240" s="7" t="n">
        <v>239</v>
      </c>
      <c r="B240" s="5" t="s">
        <v>462</v>
      </c>
      <c r="C240" s="8" t="str">
        <f aca="false">IF(ISERR(SEARCH("(",B240)), B240, LEFT(B240, SEARCH("(",B240)-1))</f>
        <v>Efecto</v>
      </c>
      <c r="D240" s="3" t="str">
        <f aca="false">PROPER(C240)</f>
        <v>Efecto</v>
      </c>
      <c r="E240" s="5" t="s">
        <v>38</v>
      </c>
      <c r="F240" s="5" t="n">
        <v>1</v>
      </c>
      <c r="G240" s="5" t="n">
        <v>2022</v>
      </c>
      <c r="H240" s="5" t="n">
        <v>5</v>
      </c>
      <c r="I240" s="5" t="n">
        <v>6</v>
      </c>
      <c r="J240" s="11" t="str">
        <f aca="false">I240&amp;"/"&amp;H240&amp;"/"&amp;G240</f>
        <v>6/5/2022</v>
      </c>
      <c r="K240" s="10" t="str">
        <f aca="false">PROPER(TEXT(J240,"DDDD"))</f>
        <v>Sexta-Feira</v>
      </c>
      <c r="L240" s="5" t="n">
        <v>4004</v>
      </c>
      <c r="M240" s="5" t="n">
        <v>33</v>
      </c>
      <c r="N240" s="5" t="n">
        <v>1047480053</v>
      </c>
      <c r="O240" s="5" t="n">
        <v>34</v>
      </c>
      <c r="P240" s="5" t="n">
        <v>65</v>
      </c>
      <c r="Q240" s="5" t="n">
        <v>43</v>
      </c>
      <c r="R240" s="5" t="n">
        <v>6</v>
      </c>
      <c r="S240" s="5" t="n">
        <v>98</v>
      </c>
      <c r="T240" s="5" t="s">
        <v>73</v>
      </c>
      <c r="U240" s="5" t="s">
        <v>39</v>
      </c>
      <c r="V240" s="5" t="n">
        <v>80</v>
      </c>
      <c r="W240" s="5" t="n">
        <v>23</v>
      </c>
      <c r="X240" s="5" t="n">
        <v>48</v>
      </c>
      <c r="Y240" s="5" t="n">
        <v>14</v>
      </c>
      <c r="Z240" s="5" t="n">
        <v>0</v>
      </c>
      <c r="AA240" s="5" t="n">
        <v>6</v>
      </c>
      <c r="AB240" s="5" t="n">
        <v>5</v>
      </c>
    </row>
    <row r="241" customFormat="false" ht="13.8" hidden="false" customHeight="false" outlineLevel="0" collapsed="false">
      <c r="A241" s="7" t="n">
        <v>240</v>
      </c>
      <c r="B241" s="5" t="s">
        <v>463</v>
      </c>
      <c r="C241" s="8" t="str">
        <f aca="false">IF(ISERR(SEARCH("-",B241)), B241, LEFT(B241, SEARCH("-",B241)-1))</f>
        <v>Erro Gostoso </v>
      </c>
      <c r="D241" s="3" t="str">
        <f aca="false">PROPER(C241)</f>
        <v>Erro Gostoso </v>
      </c>
      <c r="E241" s="5" t="s">
        <v>464</v>
      </c>
      <c r="F241" s="5" t="n">
        <v>1</v>
      </c>
      <c r="G241" s="5" t="n">
        <v>2023</v>
      </c>
      <c r="H241" s="5" t="n">
        <v>1</v>
      </c>
      <c r="I241" s="5" t="n">
        <v>27</v>
      </c>
      <c r="J241" s="11" t="str">
        <f aca="false">I241&amp;"/"&amp;H241&amp;"/"&amp;G241</f>
        <v>27/1/2023</v>
      </c>
      <c r="K241" s="10" t="str">
        <f aca="false">PROPER(TEXT(J241,"DDDD"))</f>
        <v>Sexta-Feira</v>
      </c>
      <c r="L241" s="5" t="n">
        <v>984</v>
      </c>
      <c r="M241" s="5" t="n">
        <v>5</v>
      </c>
      <c r="N241" s="5" t="n">
        <v>153454328</v>
      </c>
      <c r="O241" s="5" t="n">
        <v>8</v>
      </c>
      <c r="P241" s="5" t="n">
        <v>57</v>
      </c>
      <c r="Q241" s="5" t="n">
        <v>76</v>
      </c>
      <c r="R241" s="5" t="n">
        <v>2</v>
      </c>
      <c r="S241" s="5" t="n">
        <v>154</v>
      </c>
      <c r="T241" s="5" t="s">
        <v>53</v>
      </c>
      <c r="U241" s="5" t="s">
        <v>27</v>
      </c>
      <c r="V241" s="5" t="n">
        <v>59</v>
      </c>
      <c r="W241" s="5" t="n">
        <v>63</v>
      </c>
      <c r="X241" s="5" t="n">
        <v>89</v>
      </c>
      <c r="Y241" s="5" t="n">
        <v>18</v>
      </c>
      <c r="Z241" s="5" t="n">
        <v>0</v>
      </c>
      <c r="AA241" s="5" t="n">
        <v>80</v>
      </c>
      <c r="AB241" s="5" t="n">
        <v>9</v>
      </c>
    </row>
    <row r="242" customFormat="false" ht="13.8" hidden="false" customHeight="false" outlineLevel="0" collapsed="false">
      <c r="A242" s="7" t="n">
        <v>241</v>
      </c>
      <c r="B242" s="5" t="s">
        <v>465</v>
      </c>
      <c r="C242" s="8" t="str">
        <f aca="false">IF(ISERR(SEARCH("(",B242)), B242, LEFT(B242, SEARCH("(",B242)-1))</f>
        <v>Cupido</v>
      </c>
      <c r="D242" s="3" t="str">
        <f aca="false">PROPER(C242)</f>
        <v>Cupido</v>
      </c>
      <c r="E242" s="5" t="s">
        <v>466</v>
      </c>
      <c r="F242" s="5" t="n">
        <v>1</v>
      </c>
      <c r="G242" s="5" t="n">
        <v>2023</v>
      </c>
      <c r="H242" s="5" t="n">
        <v>2</v>
      </c>
      <c r="I242" s="5" t="n">
        <v>14</v>
      </c>
      <c r="J242" s="11" t="str">
        <f aca="false">I242&amp;"/"&amp;H242&amp;"/"&amp;G242</f>
        <v>14/2/2023</v>
      </c>
      <c r="K242" s="10" t="str">
        <f aca="false">PROPER(TEXT(J242,"DDDD"))</f>
        <v>Terça-Feira</v>
      </c>
      <c r="L242" s="5" t="n">
        <v>1240</v>
      </c>
      <c r="M242" s="5" t="n">
        <v>24</v>
      </c>
      <c r="N242" s="5" t="n">
        <v>217672943</v>
      </c>
      <c r="O242" s="5" t="n">
        <v>51</v>
      </c>
      <c r="P242" s="5" t="n">
        <v>29</v>
      </c>
      <c r="Q242" s="5" t="n">
        <v>63</v>
      </c>
      <c r="R242" s="5" t="n">
        <v>4</v>
      </c>
      <c r="S242" s="5" t="n">
        <v>120</v>
      </c>
      <c r="T242" s="5" t="s">
        <v>36</v>
      </c>
      <c r="U242" s="5" t="s">
        <v>27</v>
      </c>
      <c r="V242" s="5" t="n">
        <v>91</v>
      </c>
      <c r="W242" s="5" t="n">
        <v>63</v>
      </c>
      <c r="X242" s="5" t="n">
        <v>58</v>
      </c>
      <c r="Y242" s="5" t="n">
        <v>52</v>
      </c>
      <c r="Z242" s="5" t="n">
        <v>0</v>
      </c>
      <c r="AA242" s="5" t="n">
        <v>31</v>
      </c>
      <c r="AB242" s="5" t="n">
        <v>22</v>
      </c>
    </row>
    <row r="243" customFormat="false" ht="13.8" hidden="false" customHeight="false" outlineLevel="0" collapsed="false">
      <c r="A243" s="7" t="n">
        <v>242</v>
      </c>
      <c r="B243" s="5" t="s">
        <v>467</v>
      </c>
      <c r="C243" s="8" t="str">
        <f aca="false">IF(ISERR(SEARCH("(",B243)), B243, LEFT(B243, SEARCH("(",B243)-1))</f>
        <v>Just Wanna Rock</v>
      </c>
      <c r="D243" s="3" t="str">
        <f aca="false">PROPER(C243)</f>
        <v>Just Wanna Rock</v>
      </c>
      <c r="E243" s="5" t="s">
        <v>468</v>
      </c>
      <c r="F243" s="5" t="n">
        <v>1</v>
      </c>
      <c r="G243" s="5" t="n">
        <v>2022</v>
      </c>
      <c r="H243" s="5" t="n">
        <v>10</v>
      </c>
      <c r="I243" s="5" t="n">
        <v>17</v>
      </c>
      <c r="J243" s="11" t="str">
        <f aca="false">I243&amp;"/"&amp;H243&amp;"/"&amp;G243</f>
        <v>17/10/2022</v>
      </c>
      <c r="K243" s="10" t="str">
        <f aca="false">PROPER(TEXT(J243,"DDDD"))</f>
        <v>Segunda-Feira</v>
      </c>
      <c r="L243" s="5" t="n">
        <v>3995</v>
      </c>
      <c r="M243" s="5" t="n">
        <v>13</v>
      </c>
      <c r="N243" s="5" t="n">
        <v>457184829</v>
      </c>
      <c r="O243" s="5" t="n">
        <v>72</v>
      </c>
      <c r="P243" s="5" t="n">
        <v>27</v>
      </c>
      <c r="Q243" s="5" t="n">
        <v>47</v>
      </c>
      <c r="R243" s="5" t="n">
        <v>0</v>
      </c>
      <c r="S243" s="5" t="n">
        <v>150</v>
      </c>
      <c r="T243" s="5" t="s">
        <v>26</v>
      </c>
      <c r="U243" s="5" t="s">
        <v>27</v>
      </c>
      <c r="V243" s="5" t="n">
        <v>49</v>
      </c>
      <c r="W243" s="5" t="n">
        <v>4</v>
      </c>
      <c r="X243" s="5" t="n">
        <v>55</v>
      </c>
      <c r="Y243" s="5" t="n">
        <v>7</v>
      </c>
      <c r="Z243" s="5" t="n">
        <v>0</v>
      </c>
      <c r="AA243" s="5" t="n">
        <v>6</v>
      </c>
      <c r="AB243" s="5" t="n">
        <v>3</v>
      </c>
    </row>
    <row r="244" customFormat="false" ht="13.8" hidden="false" customHeight="false" outlineLevel="0" collapsed="false">
      <c r="A244" s="7" t="n">
        <v>243</v>
      </c>
      <c r="B244" s="5" t="s">
        <v>469</v>
      </c>
      <c r="C244" s="8" t="str">
        <f aca="false">IF(ISERR(SEARCH("(",B244)), B244, LEFT(B244, SEARCH("(",B244)-1))</f>
        <v>Unstoppable</v>
      </c>
      <c r="D244" s="3" t="str">
        <f aca="false">PROPER(C244)</f>
        <v>Unstoppable</v>
      </c>
      <c r="E244" s="5" t="s">
        <v>470</v>
      </c>
      <c r="F244" s="5" t="n">
        <v>1</v>
      </c>
      <c r="G244" s="5" t="n">
        <v>2016</v>
      </c>
      <c r="H244" s="5" t="n">
        <v>1</v>
      </c>
      <c r="I244" s="5" t="n">
        <v>21</v>
      </c>
      <c r="J244" s="11" t="str">
        <f aca="false">I244&amp;"/"&amp;H244&amp;"/"&amp;G244</f>
        <v>21/1/2016</v>
      </c>
      <c r="K244" s="10" t="str">
        <f aca="false">PROPER(TEXT(J244,"DDDD"))</f>
        <v>Quinta-Feira</v>
      </c>
      <c r="L244" s="5" t="n">
        <v>7681</v>
      </c>
      <c r="M244" s="5" t="n">
        <v>13</v>
      </c>
      <c r="N244" s="5" t="n">
        <v>939844851</v>
      </c>
      <c r="O244" s="5" t="n">
        <v>119</v>
      </c>
      <c r="P244" s="5" t="n">
        <v>66</v>
      </c>
      <c r="Q244" s="12" t="n">
        <v>1145</v>
      </c>
      <c r="R244" s="5" t="n">
        <v>2</v>
      </c>
      <c r="S244" s="5" t="n">
        <v>174</v>
      </c>
      <c r="T244" s="5" t="s">
        <v>36</v>
      </c>
      <c r="U244" s="5" t="s">
        <v>27</v>
      </c>
      <c r="V244" s="5" t="n">
        <v>47</v>
      </c>
      <c r="W244" s="5" t="n">
        <v>27</v>
      </c>
      <c r="X244" s="5" t="n">
        <v>78</v>
      </c>
      <c r="Y244" s="5" t="n">
        <v>11</v>
      </c>
      <c r="Z244" s="5" t="n">
        <v>0</v>
      </c>
      <c r="AA244" s="5" t="n">
        <v>10</v>
      </c>
      <c r="AB244" s="5" t="n">
        <v>8</v>
      </c>
    </row>
    <row r="245" customFormat="false" ht="13.8" hidden="false" customHeight="false" outlineLevel="0" collapsed="false">
      <c r="A245" s="7" t="n">
        <v>244</v>
      </c>
      <c r="B245" s="5" t="s">
        <v>471</v>
      </c>
      <c r="C245" s="8" t="str">
        <f aca="false">IF(ISERR(SEARCH("(",B245)), B245, LEFT(B245, SEARCH("(",B245)-1))</f>
        <v>Until I Found You</v>
      </c>
      <c r="D245" s="3" t="str">
        <f aca="false">PROPER(C245)</f>
        <v>Until I Found You</v>
      </c>
      <c r="E245" s="5" t="s">
        <v>472</v>
      </c>
      <c r="F245" s="5" t="n">
        <v>1</v>
      </c>
      <c r="G245" s="5" t="n">
        <v>2021</v>
      </c>
      <c r="H245" s="5" t="n">
        <v>9</v>
      </c>
      <c r="I245" s="5" t="n">
        <v>1</v>
      </c>
      <c r="J245" s="11" t="str">
        <f aca="false">I245&amp;"/"&amp;H245&amp;"/"&amp;G245</f>
        <v>1/9/2021</v>
      </c>
      <c r="K245" s="10" t="str">
        <f aca="false">PROPER(TEXT(J245,"DDDD"))</f>
        <v>Quarta-Feira</v>
      </c>
      <c r="L245" s="5" t="n">
        <v>4427</v>
      </c>
      <c r="M245" s="5" t="n">
        <v>4</v>
      </c>
      <c r="N245" s="5" t="n">
        <v>726434358</v>
      </c>
      <c r="O245" s="5" t="n">
        <v>69</v>
      </c>
      <c r="P245" s="5" t="n">
        <v>100</v>
      </c>
      <c r="Q245" s="5" t="n">
        <v>154</v>
      </c>
      <c r="R245" s="5" t="n">
        <v>20</v>
      </c>
      <c r="S245" s="5" t="n">
        <v>202</v>
      </c>
      <c r="T245" s="5" t="s">
        <v>131</v>
      </c>
      <c r="U245" s="5" t="s">
        <v>27</v>
      </c>
      <c r="V245" s="5" t="n">
        <v>34</v>
      </c>
      <c r="W245" s="5" t="n">
        <v>25</v>
      </c>
      <c r="X245" s="5" t="n">
        <v>51</v>
      </c>
      <c r="Y245" s="5" t="n">
        <v>69</v>
      </c>
      <c r="Z245" s="5" t="n">
        <v>0</v>
      </c>
      <c r="AA245" s="5" t="n">
        <v>18</v>
      </c>
      <c r="AB245" s="5" t="n">
        <v>4</v>
      </c>
    </row>
    <row r="246" customFormat="false" ht="13.8" hidden="false" customHeight="false" outlineLevel="0" collapsed="false">
      <c r="A246" s="7" t="n">
        <v>245</v>
      </c>
      <c r="B246" s="5" t="s">
        <v>473</v>
      </c>
      <c r="C246" s="8" t="str">
        <f aca="false">IF(ISERR(SEARCH("(",B246)), B246, LEFT(B246, SEARCH("(",B246)-1))</f>
        <v>Rich Flex</v>
      </c>
      <c r="D246" s="3" t="str">
        <f aca="false">PROPER(C246)</f>
        <v>Rich Flex</v>
      </c>
      <c r="E246" s="5" t="s">
        <v>319</v>
      </c>
      <c r="F246" s="5" t="n">
        <v>2</v>
      </c>
      <c r="G246" s="5" t="n">
        <v>2022</v>
      </c>
      <c r="H246" s="5" t="n">
        <v>11</v>
      </c>
      <c r="I246" s="5" t="n">
        <v>4</v>
      </c>
      <c r="J246" s="11" t="str">
        <f aca="false">I246&amp;"/"&amp;H246&amp;"/"&amp;G246</f>
        <v>4/11/2022</v>
      </c>
      <c r="K246" s="10" t="str">
        <f aca="false">PROPER(TEXT(J246,"DDDD"))</f>
        <v>Sexta-Feira</v>
      </c>
      <c r="L246" s="5" t="n">
        <v>4657</v>
      </c>
      <c r="M246" s="5" t="n">
        <v>18</v>
      </c>
      <c r="N246" s="5" t="n">
        <v>573633020</v>
      </c>
      <c r="O246" s="5" t="n">
        <v>84</v>
      </c>
      <c r="P246" s="5" t="n">
        <v>84</v>
      </c>
      <c r="Q246" s="5" t="n">
        <v>42</v>
      </c>
      <c r="R246" s="5" t="n">
        <v>0</v>
      </c>
      <c r="S246" s="5" t="n">
        <v>153</v>
      </c>
      <c r="T246" s="5" t="s">
        <v>26</v>
      </c>
      <c r="U246" s="5" t="s">
        <v>39</v>
      </c>
      <c r="V246" s="5" t="n">
        <v>56</v>
      </c>
      <c r="W246" s="5" t="n">
        <v>42</v>
      </c>
      <c r="X246" s="5" t="n">
        <v>52</v>
      </c>
      <c r="Y246" s="5" t="n">
        <v>5</v>
      </c>
      <c r="Z246" s="5" t="n">
        <v>0</v>
      </c>
      <c r="AA246" s="5" t="n">
        <v>36</v>
      </c>
      <c r="AB246" s="5" t="n">
        <v>24</v>
      </c>
    </row>
    <row r="247" customFormat="false" ht="13.8" hidden="false" customHeight="false" outlineLevel="0" collapsed="false">
      <c r="A247" s="7" t="n">
        <v>246</v>
      </c>
      <c r="B247" s="5" t="s">
        <v>474</v>
      </c>
      <c r="C247" s="8" t="str">
        <f aca="false">IF(ISERR(SEARCH("(",B247)), B247, LEFT(B247, SEARCH("(",B247)-1))</f>
        <v>Easy On Me</v>
      </c>
      <c r="D247" s="3" t="str">
        <f aca="false">PROPER(C247)</f>
        <v>Easy On Me</v>
      </c>
      <c r="E247" s="5" t="s">
        <v>238</v>
      </c>
      <c r="F247" s="5" t="n">
        <v>1</v>
      </c>
      <c r="G247" s="5" t="n">
        <v>2021</v>
      </c>
      <c r="H247" s="5" t="n">
        <v>10</v>
      </c>
      <c r="I247" s="5" t="n">
        <v>14</v>
      </c>
      <c r="J247" s="11" t="str">
        <f aca="false">I247&amp;"/"&amp;H247&amp;"/"&amp;G247</f>
        <v>14/10/2021</v>
      </c>
      <c r="K247" s="10" t="str">
        <f aca="false">PROPER(TEXT(J247,"DDDD"))</f>
        <v>Quinta-Feira</v>
      </c>
      <c r="L247" s="5" t="n">
        <v>10195</v>
      </c>
      <c r="M247" s="5" t="n">
        <v>20</v>
      </c>
      <c r="N247" s="5" t="n">
        <v>1406111294</v>
      </c>
      <c r="O247" s="5" t="n">
        <v>258</v>
      </c>
      <c r="P247" s="5" t="n">
        <v>87</v>
      </c>
      <c r="Q247" s="5" t="n">
        <v>657</v>
      </c>
      <c r="R247" s="5" t="n">
        <v>22</v>
      </c>
      <c r="S247" s="5" t="n">
        <v>142</v>
      </c>
      <c r="T247" s="5" t="s">
        <v>33</v>
      </c>
      <c r="U247" s="5" t="s">
        <v>27</v>
      </c>
      <c r="V247" s="5" t="n">
        <v>60</v>
      </c>
      <c r="W247" s="5" t="n">
        <v>13</v>
      </c>
      <c r="X247" s="5" t="n">
        <v>37</v>
      </c>
      <c r="Y247" s="5" t="n">
        <v>58</v>
      </c>
      <c r="Z247" s="5" t="n">
        <v>0</v>
      </c>
      <c r="AA247" s="5" t="n">
        <v>13</v>
      </c>
      <c r="AB247" s="5" t="n">
        <v>3</v>
      </c>
    </row>
    <row r="248" customFormat="false" ht="13.8" hidden="false" customHeight="false" outlineLevel="0" collapsed="false">
      <c r="A248" s="7" t="n">
        <v>247</v>
      </c>
      <c r="B248" s="5" t="s">
        <v>1655</v>
      </c>
      <c r="C248" s="8" t="str">
        <f aca="false">IF(ISERR(SEARCH("(",B248)), B248, LEFT(B248, SEARCH("(",B248)-1))</f>
        <v>Cartão Black</v>
      </c>
      <c r="D248" s="3" t="str">
        <f aca="false">PROPER(C248)</f>
        <v>Cartão Black</v>
      </c>
      <c r="E248" s="5" t="s">
        <v>476</v>
      </c>
      <c r="F248" s="5" t="n">
        <v>2</v>
      </c>
      <c r="G248" s="5" t="n">
        <v>2023</v>
      </c>
      <c r="H248" s="5" t="n">
        <v>5</v>
      </c>
      <c r="I248" s="5" t="n">
        <v>11</v>
      </c>
      <c r="J248" s="11" t="str">
        <f aca="false">I248&amp;"/"&amp;H248&amp;"/"&amp;G248</f>
        <v>11/5/2023</v>
      </c>
      <c r="K248" s="10" t="str">
        <f aca="false">PROPER(TEXT(J248,"DDDD"))</f>
        <v>Quinta-Feira</v>
      </c>
      <c r="L248" s="5" t="n">
        <v>269</v>
      </c>
      <c r="M248" s="5" t="n">
        <v>4</v>
      </c>
      <c r="N248" s="5" t="n">
        <v>71573339</v>
      </c>
      <c r="O248" s="5" t="n">
        <v>7</v>
      </c>
      <c r="P248" s="5" t="n">
        <v>2</v>
      </c>
      <c r="Q248" s="5" t="n">
        <v>30</v>
      </c>
      <c r="R248" s="5" t="n">
        <v>1</v>
      </c>
      <c r="S248" s="5" t="n">
        <v>108</v>
      </c>
      <c r="T248" s="5" t="s">
        <v>36</v>
      </c>
      <c r="U248" s="5" t="s">
        <v>39</v>
      </c>
      <c r="V248" s="5" t="n">
        <v>84</v>
      </c>
      <c r="W248" s="5" t="n">
        <v>55</v>
      </c>
      <c r="X248" s="5" t="n">
        <v>47</v>
      </c>
      <c r="Y248" s="5" t="n">
        <v>26</v>
      </c>
      <c r="Z248" s="5" t="n">
        <v>0</v>
      </c>
      <c r="AA248" s="5" t="n">
        <v>20</v>
      </c>
      <c r="AB248" s="5" t="n">
        <v>64</v>
      </c>
    </row>
    <row r="249" customFormat="false" ht="13.8" hidden="false" customHeight="false" outlineLevel="0" collapsed="false">
      <c r="A249" s="7" t="n">
        <v>248</v>
      </c>
      <c r="B249" s="5" t="s">
        <v>477</v>
      </c>
      <c r="C249" s="8" t="str">
        <f aca="false">IF(ISERR(SEARCH("(",B249)), B249, LEFT(B249, SEARCH("(",B249)-1))</f>
        <v>Danger </v>
      </c>
      <c r="D249" s="3" t="str">
        <f aca="false">PROPER(C249)</f>
        <v>Danger </v>
      </c>
      <c r="E249" s="5" t="s">
        <v>478</v>
      </c>
      <c r="F249" s="5" t="n">
        <v>2</v>
      </c>
      <c r="G249" s="5" t="n">
        <v>2023</v>
      </c>
      <c r="H249" s="5" t="n">
        <v>6</v>
      </c>
      <c r="I249" s="5" t="n">
        <v>2</v>
      </c>
      <c r="J249" s="11" t="str">
        <f aca="false">I249&amp;"/"&amp;H249&amp;"/"&amp;G249</f>
        <v>2/6/2023</v>
      </c>
      <c r="K249" s="10" t="str">
        <f aca="false">PROPER(TEXT(J249,"DDDD"))</f>
        <v>Sexta-Feira</v>
      </c>
      <c r="L249" s="5" t="n">
        <v>214</v>
      </c>
      <c r="M249" s="5" t="n">
        <v>0</v>
      </c>
      <c r="N249" s="5" t="n">
        <v>24975653</v>
      </c>
      <c r="O249" s="5" t="n">
        <v>3</v>
      </c>
      <c r="P249" s="5" t="n">
        <v>3</v>
      </c>
      <c r="Q249" s="5" t="n">
        <v>6</v>
      </c>
      <c r="R249" s="5" t="n">
        <v>0</v>
      </c>
      <c r="S249" s="5" t="n">
        <v>143</v>
      </c>
      <c r="T249" s="5" t="s">
        <v>26</v>
      </c>
      <c r="U249" s="5" t="s">
        <v>27</v>
      </c>
      <c r="V249" s="5" t="n">
        <v>83</v>
      </c>
      <c r="W249" s="5" t="n">
        <v>25</v>
      </c>
      <c r="X249" s="5" t="n">
        <v>69</v>
      </c>
      <c r="Y249" s="5" t="n">
        <v>4</v>
      </c>
      <c r="Z249" s="5" t="n">
        <v>0</v>
      </c>
      <c r="AA249" s="5" t="n">
        <v>23</v>
      </c>
      <c r="AB249" s="5" t="n">
        <v>12</v>
      </c>
    </row>
    <row r="250" customFormat="false" ht="13.8" hidden="false" customHeight="false" outlineLevel="0" collapsed="false">
      <c r="A250" s="7" t="n">
        <v>249</v>
      </c>
      <c r="B250" s="5" t="s">
        <v>479</v>
      </c>
      <c r="C250" s="8" t="str">
        <f aca="false">IF(ISERR(SEARCH("-",B250)), B250, LEFT(B250, SEARCH("-",B250)-1))</f>
        <v>Oi Balde </v>
      </c>
      <c r="D250" s="3" t="str">
        <f aca="false">PROPER(C250)</f>
        <v>Oi Balde </v>
      </c>
      <c r="E250" s="5" t="s">
        <v>1656</v>
      </c>
      <c r="F250" s="5" t="n">
        <v>1</v>
      </c>
      <c r="G250" s="5" t="n">
        <v>2023</v>
      </c>
      <c r="H250" s="5" t="n">
        <v>2</v>
      </c>
      <c r="I250" s="5" t="n">
        <v>14</v>
      </c>
      <c r="J250" s="11" t="str">
        <f aca="false">I250&amp;"/"&amp;H250&amp;"/"&amp;G250</f>
        <v>14/2/2023</v>
      </c>
      <c r="K250" s="10" t="str">
        <f aca="false">PROPER(TEXT(J250,"DDDD"))</f>
        <v>Terça-Feira</v>
      </c>
      <c r="L250" s="5" t="n">
        <v>845</v>
      </c>
      <c r="M250" s="5" t="n">
        <v>2</v>
      </c>
      <c r="N250" s="5" t="n">
        <v>145458418</v>
      </c>
      <c r="O250" s="5" t="n">
        <v>12</v>
      </c>
      <c r="P250" s="5" t="n">
        <v>57</v>
      </c>
      <c r="Q250" s="5" t="n">
        <v>47</v>
      </c>
      <c r="R250" s="5" t="n">
        <v>1</v>
      </c>
      <c r="S250" s="5" t="n">
        <v>108</v>
      </c>
      <c r="T250" s="5" t="s">
        <v>50</v>
      </c>
      <c r="U250" s="5" t="s">
        <v>27</v>
      </c>
      <c r="V250" s="5" t="n">
        <v>67</v>
      </c>
      <c r="W250" s="5" t="n">
        <v>55</v>
      </c>
      <c r="X250" s="5" t="n">
        <v>67</v>
      </c>
      <c r="Y250" s="5" t="n">
        <v>60</v>
      </c>
      <c r="Z250" s="5" t="n">
        <v>0</v>
      </c>
      <c r="AA250" s="5" t="n">
        <v>80</v>
      </c>
      <c r="AB250" s="5" t="n">
        <v>5</v>
      </c>
    </row>
    <row r="251" customFormat="false" ht="13.8" hidden="false" customHeight="false" outlineLevel="0" collapsed="false">
      <c r="A251" s="7" t="n">
        <v>250</v>
      </c>
      <c r="B251" s="5" t="s">
        <v>481</v>
      </c>
      <c r="C251" s="8" t="str">
        <f aca="false">IF(ISERR(SEARCH("(",B251)), B251, LEFT(B251, SEARCH("(",B251)-1))</f>
        <v>The Real Slim Shady</v>
      </c>
      <c r="D251" s="3" t="str">
        <f aca="false">PROPER(C251)</f>
        <v>The Real Slim Shady</v>
      </c>
      <c r="E251" s="5" t="s">
        <v>227</v>
      </c>
      <c r="F251" s="5" t="n">
        <v>1</v>
      </c>
      <c r="G251" s="5" t="n">
        <v>2000</v>
      </c>
      <c r="H251" s="5" t="n">
        <v>1</v>
      </c>
      <c r="I251" s="5" t="n">
        <v>1</v>
      </c>
      <c r="J251" s="11" t="str">
        <f aca="false">I251&amp;"/"&amp;H251&amp;"/"&amp;G251</f>
        <v>1/1/2000</v>
      </c>
      <c r="K251" s="10" t="str">
        <f aca="false">PROPER(TEXT(J251,"DDDD"))</f>
        <v>Sábado</v>
      </c>
      <c r="L251" s="5" t="n">
        <v>20763</v>
      </c>
      <c r="M251" s="5" t="n">
        <v>27</v>
      </c>
      <c r="N251" s="5" t="n">
        <v>1424589568</v>
      </c>
      <c r="O251" s="5" t="n">
        <v>81</v>
      </c>
      <c r="P251" s="5" t="n">
        <v>53</v>
      </c>
      <c r="Q251" s="12" t="n">
        <v>3271</v>
      </c>
      <c r="R251" s="5" t="n">
        <v>1</v>
      </c>
      <c r="S251" s="5" t="n">
        <v>104</v>
      </c>
      <c r="T251" s="5" t="s">
        <v>33</v>
      </c>
      <c r="U251" s="5" t="s">
        <v>39</v>
      </c>
      <c r="V251" s="5" t="n">
        <v>95</v>
      </c>
      <c r="W251" s="5" t="n">
        <v>78</v>
      </c>
      <c r="X251" s="5" t="n">
        <v>66</v>
      </c>
      <c r="Y251" s="5" t="n">
        <v>3</v>
      </c>
      <c r="Z251" s="5" t="n">
        <v>0</v>
      </c>
      <c r="AA251" s="5" t="n">
        <v>4</v>
      </c>
      <c r="AB251" s="5" t="n">
        <v>6</v>
      </c>
    </row>
    <row r="252" customFormat="false" ht="13.8" hidden="false" customHeight="false" outlineLevel="0" collapsed="false">
      <c r="A252" s="7" t="n">
        <v>251</v>
      </c>
      <c r="B252" s="5" t="s">
        <v>482</v>
      </c>
      <c r="C252" s="8" t="str">
        <f aca="false">IF(ISERR(SEARCH("(",B252)), B252, LEFT(B252, SEARCH("(",B252)-1))</f>
        <v>MERCHO</v>
      </c>
      <c r="D252" s="3" t="str">
        <f aca="false">PROPER(C252)</f>
        <v>Mercho</v>
      </c>
      <c r="E252" s="5" t="s">
        <v>483</v>
      </c>
      <c r="F252" s="5" t="n">
        <v>3</v>
      </c>
      <c r="G252" s="5" t="n">
        <v>2022</v>
      </c>
      <c r="H252" s="5" t="n">
        <v>12</v>
      </c>
      <c r="I252" s="5" t="n">
        <v>16</v>
      </c>
      <c r="J252" s="11" t="str">
        <f aca="false">I252&amp;"/"&amp;H252&amp;"/"&amp;G252</f>
        <v>16/12/2022</v>
      </c>
      <c r="K252" s="10" t="str">
        <f aca="false">PROPER(TEXT(J252,"DDDD"))</f>
        <v>Sexta-Feira</v>
      </c>
      <c r="L252" s="5" t="n">
        <v>1267</v>
      </c>
      <c r="M252" s="5" t="n">
        <v>20</v>
      </c>
      <c r="N252" s="5" t="n">
        <v>231332117</v>
      </c>
      <c r="O252" s="5" t="n">
        <v>41</v>
      </c>
      <c r="P252" s="5" t="n">
        <v>22</v>
      </c>
      <c r="Q252" s="5" t="n">
        <v>56</v>
      </c>
      <c r="R252" s="5" t="n">
        <v>4</v>
      </c>
      <c r="S252" s="5" t="n">
        <v>93</v>
      </c>
      <c r="T252" s="5" t="s">
        <v>53</v>
      </c>
      <c r="U252" s="5" t="s">
        <v>39</v>
      </c>
      <c r="V252" s="5" t="n">
        <v>84</v>
      </c>
      <c r="W252" s="5" t="n">
        <v>96</v>
      </c>
      <c r="X252" s="5" t="n">
        <v>79</v>
      </c>
      <c r="Y252" s="5" t="n">
        <v>43</v>
      </c>
      <c r="Z252" s="5" t="n">
        <v>0</v>
      </c>
      <c r="AA252" s="5" t="n">
        <v>18</v>
      </c>
      <c r="AB252" s="5" t="n">
        <v>11</v>
      </c>
    </row>
    <row r="253" customFormat="false" ht="13.8" hidden="false" customHeight="false" outlineLevel="0" collapsed="false">
      <c r="A253" s="7" t="n">
        <v>252</v>
      </c>
      <c r="B253" s="5" t="s">
        <v>484</v>
      </c>
      <c r="C253" s="8" t="str">
        <f aca="false">IF(ISERR(SEARCH("(",B253)), B253, LEFT(B253, SEARCH("(",B253)-1))</f>
        <v>The Color Violet</v>
      </c>
      <c r="D253" s="3" t="str">
        <f aca="false">PROPER(C253)</f>
        <v>The Color Violet</v>
      </c>
      <c r="E253" s="5" t="s">
        <v>485</v>
      </c>
      <c r="F253" s="5" t="n">
        <v>1</v>
      </c>
      <c r="G253" s="5" t="n">
        <v>2021</v>
      </c>
      <c r="H253" s="5" t="n">
        <v>12</v>
      </c>
      <c r="I253" s="5" t="n">
        <v>10</v>
      </c>
      <c r="J253" s="11" t="str">
        <f aca="false">I253&amp;"/"&amp;H253&amp;"/"&amp;G253</f>
        <v>10/12/2021</v>
      </c>
      <c r="K253" s="10" t="str">
        <f aca="false">PROPER(TEXT(J253,"DDDD"))</f>
        <v>Sexta-Feira</v>
      </c>
      <c r="L253" s="5" t="n">
        <v>2585</v>
      </c>
      <c r="M253" s="5" t="n">
        <v>32</v>
      </c>
      <c r="N253" s="5" t="n">
        <v>415932686</v>
      </c>
      <c r="O253" s="5" t="n">
        <v>3</v>
      </c>
      <c r="P253" s="5" t="n">
        <v>79</v>
      </c>
      <c r="Q253" s="5" t="n">
        <v>21</v>
      </c>
      <c r="R253" s="5" t="n">
        <v>1</v>
      </c>
      <c r="S253" s="5" t="n">
        <v>105</v>
      </c>
      <c r="T253" s="5" t="s">
        <v>53</v>
      </c>
      <c r="U253" s="5" t="s">
        <v>39</v>
      </c>
      <c r="V253" s="5" t="n">
        <v>65</v>
      </c>
      <c r="W253" s="5" t="n">
        <v>46</v>
      </c>
      <c r="X253" s="5" t="n">
        <v>53</v>
      </c>
      <c r="Y253" s="5" t="n">
        <v>16</v>
      </c>
      <c r="Z253" s="5" t="n">
        <v>0</v>
      </c>
      <c r="AA253" s="5" t="n">
        <v>9</v>
      </c>
      <c r="AB253" s="5" t="n">
        <v>5</v>
      </c>
    </row>
    <row r="254" customFormat="false" ht="13.8" hidden="false" customHeight="false" outlineLevel="0" collapsed="false">
      <c r="A254" s="7" t="n">
        <v>253</v>
      </c>
      <c r="B254" s="5" t="s">
        <v>486</v>
      </c>
      <c r="C254" s="8" t="str">
        <f aca="false">IF(ISERR(SEARCH("(",B254)), B254, LEFT(B254, SEARCH("(",B254)-1))</f>
        <v>Glimpse of Us</v>
      </c>
      <c r="D254" s="3" t="str">
        <f aca="false">PROPER(C254)</f>
        <v>Glimpse Of Us</v>
      </c>
      <c r="E254" s="5" t="s">
        <v>487</v>
      </c>
      <c r="F254" s="5" t="n">
        <v>1</v>
      </c>
      <c r="G254" s="5" t="n">
        <v>2022</v>
      </c>
      <c r="H254" s="5" t="n">
        <v>6</v>
      </c>
      <c r="I254" s="5" t="n">
        <v>10</v>
      </c>
      <c r="J254" s="11" t="str">
        <f aca="false">I254&amp;"/"&amp;H254&amp;"/"&amp;G254</f>
        <v>10/6/2022</v>
      </c>
      <c r="K254" s="10" t="str">
        <f aca="false">PROPER(TEXT(J254,"DDDD"))</f>
        <v>Sexta-Feira</v>
      </c>
      <c r="L254" s="5" t="n">
        <v>6330</v>
      </c>
      <c r="M254" s="5" t="n">
        <v>6</v>
      </c>
      <c r="N254" s="5" t="n">
        <v>988515741</v>
      </c>
      <c r="O254" s="5" t="n">
        <v>109</v>
      </c>
      <c r="P254" s="5" t="n">
        <v>42</v>
      </c>
      <c r="Q254" s="5" t="n">
        <v>158</v>
      </c>
      <c r="R254" s="5" t="n">
        <v>3</v>
      </c>
      <c r="S254" s="5" t="n">
        <v>170</v>
      </c>
      <c r="T254" s="5" t="s">
        <v>64</v>
      </c>
      <c r="U254" s="5" t="s">
        <v>27</v>
      </c>
      <c r="V254" s="5" t="n">
        <v>44</v>
      </c>
      <c r="W254" s="5" t="n">
        <v>27</v>
      </c>
      <c r="X254" s="5" t="n">
        <v>32</v>
      </c>
      <c r="Y254" s="5" t="n">
        <v>89</v>
      </c>
      <c r="Z254" s="5" t="n">
        <v>0</v>
      </c>
      <c r="AA254" s="5" t="n">
        <v>14</v>
      </c>
      <c r="AB254" s="5" t="n">
        <v>5</v>
      </c>
    </row>
    <row r="255" customFormat="false" ht="13.8" hidden="false" customHeight="false" outlineLevel="0" collapsed="false">
      <c r="A255" s="7" t="n">
        <v>254</v>
      </c>
      <c r="B255" s="5" t="s">
        <v>488</v>
      </c>
      <c r="C255" s="8" t="str">
        <f aca="false">IF(ISERR(SEARCH("(",B255)), B255, LEFT(B255, SEARCH("(",B255)-1))</f>
        <v>Mejor Que Yo</v>
      </c>
      <c r="D255" s="3" t="str">
        <f aca="false">PROPER(C255)</f>
        <v>Mejor Que Yo</v>
      </c>
      <c r="E255" s="5" t="s">
        <v>489</v>
      </c>
      <c r="F255" s="5" t="n">
        <v>3</v>
      </c>
      <c r="G255" s="5" t="n">
        <v>2023</v>
      </c>
      <c r="H255" s="5" t="n">
        <v>5</v>
      </c>
      <c r="I255" s="5" t="n">
        <v>4</v>
      </c>
      <c r="J255" s="11" t="str">
        <f aca="false">I255&amp;"/"&amp;H255&amp;"/"&amp;G255</f>
        <v>4/5/2023</v>
      </c>
      <c r="K255" s="10" t="str">
        <f aca="false">PROPER(TEXT(J255,"DDDD"))</f>
        <v>Quinta-Feira</v>
      </c>
      <c r="L255" s="5" t="n">
        <v>675</v>
      </c>
      <c r="M255" s="5" t="n">
        <v>1</v>
      </c>
      <c r="N255" s="5" t="n">
        <v>50847624</v>
      </c>
      <c r="O255" s="5" t="n">
        <v>9</v>
      </c>
      <c r="P255" s="5" t="n">
        <v>13</v>
      </c>
      <c r="Q255" s="5" t="n">
        <v>11</v>
      </c>
      <c r="R255" s="5" t="n">
        <v>0</v>
      </c>
      <c r="S255" s="5" t="n">
        <v>178</v>
      </c>
      <c r="T255" s="5" t="s">
        <v>30</v>
      </c>
      <c r="U255" s="5" t="s">
        <v>39</v>
      </c>
      <c r="V255" s="5" t="n">
        <v>62</v>
      </c>
      <c r="W255" s="5" t="n">
        <v>56</v>
      </c>
      <c r="X255" s="5" t="n">
        <v>66</v>
      </c>
      <c r="Y255" s="5" t="n">
        <v>18</v>
      </c>
      <c r="Z255" s="5" t="n">
        <v>0</v>
      </c>
      <c r="AA255" s="5" t="n">
        <v>12</v>
      </c>
      <c r="AB255" s="5" t="n">
        <v>5</v>
      </c>
    </row>
    <row r="256" customFormat="false" ht="13.8" hidden="false" customHeight="false" outlineLevel="0" collapsed="false">
      <c r="A256" s="7" t="n">
        <v>255</v>
      </c>
      <c r="B256" s="5" t="s">
        <v>490</v>
      </c>
      <c r="C256" s="8" t="str">
        <f aca="false">IF(ISERR(SEARCH("(",B256)), B256, LEFT(B256, SEARCH("(",B256)-1))</f>
        <v>Curtains</v>
      </c>
      <c r="D256" s="3" t="str">
        <f aca="false">PROPER(C256)</f>
        <v>Curtains</v>
      </c>
      <c r="E256" s="5" t="s">
        <v>287</v>
      </c>
      <c r="F256" s="5" t="n">
        <v>1</v>
      </c>
      <c r="G256" s="5" t="n">
        <v>2023</v>
      </c>
      <c r="H256" s="5" t="n">
        <v>5</v>
      </c>
      <c r="I256" s="5" t="n">
        <v>5</v>
      </c>
      <c r="J256" s="11" t="str">
        <f aca="false">I256&amp;"/"&amp;H256&amp;"/"&amp;G256</f>
        <v>5/5/2023</v>
      </c>
      <c r="K256" s="10" t="str">
        <f aca="false">PROPER(TEXT(J256,"DDDD"))</f>
        <v>Sexta-Feira</v>
      </c>
      <c r="L256" s="5" t="n">
        <v>715</v>
      </c>
      <c r="M256" s="5" t="n">
        <v>0</v>
      </c>
      <c r="N256" s="5" t="n">
        <v>39893489</v>
      </c>
      <c r="O256" s="5" t="n">
        <v>37</v>
      </c>
      <c r="P256" s="5" t="n">
        <v>3</v>
      </c>
      <c r="Q256" s="5" t="n">
        <v>27</v>
      </c>
      <c r="R256" s="5" t="n">
        <v>0</v>
      </c>
      <c r="S256" s="5" t="n">
        <v>176</v>
      </c>
      <c r="T256" s="5" t="s">
        <v>53</v>
      </c>
      <c r="U256" s="5" t="s">
        <v>39</v>
      </c>
      <c r="V256" s="5" t="n">
        <v>50</v>
      </c>
      <c r="W256" s="5" t="n">
        <v>44</v>
      </c>
      <c r="X256" s="5" t="n">
        <v>76</v>
      </c>
      <c r="Y256" s="5" t="n">
        <v>10</v>
      </c>
      <c r="Z256" s="5" t="n">
        <v>0</v>
      </c>
      <c r="AA256" s="5" t="n">
        <v>32</v>
      </c>
      <c r="AB256" s="5" t="n">
        <v>5</v>
      </c>
    </row>
    <row r="257" customFormat="false" ht="13.8" hidden="false" customHeight="false" outlineLevel="0" collapsed="false">
      <c r="A257" s="7" t="n">
        <v>256</v>
      </c>
      <c r="B257" s="5" t="s">
        <v>491</v>
      </c>
      <c r="C257" s="8" t="str">
        <f aca="false">IF(ISERR(SEARCH("(",B257)), B257, LEFT(B257, SEARCH("(",B257)-1))</f>
        <v>UNFORGIVEN </v>
      </c>
      <c r="D257" s="3" t="str">
        <f aca="false">PROPER(C257)</f>
        <v>Unforgiven </v>
      </c>
      <c r="E257" s="5" t="s">
        <v>492</v>
      </c>
      <c r="F257" s="5" t="n">
        <v>2</v>
      </c>
      <c r="G257" s="5" t="n">
        <v>2023</v>
      </c>
      <c r="H257" s="5" t="n">
        <v>5</v>
      </c>
      <c r="I257" s="5" t="n">
        <v>1</v>
      </c>
      <c r="J257" s="11" t="str">
        <f aca="false">I257&amp;"/"&amp;H257&amp;"/"&amp;G257</f>
        <v>1/5/2023</v>
      </c>
      <c r="K257" s="10" t="str">
        <f aca="false">PROPER(TEXT(J257,"DDDD"))</f>
        <v>Segunda-Feira</v>
      </c>
      <c r="L257" s="5" t="n">
        <v>327</v>
      </c>
      <c r="M257" s="5" t="n">
        <v>13</v>
      </c>
      <c r="N257" s="5" t="n">
        <v>92035115</v>
      </c>
      <c r="O257" s="5" t="n">
        <v>14</v>
      </c>
      <c r="P257" s="5" t="n">
        <v>110</v>
      </c>
      <c r="Q257" s="5" t="n">
        <v>9</v>
      </c>
      <c r="R257" s="5" t="n">
        <v>0</v>
      </c>
      <c r="S257" s="5" t="n">
        <v>104</v>
      </c>
      <c r="T257" s="5" t="s">
        <v>100</v>
      </c>
      <c r="U257" s="5" t="s">
        <v>39</v>
      </c>
      <c r="V257" s="5" t="n">
        <v>80</v>
      </c>
      <c r="W257" s="5" t="n">
        <v>38</v>
      </c>
      <c r="X257" s="5" t="n">
        <v>88</v>
      </c>
      <c r="Y257" s="5" t="n">
        <v>11</v>
      </c>
      <c r="Z257" s="5" t="n">
        <v>0</v>
      </c>
      <c r="AA257" s="5" t="n">
        <v>11</v>
      </c>
      <c r="AB257" s="5" t="n">
        <v>5</v>
      </c>
    </row>
    <row r="258" customFormat="false" ht="13.8" hidden="false" customHeight="false" outlineLevel="0" collapsed="false">
      <c r="A258" s="7" t="n">
        <v>257</v>
      </c>
      <c r="B258" s="5" t="s">
        <v>493</v>
      </c>
      <c r="C258" s="8" t="str">
        <f aca="false">IF(ISERR(SEARCH("(",B258)), B258, LEFT(B258, SEARCH("(",B258)-1))</f>
        <v>Haegeum</v>
      </c>
      <c r="D258" s="3" t="str">
        <f aca="false">PROPER(C258)</f>
        <v>Haegeum</v>
      </c>
      <c r="E258" s="5" t="s">
        <v>494</v>
      </c>
      <c r="F258" s="5" t="n">
        <v>1</v>
      </c>
      <c r="G258" s="5" t="n">
        <v>2023</v>
      </c>
      <c r="H258" s="5" t="n">
        <v>4</v>
      </c>
      <c r="I258" s="5" t="n">
        <v>21</v>
      </c>
      <c r="J258" s="11" t="str">
        <f aca="false">I258&amp;"/"&amp;H258&amp;"/"&amp;G258</f>
        <v>21/4/2023</v>
      </c>
      <c r="K258" s="10" t="str">
        <f aca="false">PROPER(TEXT(J258,"DDDD"))</f>
        <v>Sexta-Feira</v>
      </c>
      <c r="L258" s="5" t="n">
        <v>244</v>
      </c>
      <c r="M258" s="5" t="n">
        <v>12</v>
      </c>
      <c r="N258" s="5" t="n">
        <v>118810253</v>
      </c>
      <c r="O258" s="5" t="n">
        <v>6</v>
      </c>
      <c r="P258" s="5" t="n">
        <v>84</v>
      </c>
      <c r="Q258" s="5" t="n">
        <v>10</v>
      </c>
      <c r="R258" s="5" t="n">
        <v>2</v>
      </c>
      <c r="S258" s="5" t="n">
        <v>85</v>
      </c>
      <c r="T258" s="5" t="s">
        <v>73</v>
      </c>
      <c r="U258" s="5" t="s">
        <v>27</v>
      </c>
      <c r="V258" s="5" t="n">
        <v>70</v>
      </c>
      <c r="W258" s="5" t="n">
        <v>83</v>
      </c>
      <c r="X258" s="5" t="n">
        <v>84</v>
      </c>
      <c r="Y258" s="5" t="n">
        <v>31</v>
      </c>
      <c r="Z258" s="5" t="n">
        <v>0</v>
      </c>
      <c r="AA258" s="5" t="n">
        <v>47</v>
      </c>
      <c r="AB258" s="5" t="n">
        <v>30</v>
      </c>
    </row>
    <row r="259" customFormat="false" ht="13.8" hidden="false" customHeight="false" outlineLevel="0" collapsed="false">
      <c r="A259" s="7" t="n">
        <v>258</v>
      </c>
      <c r="B259" s="5" t="s">
        <v>1657</v>
      </c>
      <c r="C259" s="8" t="str">
        <f aca="false">IF(ISERR(SEARCH("(",B259)), B259, LEFT(B259, SEARCH("(",B259)-1))</f>
        <v>Conexões de Máfia</v>
      </c>
      <c r="D259" s="3" t="str">
        <f aca="false">PROPER(C259)</f>
        <v>Conexões De Máfia</v>
      </c>
      <c r="E259" s="5" t="s">
        <v>1658</v>
      </c>
      <c r="F259" s="5" t="n">
        <v>2</v>
      </c>
      <c r="G259" s="5" t="n">
        <v>2023</v>
      </c>
      <c r="H259" s="5" t="n">
        <v>4</v>
      </c>
      <c r="I259" s="5" t="n">
        <v>30</v>
      </c>
      <c r="J259" s="11" t="str">
        <f aca="false">I259&amp;"/"&amp;H259&amp;"/"&amp;G259</f>
        <v>30/4/2023</v>
      </c>
      <c r="K259" s="10" t="str">
        <f aca="false">PROPER(TEXT(J259,"DDDD"))</f>
        <v>Domingo</v>
      </c>
      <c r="L259" s="5" t="n">
        <v>385</v>
      </c>
      <c r="M259" s="5" t="n">
        <v>4</v>
      </c>
      <c r="N259" s="5" t="n">
        <v>77233241</v>
      </c>
      <c r="O259" s="5" t="n">
        <v>17</v>
      </c>
      <c r="P259" s="5" t="n">
        <v>7</v>
      </c>
      <c r="Q259" s="5" t="n">
        <v>41</v>
      </c>
      <c r="R259" s="5" t="n">
        <v>1</v>
      </c>
      <c r="S259" s="5" t="n">
        <v>117</v>
      </c>
      <c r="T259" s="5" t="s">
        <v>53</v>
      </c>
      <c r="U259" s="5" t="s">
        <v>39</v>
      </c>
      <c r="V259" s="5" t="n">
        <v>77</v>
      </c>
      <c r="W259" s="5" t="n">
        <v>69</v>
      </c>
      <c r="X259" s="5" t="n">
        <v>58</v>
      </c>
      <c r="Y259" s="5" t="n">
        <v>39</v>
      </c>
      <c r="Z259" s="5" t="n">
        <v>0</v>
      </c>
      <c r="AA259" s="5" t="n">
        <v>26</v>
      </c>
      <c r="AB259" s="5" t="n">
        <v>5</v>
      </c>
    </row>
    <row r="260" customFormat="false" ht="13.8" hidden="false" customHeight="false" outlineLevel="0" collapsed="false">
      <c r="A260" s="7" t="n">
        <v>259</v>
      </c>
      <c r="B260" s="5" t="s">
        <v>497</v>
      </c>
      <c r="C260" s="8" t="str">
        <f aca="false">IF(ISERR(SEARCH("(",B260)), B260, LEFT(B260, SEARCH("(",B260)-1))</f>
        <v>MIENTRAS ME CURO DEL CORA</v>
      </c>
      <c r="D260" s="3" t="str">
        <f aca="false">PROPER(C260)</f>
        <v>Mientras Me Curo Del Cora</v>
      </c>
      <c r="E260" s="5" t="s">
        <v>135</v>
      </c>
      <c r="F260" s="5" t="n">
        <v>1</v>
      </c>
      <c r="G260" s="5" t="n">
        <v>2023</v>
      </c>
      <c r="H260" s="5" t="n">
        <v>2</v>
      </c>
      <c r="I260" s="5" t="n">
        <v>24</v>
      </c>
      <c r="J260" s="11" t="str">
        <f aca="false">I260&amp;"/"&amp;H260&amp;"/"&amp;G260</f>
        <v>24/2/2023</v>
      </c>
      <c r="K260" s="10" t="str">
        <f aca="false">PROPER(TEXT(J260,"DDDD"))</f>
        <v>Sexta-Feira</v>
      </c>
      <c r="L260" s="5" t="n">
        <v>1020</v>
      </c>
      <c r="M260" s="5" t="n">
        <v>35</v>
      </c>
      <c r="N260" s="5" t="n">
        <v>206399629</v>
      </c>
      <c r="O260" s="5" t="n">
        <v>15</v>
      </c>
      <c r="P260" s="5" t="n">
        <v>26</v>
      </c>
      <c r="Q260" s="5" t="n">
        <v>30</v>
      </c>
      <c r="R260" s="5" t="n">
        <v>6</v>
      </c>
      <c r="S260" s="5" t="n">
        <v>80</v>
      </c>
      <c r="T260" s="5"/>
      <c r="U260" s="5" t="s">
        <v>27</v>
      </c>
      <c r="V260" s="5" t="n">
        <v>52</v>
      </c>
      <c r="W260" s="5" t="n">
        <v>57</v>
      </c>
      <c r="X260" s="5" t="n">
        <v>48</v>
      </c>
      <c r="Y260" s="5" t="n">
        <v>86</v>
      </c>
      <c r="Z260" s="5" t="n">
        <v>0</v>
      </c>
      <c r="AA260" s="5" t="n">
        <v>15</v>
      </c>
      <c r="AB260" s="5" t="n">
        <v>39</v>
      </c>
    </row>
    <row r="261" customFormat="false" ht="13.8" hidden="false" customHeight="false" outlineLevel="0" collapsed="false">
      <c r="A261" s="7" t="n">
        <v>260</v>
      </c>
      <c r="B261" s="5" t="s">
        <v>498</v>
      </c>
      <c r="C261" s="8" t="str">
        <f aca="false">IF(ISERR(SEARCH("(",B261)), B261, LEFT(B261, SEARCH("(",B261)-1))</f>
        <v>Never Felt So Alone</v>
      </c>
      <c r="D261" s="3" t="str">
        <f aca="false">PROPER(C261)</f>
        <v>Never Felt So Alone</v>
      </c>
      <c r="E261" s="5" t="s">
        <v>499</v>
      </c>
      <c r="F261" s="5" t="n">
        <v>1</v>
      </c>
      <c r="G261" s="5" t="n">
        <v>2023</v>
      </c>
      <c r="H261" s="5" t="n">
        <v>4</v>
      </c>
      <c r="I261" s="5" t="n">
        <v>7</v>
      </c>
      <c r="J261" s="11" t="str">
        <f aca="false">I261&amp;"/"&amp;H261&amp;"/"&amp;G261</f>
        <v>7/4/2023</v>
      </c>
      <c r="K261" s="10" t="str">
        <f aca="false">PROPER(TEXT(J261,"DDDD"))</f>
        <v>Sexta-Feira</v>
      </c>
      <c r="L261" s="5" t="n">
        <v>1730</v>
      </c>
      <c r="M261" s="5" t="n">
        <v>3</v>
      </c>
      <c r="N261" s="5" t="n">
        <v>117747907</v>
      </c>
      <c r="O261" s="5" t="n">
        <v>46</v>
      </c>
      <c r="P261" s="5" t="n">
        <v>5</v>
      </c>
      <c r="Q261" s="5" t="n">
        <v>51</v>
      </c>
      <c r="R261" s="5" t="n">
        <v>0</v>
      </c>
      <c r="S261" s="5" t="n">
        <v>98</v>
      </c>
      <c r="T261" s="5" t="s">
        <v>33</v>
      </c>
      <c r="U261" s="5" t="s">
        <v>27</v>
      </c>
      <c r="V261" s="5" t="n">
        <v>44</v>
      </c>
      <c r="W261" s="5" t="n">
        <v>36</v>
      </c>
      <c r="X261" s="5" t="n">
        <v>41</v>
      </c>
      <c r="Y261" s="5" t="n">
        <v>50</v>
      </c>
      <c r="Z261" s="5" t="n">
        <v>0</v>
      </c>
      <c r="AA261" s="5" t="n">
        <v>38</v>
      </c>
      <c r="AB261" s="5" t="n">
        <v>5</v>
      </c>
    </row>
    <row r="262" customFormat="false" ht="13.8" hidden="false" customHeight="false" outlineLevel="0" collapsed="false">
      <c r="A262" s="7" t="n">
        <v>261</v>
      </c>
      <c r="B262" s="5" t="s">
        <v>500</v>
      </c>
      <c r="C262" s="8" t="str">
        <f aca="false">IF(ISERR(SEARCH("(",B262)), B262, LEFT(B262, SEARCH("(",B262)-1))</f>
        <v>X SI VOLVEMOS</v>
      </c>
      <c r="D262" s="3" t="str">
        <f aca="false">PROPER(C262)</f>
        <v>X Si Volvemos</v>
      </c>
      <c r="E262" s="5" t="s">
        <v>501</v>
      </c>
      <c r="F262" s="5" t="n">
        <v>2</v>
      </c>
      <c r="G262" s="5" t="n">
        <v>2023</v>
      </c>
      <c r="H262" s="5" t="n">
        <v>2</v>
      </c>
      <c r="I262" s="5" t="n">
        <v>2</v>
      </c>
      <c r="J262" s="11" t="str">
        <f aca="false">I262&amp;"/"&amp;H262&amp;"/"&amp;G262</f>
        <v>2/2/2023</v>
      </c>
      <c r="K262" s="10" t="str">
        <f aca="false">PROPER(TEXT(J262,"DDDD"))</f>
        <v>Quinta-Feira</v>
      </c>
      <c r="L262" s="5" t="n">
        <v>2127</v>
      </c>
      <c r="M262" s="5" t="n">
        <v>33</v>
      </c>
      <c r="N262" s="5" t="n">
        <v>266624541</v>
      </c>
      <c r="O262" s="5" t="n">
        <v>45</v>
      </c>
      <c r="P262" s="5" t="n">
        <v>80</v>
      </c>
      <c r="Q262" s="5" t="n">
        <v>53</v>
      </c>
      <c r="R262" s="5" t="n">
        <v>8</v>
      </c>
      <c r="S262" s="5" t="n">
        <v>178</v>
      </c>
      <c r="T262" s="5" t="s">
        <v>30</v>
      </c>
      <c r="U262" s="5" t="s">
        <v>39</v>
      </c>
      <c r="V262" s="5" t="n">
        <v>79</v>
      </c>
      <c r="W262" s="5" t="n">
        <v>58</v>
      </c>
      <c r="X262" s="5" t="n">
        <v>78</v>
      </c>
      <c r="Y262" s="5" t="n">
        <v>34</v>
      </c>
      <c r="Z262" s="5" t="n">
        <v>0</v>
      </c>
      <c r="AA262" s="5" t="n">
        <v>11</v>
      </c>
      <c r="AB262" s="5" t="n">
        <v>25</v>
      </c>
    </row>
    <row r="263" customFormat="false" ht="13.8" hidden="false" customHeight="false" outlineLevel="0" collapsed="false">
      <c r="A263" s="7" t="n">
        <v>262</v>
      </c>
      <c r="B263" s="5" t="s">
        <v>502</v>
      </c>
      <c r="C263" s="8" t="str">
        <f aca="false">IF(ISERR(SEARCH("(",B263)), B263, LEFT(B263, SEARCH("(",B263)-1))</f>
        <v>ceilings</v>
      </c>
      <c r="D263" s="3" t="str">
        <f aca="false">PROPER(C263)</f>
        <v>Ceilings</v>
      </c>
      <c r="E263" s="5" t="s">
        <v>503</v>
      </c>
      <c r="F263" s="5" t="n">
        <v>1</v>
      </c>
      <c r="G263" s="5" t="n">
        <v>2022</v>
      </c>
      <c r="H263" s="5" t="n">
        <v>4</v>
      </c>
      <c r="I263" s="5" t="n">
        <v>8</v>
      </c>
      <c r="J263" s="11" t="str">
        <f aca="false">I263&amp;"/"&amp;H263&amp;"/"&amp;G263</f>
        <v>8/4/2022</v>
      </c>
      <c r="K263" s="10" t="str">
        <f aca="false">PROPER(TEXT(J263,"DDDD"))</f>
        <v>Sexta-Feira</v>
      </c>
      <c r="L263" s="5" t="n">
        <v>3242</v>
      </c>
      <c r="M263" s="5" t="n">
        <v>9</v>
      </c>
      <c r="N263" s="5" t="n">
        <v>293186992</v>
      </c>
      <c r="O263" s="5" t="n">
        <v>67</v>
      </c>
      <c r="P263" s="5" t="n">
        <v>55</v>
      </c>
      <c r="Q263" s="5" t="n">
        <v>48</v>
      </c>
      <c r="R263" s="5" t="n">
        <v>0</v>
      </c>
      <c r="S263" s="5" t="n">
        <v>148</v>
      </c>
      <c r="T263" s="5" t="s">
        <v>36</v>
      </c>
      <c r="U263" s="5" t="s">
        <v>27</v>
      </c>
      <c r="V263" s="5" t="n">
        <v>51</v>
      </c>
      <c r="W263" s="5" t="n">
        <v>27</v>
      </c>
      <c r="X263" s="5" t="n">
        <v>33</v>
      </c>
      <c r="Y263" s="5" t="n">
        <v>48</v>
      </c>
      <c r="Z263" s="5" t="n">
        <v>0</v>
      </c>
      <c r="AA263" s="5" t="n">
        <v>22</v>
      </c>
      <c r="AB263" s="5" t="n">
        <v>3</v>
      </c>
    </row>
    <row r="264" customFormat="false" ht="13.8" hidden="false" customHeight="false" outlineLevel="0" collapsed="false">
      <c r="A264" s="7" t="n">
        <v>263</v>
      </c>
      <c r="B264" s="5" t="s">
        <v>504</v>
      </c>
      <c r="C264" s="8" t="str">
        <f aca="false">IF(ISERR(SEARCH("(",B264)), B264, LEFT(B264, SEARCH("(",B264)-1))</f>
        <v>Cupid</v>
      </c>
      <c r="D264" s="3" t="str">
        <f aca="false">PROPER(C264)</f>
        <v>Cupid</v>
      </c>
      <c r="E264" s="5" t="s">
        <v>66</v>
      </c>
      <c r="F264" s="5" t="n">
        <v>1</v>
      </c>
      <c r="G264" s="5" t="n">
        <v>2023</v>
      </c>
      <c r="H264" s="5" t="n">
        <v>2</v>
      </c>
      <c r="I264" s="5" t="n">
        <v>24</v>
      </c>
      <c r="J264" s="11" t="str">
        <f aca="false">I264&amp;"/"&amp;H264&amp;"/"&amp;G264</f>
        <v>24/2/2023</v>
      </c>
      <c r="K264" s="10" t="str">
        <f aca="false">PROPER(TEXT(J264,"DDDD"))</f>
        <v>Sexta-Feira</v>
      </c>
      <c r="L264" s="5" t="n">
        <v>526</v>
      </c>
      <c r="M264" s="5" t="n">
        <v>10</v>
      </c>
      <c r="N264" s="5" t="n">
        <v>139681964</v>
      </c>
      <c r="O264" s="5" t="n">
        <v>15</v>
      </c>
      <c r="P264" s="5" t="n">
        <v>93</v>
      </c>
      <c r="Q264" s="5" t="n">
        <v>30</v>
      </c>
      <c r="R264" s="5" t="n">
        <v>0</v>
      </c>
      <c r="S264" s="5" t="n">
        <v>120</v>
      </c>
      <c r="T264" s="5" t="s">
        <v>50</v>
      </c>
      <c r="U264" s="5" t="s">
        <v>27</v>
      </c>
      <c r="V264" s="5" t="n">
        <v>77</v>
      </c>
      <c r="W264" s="5" t="n">
        <v>94</v>
      </c>
      <c r="X264" s="5" t="n">
        <v>66</v>
      </c>
      <c r="Y264" s="5" t="n">
        <v>65</v>
      </c>
      <c r="Z264" s="5" t="n">
        <v>0</v>
      </c>
      <c r="AA264" s="5" t="n">
        <v>38</v>
      </c>
      <c r="AB264" s="5" t="n">
        <v>3</v>
      </c>
    </row>
    <row r="265" customFormat="false" ht="13.8" hidden="false" customHeight="false" outlineLevel="0" collapsed="false">
      <c r="A265" s="7" t="n">
        <v>264</v>
      </c>
      <c r="B265" s="5" t="s">
        <v>505</v>
      </c>
      <c r="C265" s="8" t="str">
        <f aca="false">IF(ISERR(SEARCH("(",B265)), B265, LEFT(B265, SEARCH("(",B265)-1))</f>
        <v>I AM</v>
      </c>
      <c r="D265" s="3" t="str">
        <f aca="false">PROPER(C265)</f>
        <v>I Am</v>
      </c>
      <c r="E265" s="5" t="s">
        <v>506</v>
      </c>
      <c r="F265" s="5" t="n">
        <v>1</v>
      </c>
      <c r="G265" s="5" t="n">
        <v>2023</v>
      </c>
      <c r="H265" s="5" t="n">
        <v>4</v>
      </c>
      <c r="I265" s="5" t="n">
        <v>10</v>
      </c>
      <c r="J265" s="11" t="str">
        <f aca="false">I265&amp;"/"&amp;H265&amp;"/"&amp;G265</f>
        <v>10/4/2023</v>
      </c>
      <c r="K265" s="10" t="str">
        <f aca="false">PROPER(TEXT(J265,"DDDD"))</f>
        <v>Segunda-Feira</v>
      </c>
      <c r="L265" s="5" t="n">
        <v>366</v>
      </c>
      <c r="M265" s="5" t="n">
        <v>15</v>
      </c>
      <c r="N265" s="5" t="n">
        <v>123132751</v>
      </c>
      <c r="O265" s="5" t="n">
        <v>16</v>
      </c>
      <c r="P265" s="5" t="n">
        <v>102</v>
      </c>
      <c r="Q265" s="5" t="n">
        <v>7</v>
      </c>
      <c r="R265" s="5" t="n">
        <v>0</v>
      </c>
      <c r="S265" s="5" t="n">
        <v>122</v>
      </c>
      <c r="T265" s="5" t="s">
        <v>100</v>
      </c>
      <c r="U265" s="5" t="s">
        <v>39</v>
      </c>
      <c r="V265" s="5" t="n">
        <v>68</v>
      </c>
      <c r="W265" s="5" t="n">
        <v>38</v>
      </c>
      <c r="X265" s="5" t="n">
        <v>88</v>
      </c>
      <c r="Y265" s="5" t="n">
        <v>1</v>
      </c>
      <c r="Z265" s="5" t="n">
        <v>0</v>
      </c>
      <c r="AA265" s="5" t="n">
        <v>8</v>
      </c>
      <c r="AB265" s="5" t="n">
        <v>5</v>
      </c>
    </row>
    <row r="266" customFormat="false" ht="13.8" hidden="false" customHeight="false" outlineLevel="0" collapsed="false">
      <c r="A266" s="7" t="n">
        <v>265</v>
      </c>
      <c r="B266" s="5" t="s">
        <v>1659</v>
      </c>
      <c r="C266" s="8" t="str">
        <f aca="false">IF(ISERR(SEARCH("(",B266)), B266, LEFT(B266, SEARCH("(",B266)-1))</f>
        <v>Cupid </v>
      </c>
      <c r="D266" s="3" t="str">
        <f aca="false">PROPER(C266)</f>
        <v>Cupid </v>
      </c>
      <c r="E266" s="5" t="s">
        <v>66</v>
      </c>
      <c r="F266" s="5" t="n">
        <v>1</v>
      </c>
      <c r="G266" s="5" t="n">
        <v>1997</v>
      </c>
      <c r="H266" s="5" t="n">
        <v>1</v>
      </c>
      <c r="I266" s="5" t="n">
        <v>1</v>
      </c>
      <c r="J266" s="11" t="str">
        <f aca="false">I266&amp;"/"&amp;H266&amp;"/"&amp;G266</f>
        <v>1/1/1997</v>
      </c>
      <c r="K266" s="10" t="str">
        <f aca="false">PROPER(TEXT(J266,"DDDD"))</f>
        <v>Quarta-Feira</v>
      </c>
      <c r="L266" s="5" t="n">
        <v>472</v>
      </c>
      <c r="M266" s="5" t="n">
        <v>2</v>
      </c>
      <c r="N266" s="5" t="n">
        <v>103762518</v>
      </c>
      <c r="O266" s="5" t="n">
        <v>0</v>
      </c>
      <c r="P266" s="5" t="n">
        <v>0</v>
      </c>
      <c r="Q266" s="5" t="n">
        <v>6</v>
      </c>
      <c r="R266" s="5" t="n">
        <v>0</v>
      </c>
      <c r="S266" s="5" t="n">
        <v>144</v>
      </c>
      <c r="T266" s="5" t="s">
        <v>33</v>
      </c>
      <c r="U266" s="5" t="s">
        <v>27</v>
      </c>
      <c r="V266" s="5" t="n">
        <v>74</v>
      </c>
      <c r="W266" s="5" t="n">
        <v>75</v>
      </c>
      <c r="X266" s="5" t="n">
        <v>73</v>
      </c>
      <c r="Y266" s="5" t="n">
        <v>42</v>
      </c>
      <c r="Z266" s="5" t="n">
        <v>0</v>
      </c>
      <c r="AA266" s="5" t="n">
        <v>9</v>
      </c>
      <c r="AB266" s="5" t="n">
        <v>4</v>
      </c>
    </row>
    <row r="267" customFormat="false" ht="13.8" hidden="false" customHeight="false" outlineLevel="0" collapsed="false">
      <c r="A267" s="7" t="n">
        <v>266</v>
      </c>
      <c r="B267" s="5" t="s">
        <v>509</v>
      </c>
      <c r="C267" s="8" t="str">
        <f aca="false">IF(ISERR(SEARCH("(",B267)), B267, LEFT(B267, SEARCH("(",B267)-1))</f>
        <v>Shorty Party</v>
      </c>
      <c r="D267" s="3" t="str">
        <f aca="false">PROPER(C267)</f>
        <v>Shorty Party</v>
      </c>
      <c r="E267" s="5" t="s">
        <v>510</v>
      </c>
      <c r="F267" s="5" t="n">
        <v>2</v>
      </c>
      <c r="G267" s="5" t="n">
        <v>2023</v>
      </c>
      <c r="H267" s="5" t="n">
        <v>3</v>
      </c>
      <c r="I267" s="5" t="n">
        <v>4</v>
      </c>
      <c r="J267" s="11" t="str">
        <f aca="false">I267&amp;"/"&amp;H267&amp;"/"&amp;G267</f>
        <v>4/3/2023</v>
      </c>
      <c r="K267" s="10" t="str">
        <f aca="false">PROPER(TEXT(J267,"DDDD"))</f>
        <v>Sábado</v>
      </c>
      <c r="L267" s="5" t="n">
        <v>432</v>
      </c>
      <c r="M267" s="5" t="n">
        <v>12</v>
      </c>
      <c r="N267" s="5" t="n">
        <v>162887075</v>
      </c>
      <c r="O267" s="5" t="n">
        <v>8</v>
      </c>
      <c r="P267" s="5" t="n">
        <v>14</v>
      </c>
      <c r="Q267" s="5" t="n">
        <v>12</v>
      </c>
      <c r="R267" s="5" t="n">
        <v>2</v>
      </c>
      <c r="S267" s="5" t="n">
        <v>96</v>
      </c>
      <c r="T267" s="5" t="s">
        <v>50</v>
      </c>
      <c r="U267" s="5" t="s">
        <v>27</v>
      </c>
      <c r="V267" s="5" t="n">
        <v>93</v>
      </c>
      <c r="W267" s="5" t="n">
        <v>47</v>
      </c>
      <c r="X267" s="5" t="n">
        <v>47</v>
      </c>
      <c r="Y267" s="5" t="n">
        <v>33</v>
      </c>
      <c r="Z267" s="5" t="n">
        <v>0</v>
      </c>
      <c r="AA267" s="5" t="n">
        <v>10</v>
      </c>
      <c r="AB267" s="5" t="n">
        <v>36</v>
      </c>
    </row>
    <row r="268" customFormat="false" ht="13.8" hidden="false" customHeight="false" outlineLevel="0" collapsed="false">
      <c r="A268" s="7" t="n">
        <v>267</v>
      </c>
      <c r="B268" s="5" t="s">
        <v>511</v>
      </c>
      <c r="C268" s="8" t="str">
        <f aca="false">IF(ISERR(SEARCH("(",B268)), B268, LEFT(B268, SEARCH("(",B268)-1))</f>
        <v>Super</v>
      </c>
      <c r="D268" s="3" t="str">
        <f aca="false">PROPER(C268)</f>
        <v>Super</v>
      </c>
      <c r="E268" s="5" t="s">
        <v>512</v>
      </c>
      <c r="F268" s="5" t="n">
        <v>1</v>
      </c>
      <c r="G268" s="5" t="n">
        <v>2023</v>
      </c>
      <c r="H268" s="5" t="n">
        <v>4</v>
      </c>
      <c r="I268" s="5" t="n">
        <v>24</v>
      </c>
      <c r="J268" s="11" t="str">
        <f aca="false">I268&amp;"/"&amp;H268&amp;"/"&amp;G268</f>
        <v>24/4/2023</v>
      </c>
      <c r="K268" s="10" t="str">
        <f aca="false">PROPER(TEXT(J268,"DDDD"))</f>
        <v>Segunda-Feira</v>
      </c>
      <c r="L268" s="5" t="n">
        <v>271</v>
      </c>
      <c r="M268" s="5" t="n">
        <v>12</v>
      </c>
      <c r="N268" s="5" t="n">
        <v>91221625</v>
      </c>
      <c r="O268" s="5" t="n">
        <v>16</v>
      </c>
      <c r="P268" s="5" t="n">
        <v>103</v>
      </c>
      <c r="Q268" s="5" t="n">
        <v>9</v>
      </c>
      <c r="R268" s="5" t="n">
        <v>0</v>
      </c>
      <c r="S268" s="5" t="n">
        <v>137</v>
      </c>
      <c r="T268" s="5" t="s">
        <v>64</v>
      </c>
      <c r="U268" s="5" t="s">
        <v>27</v>
      </c>
      <c r="V268" s="5" t="n">
        <v>77</v>
      </c>
      <c r="W268" s="5" t="n">
        <v>35</v>
      </c>
      <c r="X268" s="5" t="n">
        <v>88</v>
      </c>
      <c r="Y268" s="5" t="n">
        <v>16</v>
      </c>
      <c r="Z268" s="5" t="n">
        <v>0</v>
      </c>
      <c r="AA268" s="5" t="n">
        <v>17</v>
      </c>
      <c r="AB268" s="5" t="n">
        <v>9</v>
      </c>
    </row>
    <row r="269" customFormat="false" ht="13.8" hidden="false" customHeight="false" outlineLevel="0" collapsed="false">
      <c r="A269" s="7" t="n">
        <v>268</v>
      </c>
      <c r="B269" s="5" t="s">
        <v>513</v>
      </c>
      <c r="C269" s="8" t="str">
        <f aca="false">IF(ISERR(SEARCH("(",B269)), B269, LEFT(B269, SEARCH("(",B269)-1))</f>
        <v>Slut Me Out</v>
      </c>
      <c r="D269" s="3" t="str">
        <f aca="false">PROPER(C269)</f>
        <v>Slut Me Out</v>
      </c>
      <c r="E269" s="5" t="s">
        <v>514</v>
      </c>
      <c r="F269" s="5" t="n">
        <v>1</v>
      </c>
      <c r="G269" s="5" t="n">
        <v>2022</v>
      </c>
      <c r="H269" s="5" t="n">
        <v>4</v>
      </c>
      <c r="I269" s="5" t="n">
        <v>22</v>
      </c>
      <c r="J269" s="11" t="str">
        <f aca="false">I269&amp;"/"&amp;H269&amp;"/"&amp;G269</f>
        <v>22/4/2022</v>
      </c>
      <c r="K269" s="10" t="str">
        <f aca="false">PROPER(TEXT(J269,"DDDD"))</f>
        <v>Sexta-Feira</v>
      </c>
      <c r="L269" s="5" t="n">
        <v>816</v>
      </c>
      <c r="M269" s="5" t="n">
        <v>4</v>
      </c>
      <c r="N269" s="5" t="n">
        <v>190490915</v>
      </c>
      <c r="O269" s="5" t="n">
        <v>21</v>
      </c>
      <c r="P269" s="5" t="n">
        <v>4</v>
      </c>
      <c r="Q269" s="5" t="n">
        <v>13</v>
      </c>
      <c r="R269" s="5" t="n">
        <v>0</v>
      </c>
      <c r="S269" s="5" t="n">
        <v>121</v>
      </c>
      <c r="T269" s="5" t="s">
        <v>53</v>
      </c>
      <c r="U269" s="5" t="s">
        <v>39</v>
      </c>
      <c r="V269" s="5" t="n">
        <v>94</v>
      </c>
      <c r="W269" s="5" t="n">
        <v>71</v>
      </c>
      <c r="X269" s="5" t="n">
        <v>61</v>
      </c>
      <c r="Y269" s="5" t="n">
        <v>12</v>
      </c>
      <c r="Z269" s="5" t="n">
        <v>0</v>
      </c>
      <c r="AA269" s="5" t="n">
        <v>53</v>
      </c>
      <c r="AB269" s="5" t="n">
        <v>42</v>
      </c>
    </row>
    <row r="270" customFormat="false" ht="13.8" hidden="false" customHeight="false" outlineLevel="0" collapsed="false">
      <c r="A270" s="7" t="n">
        <v>269</v>
      </c>
      <c r="B270" s="5" t="s">
        <v>515</v>
      </c>
      <c r="C270" s="8" t="str">
        <f aca="false">IF(ISERR(SEARCH("(",B270)), B270, LEFT(B270, SEARCH("(",B270)-1))</f>
        <v>Double Fantasy </v>
      </c>
      <c r="D270" s="3" t="str">
        <f aca="false">PROPER(C270)</f>
        <v>Double Fantasy </v>
      </c>
      <c r="E270" s="5" t="s">
        <v>516</v>
      </c>
      <c r="F270" s="5" t="n">
        <v>2</v>
      </c>
      <c r="G270" s="5" t="n">
        <v>2023</v>
      </c>
      <c r="H270" s="5" t="n">
        <v>4</v>
      </c>
      <c r="I270" s="5" t="n">
        <v>21</v>
      </c>
      <c r="J270" s="11" t="str">
        <f aca="false">I270&amp;"/"&amp;H270&amp;"/"&amp;G270</f>
        <v>21/4/2023</v>
      </c>
      <c r="K270" s="10" t="str">
        <f aca="false">PROPER(TEXT(J270,"DDDD"))</f>
        <v>Sexta-Feira</v>
      </c>
      <c r="L270" s="5" t="n">
        <v>1169</v>
      </c>
      <c r="M270" s="5" t="n">
        <v>0</v>
      </c>
      <c r="N270" s="5" t="n">
        <v>96180277</v>
      </c>
      <c r="O270" s="5" t="n">
        <v>36</v>
      </c>
      <c r="P270" s="5" t="n">
        <v>65</v>
      </c>
      <c r="Q270" s="5" t="n">
        <v>28</v>
      </c>
      <c r="R270" s="5" t="n">
        <v>0</v>
      </c>
      <c r="S270" s="5" t="n">
        <v>119</v>
      </c>
      <c r="T270" s="5" t="s">
        <v>36</v>
      </c>
      <c r="U270" s="5" t="s">
        <v>39</v>
      </c>
      <c r="V270" s="5" t="n">
        <v>60</v>
      </c>
      <c r="W270" s="5" t="n">
        <v>10</v>
      </c>
      <c r="X270" s="5" t="n">
        <v>57</v>
      </c>
      <c r="Y270" s="5" t="n">
        <v>1</v>
      </c>
      <c r="Z270" s="5" t="n">
        <v>0</v>
      </c>
      <c r="AA270" s="5" t="n">
        <v>50</v>
      </c>
      <c r="AB270" s="5" t="n">
        <v>3</v>
      </c>
    </row>
    <row r="271" customFormat="false" ht="13.8" hidden="false" customHeight="false" outlineLevel="0" collapsed="false">
      <c r="A271" s="7" t="n">
        <v>270</v>
      </c>
      <c r="B271" s="5" t="s">
        <v>517</v>
      </c>
      <c r="C271" s="8" t="str">
        <f aca="false">IF(ISERR(SEARCH("(",B271)), B271, LEFT(B271, SEARCH("(",B271)-1))</f>
        <v>All Of The Girls You Loved Before</v>
      </c>
      <c r="D271" s="3" t="str">
        <f aca="false">PROPER(C271)</f>
        <v>All Of The Girls You Loved Before</v>
      </c>
      <c r="E271" s="5" t="s">
        <v>35</v>
      </c>
      <c r="F271" s="5" t="n">
        <v>1</v>
      </c>
      <c r="G271" s="5" t="n">
        <v>2019</v>
      </c>
      <c r="H271" s="5" t="n">
        <v>8</v>
      </c>
      <c r="I271" s="5" t="n">
        <v>23</v>
      </c>
      <c r="J271" s="11" t="str">
        <f aca="false">I271&amp;"/"&amp;H271&amp;"/"&amp;G271</f>
        <v>23/8/2019</v>
      </c>
      <c r="K271" s="10" t="str">
        <f aca="false">PROPER(TEXT(J271,"DDDD"))</f>
        <v>Sexta-Feira</v>
      </c>
      <c r="L271" s="5" t="n">
        <v>1282</v>
      </c>
      <c r="M271" s="5" t="n">
        <v>6</v>
      </c>
      <c r="N271" s="5" t="n">
        <v>185240616</v>
      </c>
      <c r="O271" s="5" t="n">
        <v>26</v>
      </c>
      <c r="P271" s="5" t="n">
        <v>6</v>
      </c>
      <c r="Q271" s="5" t="n">
        <v>19</v>
      </c>
      <c r="R271" s="5" t="n">
        <v>0</v>
      </c>
      <c r="S271" s="5" t="n">
        <v>96</v>
      </c>
      <c r="T271" s="5" t="s">
        <v>50</v>
      </c>
      <c r="U271" s="5" t="s">
        <v>27</v>
      </c>
      <c r="V271" s="5" t="n">
        <v>72</v>
      </c>
      <c r="W271" s="5" t="n">
        <v>40</v>
      </c>
      <c r="X271" s="5" t="n">
        <v>47</v>
      </c>
      <c r="Y271" s="5" t="n">
        <v>71</v>
      </c>
      <c r="Z271" s="5" t="n">
        <v>0</v>
      </c>
      <c r="AA271" s="5" t="n">
        <v>13</v>
      </c>
      <c r="AB271" s="5" t="n">
        <v>4</v>
      </c>
    </row>
    <row r="272" customFormat="false" ht="13.8" hidden="false" customHeight="false" outlineLevel="0" collapsed="false">
      <c r="A272" s="7" t="n">
        <v>271</v>
      </c>
      <c r="B272" s="5" t="s">
        <v>518</v>
      </c>
      <c r="C272" s="8" t="str">
        <f aca="false">IF(ISERR(SEARCH("(",B272)), B272, LEFT(B272, SEARCH("(",B272)-1))</f>
        <v>PROVENZA</v>
      </c>
      <c r="D272" s="3" t="str">
        <f aca="false">PROPER(C272)</f>
        <v>Provenza</v>
      </c>
      <c r="E272" s="5" t="s">
        <v>135</v>
      </c>
      <c r="F272" s="5" t="n">
        <v>1</v>
      </c>
      <c r="G272" s="5" t="n">
        <v>2022</v>
      </c>
      <c r="H272" s="5" t="n">
        <v>4</v>
      </c>
      <c r="I272" s="5" t="n">
        <v>21</v>
      </c>
      <c r="J272" s="11" t="str">
        <f aca="false">I272&amp;"/"&amp;H272&amp;"/"&amp;G272</f>
        <v>21/4/2022</v>
      </c>
      <c r="K272" s="10" t="str">
        <f aca="false">PROPER(TEXT(J272,"DDDD"))</f>
        <v>Quinta-Feira</v>
      </c>
      <c r="L272" s="5" t="n">
        <v>6587</v>
      </c>
      <c r="M272" s="5" t="n">
        <v>34</v>
      </c>
      <c r="N272" s="5" t="n">
        <v>885093467</v>
      </c>
      <c r="O272" s="5" t="n">
        <v>114</v>
      </c>
      <c r="P272" s="5" t="n">
        <v>104</v>
      </c>
      <c r="Q272" s="5" t="n">
        <v>147</v>
      </c>
      <c r="R272" s="5" t="n">
        <v>11</v>
      </c>
      <c r="S272" s="5" t="n">
        <v>111</v>
      </c>
      <c r="T272" s="5" t="s">
        <v>30</v>
      </c>
      <c r="U272" s="5" t="s">
        <v>27</v>
      </c>
      <c r="V272" s="5" t="n">
        <v>87</v>
      </c>
      <c r="W272" s="5" t="n">
        <v>53</v>
      </c>
      <c r="X272" s="5" t="n">
        <v>52</v>
      </c>
      <c r="Y272" s="5" t="n">
        <v>66</v>
      </c>
      <c r="Z272" s="5" t="n">
        <v>1</v>
      </c>
      <c r="AA272" s="5" t="n">
        <v>11</v>
      </c>
      <c r="AB272" s="5" t="n">
        <v>5</v>
      </c>
    </row>
    <row r="273" customFormat="false" ht="13.8" hidden="false" customHeight="false" outlineLevel="0" collapsed="false">
      <c r="A273" s="7" t="n">
        <v>272</v>
      </c>
      <c r="B273" s="5" t="s">
        <v>519</v>
      </c>
      <c r="C273" s="8" t="str">
        <f aca="false">IF(ISERR(SEARCH("(",B273)), B273, LEFT(B273, SEARCH("(",B273)-1))</f>
        <v>Princess Diana </v>
      </c>
      <c r="D273" s="3" t="str">
        <f aca="false">PROPER(C273)</f>
        <v>Princess Diana </v>
      </c>
      <c r="E273" s="5" t="s">
        <v>520</v>
      </c>
      <c r="F273" s="5" t="n">
        <v>2</v>
      </c>
      <c r="G273" s="5" t="n">
        <v>2023</v>
      </c>
      <c r="H273" s="5" t="n">
        <v>4</v>
      </c>
      <c r="I273" s="5" t="n">
        <v>14</v>
      </c>
      <c r="J273" s="11" t="str">
        <f aca="false">I273&amp;"/"&amp;H273&amp;"/"&amp;G273</f>
        <v>14/4/2023</v>
      </c>
      <c r="K273" s="10" t="str">
        <f aca="false">PROPER(TEXT(J273,"DDDD"))</f>
        <v>Sexta-Feira</v>
      </c>
      <c r="L273" s="5" t="n">
        <v>1444</v>
      </c>
      <c r="M273" s="5" t="n">
        <v>4</v>
      </c>
      <c r="N273" s="5" t="n">
        <v>104992946</v>
      </c>
      <c r="O273" s="5" t="n">
        <v>0</v>
      </c>
      <c r="P273" s="5" t="n">
        <v>0</v>
      </c>
      <c r="Q273" s="5" t="n">
        <v>0</v>
      </c>
      <c r="R273" s="5" t="n">
        <v>0</v>
      </c>
      <c r="S273" s="5" t="n">
        <v>148</v>
      </c>
      <c r="T273" s="5" t="s">
        <v>36</v>
      </c>
      <c r="U273" s="5" t="s">
        <v>27</v>
      </c>
      <c r="V273" s="5" t="n">
        <v>90</v>
      </c>
      <c r="W273" s="5" t="n">
        <v>74</v>
      </c>
      <c r="X273" s="5" t="n">
        <v>68</v>
      </c>
      <c r="Y273" s="5" t="n">
        <v>14</v>
      </c>
      <c r="Z273" s="5" t="n">
        <v>0</v>
      </c>
      <c r="AA273" s="5" t="n">
        <v>10</v>
      </c>
      <c r="AB273" s="5" t="n">
        <v>19</v>
      </c>
    </row>
    <row r="274" customFormat="false" ht="13.8" hidden="false" customHeight="false" outlineLevel="0" collapsed="false">
      <c r="A274" s="7" t="n">
        <v>273</v>
      </c>
      <c r="B274" s="5" t="s">
        <v>521</v>
      </c>
      <c r="C274" s="8" t="str">
        <f aca="false">IF(ISERR(SEARCH("(",B274)), B274, LEFT(B274, SEARCH("(",B274)-1))</f>
        <v>Di Que Si</v>
      </c>
      <c r="D274" s="3" t="str">
        <f aca="false">PROPER(C274)</f>
        <v>Di Que Si</v>
      </c>
      <c r="E274" s="5" t="s">
        <v>522</v>
      </c>
      <c r="F274" s="5" t="n">
        <v>2</v>
      </c>
      <c r="G274" s="5" t="n">
        <v>2023</v>
      </c>
      <c r="H274" s="5" t="n">
        <v>2</v>
      </c>
      <c r="I274" s="5" t="n">
        <v>3</v>
      </c>
      <c r="J274" s="11" t="str">
        <f aca="false">I274&amp;"/"&amp;H274&amp;"/"&amp;G274</f>
        <v>3/2/2023</v>
      </c>
      <c r="K274" s="10" t="str">
        <f aca="false">PROPER(TEXT(J274,"DDDD"))</f>
        <v>Sexta-Feira</v>
      </c>
      <c r="L274" s="5" t="n">
        <v>356</v>
      </c>
      <c r="M274" s="5" t="n">
        <v>10</v>
      </c>
      <c r="N274" s="5" t="n">
        <v>147290338</v>
      </c>
      <c r="O274" s="5" t="n">
        <v>4</v>
      </c>
      <c r="P274" s="5" t="n">
        <v>64</v>
      </c>
      <c r="Q274" s="5" t="n">
        <v>4</v>
      </c>
      <c r="R274" s="5" t="n">
        <v>2</v>
      </c>
      <c r="S274" s="5" t="n">
        <v>182</v>
      </c>
      <c r="T274" s="5" t="s">
        <v>36</v>
      </c>
      <c r="U274" s="5" t="s">
        <v>27</v>
      </c>
      <c r="V274" s="5" t="n">
        <v>57</v>
      </c>
      <c r="W274" s="5" t="n">
        <v>80</v>
      </c>
      <c r="X274" s="5" t="n">
        <v>59</v>
      </c>
      <c r="Y274" s="5" t="n">
        <v>8</v>
      </c>
      <c r="Z274" s="5" t="n">
        <v>0</v>
      </c>
      <c r="AA274" s="5" t="n">
        <v>6</v>
      </c>
      <c r="AB274" s="5" t="n">
        <v>5</v>
      </c>
    </row>
    <row r="275" customFormat="false" ht="13.8" hidden="false" customHeight="false" outlineLevel="0" collapsed="false">
      <c r="A275" s="7" t="n">
        <v>274</v>
      </c>
      <c r="B275" s="5" t="s">
        <v>523</v>
      </c>
      <c r="C275" s="8" t="str">
        <f aca="false">IF(ISERR(SEARCH("(",B275)), B275, LEFT(B275, SEARCH("(",B275)-1))</f>
        <v>Shivers</v>
      </c>
      <c r="D275" s="3" t="str">
        <f aca="false">PROPER(C275)</f>
        <v>Shivers</v>
      </c>
      <c r="E275" s="5" t="s">
        <v>287</v>
      </c>
      <c r="F275" s="5" t="n">
        <v>1</v>
      </c>
      <c r="G275" s="5" t="n">
        <v>2021</v>
      </c>
      <c r="H275" s="5" t="n">
        <v>9</v>
      </c>
      <c r="I275" s="5" t="n">
        <v>9</v>
      </c>
      <c r="J275" s="11" t="str">
        <f aca="false">I275&amp;"/"&amp;H275&amp;"/"&amp;G275</f>
        <v>9/9/2021</v>
      </c>
      <c r="K275" s="10" t="str">
        <f aca="false">PROPER(TEXT(J275,"DDDD"))</f>
        <v>Quinta-Feira</v>
      </c>
      <c r="L275" s="5" t="n">
        <v>10147</v>
      </c>
      <c r="M275" s="5" t="n">
        <v>30</v>
      </c>
      <c r="N275" s="5" t="n">
        <v>1302184087</v>
      </c>
      <c r="O275" s="5" t="n">
        <v>234</v>
      </c>
      <c r="P275" s="5" t="n">
        <v>71</v>
      </c>
      <c r="Q275" s="5" t="n">
        <v>543</v>
      </c>
      <c r="R275" s="5" t="n">
        <v>18</v>
      </c>
      <c r="S275" s="5" t="n">
        <v>141</v>
      </c>
      <c r="T275" s="5" t="s">
        <v>50</v>
      </c>
      <c r="U275" s="5" t="s">
        <v>27</v>
      </c>
      <c r="V275" s="5" t="n">
        <v>79</v>
      </c>
      <c r="W275" s="5" t="n">
        <v>82</v>
      </c>
      <c r="X275" s="5" t="n">
        <v>86</v>
      </c>
      <c r="Y275" s="5" t="n">
        <v>28</v>
      </c>
      <c r="Z275" s="5" t="n">
        <v>0</v>
      </c>
      <c r="AA275" s="5" t="n">
        <v>4</v>
      </c>
      <c r="AB275" s="5" t="n">
        <v>9</v>
      </c>
    </row>
    <row r="276" customFormat="false" ht="13.8" hidden="false" customHeight="false" outlineLevel="0" collapsed="false">
      <c r="A276" s="7" t="n">
        <v>275</v>
      </c>
      <c r="B276" s="5" t="s">
        <v>1660</v>
      </c>
      <c r="C276" s="8" t="str">
        <f aca="false">IF(ISERR(SEARCH("(",B276)), B276, LEFT(B276, SEARCH("(",B276)-1))</f>
        <v>Igualito a Mi Apá</v>
      </c>
      <c r="D276" s="3" t="str">
        <f aca="false">PROPER(C276)</f>
        <v>Igualito A Mi Apá</v>
      </c>
      <c r="E276" s="5" t="s">
        <v>525</v>
      </c>
      <c r="F276" s="5" t="n">
        <v>2</v>
      </c>
      <c r="G276" s="5" t="n">
        <v>2022</v>
      </c>
      <c r="H276" s="5" t="n">
        <v>12</v>
      </c>
      <c r="I276" s="5" t="n">
        <v>30</v>
      </c>
      <c r="J276" s="11" t="str">
        <f aca="false">I276&amp;"/"&amp;H276&amp;"/"&amp;G276</f>
        <v>30/12/2022</v>
      </c>
      <c r="K276" s="10" t="str">
        <f aca="false">PROPER(TEXT(J276,"DDDD"))</f>
        <v>Sexta-Feira</v>
      </c>
      <c r="L276" s="5" t="n">
        <v>265</v>
      </c>
      <c r="M276" s="5" t="n">
        <v>6</v>
      </c>
      <c r="N276" s="5" t="n">
        <v>158950978</v>
      </c>
      <c r="O276" s="5" t="n">
        <v>8</v>
      </c>
      <c r="P276" s="5" t="n">
        <v>84</v>
      </c>
      <c r="Q276" s="5" t="n">
        <v>5</v>
      </c>
      <c r="R276" s="5" t="n">
        <v>1</v>
      </c>
      <c r="S276" s="5" t="n">
        <v>145</v>
      </c>
      <c r="T276" s="5" t="s">
        <v>100</v>
      </c>
      <c r="U276" s="5" t="s">
        <v>39</v>
      </c>
      <c r="V276" s="5" t="n">
        <v>76</v>
      </c>
      <c r="W276" s="5" t="n">
        <v>80</v>
      </c>
      <c r="X276" s="5" t="n">
        <v>81</v>
      </c>
      <c r="Y276" s="5" t="n">
        <v>19</v>
      </c>
      <c r="Z276" s="5" t="n">
        <v>0</v>
      </c>
      <c r="AA276" s="5" t="n">
        <v>6</v>
      </c>
      <c r="AB276" s="5" t="n">
        <v>9</v>
      </c>
    </row>
    <row r="277" customFormat="false" ht="13.8" hidden="false" customHeight="false" outlineLevel="0" collapsed="false">
      <c r="A277" s="7" t="n">
        <v>276</v>
      </c>
      <c r="B277" s="5" t="s">
        <v>526</v>
      </c>
      <c r="C277" s="8" t="str">
        <f aca="false">IF(ISERR(SEARCH("(",B277)), B277, LEFT(B277, SEARCH("(",B277)-1))</f>
        <v>Shoong! </v>
      </c>
      <c r="D277" s="3" t="str">
        <f aca="false">PROPER(C277)</f>
        <v>Shoong! </v>
      </c>
      <c r="E277" s="5" t="s">
        <v>527</v>
      </c>
      <c r="F277" s="5" t="n">
        <v>2</v>
      </c>
      <c r="G277" s="5" t="n">
        <v>2023</v>
      </c>
      <c r="H277" s="5" t="n">
        <v>4</v>
      </c>
      <c r="I277" s="5" t="n">
        <v>25</v>
      </c>
      <c r="J277" s="11" t="str">
        <f aca="false">I277&amp;"/"&amp;H277&amp;"/"&amp;G277</f>
        <v>25/4/2023</v>
      </c>
      <c r="K277" s="10" t="str">
        <f aca="false">PROPER(TEXT(J277,"DDDD"))</f>
        <v>Terça-Feira</v>
      </c>
      <c r="L277" s="5" t="n">
        <v>351</v>
      </c>
      <c r="M277" s="5" t="n">
        <v>9</v>
      </c>
      <c r="N277" s="5" t="n">
        <v>76910644</v>
      </c>
      <c r="O277" s="5" t="n">
        <v>16</v>
      </c>
      <c r="P277" s="5" t="n">
        <v>90</v>
      </c>
      <c r="Q277" s="5" t="n">
        <v>10</v>
      </c>
      <c r="R277" s="5" t="n">
        <v>0</v>
      </c>
      <c r="S277" s="5" t="n">
        <v>110</v>
      </c>
      <c r="T277" s="5" t="s">
        <v>26</v>
      </c>
      <c r="U277" s="5" t="s">
        <v>39</v>
      </c>
      <c r="V277" s="5" t="n">
        <v>76</v>
      </c>
      <c r="W277" s="5" t="n">
        <v>26</v>
      </c>
      <c r="X277" s="5" t="n">
        <v>70</v>
      </c>
      <c r="Y277" s="5" t="n">
        <v>1</v>
      </c>
      <c r="Z277" s="5" t="n">
        <v>0</v>
      </c>
      <c r="AA277" s="5" t="n">
        <v>41</v>
      </c>
      <c r="AB277" s="5" t="n">
        <v>6</v>
      </c>
    </row>
    <row r="278" customFormat="false" ht="13.8" hidden="false" customHeight="false" outlineLevel="0" collapsed="false">
      <c r="A278" s="7" t="n">
        <v>277</v>
      </c>
      <c r="B278" s="5" t="s">
        <v>528</v>
      </c>
      <c r="C278" s="8" t="str">
        <f aca="false">IF(ISERR(SEARCH("(",B278)), B278, LEFT(B278, SEARCH("(",B278)-1))</f>
        <v>Komang</v>
      </c>
      <c r="D278" s="3" t="str">
        <f aca="false">PROPER(C278)</f>
        <v>Komang</v>
      </c>
      <c r="E278" s="5" t="s">
        <v>529</v>
      </c>
      <c r="F278" s="5" t="n">
        <v>1</v>
      </c>
      <c r="G278" s="5" t="n">
        <v>2022</v>
      </c>
      <c r="H278" s="5" t="n">
        <v>8</v>
      </c>
      <c r="I278" s="5" t="n">
        <v>16</v>
      </c>
      <c r="J278" s="11" t="str">
        <f aca="false">I278&amp;"/"&amp;H278&amp;"/"&amp;G278</f>
        <v>16/8/2022</v>
      </c>
      <c r="K278" s="10" t="str">
        <f aca="false">PROPER(TEXT(J278,"DDDD"))</f>
        <v>Terça-Feira</v>
      </c>
      <c r="L278" s="5" t="n">
        <v>158</v>
      </c>
      <c r="M278" s="5" t="n">
        <v>4</v>
      </c>
      <c r="N278" s="5" t="n">
        <v>137123880</v>
      </c>
      <c r="O278" s="5" t="n">
        <v>5</v>
      </c>
      <c r="P278" s="5" t="n">
        <v>6</v>
      </c>
      <c r="Q278" s="5" t="n">
        <v>1</v>
      </c>
      <c r="R278" s="5" t="n">
        <v>1</v>
      </c>
      <c r="S278" s="5" t="n">
        <v>134</v>
      </c>
      <c r="T278" s="5" t="s">
        <v>73</v>
      </c>
      <c r="U278" s="5" t="s">
        <v>27</v>
      </c>
      <c r="V278" s="5" t="n">
        <v>70</v>
      </c>
      <c r="W278" s="5" t="n">
        <v>35</v>
      </c>
      <c r="X278" s="5" t="n">
        <v>41</v>
      </c>
      <c r="Y278" s="5" t="n">
        <v>41</v>
      </c>
      <c r="Z278" s="5" t="n">
        <v>0</v>
      </c>
      <c r="AA278" s="5" t="n">
        <v>10</v>
      </c>
      <c r="AB278" s="5" t="n">
        <v>3</v>
      </c>
    </row>
    <row r="279" customFormat="false" ht="13.8" hidden="false" customHeight="false" outlineLevel="0" collapsed="false">
      <c r="A279" s="7" t="n">
        <v>278</v>
      </c>
      <c r="B279" s="5" t="s">
        <v>1661</v>
      </c>
      <c r="C279" s="8" t="str">
        <f aca="false">IF(ISERR(SEARCH("(",B279)), B279, LEFT(B279, SEARCH("(",B279)-1))</f>
        <v>Despechá</v>
      </c>
      <c r="D279" s="3" t="str">
        <f aca="false">PROPER(C279)</f>
        <v>Despechá</v>
      </c>
      <c r="E279" s="5" t="s">
        <v>1662</v>
      </c>
      <c r="F279" s="5" t="n">
        <v>1</v>
      </c>
      <c r="G279" s="5" t="n">
        <v>2022</v>
      </c>
      <c r="H279" s="5" t="n">
        <v>7</v>
      </c>
      <c r="I279" s="5" t="n">
        <v>28</v>
      </c>
      <c r="J279" s="11" t="str">
        <f aca="false">I279&amp;"/"&amp;H279&amp;"/"&amp;G279</f>
        <v>28/7/2022</v>
      </c>
      <c r="K279" s="10" t="str">
        <f aca="false">PROPER(TEXT(J279,"DDDD"))</f>
        <v>Quinta-Feira</v>
      </c>
      <c r="L279" s="5" t="n">
        <v>7613</v>
      </c>
      <c r="M279" s="5" t="n">
        <v>33</v>
      </c>
      <c r="N279" s="5" t="n">
        <v>782369383</v>
      </c>
      <c r="O279" s="5" t="n">
        <v>180</v>
      </c>
      <c r="P279" s="5" t="n">
        <v>90</v>
      </c>
      <c r="Q279" s="5" t="n">
        <v>422</v>
      </c>
      <c r="R279" s="5" t="n">
        <v>15</v>
      </c>
      <c r="S279" s="5" t="n">
        <v>130</v>
      </c>
      <c r="T279" s="5" t="s">
        <v>73</v>
      </c>
      <c r="U279" s="5" t="s">
        <v>27</v>
      </c>
      <c r="V279" s="5" t="n">
        <v>92</v>
      </c>
      <c r="W279" s="5" t="n">
        <v>78</v>
      </c>
      <c r="X279" s="5" t="n">
        <v>62</v>
      </c>
      <c r="Y279" s="5" t="n">
        <v>18</v>
      </c>
      <c r="Z279" s="5" t="n">
        <v>0</v>
      </c>
      <c r="AA279" s="5" t="n">
        <v>6</v>
      </c>
      <c r="AB279" s="5" t="n">
        <v>10</v>
      </c>
    </row>
    <row r="280" customFormat="false" ht="13.8" hidden="false" customHeight="false" outlineLevel="0" collapsed="false">
      <c r="A280" s="7" t="n">
        <v>279</v>
      </c>
      <c r="B280" s="5" t="s">
        <v>532</v>
      </c>
      <c r="C280" s="8" t="str">
        <f aca="false">IF(ISERR(SEARCH("(",B280)), B280, LEFT(B280, SEARCH("(",B280)-1))</f>
        <v>Made You Look</v>
      </c>
      <c r="D280" s="3" t="str">
        <f aca="false">PROPER(C280)</f>
        <v>Made You Look</v>
      </c>
      <c r="E280" s="5" t="s">
        <v>533</v>
      </c>
      <c r="F280" s="5" t="n">
        <v>1</v>
      </c>
      <c r="G280" s="5" t="n">
        <v>2022</v>
      </c>
      <c r="H280" s="5" t="n">
        <v>10</v>
      </c>
      <c r="I280" s="5" t="n">
        <v>21</v>
      </c>
      <c r="J280" s="11" t="str">
        <f aca="false">I280&amp;"/"&amp;H280&amp;"/"&amp;G280</f>
        <v>21/10/2022</v>
      </c>
      <c r="K280" s="10" t="str">
        <f aca="false">PROPER(TEXT(J280,"DDDD"))</f>
        <v>Sexta-Feira</v>
      </c>
      <c r="L280" s="5" t="n">
        <v>3956</v>
      </c>
      <c r="M280" s="5" t="n">
        <v>6</v>
      </c>
      <c r="N280" s="5" t="n">
        <v>502574952</v>
      </c>
      <c r="O280" s="5" t="n">
        <v>142</v>
      </c>
      <c r="P280" s="5" t="n">
        <v>23</v>
      </c>
      <c r="Q280" s="5" t="n">
        <v>127</v>
      </c>
      <c r="R280" s="5" t="n">
        <v>3</v>
      </c>
      <c r="S280" s="5" t="n">
        <v>145</v>
      </c>
      <c r="T280" s="5" t="s">
        <v>131</v>
      </c>
      <c r="U280" s="5" t="s">
        <v>27</v>
      </c>
      <c r="V280" s="5" t="n">
        <v>84</v>
      </c>
      <c r="W280" s="5" t="n">
        <v>88</v>
      </c>
      <c r="X280" s="5" t="n">
        <v>53</v>
      </c>
      <c r="Y280" s="5" t="n">
        <v>35</v>
      </c>
      <c r="Z280" s="5" t="n">
        <v>0</v>
      </c>
      <c r="AA280" s="5" t="n">
        <v>8</v>
      </c>
      <c r="AB280" s="5" t="n">
        <v>7</v>
      </c>
    </row>
    <row r="281" customFormat="false" ht="13.8" hidden="false" customHeight="false" outlineLevel="0" collapsed="false">
      <c r="A281" s="7" t="n">
        <v>280</v>
      </c>
      <c r="B281" s="5" t="s">
        <v>534</v>
      </c>
      <c r="C281" s="8" t="str">
        <f aca="false">IF(ISERR(SEARCH("-",B281)), B281, LEFT(B281, SEARCH("-",B281)-1))</f>
        <v>Watch This </v>
      </c>
      <c r="D281" s="3" t="str">
        <f aca="false">PROPER(C281)</f>
        <v>Watch This </v>
      </c>
      <c r="E281" s="5" t="s">
        <v>535</v>
      </c>
      <c r="F281" s="5" t="n">
        <v>3</v>
      </c>
      <c r="G281" s="5" t="n">
        <v>2023</v>
      </c>
      <c r="H281" s="5" t="n">
        <v>2</v>
      </c>
      <c r="I281" s="5" t="n">
        <v>5</v>
      </c>
      <c r="J281" s="11" t="str">
        <f aca="false">I281&amp;"/"&amp;H281&amp;"/"&amp;G281</f>
        <v>5/2/2023</v>
      </c>
      <c r="K281" s="10" t="str">
        <f aca="false">PROPER(TEXT(J281,"DDDD"))</f>
        <v>Domingo</v>
      </c>
      <c r="L281" s="5" t="n">
        <v>1638</v>
      </c>
      <c r="M281" s="5" t="n">
        <v>10</v>
      </c>
      <c r="N281" s="5" t="n">
        <v>207033255</v>
      </c>
      <c r="O281" s="5" t="n">
        <v>0</v>
      </c>
      <c r="P281" s="5" t="n">
        <v>0</v>
      </c>
      <c r="Q281" s="5" t="n">
        <v>21</v>
      </c>
      <c r="R281" s="5" t="n">
        <v>0</v>
      </c>
      <c r="S281" s="5" t="n">
        <v>130</v>
      </c>
      <c r="T281" s="5" t="s">
        <v>26</v>
      </c>
      <c r="U281" s="5" t="s">
        <v>39</v>
      </c>
      <c r="V281" s="5" t="n">
        <v>69</v>
      </c>
      <c r="W281" s="5" t="n">
        <v>36</v>
      </c>
      <c r="X281" s="5" t="n">
        <v>90</v>
      </c>
      <c r="Y281" s="5" t="n">
        <v>1</v>
      </c>
      <c r="Z281" s="5" t="n">
        <v>10</v>
      </c>
      <c r="AA281" s="5" t="n">
        <v>15</v>
      </c>
      <c r="AB281" s="5" t="n">
        <v>4</v>
      </c>
    </row>
    <row r="282" customFormat="false" ht="13.8" hidden="false" customHeight="false" outlineLevel="0" collapsed="false">
      <c r="A282" s="7" t="n">
        <v>281</v>
      </c>
      <c r="B282" s="5" t="s">
        <v>536</v>
      </c>
      <c r="C282" s="8" t="str">
        <f aca="false">IF(ISERR(SEARCH("(",B282)), B282, LEFT(B282, SEARCH("(",B282)-1))</f>
        <v>No Se Va</v>
      </c>
      <c r="D282" s="3" t="str">
        <f aca="false">PROPER(C282)</f>
        <v>No Se Va</v>
      </c>
      <c r="E282" s="5" t="s">
        <v>537</v>
      </c>
      <c r="F282" s="5" t="n">
        <v>1</v>
      </c>
      <c r="G282" s="5" t="n">
        <v>2022</v>
      </c>
      <c r="H282" s="5" t="n">
        <v>4</v>
      </c>
      <c r="I282" s="5" t="n">
        <v>28</v>
      </c>
      <c r="J282" s="11" t="str">
        <f aca="false">I282&amp;"/"&amp;H282&amp;"/"&amp;G282</f>
        <v>28/4/2022</v>
      </c>
      <c r="K282" s="10" t="str">
        <f aca="false">PROPER(TEXT(J282,"DDDD"))</f>
        <v>Quinta-Feira</v>
      </c>
      <c r="L282" s="5" t="n">
        <v>924</v>
      </c>
      <c r="M282" s="5" t="n">
        <v>18</v>
      </c>
      <c r="N282" s="5" t="n">
        <v>404887295</v>
      </c>
      <c r="O282" s="5" t="n">
        <v>17</v>
      </c>
      <c r="P282" s="5" t="n">
        <v>80</v>
      </c>
      <c r="Q282" s="5" t="n">
        <v>22</v>
      </c>
      <c r="R282" s="5" t="n">
        <v>9</v>
      </c>
      <c r="S282" s="5" t="n">
        <v>173</v>
      </c>
      <c r="T282" s="5"/>
      <c r="U282" s="5" t="s">
        <v>27</v>
      </c>
      <c r="V282" s="5" t="n">
        <v>59</v>
      </c>
      <c r="W282" s="5" t="n">
        <v>69</v>
      </c>
      <c r="X282" s="5" t="n">
        <v>53</v>
      </c>
      <c r="Y282" s="5" t="n">
        <v>12</v>
      </c>
      <c r="Z282" s="5" t="n">
        <v>0</v>
      </c>
      <c r="AA282" s="5" t="n">
        <v>23</v>
      </c>
      <c r="AB282" s="5" t="n">
        <v>3</v>
      </c>
    </row>
    <row r="283" customFormat="false" ht="13.8" hidden="false" customHeight="false" outlineLevel="0" collapsed="false">
      <c r="A283" s="7" t="n">
        <v>282</v>
      </c>
      <c r="B283" s="5" t="s">
        <v>538</v>
      </c>
      <c r="C283" s="8" t="str">
        <f aca="false">IF(ISERR(SEARCH("(",B283)), B283, LEFT(B283, SEARCH("(",B283)-1))</f>
        <v>Punto G</v>
      </c>
      <c r="D283" s="3" t="str">
        <f aca="false">PROPER(C283)</f>
        <v>Punto G</v>
      </c>
      <c r="E283" s="5" t="s">
        <v>45</v>
      </c>
      <c r="F283" s="5" t="n">
        <v>1</v>
      </c>
      <c r="G283" s="5" t="n">
        <v>2022</v>
      </c>
      <c r="H283" s="5" t="n">
        <v>11</v>
      </c>
      <c r="I283" s="5" t="n">
        <v>4</v>
      </c>
      <c r="J283" s="11" t="str">
        <f aca="false">I283&amp;"/"&amp;H283&amp;"/"&amp;G283</f>
        <v>4/11/2022</v>
      </c>
      <c r="K283" s="10" t="str">
        <f aca="false">PROPER(TEXT(J283,"DDDD"))</f>
        <v>Sexta-Feira</v>
      </c>
      <c r="L283" s="5" t="n">
        <v>1985</v>
      </c>
      <c r="M283" s="5" t="n">
        <v>35</v>
      </c>
      <c r="N283" s="5" t="n">
        <v>381161027</v>
      </c>
      <c r="O283" s="5" t="n">
        <v>34</v>
      </c>
      <c r="P283" s="5" t="n">
        <v>26</v>
      </c>
      <c r="Q283" s="5" t="n">
        <v>37</v>
      </c>
      <c r="R283" s="5" t="n">
        <v>5</v>
      </c>
      <c r="S283" s="5" t="n">
        <v>92</v>
      </c>
      <c r="T283" s="5" t="s">
        <v>26</v>
      </c>
      <c r="U283" s="5" t="s">
        <v>39</v>
      </c>
      <c r="V283" s="5" t="n">
        <v>75</v>
      </c>
      <c r="W283" s="5" t="n">
        <v>55</v>
      </c>
      <c r="X283" s="5" t="n">
        <v>76</v>
      </c>
      <c r="Y283" s="5" t="n">
        <v>25</v>
      </c>
      <c r="Z283" s="5" t="n">
        <v>0</v>
      </c>
      <c r="AA283" s="5" t="n">
        <v>10</v>
      </c>
      <c r="AB283" s="5" t="n">
        <v>15</v>
      </c>
    </row>
    <row r="284" customFormat="false" ht="13.8" hidden="false" customHeight="false" outlineLevel="0" collapsed="false">
      <c r="A284" s="7" t="n">
        <v>283</v>
      </c>
      <c r="B284" s="5" t="s">
        <v>539</v>
      </c>
      <c r="C284" s="8" t="str">
        <f aca="false">IF(ISERR(SEARCH("(",B284)), B284, LEFT(B284, SEARCH("(",B284)-1))</f>
        <v>Lovers Rock</v>
      </c>
      <c r="D284" s="3" t="str">
        <f aca="false">PROPER(C284)</f>
        <v>Lovers Rock</v>
      </c>
      <c r="E284" s="5" t="s">
        <v>540</v>
      </c>
      <c r="F284" s="5" t="n">
        <v>1</v>
      </c>
      <c r="G284" s="5" t="n">
        <v>2014</v>
      </c>
      <c r="H284" s="5" t="n">
        <v>6</v>
      </c>
      <c r="I284" s="5" t="n">
        <v>5</v>
      </c>
      <c r="J284" s="11" t="str">
        <f aca="false">I284&amp;"/"&amp;H284&amp;"/"&amp;G284</f>
        <v>5/6/2014</v>
      </c>
      <c r="K284" s="10" t="str">
        <f aca="false">PROPER(TEXT(J284,"DDDD"))</f>
        <v>Quinta-Feira</v>
      </c>
      <c r="L284" s="5" t="n">
        <v>6339</v>
      </c>
      <c r="M284" s="5" t="n">
        <v>13</v>
      </c>
      <c r="N284" s="5" t="n">
        <v>466231982</v>
      </c>
      <c r="O284" s="5" t="n">
        <v>3</v>
      </c>
      <c r="P284" s="5" t="n">
        <v>1</v>
      </c>
      <c r="Q284" s="5" t="n">
        <v>36</v>
      </c>
      <c r="R284" s="5" t="n">
        <v>1</v>
      </c>
      <c r="S284" s="5" t="n">
        <v>105</v>
      </c>
      <c r="T284" s="5" t="s">
        <v>33</v>
      </c>
      <c r="U284" s="5" t="s">
        <v>39</v>
      </c>
      <c r="V284" s="5" t="n">
        <v>56</v>
      </c>
      <c r="W284" s="5" t="n">
        <v>57</v>
      </c>
      <c r="X284" s="5" t="n">
        <v>87</v>
      </c>
      <c r="Y284" s="5" t="n">
        <v>0</v>
      </c>
      <c r="Z284" s="5" t="n">
        <v>1</v>
      </c>
      <c r="AA284" s="5" t="n">
        <v>10</v>
      </c>
      <c r="AB284" s="5" t="n">
        <v>4</v>
      </c>
    </row>
    <row r="285" customFormat="false" ht="13.8" hidden="false" customHeight="false" outlineLevel="0" collapsed="false">
      <c r="A285" s="7" t="n">
        <v>284</v>
      </c>
      <c r="B285" s="5" t="s">
        <v>541</v>
      </c>
      <c r="C285" s="8" t="str">
        <f aca="false">IF(ISERR(SEARCH("(",B285)), B285, LEFT(B285, SEARCH("(",B285)-1))</f>
        <v>METAMORPHOSIS</v>
      </c>
      <c r="D285" s="3" t="str">
        <f aca="false">PROPER(C285)</f>
        <v>Metamorphosis</v>
      </c>
      <c r="E285" s="5" t="s">
        <v>542</v>
      </c>
      <c r="F285" s="5" t="n">
        <v>1</v>
      </c>
      <c r="G285" s="5" t="n">
        <v>2021</v>
      </c>
      <c r="H285" s="5" t="n">
        <v>11</v>
      </c>
      <c r="I285" s="5" t="n">
        <v>25</v>
      </c>
      <c r="J285" s="11" t="str">
        <f aca="false">I285&amp;"/"&amp;H285&amp;"/"&amp;G285</f>
        <v>25/11/2021</v>
      </c>
      <c r="K285" s="10" t="str">
        <f aca="false">PROPER(TEXT(J285,"DDDD"))</f>
        <v>Quinta-Feira</v>
      </c>
      <c r="L285" s="5" t="n">
        <v>1561</v>
      </c>
      <c r="M285" s="5" t="n">
        <v>24</v>
      </c>
      <c r="N285" s="5" t="n">
        <v>357580552</v>
      </c>
      <c r="O285" s="5" t="n">
        <v>18</v>
      </c>
      <c r="P285" s="5" t="n">
        <v>78</v>
      </c>
      <c r="Q285" s="5" t="n">
        <v>24</v>
      </c>
      <c r="R285" s="5" t="n">
        <v>0</v>
      </c>
      <c r="S285" s="5" t="n">
        <v>175</v>
      </c>
      <c r="T285" s="5" t="s">
        <v>73</v>
      </c>
      <c r="U285" s="5" t="s">
        <v>39</v>
      </c>
      <c r="V285" s="5" t="n">
        <v>59</v>
      </c>
      <c r="W285" s="5" t="n">
        <v>15</v>
      </c>
      <c r="X285" s="5" t="n">
        <v>64</v>
      </c>
      <c r="Y285" s="5" t="n">
        <v>43</v>
      </c>
      <c r="Z285" s="5" t="n">
        <v>90</v>
      </c>
      <c r="AA285" s="5" t="n">
        <v>12</v>
      </c>
      <c r="AB285" s="5" t="n">
        <v>10</v>
      </c>
    </row>
    <row r="286" customFormat="false" ht="13.8" hidden="false" customHeight="false" outlineLevel="0" collapsed="false">
      <c r="A286" s="7" t="n">
        <v>285</v>
      </c>
      <c r="B286" s="5" t="s">
        <v>543</v>
      </c>
      <c r="C286" s="8" t="str">
        <f aca="false">IF(ISERR(SEARCH("(",B286)), B286, LEFT(B286, SEARCH("(",B286)-1))</f>
        <v>Mami Chula</v>
      </c>
      <c r="D286" s="3" t="str">
        <f aca="false">PROPER(C286)</f>
        <v>Mami Chula</v>
      </c>
      <c r="E286" s="5" t="s">
        <v>544</v>
      </c>
      <c r="F286" s="5" t="n">
        <v>2</v>
      </c>
      <c r="G286" s="5" t="n">
        <v>2023</v>
      </c>
      <c r="H286" s="5" t="n">
        <v>4</v>
      </c>
      <c r="I286" s="5" t="n">
        <v>27</v>
      </c>
      <c r="J286" s="11" t="str">
        <f aca="false">I286&amp;"/"&amp;H286&amp;"/"&amp;G286</f>
        <v>27/4/2023</v>
      </c>
      <c r="K286" s="10" t="str">
        <f aca="false">PROPER(TEXT(J286,"DDDD"))</f>
        <v>Quinta-Feira</v>
      </c>
      <c r="L286" s="5" t="n">
        <v>875</v>
      </c>
      <c r="M286" s="5" t="n">
        <v>4</v>
      </c>
      <c r="N286" s="5" t="n">
        <v>61105704</v>
      </c>
      <c r="O286" s="5" t="n">
        <v>17</v>
      </c>
      <c r="P286" s="5" t="n">
        <v>13</v>
      </c>
      <c r="Q286" s="5" t="n">
        <v>27</v>
      </c>
      <c r="R286" s="5" t="n">
        <v>0</v>
      </c>
      <c r="S286" s="5" t="n">
        <v>120</v>
      </c>
      <c r="T286" s="5" t="s">
        <v>73</v>
      </c>
      <c r="U286" s="5" t="s">
        <v>39</v>
      </c>
      <c r="V286" s="5" t="n">
        <v>80</v>
      </c>
      <c r="W286" s="5" t="n">
        <v>33</v>
      </c>
      <c r="X286" s="5" t="n">
        <v>70</v>
      </c>
      <c r="Y286" s="5" t="n">
        <v>22</v>
      </c>
      <c r="Z286" s="5" t="n">
        <v>0</v>
      </c>
      <c r="AA286" s="5" t="n">
        <v>9</v>
      </c>
      <c r="AB286" s="5" t="n">
        <v>4</v>
      </c>
    </row>
    <row r="287" customFormat="false" ht="13.8" hidden="false" customHeight="false" outlineLevel="0" collapsed="false">
      <c r="A287" s="7" t="n">
        <v>286</v>
      </c>
      <c r="B287" s="5" t="s">
        <v>545</v>
      </c>
      <c r="C287" s="8" t="str">
        <f aca="false">IF(ISERR(SEARCH("(",B287)), B287, LEFT(B287, SEARCH("(",B287)-1))</f>
        <v>En Paris</v>
      </c>
      <c r="D287" s="3" t="str">
        <f aca="false">PROPER(C287)</f>
        <v>En Paris</v>
      </c>
      <c r="E287" s="5" t="s">
        <v>546</v>
      </c>
      <c r="F287" s="5" t="n">
        <v>2</v>
      </c>
      <c r="G287" s="5" t="n">
        <v>2022</v>
      </c>
      <c r="H287" s="5" t="n">
        <v>12</v>
      </c>
      <c r="I287" s="5" t="n">
        <v>24</v>
      </c>
      <c r="J287" s="11" t="str">
        <f aca="false">I287&amp;"/"&amp;H287&amp;"/"&amp;G287</f>
        <v>24/12/2022</v>
      </c>
      <c r="K287" s="10" t="str">
        <f aca="false">PROPER(TEXT(J287,"DDDD"))</f>
        <v>Sábado</v>
      </c>
      <c r="L287" s="5" t="n">
        <v>406</v>
      </c>
      <c r="M287" s="5" t="n">
        <v>5</v>
      </c>
      <c r="N287" s="5" t="n">
        <v>198275403</v>
      </c>
      <c r="O287" s="5" t="n">
        <v>3</v>
      </c>
      <c r="P287" s="5" t="n">
        <v>31</v>
      </c>
      <c r="Q287" s="5" t="n">
        <v>2</v>
      </c>
      <c r="R287" s="5" t="n">
        <v>1</v>
      </c>
      <c r="S287" s="5" t="n">
        <v>139</v>
      </c>
      <c r="T287" s="5" t="s">
        <v>215</v>
      </c>
      <c r="U287" s="5" t="s">
        <v>39</v>
      </c>
      <c r="V287" s="5" t="n">
        <v>70</v>
      </c>
      <c r="W287" s="5" t="n">
        <v>77</v>
      </c>
      <c r="X287" s="5" t="n">
        <v>48</v>
      </c>
      <c r="Y287" s="5" t="n">
        <v>37</v>
      </c>
      <c r="Z287" s="5" t="n">
        <v>0</v>
      </c>
      <c r="AA287" s="5" t="n">
        <v>12</v>
      </c>
      <c r="AB287" s="5" t="n">
        <v>5</v>
      </c>
    </row>
    <row r="288" customFormat="false" ht="13.8" hidden="false" customHeight="false" outlineLevel="0" collapsed="false">
      <c r="A288" s="7" t="n">
        <v>287</v>
      </c>
      <c r="B288" s="5" t="s">
        <v>547</v>
      </c>
      <c r="C288" s="8" t="str">
        <f aca="false">IF(ISERR(SEARCH("(",B288)), B288, LEFT(B288, SEARCH("(",B288)-1))</f>
        <v>Set Me Free Pt.2</v>
      </c>
      <c r="D288" s="3" t="str">
        <f aca="false">PROPER(C288)</f>
        <v>Set Me Free Pt.2</v>
      </c>
      <c r="E288" s="5" t="s">
        <v>72</v>
      </c>
      <c r="F288" s="5" t="n">
        <v>1</v>
      </c>
      <c r="G288" s="5" t="n">
        <v>2023</v>
      </c>
      <c r="H288" s="5" t="n">
        <v>3</v>
      </c>
      <c r="I288" s="5" t="n">
        <v>17</v>
      </c>
      <c r="J288" s="11" t="str">
        <f aca="false">I288&amp;"/"&amp;H288&amp;"/"&amp;G288</f>
        <v>17/3/2023</v>
      </c>
      <c r="K288" s="10" t="str">
        <f aca="false">PROPER(TEXT(J288,"DDDD"))</f>
        <v>Sexta-Feira</v>
      </c>
      <c r="L288" s="5" t="n">
        <v>340</v>
      </c>
      <c r="M288" s="5" t="n">
        <v>13</v>
      </c>
      <c r="N288" s="5" t="n">
        <v>168448603</v>
      </c>
      <c r="O288" s="5" t="n">
        <v>4</v>
      </c>
      <c r="P288" s="5" t="n">
        <v>71</v>
      </c>
      <c r="Q288" s="5" t="n">
        <v>16</v>
      </c>
      <c r="R288" s="5" t="n">
        <v>1</v>
      </c>
      <c r="S288" s="5" t="n">
        <v>132</v>
      </c>
      <c r="T288" s="5"/>
      <c r="U288" s="5" t="s">
        <v>39</v>
      </c>
      <c r="V288" s="5" t="n">
        <v>59</v>
      </c>
      <c r="W288" s="5" t="n">
        <v>56</v>
      </c>
      <c r="X288" s="5" t="n">
        <v>82</v>
      </c>
      <c r="Y288" s="5" t="n">
        <v>12</v>
      </c>
      <c r="Z288" s="5" t="n">
        <v>0</v>
      </c>
      <c r="AA288" s="5" t="n">
        <v>12</v>
      </c>
      <c r="AB288" s="5" t="n">
        <v>6</v>
      </c>
    </row>
    <row r="289" customFormat="false" ht="13.8" hidden="false" customHeight="false" outlineLevel="0" collapsed="false">
      <c r="A289" s="7" t="n">
        <v>288</v>
      </c>
      <c r="B289" s="5" t="s">
        <v>548</v>
      </c>
      <c r="C289" s="8" t="str">
        <f aca="false">IF(ISERR(SEARCH("(",B289)), B289, LEFT(B289, SEARCH("(",B289)-1))</f>
        <v>I Was Never There</v>
      </c>
      <c r="D289" s="3" t="str">
        <f aca="false">PROPER(C289)</f>
        <v>I Was Never There</v>
      </c>
      <c r="E289" s="5" t="s">
        <v>549</v>
      </c>
      <c r="F289" s="5" t="n">
        <v>2</v>
      </c>
      <c r="G289" s="5" t="n">
        <v>2018</v>
      </c>
      <c r="H289" s="5" t="n">
        <v>3</v>
      </c>
      <c r="I289" s="5" t="n">
        <v>29</v>
      </c>
      <c r="J289" s="11" t="str">
        <f aca="false">I289&amp;"/"&amp;H289&amp;"/"&amp;G289</f>
        <v>29/3/2018</v>
      </c>
      <c r="K289" s="10" t="str">
        <f aca="false">PROPER(TEXT(J289,"DDDD"))</f>
        <v>Quinta-Feira</v>
      </c>
      <c r="L289" s="5" t="n">
        <v>4188</v>
      </c>
      <c r="M289" s="5" t="n">
        <v>15</v>
      </c>
      <c r="N289" s="5" t="n">
        <v>705469769</v>
      </c>
      <c r="O289" s="5" t="n">
        <v>30</v>
      </c>
      <c r="P289" s="5" t="n">
        <v>70</v>
      </c>
      <c r="Q289" s="5" t="n">
        <v>142</v>
      </c>
      <c r="R289" s="5" t="n">
        <v>0</v>
      </c>
      <c r="S289" s="5" t="n">
        <v>114</v>
      </c>
      <c r="T289" s="5" t="s">
        <v>131</v>
      </c>
      <c r="U289" s="5" t="s">
        <v>27</v>
      </c>
      <c r="V289" s="5" t="n">
        <v>32</v>
      </c>
      <c r="W289" s="5" t="n">
        <v>17</v>
      </c>
      <c r="X289" s="5" t="n">
        <v>74</v>
      </c>
      <c r="Y289" s="5" t="n">
        <v>14</v>
      </c>
      <c r="Z289" s="5" t="n">
        <v>0</v>
      </c>
      <c r="AA289" s="5" t="n">
        <v>17</v>
      </c>
      <c r="AB289" s="5" t="n">
        <v>3</v>
      </c>
    </row>
    <row r="290" customFormat="false" ht="13.8" hidden="false" customHeight="false" outlineLevel="0" collapsed="false">
      <c r="A290" s="7" t="n">
        <v>289</v>
      </c>
      <c r="B290" s="5" t="s">
        <v>550</v>
      </c>
      <c r="C290" s="8" t="str">
        <f aca="false">IF(ISERR(SEARCH("(",B290)), B290, LEFT(B290, SEARCH("(",B290)-1))</f>
        <v>Don't ever say love me </v>
      </c>
      <c r="D290" s="3" t="str">
        <f aca="false">PROPER(C290)</f>
        <v>Don'T Ever Say Love Me </v>
      </c>
      <c r="E290" s="5" t="s">
        <v>551</v>
      </c>
      <c r="F290" s="5" t="n">
        <v>2</v>
      </c>
      <c r="G290" s="5" t="n">
        <v>2023</v>
      </c>
      <c r="H290" s="5" t="n">
        <v>5</v>
      </c>
      <c r="I290" s="5" t="n">
        <v>4</v>
      </c>
      <c r="J290" s="11" t="str">
        <f aca="false">I290&amp;"/"&amp;H290&amp;"/"&amp;G290</f>
        <v>4/5/2023</v>
      </c>
      <c r="K290" s="10" t="str">
        <f aca="false">PROPER(TEXT(J290,"DDDD"))</f>
        <v>Quinta-Feira</v>
      </c>
      <c r="L290" s="5" t="n">
        <v>105</v>
      </c>
      <c r="M290" s="5" t="n">
        <v>0</v>
      </c>
      <c r="N290" s="5" t="n">
        <v>34502215</v>
      </c>
      <c r="O290" s="5" t="n">
        <v>5</v>
      </c>
      <c r="P290" s="5" t="n">
        <v>9</v>
      </c>
      <c r="Q290" s="5" t="n">
        <v>5</v>
      </c>
      <c r="R290" s="5" t="n">
        <v>0</v>
      </c>
      <c r="S290" s="5" t="n">
        <v>145</v>
      </c>
      <c r="T290" s="5" t="s">
        <v>26</v>
      </c>
      <c r="U290" s="5" t="s">
        <v>39</v>
      </c>
      <c r="V290" s="5" t="n">
        <v>54</v>
      </c>
      <c r="W290" s="5" t="n">
        <v>19</v>
      </c>
      <c r="X290" s="5" t="n">
        <v>48</v>
      </c>
      <c r="Y290" s="5" t="n">
        <v>36</v>
      </c>
      <c r="Z290" s="5" t="n">
        <v>0</v>
      </c>
      <c r="AA290" s="5" t="n">
        <v>37</v>
      </c>
      <c r="AB290" s="5" t="n">
        <v>5</v>
      </c>
    </row>
    <row r="291" customFormat="false" ht="13.8" hidden="false" customHeight="false" outlineLevel="0" collapsed="false">
      <c r="A291" s="7" t="n">
        <v>290</v>
      </c>
      <c r="B291" s="5" t="s">
        <v>552</v>
      </c>
      <c r="C291" s="8" t="str">
        <f aca="false">IF(ISERR(SEARCH("(",B291)), B291, LEFT(B291, SEARCH("(",B291)-1))</f>
        <v>Shut Down</v>
      </c>
      <c r="D291" s="3" t="str">
        <f aca="false">PROPER(C291)</f>
        <v>Shut Down</v>
      </c>
      <c r="E291" s="5" t="s">
        <v>553</v>
      </c>
      <c r="F291" s="5" t="n">
        <v>1</v>
      </c>
      <c r="G291" s="5" t="n">
        <v>2022</v>
      </c>
      <c r="H291" s="5" t="n">
        <v>9</v>
      </c>
      <c r="I291" s="5" t="n">
        <v>16</v>
      </c>
      <c r="J291" s="11" t="str">
        <f aca="false">I291&amp;"/"&amp;H291&amp;"/"&amp;G291</f>
        <v>16/9/2022</v>
      </c>
      <c r="K291" s="10" t="str">
        <f aca="false">PROPER(TEXT(J291,"DDDD"))</f>
        <v>Sexta-Feira</v>
      </c>
      <c r="L291" s="5" t="n">
        <v>1524</v>
      </c>
      <c r="M291" s="5" t="n">
        <v>17</v>
      </c>
      <c r="N291" s="5" t="n">
        <v>482175240</v>
      </c>
      <c r="O291" s="5" t="n">
        <v>53</v>
      </c>
      <c r="P291" s="5" t="n">
        <v>120</v>
      </c>
      <c r="Q291" s="5" t="n">
        <v>62</v>
      </c>
      <c r="R291" s="5" t="n">
        <v>0</v>
      </c>
      <c r="S291" s="5" t="n">
        <v>110</v>
      </c>
      <c r="T291" s="5"/>
      <c r="U291" s="5" t="s">
        <v>27</v>
      </c>
      <c r="V291" s="5" t="n">
        <v>82</v>
      </c>
      <c r="W291" s="5" t="n">
        <v>67</v>
      </c>
      <c r="X291" s="5" t="n">
        <v>69</v>
      </c>
      <c r="Y291" s="5" t="n">
        <v>0</v>
      </c>
      <c r="Z291" s="5" t="n">
        <v>0</v>
      </c>
      <c r="AA291" s="5" t="n">
        <v>18</v>
      </c>
      <c r="AB291" s="5" t="n">
        <v>4</v>
      </c>
    </row>
    <row r="292" customFormat="false" ht="13.8" hidden="false" customHeight="false" outlineLevel="0" collapsed="false">
      <c r="A292" s="7" t="n">
        <v>291</v>
      </c>
      <c r="B292" s="5" t="s">
        <v>554</v>
      </c>
      <c r="C292" s="8" t="str">
        <f aca="false">IF(ISERR(SEARCH("(",B292)), B292, LEFT(B292, SEARCH("(",B292)-1))</f>
        <v>Gato de Noche</v>
      </c>
      <c r="D292" s="3" t="str">
        <f aca="false">PROPER(C292)</f>
        <v>Gato De Noche</v>
      </c>
      <c r="E292" s="5" t="s">
        <v>555</v>
      </c>
      <c r="F292" s="5" t="n">
        <v>2</v>
      </c>
      <c r="G292" s="5" t="n">
        <v>2022</v>
      </c>
      <c r="H292" s="5" t="n">
        <v>12</v>
      </c>
      <c r="I292" s="5" t="n">
        <v>22</v>
      </c>
      <c r="J292" s="11" t="str">
        <f aca="false">I292&amp;"/"&amp;H292&amp;"/"&amp;G292</f>
        <v>22/12/2022</v>
      </c>
      <c r="K292" s="10" t="str">
        <f aca="false">PROPER(TEXT(J292,"DDDD"))</f>
        <v>Quinta-Feira</v>
      </c>
      <c r="L292" s="5" t="n">
        <v>2651</v>
      </c>
      <c r="M292" s="5" t="n">
        <v>30</v>
      </c>
      <c r="N292" s="5" t="n">
        <v>304118600</v>
      </c>
      <c r="O292" s="5" t="n">
        <v>21</v>
      </c>
      <c r="P292" s="5" t="n">
        <v>55</v>
      </c>
      <c r="Q292" s="5" t="n">
        <v>32</v>
      </c>
      <c r="R292" s="5" t="n">
        <v>3</v>
      </c>
      <c r="S292" s="5" t="n">
        <v>94</v>
      </c>
      <c r="T292" s="5" t="s">
        <v>64</v>
      </c>
      <c r="U292" s="5" t="s">
        <v>27</v>
      </c>
      <c r="V292" s="5" t="n">
        <v>89</v>
      </c>
      <c r="W292" s="5" t="n">
        <v>61</v>
      </c>
      <c r="X292" s="5" t="n">
        <v>66</v>
      </c>
      <c r="Y292" s="5" t="n">
        <v>17</v>
      </c>
      <c r="Z292" s="5" t="n">
        <v>0</v>
      </c>
      <c r="AA292" s="5" t="n">
        <v>36</v>
      </c>
      <c r="AB292" s="5" t="n">
        <v>16</v>
      </c>
    </row>
    <row r="293" customFormat="false" ht="13.8" hidden="false" customHeight="false" outlineLevel="0" collapsed="false">
      <c r="A293" s="7" t="n">
        <v>292</v>
      </c>
      <c r="B293" s="5" t="s">
        <v>556</v>
      </c>
      <c r="C293" s="8" t="str">
        <f aca="false">IF(ISERR(SEARCH("(",B293)), B293, LEFT(B293, SEARCH("(",B293)-1))</f>
        <v>Call Out My Name</v>
      </c>
      <c r="D293" s="3" t="str">
        <f aca="false">PROPER(C293)</f>
        <v>Call Out My Name</v>
      </c>
      <c r="E293" s="5" t="s">
        <v>124</v>
      </c>
      <c r="F293" s="5" t="n">
        <v>1</v>
      </c>
      <c r="G293" s="5" t="n">
        <v>2018</v>
      </c>
      <c r="H293" s="5" t="n">
        <v>3</v>
      </c>
      <c r="I293" s="5" t="n">
        <v>29</v>
      </c>
      <c r="J293" s="11" t="str">
        <f aca="false">I293&amp;"/"&amp;H293&amp;"/"&amp;G293</f>
        <v>29/3/2018</v>
      </c>
      <c r="K293" s="10" t="str">
        <f aca="false">PROPER(TEXT(J293,"DDDD"))</f>
        <v>Quinta-Feira</v>
      </c>
      <c r="L293" s="5" t="n">
        <v>11087</v>
      </c>
      <c r="M293" s="5" t="n">
        <v>6</v>
      </c>
      <c r="N293" s="5" t="n">
        <v>1449799467</v>
      </c>
      <c r="O293" s="5" t="n">
        <v>151</v>
      </c>
      <c r="P293" s="5" t="n">
        <v>107</v>
      </c>
      <c r="Q293" s="5" t="n">
        <v>801</v>
      </c>
      <c r="R293" s="5" t="n">
        <v>1</v>
      </c>
      <c r="S293" s="5" t="n">
        <v>134</v>
      </c>
      <c r="T293" s="5" t="s">
        <v>30</v>
      </c>
      <c r="U293" s="5" t="s">
        <v>27</v>
      </c>
      <c r="V293" s="5" t="n">
        <v>45</v>
      </c>
      <c r="W293" s="5" t="n">
        <v>17</v>
      </c>
      <c r="X293" s="5" t="n">
        <v>60</v>
      </c>
      <c r="Y293" s="5" t="n">
        <v>21</v>
      </c>
      <c r="Z293" s="5" t="n">
        <v>0</v>
      </c>
      <c r="AA293" s="5" t="n">
        <v>33</v>
      </c>
      <c r="AB293" s="5" t="n">
        <v>4</v>
      </c>
    </row>
    <row r="294" customFormat="false" ht="13.8" hidden="false" customHeight="false" outlineLevel="0" collapsed="false">
      <c r="A294" s="7" t="n">
        <v>293</v>
      </c>
      <c r="B294" s="5" t="s">
        <v>557</v>
      </c>
      <c r="C294" s="8" t="str">
        <f aca="false">IF(ISERR(SEARCH("(",B294)), B294, LEFT(B294, SEARCH("(",B294)-1))</f>
        <v>Like Crazy </v>
      </c>
      <c r="D294" s="3" t="str">
        <f aca="false">PROPER(C294)</f>
        <v>Like Crazy </v>
      </c>
      <c r="E294" s="5" t="s">
        <v>72</v>
      </c>
      <c r="F294" s="5" t="n">
        <v>1</v>
      </c>
      <c r="G294" s="5" t="n">
        <v>2023</v>
      </c>
      <c r="H294" s="5" t="n">
        <v>3</v>
      </c>
      <c r="I294" s="5" t="n">
        <v>24</v>
      </c>
      <c r="J294" s="11" t="str">
        <f aca="false">I294&amp;"/"&amp;H294&amp;"/"&amp;G294</f>
        <v>24/3/2023</v>
      </c>
      <c r="K294" s="10" t="str">
        <f aca="false">PROPER(TEXT(J294,"DDDD"))</f>
        <v>Sexta-Feira</v>
      </c>
      <c r="L294" s="5" t="n">
        <v>373</v>
      </c>
      <c r="M294" s="5" t="n">
        <v>19</v>
      </c>
      <c r="N294" s="5" t="n">
        <v>173627354</v>
      </c>
      <c r="O294" s="5" t="n">
        <v>4</v>
      </c>
      <c r="P294" s="5" t="n">
        <v>72</v>
      </c>
      <c r="Q294" s="5" t="n">
        <v>5</v>
      </c>
      <c r="R294" s="5" t="n">
        <v>0</v>
      </c>
      <c r="S294" s="5" t="n">
        <v>120</v>
      </c>
      <c r="T294" s="5" t="s">
        <v>73</v>
      </c>
      <c r="U294" s="5" t="s">
        <v>27</v>
      </c>
      <c r="V294" s="5" t="n">
        <v>62</v>
      </c>
      <c r="W294" s="5" t="n">
        <v>32</v>
      </c>
      <c r="X294" s="5" t="n">
        <v>76</v>
      </c>
      <c r="Y294" s="5" t="n">
        <v>0</v>
      </c>
      <c r="Z294" s="5" t="n">
        <v>0</v>
      </c>
      <c r="AA294" s="5" t="n">
        <v>39</v>
      </c>
      <c r="AB294" s="5" t="n">
        <v>4</v>
      </c>
    </row>
    <row r="295" customFormat="false" ht="13.8" hidden="false" customHeight="false" outlineLevel="0" collapsed="false">
      <c r="A295" s="7" t="n">
        <v>294</v>
      </c>
      <c r="B295" s="5" t="s">
        <v>558</v>
      </c>
      <c r="C295" s="8" t="str">
        <f aca="false">IF(ISERR(SEARCH("(",B295)), B295, LEFT(B295, SEARCH("(",B295)-1))</f>
        <v>Rosa Pastel</v>
      </c>
      <c r="D295" s="3" t="str">
        <f aca="false">PROPER(C295)</f>
        <v>Rosa Pastel</v>
      </c>
      <c r="E295" s="5" t="s">
        <v>1641</v>
      </c>
      <c r="F295" s="5" t="n">
        <v>2</v>
      </c>
      <c r="G295" s="5" t="n">
        <v>2023</v>
      </c>
      <c r="H295" s="5" t="n">
        <v>2</v>
      </c>
      <c r="I295" s="5" t="n">
        <v>2</v>
      </c>
      <c r="J295" s="11" t="str">
        <f aca="false">I295&amp;"/"&amp;H295&amp;"/"&amp;G295</f>
        <v>2/2/2023</v>
      </c>
      <c r="K295" s="10" t="str">
        <f aca="false">PROPER(TEXT(J295,"DDDD"))</f>
        <v>Quinta-Feira</v>
      </c>
      <c r="L295" s="5" t="n">
        <v>200</v>
      </c>
      <c r="M295" s="5" t="n">
        <v>4</v>
      </c>
      <c r="N295" s="5" t="n">
        <v>90025258</v>
      </c>
      <c r="O295" s="5" t="n">
        <v>8</v>
      </c>
      <c r="P295" s="5" t="n">
        <v>77</v>
      </c>
      <c r="Q295" s="5" t="n">
        <v>2</v>
      </c>
      <c r="R295" s="5" t="n">
        <v>1</v>
      </c>
      <c r="S295" s="5" t="n">
        <v>123</v>
      </c>
      <c r="T295" s="5" t="s">
        <v>73</v>
      </c>
      <c r="U295" s="5" t="s">
        <v>39</v>
      </c>
      <c r="V295" s="5" t="n">
        <v>70</v>
      </c>
      <c r="W295" s="5" t="n">
        <v>86</v>
      </c>
      <c r="X295" s="5" t="n">
        <v>68</v>
      </c>
      <c r="Y295" s="5" t="n">
        <v>24</v>
      </c>
      <c r="Z295" s="5" t="n">
        <v>0</v>
      </c>
      <c r="AA295" s="5" t="n">
        <v>11</v>
      </c>
      <c r="AB295" s="5" t="n">
        <v>4</v>
      </c>
    </row>
    <row r="296" customFormat="false" ht="13.8" hidden="false" customHeight="false" outlineLevel="0" collapsed="false">
      <c r="A296" s="7" t="n">
        <v>295</v>
      </c>
      <c r="B296" s="5" t="s">
        <v>559</v>
      </c>
      <c r="C296" s="8" t="str">
        <f aca="false">IF(ISERR(SEARCH("(",B296)), B296, LEFT(B296, SEARCH("(",B296)-1))</f>
        <v>Sunroof</v>
      </c>
      <c r="D296" s="3" t="str">
        <f aca="false">PROPER(C296)</f>
        <v>Sunroof</v>
      </c>
      <c r="E296" s="5" t="s">
        <v>560</v>
      </c>
      <c r="F296" s="5" t="n">
        <v>2</v>
      </c>
      <c r="G296" s="5" t="n">
        <v>2021</v>
      </c>
      <c r="H296" s="5" t="n">
        <v>12</v>
      </c>
      <c r="I296" s="5" t="n">
        <v>3</v>
      </c>
      <c r="J296" s="11" t="str">
        <f aca="false">I296&amp;"/"&amp;H296&amp;"/"&amp;G296</f>
        <v>3/12/2021</v>
      </c>
      <c r="K296" s="10" t="str">
        <f aca="false">PROPER(TEXT(J296,"DDDD"))</f>
        <v>Sexta-Feira</v>
      </c>
      <c r="L296" s="5" t="n">
        <v>3741</v>
      </c>
      <c r="M296" s="5" t="n">
        <v>17</v>
      </c>
      <c r="N296" s="5" t="n">
        <v>652704649</v>
      </c>
      <c r="O296" s="5" t="n">
        <v>156</v>
      </c>
      <c r="P296" s="5" t="n">
        <v>35</v>
      </c>
      <c r="Q296" s="5" t="n">
        <v>110</v>
      </c>
      <c r="R296" s="5" t="n">
        <v>19</v>
      </c>
      <c r="S296" s="5" t="n">
        <v>131</v>
      </c>
      <c r="T296" s="5" t="s">
        <v>131</v>
      </c>
      <c r="U296" s="5" t="s">
        <v>27</v>
      </c>
      <c r="V296" s="5" t="n">
        <v>77</v>
      </c>
      <c r="W296" s="5" t="n">
        <v>84</v>
      </c>
      <c r="X296" s="5" t="n">
        <v>71</v>
      </c>
      <c r="Y296" s="5" t="n">
        <v>35</v>
      </c>
      <c r="Z296" s="5" t="n">
        <v>0</v>
      </c>
      <c r="AA296" s="5" t="n">
        <v>15</v>
      </c>
      <c r="AB296" s="5" t="n">
        <v>4</v>
      </c>
    </row>
    <row r="297" customFormat="false" ht="13.8" hidden="false" customHeight="false" outlineLevel="0" collapsed="false">
      <c r="A297" s="7" t="n">
        <v>296</v>
      </c>
      <c r="B297" s="5" t="s">
        <v>561</v>
      </c>
      <c r="C297" s="8" t="str">
        <f aca="false">IF(ISERR(SEARCH("-",B297)), B297, LEFT(B297, SEARCH("-",B297)-1))</f>
        <v>Lose Yourself </v>
      </c>
      <c r="D297" s="3" t="str">
        <f aca="false">PROPER(C297)</f>
        <v>Lose Yourself </v>
      </c>
      <c r="E297" s="5" t="s">
        <v>227</v>
      </c>
      <c r="F297" s="5" t="n">
        <v>1</v>
      </c>
      <c r="G297" s="5" t="n">
        <v>2002</v>
      </c>
      <c r="H297" s="5" t="n">
        <v>1</v>
      </c>
      <c r="I297" s="5" t="n">
        <v>1</v>
      </c>
      <c r="J297" s="11" t="str">
        <f aca="false">I297&amp;"/"&amp;H297&amp;"/"&amp;G297</f>
        <v>1/1/2002</v>
      </c>
      <c r="K297" s="10" t="str">
        <f aca="false">PROPER(TEXT(J297,"DDDD"))</f>
        <v>Terça-Feira</v>
      </c>
      <c r="L297" s="5" t="n">
        <v>32502</v>
      </c>
      <c r="M297" s="5" t="n">
        <v>21</v>
      </c>
      <c r="N297" s="5" t="n">
        <v>1829992958</v>
      </c>
      <c r="O297" s="5" t="n">
        <v>247</v>
      </c>
      <c r="P297" s="5" t="n">
        <v>54</v>
      </c>
      <c r="Q297" s="12" t="n">
        <v>5567</v>
      </c>
      <c r="R297" s="5" t="n">
        <v>1</v>
      </c>
      <c r="S297" s="5" t="n">
        <v>171</v>
      </c>
      <c r="T297" s="5" t="s">
        <v>50</v>
      </c>
      <c r="U297" s="5" t="s">
        <v>27</v>
      </c>
      <c r="V297" s="5" t="n">
        <v>70</v>
      </c>
      <c r="W297" s="5" t="n">
        <v>6</v>
      </c>
      <c r="X297" s="5" t="n">
        <v>73</v>
      </c>
      <c r="Y297" s="5" t="n">
        <v>1</v>
      </c>
      <c r="Z297" s="5" t="n">
        <v>0</v>
      </c>
      <c r="AA297" s="5" t="n">
        <v>36</v>
      </c>
      <c r="AB297" s="5" t="n">
        <v>26</v>
      </c>
    </row>
    <row r="298" customFormat="false" ht="13.8" hidden="false" customHeight="false" outlineLevel="0" collapsed="false">
      <c r="A298" s="7" t="n">
        <v>297</v>
      </c>
      <c r="B298" s="5" t="s">
        <v>562</v>
      </c>
      <c r="C298" s="8" t="str">
        <f aca="false">IF(ISERR(SEARCH("(",B298)), B298, LEFT(B298, SEARCH("(",B298)-1))</f>
        <v>Superman</v>
      </c>
      <c r="D298" s="3" t="str">
        <f aca="false">PROPER(C298)</f>
        <v>Superman</v>
      </c>
      <c r="E298" s="5" t="s">
        <v>563</v>
      </c>
      <c r="F298" s="5" t="n">
        <v>2</v>
      </c>
      <c r="G298" s="5" t="n">
        <v>2002</v>
      </c>
      <c r="H298" s="5" t="n">
        <v>5</v>
      </c>
      <c r="I298" s="5" t="n">
        <v>26</v>
      </c>
      <c r="J298" s="11" t="str">
        <f aca="false">I298&amp;"/"&amp;H298&amp;"/"&amp;G298</f>
        <v>26/5/2002</v>
      </c>
      <c r="K298" s="10" t="str">
        <f aca="false">PROPER(TEXT(J298,"DDDD"))</f>
        <v>Domingo</v>
      </c>
      <c r="L298" s="5" t="n">
        <v>7615</v>
      </c>
      <c r="M298" s="5" t="n">
        <v>14</v>
      </c>
      <c r="N298" s="5" t="n">
        <v>655466831</v>
      </c>
      <c r="O298" s="5" t="n">
        <v>18</v>
      </c>
      <c r="P298" s="5" t="n">
        <v>51</v>
      </c>
      <c r="Q298" s="12" t="n">
        <v>1005</v>
      </c>
      <c r="R298" s="5" t="n">
        <v>0</v>
      </c>
      <c r="S298" s="5" t="n">
        <v>130</v>
      </c>
      <c r="T298" s="5" t="s">
        <v>100</v>
      </c>
      <c r="U298" s="5" t="s">
        <v>39</v>
      </c>
      <c r="V298" s="5" t="n">
        <v>80</v>
      </c>
      <c r="W298" s="5" t="n">
        <v>64</v>
      </c>
      <c r="X298" s="5" t="n">
        <v>76</v>
      </c>
      <c r="Y298" s="5" t="n">
        <v>2</v>
      </c>
      <c r="Z298" s="5" t="n">
        <v>0</v>
      </c>
      <c r="AA298" s="5" t="n">
        <v>20</v>
      </c>
      <c r="AB298" s="5" t="n">
        <v>6</v>
      </c>
    </row>
    <row r="299" customFormat="false" ht="13.8" hidden="false" customHeight="false" outlineLevel="0" collapsed="false">
      <c r="A299" s="7" t="n">
        <v>298</v>
      </c>
      <c r="B299" s="5" t="s">
        <v>564</v>
      </c>
      <c r="C299" s="8" t="str">
        <f aca="false">IF(ISERR(SEARCH("(",B299)), B299, LEFT(B299, SEARCH("(",B299)-1))</f>
        <v>Mas Rica Que Ayer</v>
      </c>
      <c r="D299" s="3" t="str">
        <f aca="false">PROPER(C299)</f>
        <v>Mas Rica Que Ayer</v>
      </c>
      <c r="E299" s="5" t="s">
        <v>489</v>
      </c>
      <c r="F299" s="5" t="n">
        <v>3</v>
      </c>
      <c r="G299" s="5" t="n">
        <v>2023</v>
      </c>
      <c r="H299" s="5" t="n">
        <v>3</v>
      </c>
      <c r="I299" s="5" t="n">
        <v>2</v>
      </c>
      <c r="J299" s="11" t="str">
        <f aca="false">I299&amp;"/"&amp;H299&amp;"/"&amp;G299</f>
        <v>2/3/2023</v>
      </c>
      <c r="K299" s="10" t="str">
        <f aca="false">PROPER(TEXT(J299,"DDDD"))</f>
        <v>Quinta-Feira</v>
      </c>
      <c r="L299" s="5" t="n">
        <v>1208</v>
      </c>
      <c r="M299" s="5" t="n">
        <v>34</v>
      </c>
      <c r="N299" s="5" t="n">
        <v>146409671</v>
      </c>
      <c r="O299" s="5" t="n">
        <v>10</v>
      </c>
      <c r="P299" s="5" t="n">
        <v>41</v>
      </c>
      <c r="Q299" s="5" t="n">
        <v>20</v>
      </c>
      <c r="R299" s="5" t="n">
        <v>0</v>
      </c>
      <c r="S299" s="5" t="n">
        <v>94</v>
      </c>
      <c r="T299" s="5" t="s">
        <v>26</v>
      </c>
      <c r="U299" s="5" t="s">
        <v>27</v>
      </c>
      <c r="V299" s="5" t="n">
        <v>82</v>
      </c>
      <c r="W299" s="5" t="n">
        <v>53</v>
      </c>
      <c r="X299" s="5" t="n">
        <v>67</v>
      </c>
      <c r="Y299" s="5" t="n">
        <v>34</v>
      </c>
      <c r="Z299" s="5" t="n">
        <v>0</v>
      </c>
      <c r="AA299" s="5" t="n">
        <v>9</v>
      </c>
      <c r="AB299" s="5" t="n">
        <v>8</v>
      </c>
    </row>
    <row r="300" customFormat="false" ht="13.8" hidden="false" customHeight="false" outlineLevel="0" collapsed="false">
      <c r="A300" s="7" t="n">
        <v>299</v>
      </c>
      <c r="B300" s="5" t="s">
        <v>565</v>
      </c>
      <c r="C300" s="8" t="str">
        <f aca="false">IF(ISERR(SEARCH("(",B300)), B300, LEFT(B300, SEARCH("(",B300)-1))</f>
        <v>People Pt.2 </v>
      </c>
      <c r="D300" s="3" t="str">
        <f aca="false">PROPER(C300)</f>
        <v>People Pt.2 </v>
      </c>
      <c r="E300" s="5" t="s">
        <v>566</v>
      </c>
      <c r="F300" s="5" t="n">
        <v>2</v>
      </c>
      <c r="G300" s="5" t="n">
        <v>2023</v>
      </c>
      <c r="H300" s="5" t="n">
        <v>4</v>
      </c>
      <c r="I300" s="5" t="n">
        <v>7</v>
      </c>
      <c r="J300" s="11" t="str">
        <f aca="false">I300&amp;"/"&amp;H300&amp;"/"&amp;G300</f>
        <v>7/4/2023</v>
      </c>
      <c r="K300" s="10" t="str">
        <f aca="false">PROPER(TEXT(J300,"DDDD"))</f>
        <v>Sexta-Feira</v>
      </c>
      <c r="L300" s="5" t="n">
        <v>209</v>
      </c>
      <c r="M300" s="5" t="n">
        <v>4</v>
      </c>
      <c r="N300" s="5" t="n">
        <v>95816024</v>
      </c>
      <c r="O300" s="5" t="n">
        <v>4</v>
      </c>
      <c r="P300" s="5" t="n">
        <v>45</v>
      </c>
      <c r="Q300" s="5" t="n">
        <v>11</v>
      </c>
      <c r="R300" s="5" t="n">
        <v>2</v>
      </c>
      <c r="S300" s="5" t="n">
        <v>89</v>
      </c>
      <c r="T300" s="5" t="s">
        <v>73</v>
      </c>
      <c r="U300" s="5" t="s">
        <v>39</v>
      </c>
      <c r="V300" s="5" t="n">
        <v>73</v>
      </c>
      <c r="W300" s="5" t="n">
        <v>44</v>
      </c>
      <c r="X300" s="5" t="n">
        <v>57</v>
      </c>
      <c r="Y300" s="5" t="n">
        <v>39</v>
      </c>
      <c r="Z300" s="5" t="n">
        <v>0</v>
      </c>
      <c r="AA300" s="5" t="n">
        <v>32</v>
      </c>
      <c r="AB300" s="5" t="n">
        <v>6</v>
      </c>
    </row>
    <row r="301" customFormat="false" ht="13.8" hidden="false" customHeight="false" outlineLevel="0" collapsed="false">
      <c r="A301" s="7" t="n">
        <v>300</v>
      </c>
      <c r="B301" s="5" t="s">
        <v>567</v>
      </c>
      <c r="C301" s="8" t="str">
        <f aca="false">IF(ISERR(SEARCH("(",B301)), B301, LEFT(B301, SEARCH("(",B301)-1))</f>
        <v>REMIX EXCLUSIVO</v>
      </c>
      <c r="D301" s="3" t="str">
        <f aca="false">PROPER(C301)</f>
        <v>Remix Exclusivo</v>
      </c>
      <c r="E301" s="5" t="s">
        <v>267</v>
      </c>
      <c r="F301" s="5" t="n">
        <v>1</v>
      </c>
      <c r="G301" s="5" t="n">
        <v>2023</v>
      </c>
      <c r="H301" s="5" t="n">
        <v>3</v>
      </c>
      <c r="I301" s="5" t="n">
        <v>17</v>
      </c>
      <c r="J301" s="11" t="str">
        <f aca="false">I301&amp;"/"&amp;H301&amp;"/"&amp;G301</f>
        <v>17/3/2023</v>
      </c>
      <c r="K301" s="10" t="str">
        <f aca="false">PROPER(TEXT(J301,"DDDD"))</f>
        <v>Sexta-Feira</v>
      </c>
      <c r="L301" s="5" t="n">
        <v>1235</v>
      </c>
      <c r="M301" s="5" t="n">
        <v>9</v>
      </c>
      <c r="N301" s="5" t="n">
        <v>117206995</v>
      </c>
      <c r="O301" s="5" t="n">
        <v>20</v>
      </c>
      <c r="P301" s="5" t="n">
        <v>8</v>
      </c>
      <c r="Q301" s="5" t="n">
        <v>15</v>
      </c>
      <c r="R301" s="5" t="n">
        <v>0</v>
      </c>
      <c r="S301" s="5" t="n">
        <v>87</v>
      </c>
      <c r="T301" s="5" t="s">
        <v>33</v>
      </c>
      <c r="U301" s="5" t="s">
        <v>39</v>
      </c>
      <c r="V301" s="5" t="n">
        <v>65</v>
      </c>
      <c r="W301" s="5" t="n">
        <v>71</v>
      </c>
      <c r="X301" s="5" t="n">
        <v>56</v>
      </c>
      <c r="Y301" s="5" t="n">
        <v>4</v>
      </c>
      <c r="Z301" s="5" t="n">
        <v>0</v>
      </c>
      <c r="AA301" s="5" t="n">
        <v>15</v>
      </c>
      <c r="AB301" s="5" t="n">
        <v>20</v>
      </c>
    </row>
    <row r="302" customFormat="false" ht="13.8" hidden="false" customHeight="false" outlineLevel="0" collapsed="false">
      <c r="A302" s="7" t="n">
        <v>301</v>
      </c>
      <c r="B302" s="5" t="s">
        <v>1663</v>
      </c>
      <c r="C302" s="8" t="str">
        <f aca="false">IF(ISERR(SEARCH(":",B302)), B302, LEFT(B302, SEARCH(":",B302)-1))</f>
        <v>Arcángel</v>
      </c>
      <c r="D302" s="3" t="str">
        <f aca="false">PROPER(C302)</f>
        <v>Arcángel</v>
      </c>
      <c r="E302" s="5" t="s">
        <v>569</v>
      </c>
      <c r="F302" s="5" t="n">
        <v>2</v>
      </c>
      <c r="G302" s="5" t="n">
        <v>2023</v>
      </c>
      <c r="H302" s="5" t="n">
        <v>3</v>
      </c>
      <c r="I302" s="5" t="n">
        <v>22</v>
      </c>
      <c r="J302" s="11" t="str">
        <f aca="false">I302&amp;"/"&amp;H302&amp;"/"&amp;G302</f>
        <v>22/3/2023</v>
      </c>
      <c r="K302" s="10" t="str">
        <f aca="false">PROPER(TEXT(J302,"DDDD"))</f>
        <v>Quarta-Feira</v>
      </c>
      <c r="L302" s="5" t="n">
        <v>654</v>
      </c>
      <c r="M302" s="5" t="n">
        <v>3</v>
      </c>
      <c r="N302" s="5" t="n">
        <v>100409613</v>
      </c>
      <c r="O302" s="5" t="n">
        <v>11</v>
      </c>
      <c r="P302" s="5" t="n">
        <v>3</v>
      </c>
      <c r="Q302" s="5" t="n">
        <v>18</v>
      </c>
      <c r="R302" s="5" t="n">
        <v>1</v>
      </c>
      <c r="S302" s="5" t="n">
        <v>124</v>
      </c>
      <c r="T302" s="5" t="s">
        <v>26</v>
      </c>
      <c r="U302" s="5" t="s">
        <v>39</v>
      </c>
      <c r="V302" s="5" t="n">
        <v>72</v>
      </c>
      <c r="W302" s="5" t="n">
        <v>79</v>
      </c>
      <c r="X302" s="5" t="n">
        <v>78</v>
      </c>
      <c r="Y302" s="5" t="n">
        <v>55</v>
      </c>
      <c r="Z302" s="5" t="n">
        <v>0</v>
      </c>
      <c r="AA302" s="5" t="n">
        <v>15</v>
      </c>
      <c r="AB302" s="5" t="n">
        <v>30</v>
      </c>
    </row>
    <row r="303" customFormat="false" ht="13.8" hidden="false" customHeight="false" outlineLevel="0" collapsed="false">
      <c r="A303" s="7" t="n">
        <v>302</v>
      </c>
      <c r="B303" s="5" t="s">
        <v>570</v>
      </c>
      <c r="C303" s="8" t="str">
        <f aca="false">IF(ISERR(SEARCH("(",B303)), B303, LEFT(B303, SEARCH("(",B303)-1))</f>
        <v>DOGTOOTH</v>
      </c>
      <c r="D303" s="3" t="str">
        <f aca="false">PROPER(C303)</f>
        <v>Dogtooth</v>
      </c>
      <c r="E303" s="5" t="s">
        <v>571</v>
      </c>
      <c r="F303" s="5" t="n">
        <v>2</v>
      </c>
      <c r="G303" s="5" t="n">
        <v>2023</v>
      </c>
      <c r="H303" s="5" t="n">
        <v>3</v>
      </c>
      <c r="I303" s="5" t="n">
        <v>27</v>
      </c>
      <c r="J303" s="11" t="str">
        <f aca="false">I303&amp;"/"&amp;H303&amp;"/"&amp;G303</f>
        <v>27/3/2023</v>
      </c>
      <c r="K303" s="10" t="str">
        <f aca="false">PROPER(TEXT(J303,"DDDD"))</f>
        <v>Segunda-Feira</v>
      </c>
      <c r="L303" s="5" t="n">
        <v>1479</v>
      </c>
      <c r="M303" s="5" t="n">
        <v>0</v>
      </c>
      <c r="N303" s="5" t="n">
        <v>80758350</v>
      </c>
      <c r="O303" s="5" t="n">
        <v>23</v>
      </c>
      <c r="P303" s="5" t="n">
        <v>0</v>
      </c>
      <c r="Q303" s="5" t="n">
        <v>18</v>
      </c>
      <c r="R303" s="5" t="n">
        <v>0</v>
      </c>
      <c r="S303" s="5" t="n">
        <v>78</v>
      </c>
      <c r="T303" s="5" t="s">
        <v>64</v>
      </c>
      <c r="U303" s="5" t="s">
        <v>27</v>
      </c>
      <c r="V303" s="5" t="n">
        <v>71</v>
      </c>
      <c r="W303" s="5" t="n">
        <v>80</v>
      </c>
      <c r="X303" s="5" t="n">
        <v>65</v>
      </c>
      <c r="Y303" s="5" t="n">
        <v>51</v>
      </c>
      <c r="Z303" s="5" t="n">
        <v>0</v>
      </c>
      <c r="AA303" s="5" t="n">
        <v>22</v>
      </c>
      <c r="AB303" s="5" t="n">
        <v>32</v>
      </c>
    </row>
    <row r="304" customFormat="false" ht="13.8" hidden="false" customHeight="false" outlineLevel="0" collapsed="false">
      <c r="A304" s="7" t="n">
        <v>303</v>
      </c>
      <c r="B304" s="14" t="n">
        <v>0.440972222222222</v>
      </c>
      <c r="C304" s="15" t="n">
        <f aca="false">IF(ISERR(SEARCH("(",B304)), B304, LEFT(B304, SEARCH("(",B304)-1))</f>
        <v>0.440972222222222</v>
      </c>
      <c r="D304" s="3" t="str">
        <f aca="false">PROPER(C304)</f>
        <v>0,440972222222222</v>
      </c>
      <c r="E304" s="5" t="s">
        <v>1664</v>
      </c>
      <c r="F304" s="5" t="n">
        <v>2</v>
      </c>
      <c r="G304" s="5" t="n">
        <v>2022</v>
      </c>
      <c r="H304" s="5" t="n">
        <v>11</v>
      </c>
      <c r="I304" s="5" t="n">
        <v>1</v>
      </c>
      <c r="J304" s="11" t="str">
        <f aca="false">I304&amp;"/"&amp;H304&amp;"/"&amp;G304</f>
        <v>1/11/2022</v>
      </c>
      <c r="K304" s="10" t="str">
        <f aca="false">PROPER(TEXT(J304,"DDDD"))</f>
        <v>Terça-Feira</v>
      </c>
      <c r="L304" s="5" t="n">
        <v>4942</v>
      </c>
      <c r="M304" s="5" t="n">
        <v>26</v>
      </c>
      <c r="N304" s="5" t="n">
        <v>325592432</v>
      </c>
      <c r="O304" s="5" t="n">
        <v>190</v>
      </c>
      <c r="P304" s="5" t="n">
        <v>104</v>
      </c>
      <c r="Q304" s="5" t="n">
        <v>147</v>
      </c>
      <c r="R304" s="5" t="n">
        <v>18</v>
      </c>
      <c r="S304" s="5" t="n">
        <v>120</v>
      </c>
      <c r="T304" s="5" t="s">
        <v>64</v>
      </c>
      <c r="U304" s="5" t="s">
        <v>27</v>
      </c>
      <c r="V304" s="5" t="n">
        <v>70</v>
      </c>
      <c r="W304" s="5" t="n">
        <v>70</v>
      </c>
      <c r="X304" s="5" t="n">
        <v>79</v>
      </c>
      <c r="Y304" s="5" t="n">
        <v>7</v>
      </c>
      <c r="Z304" s="5" t="n">
        <v>0</v>
      </c>
      <c r="AA304" s="5" t="n">
        <v>18</v>
      </c>
      <c r="AB304" s="5" t="n">
        <v>10</v>
      </c>
    </row>
    <row r="305" customFormat="false" ht="13.8" hidden="false" customHeight="false" outlineLevel="0" collapsed="false">
      <c r="A305" s="7" t="n">
        <v>304</v>
      </c>
      <c r="B305" s="5" t="s">
        <v>574</v>
      </c>
      <c r="C305" s="8" t="str">
        <f aca="false">IF(ISERR(SEARCH("(",B305)), B305, LEFT(B305, SEARCH("(",B305)-1))</f>
        <v>SORRY NOT SORRY</v>
      </c>
      <c r="D305" s="3" t="str">
        <f aca="false">PROPER(C305)</f>
        <v>Sorry Not Sorry</v>
      </c>
      <c r="E305" s="5" t="s">
        <v>571</v>
      </c>
      <c r="F305" s="5" t="n">
        <v>2</v>
      </c>
      <c r="G305" s="5" t="n">
        <v>2023</v>
      </c>
      <c r="H305" s="5" t="n">
        <v>3</v>
      </c>
      <c r="I305" s="5" t="n">
        <v>31</v>
      </c>
      <c r="J305" s="11" t="str">
        <f aca="false">I305&amp;"/"&amp;H305&amp;"/"&amp;G305</f>
        <v>31/3/2023</v>
      </c>
      <c r="K305" s="10" t="str">
        <f aca="false">PROPER(TEXT(J305,"DDDD"))</f>
        <v>Sexta-Feira</v>
      </c>
      <c r="L305" s="5" t="n">
        <v>709</v>
      </c>
      <c r="M305" s="5" t="n">
        <v>0</v>
      </c>
      <c r="N305" s="5" t="n">
        <v>58473276</v>
      </c>
      <c r="O305" s="5" t="n">
        <v>8</v>
      </c>
      <c r="P305" s="5" t="n">
        <v>1</v>
      </c>
      <c r="Q305" s="5" t="n">
        <v>13</v>
      </c>
      <c r="R305" s="5" t="n">
        <v>0</v>
      </c>
      <c r="S305" s="5" t="n">
        <v>96</v>
      </c>
      <c r="T305" s="5" t="s">
        <v>53</v>
      </c>
      <c r="U305" s="5" t="s">
        <v>39</v>
      </c>
      <c r="V305" s="5" t="n">
        <v>48</v>
      </c>
      <c r="W305" s="5" t="n">
        <v>50</v>
      </c>
      <c r="X305" s="5" t="n">
        <v>80</v>
      </c>
      <c r="Y305" s="5" t="n">
        <v>40</v>
      </c>
      <c r="Z305" s="5" t="n">
        <v>0</v>
      </c>
      <c r="AA305" s="5" t="n">
        <v>37</v>
      </c>
      <c r="AB305" s="5" t="n">
        <v>20</v>
      </c>
    </row>
    <row r="306" customFormat="false" ht="13.8" hidden="false" customHeight="false" outlineLevel="0" collapsed="false">
      <c r="A306" s="7" t="n">
        <v>305</v>
      </c>
      <c r="B306" s="5" t="s">
        <v>575</v>
      </c>
      <c r="C306" s="8" t="str">
        <f aca="false">IF(ISERR(SEARCH("(",B306)), B306, LEFT(B306, SEARCH("(",B306)-1))</f>
        <v>HAPPY</v>
      </c>
      <c r="D306" s="3" t="str">
        <f aca="false">PROPER(C306)</f>
        <v>Happy</v>
      </c>
      <c r="E306" s="5" t="s">
        <v>576</v>
      </c>
      <c r="F306" s="5" t="n">
        <v>1</v>
      </c>
      <c r="G306" s="5" t="n">
        <v>2023</v>
      </c>
      <c r="H306" s="5" t="n">
        <v>3</v>
      </c>
      <c r="I306" s="5" t="n">
        <v>25</v>
      </c>
      <c r="J306" s="11" t="str">
        <f aca="false">I306&amp;"/"&amp;H306&amp;"/"&amp;G306</f>
        <v>25/3/2023</v>
      </c>
      <c r="K306" s="10" t="str">
        <f aca="false">PROPER(TEXT(J306,"DDDD"))</f>
        <v>Sábado</v>
      </c>
      <c r="L306" s="5" t="n">
        <v>660</v>
      </c>
      <c r="M306" s="5" t="n">
        <v>0</v>
      </c>
      <c r="N306" s="5" t="n">
        <v>52722996</v>
      </c>
      <c r="O306" s="5" t="n">
        <v>22</v>
      </c>
      <c r="P306" s="5" t="n">
        <v>7</v>
      </c>
      <c r="Q306" s="5" t="n">
        <v>11</v>
      </c>
      <c r="R306" s="5" t="n">
        <v>0</v>
      </c>
      <c r="S306" s="5" t="n">
        <v>106</v>
      </c>
      <c r="T306" s="5" t="s">
        <v>73</v>
      </c>
      <c r="U306" s="5" t="s">
        <v>27</v>
      </c>
      <c r="V306" s="5" t="n">
        <v>73</v>
      </c>
      <c r="W306" s="5" t="n">
        <v>22</v>
      </c>
      <c r="X306" s="5" t="n">
        <v>86</v>
      </c>
      <c r="Y306" s="5" t="n">
        <v>31</v>
      </c>
      <c r="Z306" s="5" t="n">
        <v>0</v>
      </c>
      <c r="AA306" s="5" t="n">
        <v>12</v>
      </c>
      <c r="AB306" s="5" t="n">
        <v>4</v>
      </c>
    </row>
    <row r="307" customFormat="false" ht="13.8" hidden="false" customHeight="false" outlineLevel="0" collapsed="false">
      <c r="A307" s="7" t="n">
        <v>306</v>
      </c>
      <c r="B307" s="5" t="s">
        <v>577</v>
      </c>
      <c r="C307" s="8" t="str">
        <f aca="false">IF(ISERR(SEARCH("(",B307)), B307, LEFT(B307, SEARCH("(",B307)-1))</f>
        <v>La Bebe</v>
      </c>
      <c r="D307" s="3" t="str">
        <f aca="false">PROPER(C307)</f>
        <v>La Bebe</v>
      </c>
      <c r="E307" s="5" t="s">
        <v>578</v>
      </c>
      <c r="F307" s="5" t="n">
        <v>1</v>
      </c>
      <c r="G307" s="5" t="n">
        <v>2021</v>
      </c>
      <c r="H307" s="5" t="n">
        <v>12</v>
      </c>
      <c r="I307" s="5" t="n">
        <v>24</v>
      </c>
      <c r="J307" s="11" t="str">
        <f aca="false">I307&amp;"/"&amp;H307&amp;"/"&amp;G307</f>
        <v>24/12/2021</v>
      </c>
      <c r="K307" s="10" t="str">
        <f aca="false">PROPER(TEXT(J307,"DDDD"))</f>
        <v>Sexta-Feira</v>
      </c>
      <c r="L307" s="5" t="n">
        <v>489</v>
      </c>
      <c r="M307" s="5" t="n">
        <v>17</v>
      </c>
      <c r="N307" s="5" t="n">
        <v>191945597</v>
      </c>
      <c r="O307" s="5" t="n">
        <v>4</v>
      </c>
      <c r="P307" s="5" t="n">
        <v>11</v>
      </c>
      <c r="Q307" s="5" t="n">
        <v>5</v>
      </c>
      <c r="R307" s="5" t="n">
        <v>1</v>
      </c>
      <c r="S307" s="5" t="n">
        <v>170</v>
      </c>
      <c r="T307" s="5" t="s">
        <v>50</v>
      </c>
      <c r="U307" s="5" t="s">
        <v>39</v>
      </c>
      <c r="V307" s="5" t="n">
        <v>78</v>
      </c>
      <c r="W307" s="5" t="n">
        <v>75</v>
      </c>
      <c r="X307" s="5" t="n">
        <v>46</v>
      </c>
      <c r="Y307" s="5" t="n">
        <v>62</v>
      </c>
      <c r="Z307" s="5" t="n">
        <v>0</v>
      </c>
      <c r="AA307" s="5" t="n">
        <v>12</v>
      </c>
      <c r="AB307" s="5" t="n">
        <v>35</v>
      </c>
    </row>
    <row r="308" customFormat="false" ht="13.8" hidden="false" customHeight="false" outlineLevel="0" collapsed="false">
      <c r="A308" s="7" t="n">
        <v>307</v>
      </c>
      <c r="B308" s="5" t="s">
        <v>579</v>
      </c>
      <c r="C308" s="8" t="str">
        <f aca="false">IF(ISERR(SEARCH("(",B308)), B308, LEFT(B308, SEARCH("(",B308)-1))</f>
        <v>I Know - PR1SVX Edit</v>
      </c>
      <c r="D308" s="3" t="str">
        <f aca="false">PROPER(C308)</f>
        <v>I Know - Pr1Svx Edit</v>
      </c>
      <c r="E308" s="5" t="s">
        <v>580</v>
      </c>
      <c r="F308" s="5" t="n">
        <v>2</v>
      </c>
      <c r="G308" s="5" t="n">
        <v>2023</v>
      </c>
      <c r="H308" s="5" t="n">
        <v>3</v>
      </c>
      <c r="I308" s="5" t="n">
        <v>24</v>
      </c>
      <c r="J308" s="11" t="str">
        <f aca="false">I308&amp;"/"&amp;H308&amp;"/"&amp;G308</f>
        <v>24/3/2023</v>
      </c>
      <c r="K308" s="10" t="str">
        <f aca="false">PROPER(TEXT(J308,"DDDD"))</f>
        <v>Sexta-Feira</v>
      </c>
      <c r="L308" s="5" t="n">
        <v>407</v>
      </c>
      <c r="M308" s="5" t="n">
        <v>0</v>
      </c>
      <c r="N308" s="5" t="n">
        <v>77377503</v>
      </c>
      <c r="O308" s="5" t="n">
        <v>16</v>
      </c>
      <c r="P308" s="5" t="n">
        <v>15</v>
      </c>
      <c r="Q308" s="5" t="n">
        <v>5</v>
      </c>
      <c r="R308" s="5" t="n">
        <v>0</v>
      </c>
      <c r="S308" s="5" t="n">
        <v>134</v>
      </c>
      <c r="T308" s="5" t="s">
        <v>26</v>
      </c>
      <c r="U308" s="5" t="s">
        <v>39</v>
      </c>
      <c r="V308" s="5" t="n">
        <v>67</v>
      </c>
      <c r="W308" s="5" t="n">
        <v>11</v>
      </c>
      <c r="X308" s="5" t="n">
        <v>76</v>
      </c>
      <c r="Y308" s="5" t="n">
        <v>8</v>
      </c>
      <c r="Z308" s="5" t="n">
        <v>47</v>
      </c>
      <c r="AA308" s="5" t="n">
        <v>30</v>
      </c>
      <c r="AB308" s="5" t="n">
        <v>7</v>
      </c>
    </row>
    <row r="309" customFormat="false" ht="13.8" hidden="false" customHeight="false" outlineLevel="0" collapsed="false">
      <c r="A309" s="7" t="n">
        <v>308</v>
      </c>
      <c r="B309" s="5" t="s">
        <v>581</v>
      </c>
      <c r="C309" s="8" t="str">
        <f aca="false">IF(ISERR(SEARCH("(",B309)), B309, LEFT(B309, SEARCH("(",B309)-1))</f>
        <v>Late Night Talking</v>
      </c>
      <c r="D309" s="3" t="str">
        <f aca="false">PROPER(C309)</f>
        <v>Late Night Talking</v>
      </c>
      <c r="E309" s="5" t="s">
        <v>61</v>
      </c>
      <c r="F309" s="5" t="n">
        <v>1</v>
      </c>
      <c r="G309" s="5" t="n">
        <v>2022</v>
      </c>
      <c r="H309" s="5" t="n">
        <v>5</v>
      </c>
      <c r="I309" s="5" t="n">
        <v>20</v>
      </c>
      <c r="J309" s="11" t="str">
        <f aca="false">I309&amp;"/"&amp;H309&amp;"/"&amp;G309</f>
        <v>20/5/2022</v>
      </c>
      <c r="K309" s="10" t="str">
        <f aca="false">PROPER(TEXT(J309,"DDDD"))</f>
        <v>Sexta-Feira</v>
      </c>
      <c r="L309" s="5" t="n">
        <v>7461</v>
      </c>
      <c r="M309" s="5" t="n">
        <v>8</v>
      </c>
      <c r="N309" s="5" t="n">
        <v>743693613</v>
      </c>
      <c r="O309" s="5" t="n">
        <v>166</v>
      </c>
      <c r="P309" s="5" t="n">
        <v>42</v>
      </c>
      <c r="Q309" s="5" t="n">
        <v>199</v>
      </c>
      <c r="R309" s="5" t="n">
        <v>16</v>
      </c>
      <c r="S309" s="5" t="n">
        <v>115</v>
      </c>
      <c r="T309" s="5" t="s">
        <v>131</v>
      </c>
      <c r="U309" s="5" t="s">
        <v>27</v>
      </c>
      <c r="V309" s="5" t="n">
        <v>71</v>
      </c>
      <c r="W309" s="5" t="n">
        <v>90</v>
      </c>
      <c r="X309" s="5" t="n">
        <v>73</v>
      </c>
      <c r="Y309" s="5" t="n">
        <v>30</v>
      </c>
      <c r="Z309" s="5" t="n">
        <v>0</v>
      </c>
      <c r="AA309" s="5" t="n">
        <v>11</v>
      </c>
      <c r="AB309" s="5" t="n">
        <v>5</v>
      </c>
    </row>
    <row r="310" customFormat="false" ht="13.8" hidden="false" customHeight="false" outlineLevel="0" collapsed="false">
      <c r="A310" s="7" t="n">
        <v>309</v>
      </c>
      <c r="B310" s="5" t="s">
        <v>1665</v>
      </c>
      <c r="C310" s="8" t="str">
        <f aca="false">IF(ISERR(SEARCH("(",B310)), B310, LEFT(B310, SEARCH("(",B310)-1))</f>
        <v>Leo</v>
      </c>
      <c r="D310" s="3" t="str">
        <f aca="false">PROPER(C310)</f>
        <v>Leo</v>
      </c>
      <c r="E310" s="5" t="s">
        <v>1666</v>
      </c>
      <c r="F310" s="5" t="n">
        <v>1</v>
      </c>
      <c r="G310" s="5" t="n">
        <v>2022</v>
      </c>
      <c r="H310" s="5" t="n">
        <v>12</v>
      </c>
      <c r="I310" s="5" t="n">
        <v>9</v>
      </c>
      <c r="J310" s="11" t="str">
        <f aca="false">I310&amp;"/"&amp;H310&amp;"/"&amp;G310</f>
        <v>9/12/2022</v>
      </c>
      <c r="K310" s="10" t="str">
        <f aca="false">PROPER(TEXT(J310,"DDDD"))</f>
        <v>Sexta-Feira</v>
      </c>
      <c r="L310" s="5" t="n">
        <v>993</v>
      </c>
      <c r="M310" s="5" t="n">
        <v>4</v>
      </c>
      <c r="N310" s="5" t="n">
        <v>267789608</v>
      </c>
      <c r="O310" s="5" t="n">
        <v>30</v>
      </c>
      <c r="P310" s="5" t="n">
        <v>84</v>
      </c>
      <c r="Q310" s="5" t="n">
        <v>88</v>
      </c>
      <c r="R310" s="5" t="n">
        <v>1</v>
      </c>
      <c r="S310" s="5" t="n">
        <v>130</v>
      </c>
      <c r="T310" s="5" t="s">
        <v>53</v>
      </c>
      <c r="U310" s="5" t="s">
        <v>27</v>
      </c>
      <c r="V310" s="5" t="n">
        <v>74</v>
      </c>
      <c r="W310" s="5" t="n">
        <v>79</v>
      </c>
      <c r="X310" s="5" t="n">
        <v>87</v>
      </c>
      <c r="Y310" s="5" t="n">
        <v>45</v>
      </c>
      <c r="Z310" s="5" t="n">
        <v>0</v>
      </c>
      <c r="AA310" s="5" t="n">
        <v>30</v>
      </c>
      <c r="AB310" s="5" t="n">
        <v>3</v>
      </c>
    </row>
    <row r="311" customFormat="false" ht="13.8" hidden="false" customHeight="false" outlineLevel="0" collapsed="false">
      <c r="A311" s="7" t="n">
        <v>310</v>
      </c>
      <c r="B311" s="5" t="s">
        <v>584</v>
      </c>
      <c r="C311" s="8" t="str">
        <f aca="false">IF(ISERR(SEARCH("(",B311)), B311, LEFT(B311, SEARCH("(",B311)-1))</f>
        <v>Save Your Tears </v>
      </c>
      <c r="D311" s="3" t="str">
        <f aca="false">PROPER(C311)</f>
        <v>Save Your Tears </v>
      </c>
      <c r="E311" s="5" t="s">
        <v>128</v>
      </c>
      <c r="F311" s="5" t="n">
        <v>2</v>
      </c>
      <c r="G311" s="5" t="n">
        <v>2020</v>
      </c>
      <c r="H311" s="5" t="n">
        <v>3</v>
      </c>
      <c r="I311" s="5" t="n">
        <v>20</v>
      </c>
      <c r="J311" s="11" t="str">
        <f aca="false">I311&amp;"/"&amp;H311&amp;"/"&amp;G311</f>
        <v>20/3/2020</v>
      </c>
      <c r="K311" s="10" t="str">
        <f aca="false">PROPER(TEXT(J311,"DDDD"))</f>
        <v>Sexta-Feira</v>
      </c>
      <c r="L311" s="5" t="n">
        <v>9161</v>
      </c>
      <c r="M311" s="5" t="n">
        <v>5</v>
      </c>
      <c r="N311" s="5" t="n">
        <v>1221813483</v>
      </c>
      <c r="O311" s="5" t="n">
        <v>240</v>
      </c>
      <c r="P311" s="5" t="n">
        <v>98</v>
      </c>
      <c r="Q311" s="5" t="n">
        <v>468</v>
      </c>
      <c r="R311" s="5" t="n">
        <v>3</v>
      </c>
      <c r="S311" s="5" t="n">
        <v>118</v>
      </c>
      <c r="T311" s="5"/>
      <c r="U311" s="5" t="s">
        <v>27</v>
      </c>
      <c r="V311" s="5" t="n">
        <v>65</v>
      </c>
      <c r="W311" s="5" t="n">
        <v>63</v>
      </c>
      <c r="X311" s="5" t="n">
        <v>79</v>
      </c>
      <c r="Y311" s="5" t="n">
        <v>3</v>
      </c>
      <c r="Z311" s="5" t="n">
        <v>0</v>
      </c>
      <c r="AA311" s="5" t="n">
        <v>10</v>
      </c>
      <c r="AB311" s="5" t="n">
        <v>3</v>
      </c>
    </row>
    <row r="312" customFormat="false" ht="13.8" hidden="false" customHeight="false" outlineLevel="0" collapsed="false">
      <c r="A312" s="7" t="n">
        <v>311</v>
      </c>
      <c r="B312" s="5" t="s">
        <v>585</v>
      </c>
      <c r="C312" s="8" t="str">
        <f aca="false">IF(ISERR(SEARCH("(",B312)), B312, LEFT(B312, SEARCH("(",B312)-1))</f>
        <v>Something in the Orange</v>
      </c>
      <c r="D312" s="3" t="str">
        <f aca="false">PROPER(C312)</f>
        <v>Something In The Orange</v>
      </c>
      <c r="E312" s="5" t="s">
        <v>586</v>
      </c>
      <c r="F312" s="5" t="n">
        <v>1</v>
      </c>
      <c r="G312" s="5" t="n">
        <v>2022</v>
      </c>
      <c r="H312" s="5" t="n">
        <v>4</v>
      </c>
      <c r="I312" s="5" t="n">
        <v>22</v>
      </c>
      <c r="J312" s="11" t="str">
        <f aca="false">I312&amp;"/"&amp;H312&amp;"/"&amp;G312</f>
        <v>22/4/2022</v>
      </c>
      <c r="K312" s="10" t="str">
        <f aca="false">PROPER(TEXT(J312,"DDDD"))</f>
        <v>Sexta-Feira</v>
      </c>
      <c r="L312" s="5" t="n">
        <v>3282</v>
      </c>
      <c r="M312" s="5" t="n">
        <v>12</v>
      </c>
      <c r="N312" s="5" t="n">
        <v>449701773</v>
      </c>
      <c r="O312" s="5" t="n">
        <v>67</v>
      </c>
      <c r="P312" s="5" t="n">
        <v>84</v>
      </c>
      <c r="Q312" s="5" t="n">
        <v>46</v>
      </c>
      <c r="R312" s="5" t="n">
        <v>16</v>
      </c>
      <c r="S312" s="5" t="n">
        <v>110</v>
      </c>
      <c r="T312" s="5" t="s">
        <v>73</v>
      </c>
      <c r="U312" s="5" t="s">
        <v>27</v>
      </c>
      <c r="V312" s="5" t="n">
        <v>59</v>
      </c>
      <c r="W312" s="5" t="n">
        <v>22</v>
      </c>
      <c r="X312" s="5" t="n">
        <v>38</v>
      </c>
      <c r="Y312" s="5" t="n">
        <v>42</v>
      </c>
      <c r="Z312" s="5" t="n">
        <v>0</v>
      </c>
      <c r="AA312" s="5" t="n">
        <v>12</v>
      </c>
      <c r="AB312" s="5" t="n">
        <v>3</v>
      </c>
    </row>
    <row r="313" customFormat="false" ht="13.8" hidden="false" customHeight="false" outlineLevel="0" collapsed="false">
      <c r="A313" s="7" t="n">
        <v>312</v>
      </c>
      <c r="B313" s="5" t="s">
        <v>587</v>
      </c>
      <c r="C313" s="8" t="str">
        <f aca="false">IF(ISERR(SEARCH("(",B313)), B313, LEFT(B313, SEARCH("(",B313)-1))</f>
        <v>VOID</v>
      </c>
      <c r="D313" s="3" t="str">
        <f aca="false">PROPER(C313)</f>
        <v>Void</v>
      </c>
      <c r="E313" s="5" t="s">
        <v>588</v>
      </c>
      <c r="F313" s="5" t="n">
        <v>1</v>
      </c>
      <c r="G313" s="5" t="n">
        <v>2023</v>
      </c>
      <c r="H313" s="5" t="n">
        <v>3</v>
      </c>
      <c r="I313" s="5" t="n">
        <v>29</v>
      </c>
      <c r="J313" s="11" t="str">
        <f aca="false">I313&amp;"/"&amp;H313&amp;"/"&amp;G313</f>
        <v>29/3/2023</v>
      </c>
      <c r="K313" s="10" t="str">
        <f aca="false">PROPER(TEXT(J313,"DDDD"))</f>
        <v>Quarta-Feira</v>
      </c>
      <c r="L313" s="5" t="n">
        <v>596</v>
      </c>
      <c r="M313" s="5" t="n">
        <v>0</v>
      </c>
      <c r="N313" s="5" t="n">
        <v>67070410</v>
      </c>
      <c r="O313" s="5" t="n">
        <v>29</v>
      </c>
      <c r="P313" s="5" t="n">
        <v>9</v>
      </c>
      <c r="Q313" s="5" t="n">
        <v>12</v>
      </c>
      <c r="R313" s="5" t="n">
        <v>0</v>
      </c>
      <c r="S313" s="5" t="n">
        <v>100</v>
      </c>
      <c r="T313" s="5" t="s">
        <v>36</v>
      </c>
      <c r="U313" s="5" t="s">
        <v>27</v>
      </c>
      <c r="V313" s="5" t="n">
        <v>72</v>
      </c>
      <c r="W313" s="5" t="n">
        <v>42</v>
      </c>
      <c r="X313" s="5" t="n">
        <v>66</v>
      </c>
      <c r="Y313" s="5" t="n">
        <v>18</v>
      </c>
      <c r="Z313" s="5" t="n">
        <v>4</v>
      </c>
      <c r="AA313" s="5" t="n">
        <v>19</v>
      </c>
      <c r="AB313" s="5" t="n">
        <v>4</v>
      </c>
    </row>
    <row r="314" customFormat="false" ht="13.8" hidden="false" customHeight="false" outlineLevel="0" collapsed="false">
      <c r="A314" s="7" t="n">
        <v>313</v>
      </c>
      <c r="B314" s="5" t="s">
        <v>589</v>
      </c>
      <c r="C314" s="8" t="str">
        <f aca="false">IF(ISERR(SEARCH("(",B314)), B314, LEFT(B314, SEARCH("(",B314)-1))</f>
        <v>Dijeron Que No La Iba Lograr</v>
      </c>
      <c r="D314" s="3" t="str">
        <f aca="false">PROPER(C314)</f>
        <v>Dijeron Que No La Iba Lograr</v>
      </c>
      <c r="E314" s="5" t="s">
        <v>590</v>
      </c>
      <c r="F314" s="5" t="n">
        <v>2</v>
      </c>
      <c r="G314" s="5" t="n">
        <v>2023</v>
      </c>
      <c r="H314" s="5" t="n">
        <v>3</v>
      </c>
      <c r="I314" s="5" t="n">
        <v>14</v>
      </c>
      <c r="J314" s="11" t="str">
        <f aca="false">I314&amp;"/"&amp;H314&amp;"/"&amp;G314</f>
        <v>14/3/2023</v>
      </c>
      <c r="K314" s="10" t="str">
        <f aca="false">PROPER(TEXT(J314,"DDDD"))</f>
        <v>Terça-Feira</v>
      </c>
      <c r="L314" s="5" t="n">
        <v>320</v>
      </c>
      <c r="M314" s="5" t="n">
        <v>6</v>
      </c>
      <c r="N314" s="5" t="n">
        <v>116334601</v>
      </c>
      <c r="O314" s="5" t="n">
        <v>5</v>
      </c>
      <c r="P314" s="5" t="n">
        <v>48</v>
      </c>
      <c r="Q314" s="5" t="n">
        <v>2</v>
      </c>
      <c r="R314" s="5" t="n">
        <v>1</v>
      </c>
      <c r="S314" s="5" t="n">
        <v>142</v>
      </c>
      <c r="T314" s="5" t="s">
        <v>73</v>
      </c>
      <c r="U314" s="5" t="s">
        <v>39</v>
      </c>
      <c r="V314" s="5" t="n">
        <v>70</v>
      </c>
      <c r="W314" s="5" t="n">
        <v>76</v>
      </c>
      <c r="X314" s="5" t="n">
        <v>79</v>
      </c>
      <c r="Y314" s="5" t="n">
        <v>26</v>
      </c>
      <c r="Z314" s="5" t="n">
        <v>0</v>
      </c>
      <c r="AA314" s="5" t="n">
        <v>11</v>
      </c>
      <c r="AB314" s="5" t="n">
        <v>7</v>
      </c>
    </row>
    <row r="315" customFormat="false" ht="13.8" hidden="false" customHeight="false" outlineLevel="0" collapsed="false">
      <c r="A315" s="7" t="n">
        <v>314</v>
      </c>
      <c r="B315" s="5" t="s">
        <v>591</v>
      </c>
      <c r="C315" s="8" t="str">
        <f aca="false">IF(ISERR(SEARCH("(",B315)), B315, LEFT(B315, SEARCH("(",B315)-1))</f>
        <v>Midnight Rain</v>
      </c>
      <c r="D315" s="3" t="str">
        <f aca="false">PROPER(C315)</f>
        <v>Midnight Rain</v>
      </c>
      <c r="E315" s="5" t="s">
        <v>35</v>
      </c>
      <c r="F315" s="5" t="n">
        <v>1</v>
      </c>
      <c r="G315" s="5" t="n">
        <v>2022</v>
      </c>
      <c r="H315" s="5" t="n">
        <v>10</v>
      </c>
      <c r="I315" s="5" t="n">
        <v>21</v>
      </c>
      <c r="J315" s="11" t="str">
        <f aca="false">I315&amp;"/"&amp;H315&amp;"/"&amp;G315</f>
        <v>21/10/2022</v>
      </c>
      <c r="K315" s="10" t="str">
        <f aca="false">PROPER(TEXT(J315,"DDDD"))</f>
        <v>Sexta-Feira</v>
      </c>
      <c r="L315" s="5" t="n">
        <v>2612</v>
      </c>
      <c r="M315" s="5" t="n">
        <v>4</v>
      </c>
      <c r="N315" s="5" t="n">
        <v>433356509</v>
      </c>
      <c r="O315" s="5" t="n">
        <v>19</v>
      </c>
      <c r="P315" s="5" t="n">
        <v>29</v>
      </c>
      <c r="Q315" s="5" t="n">
        <v>21</v>
      </c>
      <c r="R315" s="5" t="n">
        <v>0</v>
      </c>
      <c r="S315" s="5" t="n">
        <v>140</v>
      </c>
      <c r="T315" s="5"/>
      <c r="U315" s="5" t="s">
        <v>27</v>
      </c>
      <c r="V315" s="5" t="n">
        <v>64</v>
      </c>
      <c r="W315" s="5" t="n">
        <v>18</v>
      </c>
      <c r="X315" s="5" t="n">
        <v>37</v>
      </c>
      <c r="Y315" s="5" t="n">
        <v>72</v>
      </c>
      <c r="Z315" s="5" t="n">
        <v>0</v>
      </c>
      <c r="AA315" s="5" t="n">
        <v>12</v>
      </c>
      <c r="AB315" s="5" t="n">
        <v>7</v>
      </c>
    </row>
    <row r="316" customFormat="false" ht="13.8" hidden="false" customHeight="false" outlineLevel="0" collapsed="false">
      <c r="A316" s="7" t="n">
        <v>315</v>
      </c>
      <c r="B316" s="5" t="s">
        <v>592</v>
      </c>
      <c r="C316" s="8" t="str">
        <f aca="false">IF(ISERR(SEARCH("(",B316)), B316, LEFT(B316, SEARCH("(",B316)-1))</f>
        <v>If We Ever Broke Up</v>
      </c>
      <c r="D316" s="3" t="str">
        <f aca="false">PROPER(C316)</f>
        <v>If We Ever Broke Up</v>
      </c>
      <c r="E316" s="5" t="s">
        <v>593</v>
      </c>
      <c r="F316" s="5" t="n">
        <v>1</v>
      </c>
      <c r="G316" s="5" t="n">
        <v>2023</v>
      </c>
      <c r="H316" s="5" t="n">
        <v>2</v>
      </c>
      <c r="I316" s="5" t="n">
        <v>10</v>
      </c>
      <c r="J316" s="11" t="str">
        <f aca="false">I316&amp;"/"&amp;H316&amp;"/"&amp;G316</f>
        <v>10/2/2023</v>
      </c>
      <c r="K316" s="10" t="str">
        <f aca="false">PROPER(TEXT(J316,"DDDD"))</f>
        <v>Sexta-Feira</v>
      </c>
      <c r="L316" s="5" t="n">
        <v>2040</v>
      </c>
      <c r="M316" s="5" t="n">
        <v>4</v>
      </c>
      <c r="N316" s="5" t="n">
        <v>165584767</v>
      </c>
      <c r="O316" s="5" t="n">
        <v>81</v>
      </c>
      <c r="P316" s="5" t="n">
        <v>27</v>
      </c>
      <c r="Q316" s="5" t="n">
        <v>66</v>
      </c>
      <c r="R316" s="5" t="n">
        <v>9</v>
      </c>
      <c r="S316" s="5" t="n">
        <v>116</v>
      </c>
      <c r="T316" s="5" t="s">
        <v>73</v>
      </c>
      <c r="U316" s="5" t="s">
        <v>27</v>
      </c>
      <c r="V316" s="5" t="n">
        <v>90</v>
      </c>
      <c r="W316" s="5" t="n">
        <v>96</v>
      </c>
      <c r="X316" s="5" t="n">
        <v>73</v>
      </c>
      <c r="Y316" s="5" t="n">
        <v>62</v>
      </c>
      <c r="Z316" s="5" t="n">
        <v>0</v>
      </c>
      <c r="AA316" s="5" t="n">
        <v>9</v>
      </c>
      <c r="AB316" s="5" t="n">
        <v>4</v>
      </c>
    </row>
    <row r="317" customFormat="false" ht="13.8" hidden="false" customHeight="false" outlineLevel="0" collapsed="false">
      <c r="A317" s="7" t="n">
        <v>316</v>
      </c>
      <c r="B317" s="5" t="s">
        <v>594</v>
      </c>
      <c r="C317" s="8" t="str">
        <f aca="false">IF(ISERR(SEARCH("(",B317)), B317, LEFT(B317, SEARCH("(",B317)-1))</f>
        <v>You Proof</v>
      </c>
      <c r="D317" s="3" t="str">
        <f aca="false">PROPER(C317)</f>
        <v>You Proof</v>
      </c>
      <c r="E317" s="5" t="s">
        <v>90</v>
      </c>
      <c r="F317" s="5" t="n">
        <v>1</v>
      </c>
      <c r="G317" s="5" t="n">
        <v>2022</v>
      </c>
      <c r="H317" s="5" t="n">
        <v>5</v>
      </c>
      <c r="I317" s="5" t="n">
        <v>13</v>
      </c>
      <c r="J317" s="11" t="str">
        <f aca="false">I317&amp;"/"&amp;H317&amp;"/"&amp;G317</f>
        <v>13/5/2022</v>
      </c>
      <c r="K317" s="10" t="str">
        <f aca="false">PROPER(TEXT(J317,"DDDD"))</f>
        <v>Sexta-Feira</v>
      </c>
      <c r="L317" s="5" t="n">
        <v>2128</v>
      </c>
      <c r="M317" s="5" t="n">
        <v>9</v>
      </c>
      <c r="N317" s="5" t="n">
        <v>367814306</v>
      </c>
      <c r="O317" s="5" t="n">
        <v>37</v>
      </c>
      <c r="P317" s="5" t="n">
        <v>88</v>
      </c>
      <c r="Q317" s="5" t="n">
        <v>9</v>
      </c>
      <c r="R317" s="5" t="n">
        <v>0</v>
      </c>
      <c r="S317" s="5" t="n">
        <v>120</v>
      </c>
      <c r="T317" s="5" t="s">
        <v>36</v>
      </c>
      <c r="U317" s="5" t="s">
        <v>27</v>
      </c>
      <c r="V317" s="5" t="n">
        <v>73</v>
      </c>
      <c r="W317" s="5" t="n">
        <v>64</v>
      </c>
      <c r="X317" s="5" t="n">
        <v>85</v>
      </c>
      <c r="Y317" s="5" t="n">
        <v>25</v>
      </c>
      <c r="Z317" s="5" t="n">
        <v>0</v>
      </c>
      <c r="AA317" s="5" t="n">
        <v>61</v>
      </c>
      <c r="AB317" s="5" t="n">
        <v>3</v>
      </c>
    </row>
    <row r="318" customFormat="false" ht="13.8" hidden="false" customHeight="false" outlineLevel="0" collapsed="false">
      <c r="A318" s="7" t="n">
        <v>317</v>
      </c>
      <c r="B318" s="5" t="s">
        <v>595</v>
      </c>
      <c r="C318" s="8" t="str">
        <f aca="false">IF(ISERR(SEARCH("(",B318)), B318, LEFT(B318, SEARCH("(",B318)-1))</f>
        <v>LA INOCENTE</v>
      </c>
      <c r="D318" s="3" t="str">
        <f aca="false">PROPER(C318)</f>
        <v>La Inocente</v>
      </c>
      <c r="E318" s="5" t="s">
        <v>596</v>
      </c>
      <c r="F318" s="5" t="n">
        <v>2</v>
      </c>
      <c r="G318" s="5" t="n">
        <v>2022</v>
      </c>
      <c r="H318" s="5" t="n">
        <v>4</v>
      </c>
      <c r="I318" s="5" t="n">
        <v>1</v>
      </c>
      <c r="J318" s="11" t="str">
        <f aca="false">I318&amp;"/"&amp;H318&amp;"/"&amp;G318</f>
        <v>1/4/2022</v>
      </c>
      <c r="K318" s="10" t="str">
        <f aca="false">PROPER(TEXT(J318,"DDDD"))</f>
        <v>Sexta-Feira</v>
      </c>
      <c r="L318" s="5" t="n">
        <v>2598</v>
      </c>
      <c r="M318" s="5" t="n">
        <v>37</v>
      </c>
      <c r="N318" s="5" t="n">
        <v>477033549</v>
      </c>
      <c r="O318" s="5" t="n">
        <v>28</v>
      </c>
      <c r="P318" s="5" t="n">
        <v>57</v>
      </c>
      <c r="Q318" s="5" t="n">
        <v>43</v>
      </c>
      <c r="R318" s="5" t="n">
        <v>8</v>
      </c>
      <c r="S318" s="5" t="n">
        <v>92</v>
      </c>
      <c r="T318" s="5" t="s">
        <v>33</v>
      </c>
      <c r="U318" s="5" t="s">
        <v>39</v>
      </c>
      <c r="V318" s="5" t="n">
        <v>76</v>
      </c>
      <c r="W318" s="5" t="n">
        <v>46</v>
      </c>
      <c r="X318" s="5" t="n">
        <v>79</v>
      </c>
      <c r="Y318" s="5" t="n">
        <v>31</v>
      </c>
      <c r="Z318" s="5" t="n">
        <v>0</v>
      </c>
      <c r="AA318" s="5" t="n">
        <v>7</v>
      </c>
      <c r="AB318" s="5" t="n">
        <v>6</v>
      </c>
    </row>
    <row r="319" customFormat="false" ht="13.8" hidden="false" customHeight="false" outlineLevel="0" collapsed="false">
      <c r="A319" s="7" t="n">
        <v>318</v>
      </c>
      <c r="B319" s="5" t="s">
        <v>597</v>
      </c>
      <c r="C319" s="8" t="str">
        <f aca="false">IF(ISERR(SEARCH("(",B319)), B319, LEFT(B319, SEARCH("(",B319)-1))</f>
        <v>Malas Decisiones</v>
      </c>
      <c r="D319" s="3" t="str">
        <f aca="false">PROPER(C319)</f>
        <v>Malas Decisiones</v>
      </c>
      <c r="E319" s="5" t="s">
        <v>598</v>
      </c>
      <c r="F319" s="5" t="n">
        <v>1</v>
      </c>
      <c r="G319" s="5" t="n">
        <v>2022</v>
      </c>
      <c r="H319" s="5" t="n">
        <v>10</v>
      </c>
      <c r="I319" s="5" t="n">
        <v>26</v>
      </c>
      <c r="J319" s="11" t="str">
        <f aca="false">I319&amp;"/"&amp;H319&amp;"/"&amp;G319</f>
        <v>26/10/2022</v>
      </c>
      <c r="K319" s="10" t="str">
        <f aca="false">PROPER(TEXT(J319,"DDDD"))</f>
        <v>Quarta-Feira</v>
      </c>
      <c r="L319" s="5" t="n">
        <v>542</v>
      </c>
      <c r="M319" s="5" t="n">
        <v>2</v>
      </c>
      <c r="N319" s="5" t="n">
        <v>156214700</v>
      </c>
      <c r="O319" s="5" t="n">
        <v>23</v>
      </c>
      <c r="P319" s="5" t="n">
        <v>2</v>
      </c>
      <c r="Q319" s="5" t="n">
        <v>21</v>
      </c>
      <c r="R319" s="5" t="n">
        <v>0</v>
      </c>
      <c r="S319" s="5" t="n">
        <v>110</v>
      </c>
      <c r="T319" s="5" t="s">
        <v>64</v>
      </c>
      <c r="U319" s="5" t="s">
        <v>39</v>
      </c>
      <c r="V319" s="5" t="n">
        <v>81</v>
      </c>
      <c r="W319" s="5" t="n">
        <v>64</v>
      </c>
      <c r="X319" s="5" t="n">
        <v>79</v>
      </c>
      <c r="Y319" s="5" t="n">
        <v>5</v>
      </c>
      <c r="Z319" s="5" t="n">
        <v>0</v>
      </c>
      <c r="AA319" s="5" t="n">
        <v>31</v>
      </c>
      <c r="AB319" s="5" t="n">
        <v>3</v>
      </c>
    </row>
    <row r="320" customFormat="false" ht="13.8" hidden="false" customHeight="false" outlineLevel="0" collapsed="false">
      <c r="A320" s="7" t="n">
        <v>319</v>
      </c>
      <c r="B320" s="5" t="s">
        <v>599</v>
      </c>
      <c r="C320" s="8" t="str">
        <f aca="false">IF(ISERR(SEARCH("(",B320)), B320, LEFT(B320, SEARCH("(",B320)-1))</f>
        <v>Murder In My Mind</v>
      </c>
      <c r="D320" s="3" t="str">
        <f aca="false">PROPER(C320)</f>
        <v>Murder In My Mind</v>
      </c>
      <c r="E320" s="5" t="s">
        <v>600</v>
      </c>
      <c r="F320" s="5" t="n">
        <v>1</v>
      </c>
      <c r="G320" s="5" t="n">
        <v>2022</v>
      </c>
      <c r="H320" s="5" t="n">
        <v>1</v>
      </c>
      <c r="I320" s="5" t="n">
        <v>21</v>
      </c>
      <c r="J320" s="11" t="str">
        <f aca="false">I320&amp;"/"&amp;H320&amp;"/"&amp;G320</f>
        <v>21/1/2022</v>
      </c>
      <c r="K320" s="10" t="str">
        <f aca="false">PROPER(TEXT(J320,"DDDD"))</f>
        <v>Sexta-Feira</v>
      </c>
      <c r="L320" s="5" t="n">
        <v>2459</v>
      </c>
      <c r="M320" s="5" t="n">
        <v>20</v>
      </c>
      <c r="N320" s="5" t="n">
        <v>448843705</v>
      </c>
      <c r="O320" s="5" t="n">
        <v>20</v>
      </c>
      <c r="P320" s="5" t="n">
        <v>68</v>
      </c>
      <c r="Q320" s="5" t="n">
        <v>50</v>
      </c>
      <c r="R320" s="5" t="n">
        <v>0</v>
      </c>
      <c r="S320" s="5" t="n">
        <v>120</v>
      </c>
      <c r="T320" s="5" t="s">
        <v>131</v>
      </c>
      <c r="U320" s="5" t="s">
        <v>27</v>
      </c>
      <c r="V320" s="5" t="n">
        <v>71</v>
      </c>
      <c r="W320" s="5" t="n">
        <v>57</v>
      </c>
      <c r="X320" s="5" t="n">
        <v>97</v>
      </c>
      <c r="Y320" s="5" t="n">
        <v>1</v>
      </c>
      <c r="Z320" s="5" t="n">
        <v>0</v>
      </c>
      <c r="AA320" s="5" t="n">
        <v>13</v>
      </c>
      <c r="AB320" s="5" t="n">
        <v>11</v>
      </c>
    </row>
    <row r="321" customFormat="false" ht="13.8" hidden="false" customHeight="false" outlineLevel="0" collapsed="false">
      <c r="A321" s="7" t="n">
        <v>320</v>
      </c>
      <c r="B321" s="5" t="s">
        <v>601</v>
      </c>
      <c r="C321" s="8" t="str">
        <f aca="false">IF(ISERR(SEARCH("(",B321)), B321, LEFT(B321, SEARCH("(",B321)-1))</f>
        <v>Gangsta's Paradise</v>
      </c>
      <c r="D321" s="3" t="str">
        <f aca="false">PROPER(C321)</f>
        <v>Gangsta'S Paradise</v>
      </c>
      <c r="E321" s="5" t="s">
        <v>602</v>
      </c>
      <c r="F321" s="5" t="n">
        <v>2</v>
      </c>
      <c r="G321" s="5" t="n">
        <v>1995</v>
      </c>
      <c r="H321" s="5" t="n">
        <v>7</v>
      </c>
      <c r="I321" s="5" t="n">
        <v>11</v>
      </c>
      <c r="J321" s="11" t="str">
        <f aca="false">I321&amp;"/"&amp;H321&amp;"/"&amp;G321</f>
        <v>11/7/1995</v>
      </c>
      <c r="K321" s="10" t="str">
        <f aca="false">PROPER(TEXT(J321,"DDDD"))</f>
        <v>Terça-Feira</v>
      </c>
      <c r="L321" s="5" t="n">
        <v>10624</v>
      </c>
      <c r="M321" s="5" t="n">
        <v>17</v>
      </c>
      <c r="N321" s="5" t="n">
        <v>1357608774</v>
      </c>
      <c r="O321" s="5" t="n">
        <v>21</v>
      </c>
      <c r="P321" s="5" t="n">
        <v>0</v>
      </c>
      <c r="Q321" s="5" t="n">
        <v>386</v>
      </c>
      <c r="R321" s="5" t="n">
        <v>0</v>
      </c>
      <c r="S321" s="5" t="n">
        <v>80</v>
      </c>
      <c r="T321" s="5" t="s">
        <v>64</v>
      </c>
      <c r="U321" s="5" t="s">
        <v>27</v>
      </c>
      <c r="V321" s="5" t="n">
        <v>63</v>
      </c>
      <c r="W321" s="5" t="n">
        <v>40</v>
      </c>
      <c r="X321" s="5" t="n">
        <v>61</v>
      </c>
      <c r="Y321" s="5" t="n">
        <v>9</v>
      </c>
      <c r="Z321" s="5" t="n">
        <v>0</v>
      </c>
      <c r="AA321" s="5" t="n">
        <v>56</v>
      </c>
      <c r="AB321" s="5" t="n">
        <v>6</v>
      </c>
    </row>
    <row r="322" customFormat="false" ht="13.8" hidden="false" customHeight="false" outlineLevel="0" collapsed="false">
      <c r="A322" s="7" t="n">
        <v>321</v>
      </c>
      <c r="B322" s="5" t="s">
        <v>603</v>
      </c>
      <c r="C322" s="8" t="str">
        <f aca="false">IF(ISERR(SEARCH("(",B322)), B322, LEFT(B322, SEARCH("(",B322)-1))</f>
        <v>CAIRO</v>
      </c>
      <c r="D322" s="3" t="str">
        <f aca="false">PROPER(C322)</f>
        <v>Cairo</v>
      </c>
      <c r="E322" s="5" t="s">
        <v>604</v>
      </c>
      <c r="F322" s="5" t="n">
        <v>2</v>
      </c>
      <c r="G322" s="5" t="n">
        <v>2022</v>
      </c>
      <c r="H322" s="5" t="n">
        <v>11</v>
      </c>
      <c r="I322" s="5" t="n">
        <v>13</v>
      </c>
      <c r="J322" s="11" t="str">
        <f aca="false">I322&amp;"/"&amp;H322&amp;"/"&amp;G322</f>
        <v>13/11/2022</v>
      </c>
      <c r="K322" s="10" t="str">
        <f aca="false">PROPER(TEXT(J322,"DDDD"))</f>
        <v>Domingo</v>
      </c>
      <c r="L322" s="5" t="n">
        <v>2418</v>
      </c>
      <c r="M322" s="5" t="n">
        <v>26</v>
      </c>
      <c r="N322" s="5" t="n">
        <v>294352144</v>
      </c>
      <c r="O322" s="5" t="n">
        <v>52</v>
      </c>
      <c r="P322" s="5" t="n">
        <v>66</v>
      </c>
      <c r="Q322" s="5" t="n">
        <v>55</v>
      </c>
      <c r="R322" s="5" t="n">
        <v>1</v>
      </c>
      <c r="S322" s="5" t="n">
        <v>115</v>
      </c>
      <c r="T322" s="5" t="s">
        <v>33</v>
      </c>
      <c r="U322" s="5" t="s">
        <v>39</v>
      </c>
      <c r="V322" s="5" t="n">
        <v>95</v>
      </c>
      <c r="W322" s="5" t="n">
        <v>43</v>
      </c>
      <c r="X322" s="5" t="n">
        <v>69</v>
      </c>
      <c r="Y322" s="5" t="n">
        <v>47</v>
      </c>
      <c r="Z322" s="5" t="n">
        <v>0</v>
      </c>
      <c r="AA322" s="5" t="n">
        <v>9</v>
      </c>
      <c r="AB322" s="5" t="n">
        <v>31</v>
      </c>
    </row>
    <row r="323" customFormat="false" ht="13.8" hidden="false" customHeight="false" outlineLevel="0" collapsed="false">
      <c r="A323" s="7" t="n">
        <v>322</v>
      </c>
      <c r="B323" s="5" t="s">
        <v>605</v>
      </c>
      <c r="C323" s="8" t="str">
        <f aca="false">IF(ISERR(SEARCH("(",B323)), B323, LEFT(B323, SEARCH("(",B323)-1))</f>
        <v>I Love You So</v>
      </c>
      <c r="D323" s="3" t="str">
        <f aca="false">PROPER(C323)</f>
        <v>I Love You So</v>
      </c>
      <c r="E323" s="5" t="s">
        <v>606</v>
      </c>
      <c r="F323" s="5" t="n">
        <v>1</v>
      </c>
      <c r="G323" s="5" t="n">
        <v>2014</v>
      </c>
      <c r="H323" s="5" t="n">
        <v>11</v>
      </c>
      <c r="I323" s="5" t="n">
        <v>28</v>
      </c>
      <c r="J323" s="11" t="str">
        <f aca="false">I323&amp;"/"&amp;H323&amp;"/"&amp;G323</f>
        <v>28/11/2014</v>
      </c>
      <c r="K323" s="10" t="str">
        <f aca="false">PROPER(TEXT(J323,"DDDD"))</f>
        <v>Sexta-Feira</v>
      </c>
      <c r="L323" s="5" t="n">
        <v>7536</v>
      </c>
      <c r="M323" s="5" t="n">
        <v>7</v>
      </c>
      <c r="N323" s="5" t="n">
        <v>972164968</v>
      </c>
      <c r="O323" s="5" t="n">
        <v>44</v>
      </c>
      <c r="P323" s="5" t="n">
        <v>19</v>
      </c>
      <c r="Q323" s="5" t="n">
        <v>135</v>
      </c>
      <c r="R323" s="5" t="n">
        <v>0</v>
      </c>
      <c r="S323" s="5" t="n">
        <v>76</v>
      </c>
      <c r="T323" s="5" t="s">
        <v>131</v>
      </c>
      <c r="U323" s="5" t="s">
        <v>27</v>
      </c>
      <c r="V323" s="5" t="n">
        <v>58</v>
      </c>
      <c r="W323" s="5" t="n">
        <v>46</v>
      </c>
      <c r="X323" s="5" t="n">
        <v>67</v>
      </c>
      <c r="Y323" s="5" t="n">
        <v>65</v>
      </c>
      <c r="Z323" s="5" t="n">
        <v>0</v>
      </c>
      <c r="AA323" s="5" t="n">
        <v>13</v>
      </c>
      <c r="AB323" s="5" t="n">
        <v>4</v>
      </c>
    </row>
    <row r="324" customFormat="false" ht="13.8" hidden="false" customHeight="false" outlineLevel="0" collapsed="false">
      <c r="A324" s="7" t="n">
        <v>323</v>
      </c>
      <c r="B324" s="5" t="s">
        <v>607</v>
      </c>
      <c r="C324" s="8" t="str">
        <f aca="false">IF(ISERR(SEARCH("(",B324)), B324, LEFT(B324, SEARCH("(",B324)-1))</f>
        <v>Dark Red</v>
      </c>
      <c r="D324" s="3" t="str">
        <f aca="false">PROPER(C324)</f>
        <v>Dark Red</v>
      </c>
      <c r="E324" s="5" t="s">
        <v>447</v>
      </c>
      <c r="F324" s="5" t="n">
        <v>1</v>
      </c>
      <c r="G324" s="5" t="n">
        <v>2017</v>
      </c>
      <c r="H324" s="5" t="n">
        <v>2</v>
      </c>
      <c r="I324" s="5" t="n">
        <v>20</v>
      </c>
      <c r="J324" s="11" t="str">
        <f aca="false">I324&amp;"/"&amp;H324&amp;"/"&amp;G324</f>
        <v>20/2/2017</v>
      </c>
      <c r="K324" s="10" t="str">
        <f aca="false">PROPER(TEXT(J324,"DDDD"))</f>
        <v>Segunda-Feira</v>
      </c>
      <c r="L324" s="5" t="n">
        <v>10431</v>
      </c>
      <c r="M324" s="5" t="n">
        <v>7</v>
      </c>
      <c r="N324" s="5" t="n">
        <v>920045682</v>
      </c>
      <c r="O324" s="5" t="n">
        <v>71</v>
      </c>
      <c r="P324" s="5" t="n">
        <v>53</v>
      </c>
      <c r="Q324" s="5" t="n">
        <v>181</v>
      </c>
      <c r="R324" s="5" t="n">
        <v>0</v>
      </c>
      <c r="S324" s="5" t="n">
        <v>172</v>
      </c>
      <c r="T324" s="5" t="s">
        <v>53</v>
      </c>
      <c r="U324" s="5" t="s">
        <v>27</v>
      </c>
      <c r="V324" s="5" t="n">
        <v>60</v>
      </c>
      <c r="W324" s="5" t="n">
        <v>77</v>
      </c>
      <c r="X324" s="5" t="n">
        <v>78</v>
      </c>
      <c r="Y324" s="5" t="n">
        <v>45</v>
      </c>
      <c r="Z324" s="5" t="n">
        <v>0</v>
      </c>
      <c r="AA324" s="5" t="n">
        <v>12</v>
      </c>
      <c r="AB324" s="5" t="n">
        <v>6</v>
      </c>
    </row>
    <row r="325" customFormat="false" ht="13.8" hidden="false" customHeight="false" outlineLevel="0" collapsed="false">
      <c r="A325" s="7" t="n">
        <v>324</v>
      </c>
      <c r="B325" s="5" t="s">
        <v>608</v>
      </c>
      <c r="C325" s="8" t="str">
        <f aca="false">IF(ISERR(SEARCH("(",B325)), B325, LEFT(B325, SEARCH("(",B325)-1))</f>
        <v>Say You Won't Let Go</v>
      </c>
      <c r="D325" s="3" t="str">
        <f aca="false">PROPER(C325)</f>
        <v>Say You Won'T Let Go</v>
      </c>
      <c r="E325" s="5" t="s">
        <v>363</v>
      </c>
      <c r="F325" s="5" t="n">
        <v>1</v>
      </c>
      <c r="G325" s="5" t="n">
        <v>2016</v>
      </c>
      <c r="H325" s="5" t="n">
        <v>9</v>
      </c>
      <c r="I325" s="5" t="n">
        <v>9</v>
      </c>
      <c r="J325" s="11" t="str">
        <f aca="false">I325&amp;"/"&amp;H325&amp;"/"&amp;G325</f>
        <v>9/9/2016</v>
      </c>
      <c r="K325" s="10" t="str">
        <f aca="false">PROPER(TEXT(J325,"DDDD"))</f>
        <v>Sexta-Feira</v>
      </c>
      <c r="L325" s="5" t="n">
        <v>15722</v>
      </c>
      <c r="M325" s="5" t="n">
        <v>16</v>
      </c>
      <c r="N325" s="5" t="n">
        <v>2420461338</v>
      </c>
      <c r="O325" s="5" t="n">
        <v>231</v>
      </c>
      <c r="P325" s="5" t="n">
        <v>37</v>
      </c>
      <c r="Q325" s="12" t="n">
        <v>1509</v>
      </c>
      <c r="R325" s="5" t="n">
        <v>0</v>
      </c>
      <c r="S325" s="5" t="n">
        <v>99</v>
      </c>
      <c r="T325" s="5" t="s">
        <v>131</v>
      </c>
      <c r="U325" s="5" t="s">
        <v>27</v>
      </c>
      <c r="V325" s="5" t="n">
        <v>40</v>
      </c>
      <c r="W325" s="5" t="n">
        <v>45</v>
      </c>
      <c r="X325" s="5" t="n">
        <v>56</v>
      </c>
      <c r="Y325" s="5" t="n">
        <v>69</v>
      </c>
      <c r="Z325" s="5" t="n">
        <v>0</v>
      </c>
      <c r="AA325" s="5" t="n">
        <v>9</v>
      </c>
      <c r="AB325" s="5" t="n">
        <v>5</v>
      </c>
    </row>
    <row r="326" customFormat="false" ht="13.8" hidden="false" customHeight="false" outlineLevel="0" collapsed="false">
      <c r="A326" s="7" t="n">
        <v>325</v>
      </c>
      <c r="B326" s="5" t="s">
        <v>609</v>
      </c>
      <c r="C326" s="8" t="str">
        <f aca="false">IF(ISERR(SEARCH("(",B326)), B326, LEFT(B326, SEARCH("(",B326)-1))</f>
        <v>The Hills</v>
      </c>
      <c r="D326" s="3" t="str">
        <f aca="false">PROPER(C326)</f>
        <v>The Hills</v>
      </c>
      <c r="E326" s="5" t="s">
        <v>124</v>
      </c>
      <c r="F326" s="5" t="n">
        <v>1</v>
      </c>
      <c r="G326" s="5" t="n">
        <v>2015</v>
      </c>
      <c r="H326" s="5" t="n">
        <v>5</v>
      </c>
      <c r="I326" s="5" t="n">
        <v>27</v>
      </c>
      <c r="J326" s="11" t="str">
        <f aca="false">I326&amp;"/"&amp;H326&amp;"/"&amp;G326</f>
        <v>27/5/2015</v>
      </c>
      <c r="K326" s="10" t="str">
        <f aca="false">PROPER(TEXT(J326,"DDDD"))</f>
        <v>Quarta-Feira</v>
      </c>
      <c r="L326" s="5" t="n">
        <v>25744</v>
      </c>
      <c r="M326" s="5" t="n">
        <v>4</v>
      </c>
      <c r="N326" s="5" t="n">
        <v>1947371785</v>
      </c>
      <c r="O326" s="5" t="n">
        <v>122</v>
      </c>
      <c r="P326" s="5" t="n">
        <v>94</v>
      </c>
      <c r="Q326" s="12" t="n">
        <v>1992</v>
      </c>
      <c r="R326" s="5" t="n">
        <v>0</v>
      </c>
      <c r="S326" s="5" t="n">
        <v>136</v>
      </c>
      <c r="T326" s="5"/>
      <c r="U326" s="5" t="s">
        <v>39</v>
      </c>
      <c r="V326" s="5" t="n">
        <v>36</v>
      </c>
      <c r="W326" s="5" t="n">
        <v>12</v>
      </c>
      <c r="X326" s="5" t="n">
        <v>57</v>
      </c>
      <c r="Y326" s="5" t="n">
        <v>9</v>
      </c>
      <c r="Z326" s="5" t="n">
        <v>0</v>
      </c>
      <c r="AA326" s="5" t="n">
        <v>14</v>
      </c>
      <c r="AB326" s="5" t="n">
        <v>8</v>
      </c>
    </row>
    <row r="327" customFormat="false" ht="13.8" hidden="false" customHeight="false" outlineLevel="0" collapsed="false">
      <c r="A327" s="7" t="n">
        <v>326</v>
      </c>
      <c r="B327" s="5" t="s">
        <v>610</v>
      </c>
      <c r="C327" s="8" t="str">
        <f aca="false">IF(ISERR(SEARCH("(",B327)), B327, LEFT(B327, SEARCH("(",B327)-1))</f>
        <v>Heart To Heart</v>
      </c>
      <c r="D327" s="3" t="str">
        <f aca="false">PROPER(C327)</f>
        <v>Heart To Heart</v>
      </c>
      <c r="E327" s="5" t="s">
        <v>611</v>
      </c>
      <c r="F327" s="5" t="n">
        <v>1</v>
      </c>
      <c r="G327" s="5" t="n">
        <v>2019</v>
      </c>
      <c r="H327" s="5" t="n">
        <v>5</v>
      </c>
      <c r="I327" s="5" t="n">
        <v>10</v>
      </c>
      <c r="J327" s="11" t="str">
        <f aca="false">I327&amp;"/"&amp;H327&amp;"/"&amp;G327</f>
        <v>10/5/2019</v>
      </c>
      <c r="K327" s="10" t="str">
        <f aca="false">PROPER(TEXT(J327,"DDDD"))</f>
        <v>Sexta-Feira</v>
      </c>
      <c r="L327" s="5" t="n">
        <v>1640</v>
      </c>
      <c r="M327" s="5" t="n">
        <v>0</v>
      </c>
      <c r="N327" s="5" t="n">
        <v>244658767</v>
      </c>
      <c r="O327" s="5" t="n">
        <v>27</v>
      </c>
      <c r="P327" s="5" t="n">
        <v>27</v>
      </c>
      <c r="Q327" s="5" t="n">
        <v>29</v>
      </c>
      <c r="R327" s="5" t="n">
        <v>1</v>
      </c>
      <c r="S327" s="5" t="n">
        <v>150</v>
      </c>
      <c r="T327" s="5" t="s">
        <v>64</v>
      </c>
      <c r="U327" s="5" t="s">
        <v>39</v>
      </c>
      <c r="V327" s="5" t="n">
        <v>90</v>
      </c>
      <c r="W327" s="5" t="n">
        <v>64</v>
      </c>
      <c r="X327" s="5" t="n">
        <v>14</v>
      </c>
      <c r="Y327" s="5" t="n">
        <v>67</v>
      </c>
      <c r="Z327" s="5" t="n">
        <v>35</v>
      </c>
      <c r="AA327" s="5" t="n">
        <v>11</v>
      </c>
      <c r="AB327" s="5" t="n">
        <v>10</v>
      </c>
    </row>
    <row r="328" customFormat="false" ht="13.8" hidden="false" customHeight="false" outlineLevel="0" collapsed="false">
      <c r="A328" s="7" t="n">
        <v>327</v>
      </c>
      <c r="B328" s="5" t="s">
        <v>612</v>
      </c>
      <c r="C328" s="8" t="str">
        <f aca="false">IF(ISERR(SEARCH("(",B328)), B328, LEFT(B328, SEARCH("(",B328)-1))</f>
        <v>Peaches </v>
      </c>
      <c r="D328" s="3" t="str">
        <f aca="false">PROPER(C328)</f>
        <v>Peaches </v>
      </c>
      <c r="E328" s="5" t="s">
        <v>613</v>
      </c>
      <c r="F328" s="5" t="n">
        <v>1</v>
      </c>
      <c r="G328" s="5" t="n">
        <v>2023</v>
      </c>
      <c r="H328" s="5" t="n">
        <v>4</v>
      </c>
      <c r="I328" s="5" t="n">
        <v>7</v>
      </c>
      <c r="J328" s="11" t="str">
        <f aca="false">I328&amp;"/"&amp;H328&amp;"/"&amp;G328</f>
        <v>7/4/2023</v>
      </c>
      <c r="K328" s="10" t="str">
        <f aca="false">PROPER(TEXT(J328,"DDDD"))</f>
        <v>Sexta-Feira</v>
      </c>
      <c r="L328" s="5" t="n">
        <v>34</v>
      </c>
      <c r="M328" s="5" t="n">
        <v>0</v>
      </c>
      <c r="N328" s="5" t="n">
        <v>68216992</v>
      </c>
      <c r="O328" s="5" t="n">
        <v>0</v>
      </c>
      <c r="P328" s="5" t="n">
        <v>0</v>
      </c>
      <c r="Q328" s="5" t="n">
        <v>0</v>
      </c>
      <c r="R328" s="5" t="n">
        <v>0</v>
      </c>
      <c r="S328" s="5" t="n">
        <v>92</v>
      </c>
      <c r="T328" s="5" t="s">
        <v>131</v>
      </c>
      <c r="U328" s="5" t="s">
        <v>39</v>
      </c>
      <c r="V328" s="5" t="n">
        <v>71</v>
      </c>
      <c r="W328" s="5" t="n">
        <v>41</v>
      </c>
      <c r="X328" s="5" t="n">
        <v>31</v>
      </c>
      <c r="Y328" s="5" t="n">
        <v>79</v>
      </c>
      <c r="Z328" s="5" t="n">
        <v>0</v>
      </c>
      <c r="AA328" s="5" t="n">
        <v>10</v>
      </c>
      <c r="AB328" s="5" t="n">
        <v>5</v>
      </c>
    </row>
    <row r="329" customFormat="false" ht="13.8" hidden="false" customHeight="false" outlineLevel="0" collapsed="false">
      <c r="A329" s="7" t="n">
        <v>328</v>
      </c>
      <c r="B329" s="5" t="s">
        <v>614</v>
      </c>
      <c r="C329" s="8" t="str">
        <f aca="false">IF(ISERR(SEARCH("-",B329)), B329, LEFT(B329, SEARCH("-",B329)-1))</f>
        <v>Marisola </v>
      </c>
      <c r="D329" s="3" t="str">
        <f aca="false">PROPER(C329)</f>
        <v>Marisola </v>
      </c>
      <c r="E329" s="5" t="s">
        <v>615</v>
      </c>
      <c r="F329" s="5" t="n">
        <v>5</v>
      </c>
      <c r="G329" s="5" t="n">
        <v>2022</v>
      </c>
      <c r="H329" s="5" t="n">
        <v>12</v>
      </c>
      <c r="I329" s="5" t="n">
        <v>15</v>
      </c>
      <c r="J329" s="11" t="str">
        <f aca="false">I329&amp;"/"&amp;H329&amp;"/"&amp;G329</f>
        <v>15/12/2022</v>
      </c>
      <c r="K329" s="10" t="str">
        <f aca="false">PROPER(TEXT(J329,"DDDD"))</f>
        <v>Quinta-Feira</v>
      </c>
      <c r="L329" s="5" t="n">
        <v>1845</v>
      </c>
      <c r="M329" s="5" t="n">
        <v>16</v>
      </c>
      <c r="N329" s="5" t="n">
        <v>223582566</v>
      </c>
      <c r="O329" s="5" t="n">
        <v>20</v>
      </c>
      <c r="P329" s="5" t="n">
        <v>8</v>
      </c>
      <c r="Q329" s="5" t="n">
        <v>30</v>
      </c>
      <c r="R329" s="5" t="n">
        <v>2</v>
      </c>
      <c r="S329" s="5" t="n">
        <v>95</v>
      </c>
      <c r="T329" s="5" t="s">
        <v>30</v>
      </c>
      <c r="U329" s="5" t="s">
        <v>27</v>
      </c>
      <c r="V329" s="5" t="n">
        <v>77</v>
      </c>
      <c r="W329" s="5" t="n">
        <v>72</v>
      </c>
      <c r="X329" s="5" t="n">
        <v>87</v>
      </c>
      <c r="Y329" s="5" t="n">
        <v>17</v>
      </c>
      <c r="Z329" s="5" t="n">
        <v>0</v>
      </c>
      <c r="AA329" s="5" t="n">
        <v>7</v>
      </c>
      <c r="AB329" s="5" t="n">
        <v>5</v>
      </c>
    </row>
    <row r="330" customFormat="false" ht="13.8" hidden="false" customHeight="false" outlineLevel="0" collapsed="false">
      <c r="A330" s="7" t="n">
        <v>329</v>
      </c>
      <c r="B330" s="5" t="s">
        <v>616</v>
      </c>
      <c r="C330" s="8" t="str">
        <f aca="false">IF(ISERR(SEARCH("(",B330)), B330, LEFT(B330, SEARCH("(",B330)-1))</f>
        <v>LOKERA</v>
      </c>
      <c r="D330" s="3" t="str">
        <f aca="false">PROPER(C330)</f>
        <v>Lokera</v>
      </c>
      <c r="E330" s="5" t="s">
        <v>617</v>
      </c>
      <c r="F330" s="5" t="n">
        <v>3</v>
      </c>
      <c r="G330" s="5" t="n">
        <v>2022</v>
      </c>
      <c r="H330" s="5" t="n">
        <v>7</v>
      </c>
      <c r="I330" s="5" t="n">
        <v>25</v>
      </c>
      <c r="J330" s="11" t="str">
        <f aca="false">I330&amp;"/"&amp;H330&amp;"/"&amp;G330</f>
        <v>25/7/2022</v>
      </c>
      <c r="K330" s="10" t="str">
        <f aca="false">PROPER(TEXT(J330,"DDDD"))</f>
        <v>Segunda-Feira</v>
      </c>
      <c r="L330" s="5" t="n">
        <v>3301</v>
      </c>
      <c r="M330" s="5" t="n">
        <v>30</v>
      </c>
      <c r="N330" s="5" t="n">
        <v>471819764</v>
      </c>
      <c r="O330" s="5" t="n">
        <v>72</v>
      </c>
      <c r="P330" s="5" t="n">
        <v>64</v>
      </c>
      <c r="Q330" s="5" t="n">
        <v>64</v>
      </c>
      <c r="R330" s="5" t="n">
        <v>6</v>
      </c>
      <c r="S330" s="5" t="n">
        <v>102</v>
      </c>
      <c r="T330" s="5" t="s">
        <v>26</v>
      </c>
      <c r="U330" s="5" t="s">
        <v>39</v>
      </c>
      <c r="V330" s="5" t="n">
        <v>83</v>
      </c>
      <c r="W330" s="5" t="n">
        <v>58</v>
      </c>
      <c r="X330" s="5" t="n">
        <v>83</v>
      </c>
      <c r="Y330" s="5" t="n">
        <v>21</v>
      </c>
      <c r="Z330" s="5" t="n">
        <v>0</v>
      </c>
      <c r="AA330" s="5" t="n">
        <v>10</v>
      </c>
      <c r="AB330" s="5" t="n">
        <v>5</v>
      </c>
    </row>
    <row r="331" customFormat="false" ht="13.8" hidden="false" customHeight="false" outlineLevel="0" collapsed="false">
      <c r="A331" s="7" t="n">
        <v>330</v>
      </c>
      <c r="B331" s="5" t="s">
        <v>618</v>
      </c>
      <c r="C331" s="8" t="str">
        <f aca="false">IF(ISERR(SEARCH("(",B331)), B331, LEFT(B331, SEARCH("(",B331)-1))</f>
        <v>Low</v>
      </c>
      <c r="D331" s="3" t="str">
        <f aca="false">PROPER(C331)</f>
        <v>Low</v>
      </c>
      <c r="E331" s="5" t="s">
        <v>63</v>
      </c>
      <c r="F331" s="5" t="n">
        <v>1</v>
      </c>
      <c r="G331" s="5" t="n">
        <v>2022</v>
      </c>
      <c r="H331" s="5" t="n">
        <v>12</v>
      </c>
      <c r="I331" s="5" t="n">
        <v>9</v>
      </c>
      <c r="J331" s="11" t="str">
        <f aca="false">I331&amp;"/"&amp;H331&amp;"/"&amp;G331</f>
        <v>9/12/2022</v>
      </c>
      <c r="K331" s="10" t="str">
        <f aca="false">PROPER(TEXT(J331,"DDDD"))</f>
        <v>Sexta-Feira</v>
      </c>
      <c r="L331" s="5" t="n">
        <v>1911</v>
      </c>
      <c r="M331" s="5" t="n">
        <v>0</v>
      </c>
      <c r="N331" s="5" t="n">
        <v>272377463</v>
      </c>
      <c r="O331" s="5" t="n">
        <v>23</v>
      </c>
      <c r="P331" s="5" t="n">
        <v>71</v>
      </c>
      <c r="Q331" s="5" t="n">
        <v>14</v>
      </c>
      <c r="R331" s="5" t="n">
        <v>0</v>
      </c>
      <c r="S331" s="5" t="n">
        <v>145</v>
      </c>
      <c r="T331" s="5"/>
      <c r="U331" s="5" t="s">
        <v>39</v>
      </c>
      <c r="V331" s="5" t="n">
        <v>70</v>
      </c>
      <c r="W331" s="5" t="n">
        <v>34</v>
      </c>
      <c r="X331" s="5" t="n">
        <v>55</v>
      </c>
      <c r="Y331" s="5" t="n">
        <v>43</v>
      </c>
      <c r="Z331" s="5" t="n">
        <v>0</v>
      </c>
      <c r="AA331" s="5" t="n">
        <v>16</v>
      </c>
      <c r="AB331" s="5" t="n">
        <v>6</v>
      </c>
    </row>
    <row r="332" customFormat="false" ht="13.8" hidden="false" customHeight="false" outlineLevel="0" collapsed="false">
      <c r="A332" s="7" t="n">
        <v>331</v>
      </c>
      <c r="B332" s="5" t="s">
        <v>619</v>
      </c>
      <c r="C332" s="8" t="str">
        <f aca="false">IF(ISERR(SEARCH("(",B332)), B332, LEFT(B332, SEARCH("(",B332)-1))</f>
        <v>Numb</v>
      </c>
      <c r="D332" s="3" t="str">
        <f aca="false">PROPER(C332)</f>
        <v>Numb</v>
      </c>
      <c r="E332" s="5" t="s">
        <v>620</v>
      </c>
      <c r="F332" s="5" t="n">
        <v>1</v>
      </c>
      <c r="G332" s="5" t="n">
        <v>2003</v>
      </c>
      <c r="H332" s="5" t="n">
        <v>3</v>
      </c>
      <c r="I332" s="5" t="n">
        <v>24</v>
      </c>
      <c r="J332" s="11" t="str">
        <f aca="false">I332&amp;"/"&amp;H332&amp;"/"&amp;G332</f>
        <v>24/3/2003</v>
      </c>
      <c r="K332" s="10" t="str">
        <f aca="false">PROPER(TEXT(J332,"DDDD"))</f>
        <v>Segunda-Feira</v>
      </c>
      <c r="L332" s="5" t="n">
        <v>20111</v>
      </c>
      <c r="M332" s="5" t="n">
        <v>5</v>
      </c>
      <c r="N332" s="5" t="n">
        <v>1361425037</v>
      </c>
      <c r="O332" s="5" t="n">
        <v>39</v>
      </c>
      <c r="P332" s="5" t="n">
        <v>0</v>
      </c>
      <c r="Q332" s="12" t="n">
        <v>7341</v>
      </c>
      <c r="R332" s="5" t="n">
        <v>0</v>
      </c>
      <c r="S332" s="5" t="n">
        <v>110</v>
      </c>
      <c r="T332" s="5" t="s">
        <v>36</v>
      </c>
      <c r="U332" s="5" t="s">
        <v>27</v>
      </c>
      <c r="V332" s="5" t="n">
        <v>50</v>
      </c>
      <c r="W332" s="5" t="n">
        <v>24</v>
      </c>
      <c r="X332" s="5" t="n">
        <v>86</v>
      </c>
      <c r="Y332" s="5" t="n">
        <v>0</v>
      </c>
      <c r="Z332" s="5" t="n">
        <v>0</v>
      </c>
      <c r="AA332" s="5" t="n">
        <v>64</v>
      </c>
      <c r="AB332" s="5" t="n">
        <v>4</v>
      </c>
    </row>
    <row r="333" customFormat="false" ht="13.8" hidden="false" customHeight="false" outlineLevel="0" collapsed="false">
      <c r="A333" s="7" t="n">
        <v>332</v>
      </c>
      <c r="B333" s="5" t="s">
        <v>621</v>
      </c>
      <c r="C333" s="8" t="str">
        <f aca="false">IF(ISERR(SEARCH("(",B333)), B333, LEFT(B333, SEARCH("(",B333)-1))</f>
        <v>Tormenta </v>
      </c>
      <c r="D333" s="3" t="str">
        <f aca="false">PROPER(C333)</f>
        <v>Tormenta </v>
      </c>
      <c r="E333" s="5" t="s">
        <v>622</v>
      </c>
      <c r="F333" s="5" t="n">
        <v>2</v>
      </c>
      <c r="G333" s="5" t="n">
        <v>2023</v>
      </c>
      <c r="H333" s="5" t="n">
        <v>2</v>
      </c>
      <c r="I333" s="5" t="n">
        <v>24</v>
      </c>
      <c r="J333" s="11" t="str">
        <f aca="false">I333&amp;"/"&amp;H333&amp;"/"&amp;G333</f>
        <v>24/2/2023</v>
      </c>
      <c r="K333" s="10" t="str">
        <f aca="false">PROPER(TEXT(J333,"DDDD"))</f>
        <v>Sexta-Feira</v>
      </c>
      <c r="L333" s="5" t="n">
        <v>1529</v>
      </c>
      <c r="M333" s="5" t="n">
        <v>0</v>
      </c>
      <c r="N333" s="5" t="n">
        <v>149778242</v>
      </c>
      <c r="O333" s="5" t="n">
        <v>32</v>
      </c>
      <c r="P333" s="5" t="n">
        <v>18</v>
      </c>
      <c r="Q333" s="5" t="n">
        <v>39</v>
      </c>
      <c r="R333" s="5" t="n">
        <v>2</v>
      </c>
      <c r="S333" s="5" t="n">
        <v>95</v>
      </c>
      <c r="T333" s="5"/>
      <c r="U333" s="5" t="s">
        <v>27</v>
      </c>
      <c r="V333" s="5" t="n">
        <v>64</v>
      </c>
      <c r="W333" s="5" t="n">
        <v>30</v>
      </c>
      <c r="X333" s="5" t="n">
        <v>77</v>
      </c>
      <c r="Y333" s="5" t="n">
        <v>46</v>
      </c>
      <c r="Z333" s="5" t="n">
        <v>0</v>
      </c>
      <c r="AA333" s="5" t="n">
        <v>38</v>
      </c>
      <c r="AB333" s="5" t="n">
        <v>6</v>
      </c>
    </row>
    <row r="334" customFormat="false" ht="13.8" hidden="false" customHeight="false" outlineLevel="0" collapsed="false">
      <c r="A334" s="7" t="n">
        <v>333</v>
      </c>
      <c r="B334" s="5" t="s">
        <v>623</v>
      </c>
      <c r="C334" s="8" t="str">
        <f aca="false">IF(ISERR(SEARCH("(",B334)), B334, LEFT(B334, SEARCH("(",B334)-1))</f>
        <v>on the street </v>
      </c>
      <c r="D334" s="3" t="str">
        <f aca="false">PROPER(C334)</f>
        <v>On The Street </v>
      </c>
      <c r="E334" s="5" t="s">
        <v>624</v>
      </c>
      <c r="F334" s="5" t="n">
        <v>2</v>
      </c>
      <c r="G334" s="5" t="n">
        <v>2023</v>
      </c>
      <c r="H334" s="5" t="n">
        <v>3</v>
      </c>
      <c r="I334" s="5" t="n">
        <v>3</v>
      </c>
      <c r="J334" s="11" t="str">
        <f aca="false">I334&amp;"/"&amp;H334&amp;"/"&amp;G334</f>
        <v>3/3/2023</v>
      </c>
      <c r="K334" s="10" t="str">
        <f aca="false">PROPER(TEXT(J334,"DDDD"))</f>
        <v>Sexta-Feira</v>
      </c>
      <c r="L334" s="5" t="n">
        <v>615</v>
      </c>
      <c r="M334" s="5" t="n">
        <v>2</v>
      </c>
      <c r="N334" s="5" t="n">
        <v>116599790</v>
      </c>
      <c r="O334" s="5" t="n">
        <v>22</v>
      </c>
      <c r="P334" s="5" t="n">
        <v>82</v>
      </c>
      <c r="Q334" s="5" t="n">
        <v>8</v>
      </c>
      <c r="R334" s="5" t="n">
        <v>0</v>
      </c>
      <c r="S334" s="5" t="n">
        <v>94</v>
      </c>
      <c r="T334" s="5" t="s">
        <v>26</v>
      </c>
      <c r="U334" s="5" t="s">
        <v>39</v>
      </c>
      <c r="V334" s="5" t="n">
        <v>68</v>
      </c>
      <c r="W334" s="5" t="n">
        <v>81</v>
      </c>
      <c r="X334" s="5" t="n">
        <v>82</v>
      </c>
      <c r="Y334" s="5" t="n">
        <v>53</v>
      </c>
      <c r="Z334" s="5" t="n">
        <v>0</v>
      </c>
      <c r="AA334" s="5" t="n">
        <v>9</v>
      </c>
      <c r="AB334" s="5" t="n">
        <v>13</v>
      </c>
    </row>
    <row r="335" customFormat="false" ht="13.8" hidden="false" customHeight="false" outlineLevel="0" collapsed="false">
      <c r="A335" s="7" t="n">
        <v>334</v>
      </c>
      <c r="B335" s="5" t="s">
        <v>625</v>
      </c>
      <c r="C335" s="8" t="str">
        <f aca="false">IF(ISERR(SEARCH("(",B335)), B335, LEFT(B335, SEARCH("(",B335)-1))</f>
        <v>One Thing At A Time</v>
      </c>
      <c r="D335" s="3" t="str">
        <f aca="false">PROPER(C335)</f>
        <v>One Thing At A Time</v>
      </c>
      <c r="E335" s="5" t="s">
        <v>90</v>
      </c>
      <c r="F335" s="5" t="n">
        <v>1</v>
      </c>
      <c r="G335" s="5" t="n">
        <v>2022</v>
      </c>
      <c r="H335" s="5" t="n">
        <v>12</v>
      </c>
      <c r="I335" s="5" t="n">
        <v>2</v>
      </c>
      <c r="J335" s="11" t="str">
        <f aca="false">I335&amp;"/"&amp;H335&amp;"/"&amp;G335</f>
        <v>2/12/2022</v>
      </c>
      <c r="K335" s="10" t="str">
        <f aca="false">PROPER(TEXT(J335,"DDDD"))</f>
        <v>Sexta-Feira</v>
      </c>
      <c r="L335" s="5" t="n">
        <v>811</v>
      </c>
      <c r="M335" s="5" t="n">
        <v>4</v>
      </c>
      <c r="N335" s="5" t="n">
        <v>148469433</v>
      </c>
      <c r="O335" s="5" t="n">
        <v>11</v>
      </c>
      <c r="P335" s="5" t="n">
        <v>58</v>
      </c>
      <c r="Q335" s="5" t="n">
        <v>5</v>
      </c>
      <c r="R335" s="5" t="n">
        <v>0</v>
      </c>
      <c r="S335" s="5" t="n">
        <v>142</v>
      </c>
      <c r="T335" s="5" t="s">
        <v>73</v>
      </c>
      <c r="U335" s="5" t="s">
        <v>27</v>
      </c>
      <c r="V335" s="5" t="n">
        <v>61</v>
      </c>
      <c r="W335" s="5" t="n">
        <v>92</v>
      </c>
      <c r="X335" s="5" t="n">
        <v>91</v>
      </c>
      <c r="Y335" s="5" t="n">
        <v>0</v>
      </c>
      <c r="Z335" s="5" t="n">
        <v>0</v>
      </c>
      <c r="AA335" s="5" t="n">
        <v>26</v>
      </c>
      <c r="AB335" s="5" t="n">
        <v>3</v>
      </c>
    </row>
    <row r="336" customFormat="false" ht="13.8" hidden="false" customHeight="false" outlineLevel="0" collapsed="false">
      <c r="A336" s="7" t="n">
        <v>335</v>
      </c>
      <c r="B336" s="5" t="s">
        <v>626</v>
      </c>
      <c r="C336" s="8" t="str">
        <f aca="false">IF(ISERR(SEARCH("(",B336)), B336, LEFT(B336, SEARCH("(",B336)-1))</f>
        <v>Miss You</v>
      </c>
      <c r="D336" s="3" t="str">
        <f aca="false">PROPER(C336)</f>
        <v>Miss You</v>
      </c>
      <c r="E336" s="5" t="s">
        <v>627</v>
      </c>
      <c r="F336" s="5" t="n">
        <v>2</v>
      </c>
      <c r="G336" s="5" t="n">
        <v>2022</v>
      </c>
      <c r="H336" s="5" t="n">
        <v>8</v>
      </c>
      <c r="I336" s="5" t="n">
        <v>5</v>
      </c>
      <c r="J336" s="11" t="str">
        <f aca="false">I336&amp;"/"&amp;H336&amp;"/"&amp;G336</f>
        <v>5/8/2022</v>
      </c>
      <c r="K336" s="10" t="str">
        <f aca="false">PROPER(TEXT(J336,"DDDD"))</f>
        <v>Sexta-Feira</v>
      </c>
      <c r="L336" s="5" t="n">
        <v>5730</v>
      </c>
      <c r="M336" s="5" t="n">
        <v>10</v>
      </c>
      <c r="N336" s="5" t="n">
        <v>497225336</v>
      </c>
      <c r="O336" s="5" t="n">
        <v>108</v>
      </c>
      <c r="P336" s="5" t="n">
        <v>16</v>
      </c>
      <c r="Q336" s="5" t="n">
        <v>197</v>
      </c>
      <c r="R336" s="5" t="n">
        <v>3</v>
      </c>
      <c r="S336" s="5" t="n">
        <v>145</v>
      </c>
      <c r="T336" s="5" t="s">
        <v>53</v>
      </c>
      <c r="U336" s="5" t="s">
        <v>39</v>
      </c>
      <c r="V336" s="5" t="n">
        <v>59</v>
      </c>
      <c r="W336" s="5" t="n">
        <v>20</v>
      </c>
      <c r="X336" s="5" t="n">
        <v>74</v>
      </c>
      <c r="Y336" s="5" t="n">
        <v>1</v>
      </c>
      <c r="Z336" s="5" t="n">
        <v>0</v>
      </c>
      <c r="AA336" s="5" t="n">
        <v>15</v>
      </c>
      <c r="AB336" s="5" t="n">
        <v>5</v>
      </c>
    </row>
    <row r="337" customFormat="false" ht="13.8" hidden="false" customHeight="false" outlineLevel="0" collapsed="false">
      <c r="A337" s="7" t="n">
        <v>336</v>
      </c>
      <c r="B337" s="5" t="s">
        <v>1667</v>
      </c>
      <c r="C337" s="8" t="str">
        <f aca="false">IF(ISERR(SEARCH("(",B337)), B337, LEFT(B337, SEARCH("(",B337)-1))</f>
        <v>Ain’t That Some</v>
      </c>
      <c r="D337" s="3" t="str">
        <f aca="false">PROPER(C337)</f>
        <v>Ain’T That Some</v>
      </c>
      <c r="E337" s="5" t="s">
        <v>90</v>
      </c>
      <c r="F337" s="5" t="n">
        <v>1</v>
      </c>
      <c r="G337" s="5" t="n">
        <v>2023</v>
      </c>
      <c r="H337" s="5" t="n">
        <v>3</v>
      </c>
      <c r="I337" s="5" t="n">
        <v>3</v>
      </c>
      <c r="J337" s="11" t="str">
        <f aca="false">I337&amp;"/"&amp;H337&amp;"/"&amp;G337</f>
        <v>3/3/2023</v>
      </c>
      <c r="K337" s="10" t="str">
        <f aca="false">PROPER(TEXT(J337,"DDDD"))</f>
        <v>Sexta-Feira</v>
      </c>
      <c r="L337" s="5" t="n">
        <v>356</v>
      </c>
      <c r="M337" s="5" t="n">
        <v>4</v>
      </c>
      <c r="N337" s="5" t="n">
        <v>88791109</v>
      </c>
      <c r="O337" s="5" t="n">
        <v>4</v>
      </c>
      <c r="P337" s="5" t="n">
        <v>20</v>
      </c>
      <c r="Q337" s="5" t="n">
        <v>0</v>
      </c>
      <c r="R337" s="5" t="n">
        <v>0</v>
      </c>
      <c r="S337" s="5" t="n">
        <v>121</v>
      </c>
      <c r="T337" s="5" t="s">
        <v>53</v>
      </c>
      <c r="U337" s="5" t="s">
        <v>39</v>
      </c>
      <c r="V337" s="5" t="n">
        <v>64</v>
      </c>
      <c r="W337" s="5" t="n">
        <v>67</v>
      </c>
      <c r="X337" s="5" t="n">
        <v>80</v>
      </c>
      <c r="Y337" s="5" t="n">
        <v>0</v>
      </c>
      <c r="Z337" s="5" t="n">
        <v>0</v>
      </c>
      <c r="AA337" s="5" t="n">
        <v>36</v>
      </c>
      <c r="AB337" s="5" t="n">
        <v>3</v>
      </c>
    </row>
    <row r="338" customFormat="false" ht="13.8" hidden="false" customHeight="false" outlineLevel="0" collapsed="false">
      <c r="A338" s="7" t="n">
        <v>337</v>
      </c>
      <c r="B338" s="5" t="s">
        <v>1668</v>
      </c>
      <c r="C338" s="8" t="str">
        <f aca="false">IF(ISERR(SEARCH("(",B338)), B338, LEFT(B338, SEARCH("(",B338)-1))</f>
        <v>Thinkin' Bout Me</v>
      </c>
      <c r="D338" s="3" t="str">
        <f aca="false">PROPER(C338)</f>
        <v>Thinkin' Bout Me</v>
      </c>
      <c r="E338" s="5" t="s">
        <v>90</v>
      </c>
      <c r="F338" s="5" t="n">
        <v>1</v>
      </c>
      <c r="G338" s="5" t="n">
        <v>2023</v>
      </c>
      <c r="H338" s="5" t="n">
        <v>3</v>
      </c>
      <c r="I338" s="5" t="n">
        <v>3</v>
      </c>
      <c r="J338" s="11" t="str">
        <f aca="false">I338&amp;"/"&amp;H338&amp;"/"&amp;G338</f>
        <v>3/3/2023</v>
      </c>
      <c r="K338" s="10" t="str">
        <f aca="false">PROPER(TEXT(J338,"DDDD"))</f>
        <v>Sexta-Feira</v>
      </c>
      <c r="L338" s="5" t="n">
        <v>604</v>
      </c>
      <c r="M338" s="5" t="n">
        <v>6</v>
      </c>
      <c r="N338" s="5" t="n">
        <v>125917280</v>
      </c>
      <c r="O338" s="5" t="n">
        <v>22</v>
      </c>
      <c r="P338" s="5" t="n">
        <v>101</v>
      </c>
      <c r="Q338" s="5" t="n">
        <v>0</v>
      </c>
      <c r="R338" s="5" t="n">
        <v>0</v>
      </c>
      <c r="S338" s="5" t="n">
        <v>140</v>
      </c>
      <c r="T338" s="5" t="s">
        <v>215</v>
      </c>
      <c r="U338" s="5" t="s">
        <v>39</v>
      </c>
      <c r="V338" s="5" t="n">
        <v>66</v>
      </c>
      <c r="W338" s="5" t="n">
        <v>43</v>
      </c>
      <c r="X338" s="5" t="n">
        <v>76</v>
      </c>
      <c r="Y338" s="5" t="n">
        <v>49</v>
      </c>
      <c r="Z338" s="5" t="n">
        <v>0</v>
      </c>
      <c r="AA338" s="5" t="n">
        <v>12</v>
      </c>
      <c r="AB338" s="5" t="n">
        <v>3</v>
      </c>
    </row>
    <row r="339" customFormat="false" ht="13.8" hidden="false" customHeight="false" outlineLevel="0" collapsed="false">
      <c r="A339" s="7" t="n">
        <v>338</v>
      </c>
      <c r="B339" s="5" t="s">
        <v>630</v>
      </c>
      <c r="C339" s="8" t="str">
        <f aca="false">IF(ISERR(SEARCH("(",B339)), B339, LEFT(B339, SEARCH("(",B339)-1))</f>
        <v>Private Landing </v>
      </c>
      <c r="D339" s="3" t="str">
        <f aca="false">PROPER(C339)</f>
        <v>Private Landing </v>
      </c>
      <c r="E339" s="5" t="s">
        <v>631</v>
      </c>
      <c r="F339" s="5" t="n">
        <v>3</v>
      </c>
      <c r="G339" s="5" t="n">
        <v>2023</v>
      </c>
      <c r="H339" s="5" t="n">
        <v>2</v>
      </c>
      <c r="I339" s="5" t="n">
        <v>23</v>
      </c>
      <c r="J339" s="11" t="str">
        <f aca="false">I339&amp;"/"&amp;H339&amp;"/"&amp;G339</f>
        <v>23/2/2023</v>
      </c>
      <c r="K339" s="10" t="str">
        <f aca="false">PROPER(TEXT(J339,"DDDD"))</f>
        <v>Quinta-Feira</v>
      </c>
      <c r="L339" s="5" t="n">
        <v>1190</v>
      </c>
      <c r="M339" s="5" t="n">
        <v>0</v>
      </c>
      <c r="N339" s="5" t="n">
        <v>105062254</v>
      </c>
      <c r="O339" s="5" t="n">
        <v>29</v>
      </c>
      <c r="P339" s="5" t="n">
        <v>3</v>
      </c>
      <c r="Q339" s="5" t="n">
        <v>18</v>
      </c>
      <c r="R339" s="5" t="n">
        <v>0</v>
      </c>
      <c r="S339" s="5" t="n">
        <v>137</v>
      </c>
      <c r="T339" s="5" t="s">
        <v>30</v>
      </c>
      <c r="U339" s="5" t="s">
        <v>39</v>
      </c>
      <c r="V339" s="5" t="n">
        <v>84</v>
      </c>
      <c r="W339" s="5" t="n">
        <v>44</v>
      </c>
      <c r="X339" s="5" t="n">
        <v>67</v>
      </c>
      <c r="Y339" s="5" t="n">
        <v>8</v>
      </c>
      <c r="Z339" s="5" t="n">
        <v>0</v>
      </c>
      <c r="AA339" s="5" t="n">
        <v>11</v>
      </c>
      <c r="AB339" s="5" t="n">
        <v>6</v>
      </c>
    </row>
    <row r="340" customFormat="false" ht="13.8" hidden="false" customHeight="false" outlineLevel="0" collapsed="false">
      <c r="A340" s="7" t="n">
        <v>339</v>
      </c>
      <c r="B340" s="5" t="s">
        <v>632</v>
      </c>
      <c r="C340" s="8" t="str">
        <f aca="false">IF(ISERR(SEARCH("(",B340)), B340, LEFT(B340, SEARCH("(",B340)-1))</f>
        <v>Everything I Love</v>
      </c>
      <c r="D340" s="3" t="str">
        <f aca="false">PROPER(C340)</f>
        <v>Everything I Love</v>
      </c>
      <c r="E340" s="5" t="s">
        <v>90</v>
      </c>
      <c r="F340" s="5" t="n">
        <v>1</v>
      </c>
      <c r="G340" s="5" t="n">
        <v>2023</v>
      </c>
      <c r="H340" s="5" t="n">
        <v>1</v>
      </c>
      <c r="I340" s="5" t="n">
        <v>31</v>
      </c>
      <c r="J340" s="11" t="str">
        <f aca="false">I340&amp;"/"&amp;H340&amp;"/"&amp;G340</f>
        <v>31/1/2023</v>
      </c>
      <c r="K340" s="10" t="str">
        <f aca="false">PROPER(TEXT(J340,"DDDD"))</f>
        <v>Terça-Feira</v>
      </c>
      <c r="L340" s="5" t="n">
        <v>579</v>
      </c>
      <c r="M340" s="5" t="n">
        <v>0</v>
      </c>
      <c r="N340" s="5" t="n">
        <v>95623148</v>
      </c>
      <c r="O340" s="5" t="n">
        <v>11</v>
      </c>
      <c r="P340" s="5" t="n">
        <v>54</v>
      </c>
      <c r="Q340" s="5" t="n">
        <v>0</v>
      </c>
      <c r="R340" s="5" t="n">
        <v>0</v>
      </c>
      <c r="S340" s="5" t="n">
        <v>104</v>
      </c>
      <c r="T340" s="5" t="s">
        <v>64</v>
      </c>
      <c r="U340" s="5" t="s">
        <v>27</v>
      </c>
      <c r="V340" s="5" t="n">
        <v>56</v>
      </c>
      <c r="W340" s="5" t="n">
        <v>72</v>
      </c>
      <c r="X340" s="5" t="n">
        <v>85</v>
      </c>
      <c r="Y340" s="5" t="n">
        <v>0</v>
      </c>
      <c r="Z340" s="5" t="n">
        <v>0</v>
      </c>
      <c r="AA340" s="5" t="n">
        <v>15</v>
      </c>
      <c r="AB340" s="5" t="n">
        <v>3</v>
      </c>
    </row>
    <row r="341" customFormat="false" ht="13.8" hidden="false" customHeight="false" outlineLevel="0" collapsed="false">
      <c r="A341" s="7" t="n">
        <v>340</v>
      </c>
      <c r="B341" s="5" t="s">
        <v>633</v>
      </c>
      <c r="C341" s="8" t="str">
        <f aca="false">IF(ISERR(SEARCH("(",B341)), B341, LEFT(B341, SEARCH("(",B341)-1))</f>
        <v>Heaven</v>
      </c>
      <c r="D341" s="3" t="str">
        <f aca="false">PROPER(C341)</f>
        <v>Heaven</v>
      </c>
      <c r="E341" s="5" t="s">
        <v>634</v>
      </c>
      <c r="F341" s="5" t="n">
        <v>1</v>
      </c>
      <c r="G341" s="5" t="n">
        <v>2023</v>
      </c>
      <c r="H341" s="5" t="n">
        <v>2</v>
      </c>
      <c r="I341" s="5" t="n">
        <v>17</v>
      </c>
      <c r="J341" s="11" t="str">
        <f aca="false">I341&amp;"/"&amp;H341&amp;"/"&amp;G341</f>
        <v>17/2/2023</v>
      </c>
      <c r="K341" s="10" t="str">
        <f aca="false">PROPER(TEXT(J341,"DDDD"))</f>
        <v>Sexta-Feira</v>
      </c>
      <c r="L341" s="5" t="n">
        <v>1553</v>
      </c>
      <c r="M341" s="5" t="n">
        <v>2</v>
      </c>
      <c r="N341" s="5" t="n">
        <v>144584800</v>
      </c>
      <c r="O341" s="5" t="n">
        <v>61</v>
      </c>
      <c r="P341" s="5" t="n">
        <v>6</v>
      </c>
      <c r="Q341" s="5" t="n">
        <v>48</v>
      </c>
      <c r="R341" s="5" t="n">
        <v>0</v>
      </c>
      <c r="S341" s="5" t="n">
        <v>92</v>
      </c>
      <c r="T341" s="5" t="s">
        <v>33</v>
      </c>
      <c r="U341" s="5" t="s">
        <v>27</v>
      </c>
      <c r="V341" s="5" t="n">
        <v>57</v>
      </c>
      <c r="W341" s="5" t="n">
        <v>68</v>
      </c>
      <c r="X341" s="5" t="n">
        <v>76</v>
      </c>
      <c r="Y341" s="5" t="n">
        <v>7</v>
      </c>
      <c r="Z341" s="5" t="n">
        <v>0</v>
      </c>
      <c r="AA341" s="5" t="n">
        <v>33</v>
      </c>
      <c r="AB341" s="5" t="n">
        <v>3</v>
      </c>
    </row>
    <row r="342" customFormat="false" ht="13.8" hidden="false" customHeight="false" outlineLevel="0" collapsed="false">
      <c r="A342" s="7" t="n">
        <v>341</v>
      </c>
      <c r="B342" s="5" t="s">
        <v>635</v>
      </c>
      <c r="C342" s="8" t="str">
        <f aca="false">IF(ISERR(SEARCH("(",B342)), B342, LEFT(B342, SEARCH("(",B342)-1))</f>
        <v>LET GO</v>
      </c>
      <c r="D342" s="3" t="str">
        <f aca="false">PROPER(C342)</f>
        <v>Let Go</v>
      </c>
      <c r="E342" s="5" t="s">
        <v>636</v>
      </c>
      <c r="F342" s="5" t="n">
        <v>1</v>
      </c>
      <c r="G342" s="5" t="n">
        <v>2022</v>
      </c>
      <c r="H342" s="5" t="n">
        <v>12</v>
      </c>
      <c r="I342" s="5" t="n">
        <v>15</v>
      </c>
      <c r="J342" s="11" t="str">
        <f aca="false">I342&amp;"/"&amp;H342&amp;"/"&amp;G342</f>
        <v>15/12/2022</v>
      </c>
      <c r="K342" s="10" t="str">
        <f aca="false">PROPER(TEXT(J342,"DDDD"))</f>
        <v>Quinta-Feira</v>
      </c>
      <c r="L342" s="5" t="n">
        <v>2301</v>
      </c>
      <c r="M342" s="5" t="n">
        <v>20</v>
      </c>
      <c r="N342" s="5" t="n">
        <v>298063749</v>
      </c>
      <c r="O342" s="5" t="n">
        <v>49</v>
      </c>
      <c r="P342" s="5" t="n">
        <v>23</v>
      </c>
      <c r="Q342" s="5" t="n">
        <v>110</v>
      </c>
      <c r="R342" s="5" t="n">
        <v>0</v>
      </c>
      <c r="S342" s="5" t="n">
        <v>146</v>
      </c>
      <c r="T342" s="5" t="s">
        <v>50</v>
      </c>
      <c r="U342" s="5" t="s">
        <v>39</v>
      </c>
      <c r="V342" s="5" t="n">
        <v>74</v>
      </c>
      <c r="W342" s="5" t="n">
        <v>51</v>
      </c>
      <c r="X342" s="5" t="n">
        <v>45</v>
      </c>
      <c r="Y342" s="5" t="n">
        <v>86</v>
      </c>
      <c r="Z342" s="5" t="n">
        <v>0</v>
      </c>
      <c r="AA342" s="5" t="n">
        <v>21</v>
      </c>
      <c r="AB342" s="5" t="n">
        <v>38</v>
      </c>
    </row>
    <row r="343" customFormat="false" ht="13.8" hidden="false" customHeight="false" outlineLevel="0" collapsed="false">
      <c r="A343" s="7" t="n">
        <v>342</v>
      </c>
      <c r="B343" s="5" t="s">
        <v>637</v>
      </c>
      <c r="C343" s="8" t="str">
        <f aca="false">IF(ISERR(SEARCH("(",B343)), B343, LEFT(B343, SEARCH("(",B343)-1))</f>
        <v>Sial</v>
      </c>
      <c r="D343" s="3" t="str">
        <f aca="false">PROPER(C343)</f>
        <v>Sial</v>
      </c>
      <c r="E343" s="5" t="s">
        <v>638</v>
      </c>
      <c r="F343" s="5" t="n">
        <v>1</v>
      </c>
      <c r="G343" s="5" t="n">
        <v>2023</v>
      </c>
      <c r="H343" s="5" t="n">
        <v>1</v>
      </c>
      <c r="I343" s="5" t="n">
        <v>23</v>
      </c>
      <c r="J343" s="11" t="str">
        <f aca="false">I343&amp;"/"&amp;H343&amp;"/"&amp;G343</f>
        <v>23/1/2023</v>
      </c>
      <c r="K343" s="10" t="str">
        <f aca="false">PROPER(TEXT(J343,"DDDD"))</f>
        <v>Segunda-Feira</v>
      </c>
      <c r="L343" s="5" t="n">
        <v>134</v>
      </c>
      <c r="M343" s="5" t="n">
        <v>4</v>
      </c>
      <c r="N343" s="5" t="n">
        <v>166570053</v>
      </c>
      <c r="O343" s="5" t="n">
        <v>4</v>
      </c>
      <c r="P343" s="5" t="n">
        <v>6</v>
      </c>
      <c r="Q343" s="5" t="n">
        <v>0</v>
      </c>
      <c r="R343" s="5" t="n">
        <v>0</v>
      </c>
      <c r="S343" s="5" t="n">
        <v>120</v>
      </c>
      <c r="T343" s="5" t="s">
        <v>50</v>
      </c>
      <c r="U343" s="5" t="s">
        <v>27</v>
      </c>
      <c r="V343" s="5" t="n">
        <v>56</v>
      </c>
      <c r="W343" s="5" t="n">
        <v>20</v>
      </c>
      <c r="X343" s="5" t="n">
        <v>43</v>
      </c>
      <c r="Y343" s="5" t="n">
        <v>89</v>
      </c>
      <c r="Z343" s="5" t="n">
        <v>0</v>
      </c>
      <c r="AA343" s="5" t="n">
        <v>12</v>
      </c>
      <c r="AB343" s="5" t="n">
        <v>4</v>
      </c>
    </row>
    <row r="344" customFormat="false" ht="13.8" hidden="false" customHeight="false" outlineLevel="0" collapsed="false">
      <c r="A344" s="7" t="n">
        <v>343</v>
      </c>
      <c r="B344" s="5" t="s">
        <v>639</v>
      </c>
      <c r="C344" s="8" t="str">
        <f aca="false">IF(ISERR(SEARCH("(",B344)), B344, LEFT(B344, SEARCH("(",B344)-1))</f>
        <v>I Wrote The Book</v>
      </c>
      <c r="D344" s="3" t="str">
        <f aca="false">PROPER(C344)</f>
        <v>I Wrote The Book</v>
      </c>
      <c r="E344" s="5" t="s">
        <v>90</v>
      </c>
      <c r="F344" s="5" t="n">
        <v>1</v>
      </c>
      <c r="G344" s="5" t="n">
        <v>2023</v>
      </c>
      <c r="H344" s="5" t="n">
        <v>1</v>
      </c>
      <c r="I344" s="5" t="n">
        <v>31</v>
      </c>
      <c r="J344" s="11" t="str">
        <f aca="false">I344&amp;"/"&amp;H344&amp;"/"&amp;G344</f>
        <v>31/1/2023</v>
      </c>
      <c r="K344" s="10" t="str">
        <f aca="false">PROPER(TEXT(J344,"DDDD"))</f>
        <v>Terça-Feira</v>
      </c>
      <c r="L344" s="5" t="n">
        <v>430</v>
      </c>
      <c r="M344" s="5" t="n">
        <v>0</v>
      </c>
      <c r="N344" s="5" t="n">
        <v>83021468</v>
      </c>
      <c r="O344" s="5" t="n">
        <v>15</v>
      </c>
      <c r="P344" s="5" t="n">
        <v>17</v>
      </c>
      <c r="Q344" s="5" t="n">
        <v>0</v>
      </c>
      <c r="R344" s="5" t="n">
        <v>0</v>
      </c>
      <c r="S344" s="5" t="n">
        <v>144</v>
      </c>
      <c r="T344" s="5" t="s">
        <v>50</v>
      </c>
      <c r="U344" s="5" t="s">
        <v>27</v>
      </c>
      <c r="V344" s="5" t="n">
        <v>68</v>
      </c>
      <c r="W344" s="5" t="n">
        <v>83</v>
      </c>
      <c r="X344" s="5" t="n">
        <v>81</v>
      </c>
      <c r="Y344" s="5" t="n">
        <v>9</v>
      </c>
      <c r="Z344" s="5" t="n">
        <v>0</v>
      </c>
      <c r="AA344" s="5" t="n">
        <v>8</v>
      </c>
      <c r="AB344" s="5" t="n">
        <v>4</v>
      </c>
    </row>
    <row r="345" customFormat="false" ht="13.8" hidden="false" customHeight="false" outlineLevel="0" collapsed="false">
      <c r="A345" s="7" t="n">
        <v>344</v>
      </c>
      <c r="B345" s="5" t="s">
        <v>640</v>
      </c>
      <c r="C345" s="8" t="str">
        <f aca="false">IF(ISERR(SEARCH("(",B345)), B345, LEFT(B345, SEARCH("(",B345)-1))</f>
        <v>Apna Bana Le </v>
      </c>
      <c r="D345" s="3" t="str">
        <f aca="false">PROPER(C345)</f>
        <v>Apna Bana Le </v>
      </c>
      <c r="E345" s="5" t="s">
        <v>641</v>
      </c>
      <c r="F345" s="5" t="n">
        <v>2</v>
      </c>
      <c r="G345" s="5" t="n">
        <v>2022</v>
      </c>
      <c r="H345" s="5" t="n">
        <v>11</v>
      </c>
      <c r="I345" s="5" t="n">
        <v>5</v>
      </c>
      <c r="J345" s="11" t="str">
        <f aca="false">I345&amp;"/"&amp;H345&amp;"/"&amp;G345</f>
        <v>5/11/2022</v>
      </c>
      <c r="K345" s="10" t="str">
        <f aca="false">PROPER(TEXT(J345,"DDDD"))</f>
        <v>Sábado</v>
      </c>
      <c r="L345" s="5" t="n">
        <v>86</v>
      </c>
      <c r="M345" s="5" t="n">
        <v>0</v>
      </c>
      <c r="N345" s="5" t="n">
        <v>139836056</v>
      </c>
      <c r="O345" s="5" t="n">
        <v>11</v>
      </c>
      <c r="P345" s="5" t="n">
        <v>101</v>
      </c>
      <c r="Q345" s="5" t="n">
        <v>0</v>
      </c>
      <c r="R345" s="5" t="n">
        <v>0</v>
      </c>
      <c r="S345" s="5" t="n">
        <v>94</v>
      </c>
      <c r="T345" s="5" t="s">
        <v>36</v>
      </c>
      <c r="U345" s="5" t="s">
        <v>27</v>
      </c>
      <c r="V345" s="5" t="n">
        <v>59</v>
      </c>
      <c r="W345" s="5" t="n">
        <v>44</v>
      </c>
      <c r="X345" s="5" t="n">
        <v>56</v>
      </c>
      <c r="Y345" s="5" t="n">
        <v>80</v>
      </c>
      <c r="Z345" s="5" t="n">
        <v>0</v>
      </c>
      <c r="AA345" s="5" t="n">
        <v>6</v>
      </c>
      <c r="AB345" s="5" t="n">
        <v>3</v>
      </c>
    </row>
    <row r="346" customFormat="false" ht="13.8" hidden="false" customHeight="false" outlineLevel="0" collapsed="false">
      <c r="A346" s="7" t="n">
        <v>345</v>
      </c>
      <c r="B346" s="5" t="s">
        <v>642</v>
      </c>
      <c r="C346" s="8" t="str">
        <f aca="false">IF(ISERR(SEARCH("(",B346)), B346, LEFT(B346, SEARCH("(",B346)-1))</f>
        <v>SPIT IN MY FACE!</v>
      </c>
      <c r="D346" s="3" t="str">
        <f aca="false">PROPER(C346)</f>
        <v>Spit In My Face!</v>
      </c>
      <c r="E346" s="5" t="s">
        <v>643</v>
      </c>
      <c r="F346" s="5" t="n">
        <v>1</v>
      </c>
      <c r="G346" s="5" t="n">
        <v>2022</v>
      </c>
      <c r="H346" s="5" t="n">
        <v>10</v>
      </c>
      <c r="I346" s="5" t="n">
        <v>31</v>
      </c>
      <c r="J346" s="11" t="str">
        <f aca="false">I346&amp;"/"&amp;H346&amp;"/"&amp;G346</f>
        <v>31/10/2022</v>
      </c>
      <c r="K346" s="10" t="str">
        <f aca="false">PROPER(TEXT(J346,"DDDD"))</f>
        <v>Segunda-Feira</v>
      </c>
      <c r="L346" s="5" t="n">
        <v>629</v>
      </c>
      <c r="M346" s="5" t="n">
        <v>14</v>
      </c>
      <c r="N346" s="5" t="n">
        <v>303216294</v>
      </c>
      <c r="O346" s="5" t="n">
        <v>32</v>
      </c>
      <c r="P346" s="5" t="n">
        <v>3</v>
      </c>
      <c r="Q346" s="5" t="n">
        <v>9</v>
      </c>
      <c r="R346" s="5" t="n">
        <v>0</v>
      </c>
      <c r="S346" s="5" t="n">
        <v>94</v>
      </c>
      <c r="T346" s="5" t="s">
        <v>64</v>
      </c>
      <c r="U346" s="5" t="s">
        <v>27</v>
      </c>
      <c r="V346" s="5" t="n">
        <v>73</v>
      </c>
      <c r="W346" s="5" t="n">
        <v>65</v>
      </c>
      <c r="X346" s="5" t="n">
        <v>79</v>
      </c>
      <c r="Y346" s="5" t="n">
        <v>5</v>
      </c>
      <c r="Z346" s="5" t="n">
        <v>2</v>
      </c>
      <c r="AA346" s="5" t="n">
        <v>11</v>
      </c>
      <c r="AB346" s="5" t="n">
        <v>6</v>
      </c>
    </row>
    <row r="347" customFormat="false" ht="13.8" hidden="false" customHeight="false" outlineLevel="0" collapsed="false">
      <c r="A347" s="7" t="n">
        <v>346</v>
      </c>
      <c r="B347" s="5" t="s">
        <v>1669</v>
      </c>
      <c r="C347" s="8" t="str">
        <f aca="false">IF(ISERR(SEARCH("(",B347)), B347, LEFT(B347, SEARCH("(",B347)-1))</f>
        <v>Playa del Inglés</v>
      </c>
      <c r="D347" s="3" t="str">
        <f aca="false">PROPER(C347)</f>
        <v>Playa Del Inglés</v>
      </c>
      <c r="E347" s="5" t="s">
        <v>645</v>
      </c>
      <c r="F347" s="5" t="n">
        <v>2</v>
      </c>
      <c r="G347" s="5" t="n">
        <v>2022</v>
      </c>
      <c r="H347" s="5" t="n">
        <v>12</v>
      </c>
      <c r="I347" s="5" t="n">
        <v>15</v>
      </c>
      <c r="J347" s="11" t="str">
        <f aca="false">I347&amp;"/"&amp;H347&amp;"/"&amp;G347</f>
        <v>15/12/2022</v>
      </c>
      <c r="K347" s="10" t="str">
        <f aca="false">PROPER(TEXT(J347,"DDDD"))</f>
        <v>Quinta-Feira</v>
      </c>
      <c r="L347" s="5" t="n">
        <v>1701</v>
      </c>
      <c r="M347" s="5" t="n">
        <v>15</v>
      </c>
      <c r="N347" s="5" t="n">
        <v>221409663</v>
      </c>
      <c r="O347" s="5" t="n">
        <v>30</v>
      </c>
      <c r="P347" s="5" t="n">
        <v>15</v>
      </c>
      <c r="Q347" s="5" t="n">
        <v>34</v>
      </c>
      <c r="R347" s="5" t="n">
        <v>2</v>
      </c>
      <c r="S347" s="5" t="n">
        <v>113</v>
      </c>
      <c r="T347" s="5" t="s">
        <v>73</v>
      </c>
      <c r="U347" s="5" t="s">
        <v>39</v>
      </c>
      <c r="V347" s="5" t="n">
        <v>79</v>
      </c>
      <c r="W347" s="5" t="n">
        <v>66</v>
      </c>
      <c r="X347" s="5" t="n">
        <v>74</v>
      </c>
      <c r="Y347" s="5" t="n">
        <v>8</v>
      </c>
      <c r="Z347" s="5" t="n">
        <v>0</v>
      </c>
      <c r="AA347" s="5" t="n">
        <v>11</v>
      </c>
      <c r="AB347" s="5" t="n">
        <v>5</v>
      </c>
    </row>
    <row r="348" customFormat="false" ht="13.8" hidden="false" customHeight="false" outlineLevel="0" collapsed="false">
      <c r="A348" s="7" t="n">
        <v>347</v>
      </c>
      <c r="B348" s="5" t="s">
        <v>646</v>
      </c>
      <c r="C348" s="8" t="str">
        <f aca="false">IF(ISERR(SEARCH("(",B348)), B348, LEFT(B348, SEARCH("(",B348)-1))</f>
        <v>Man Made A Bar </v>
      </c>
      <c r="D348" s="3" t="str">
        <f aca="false">PROPER(C348)</f>
        <v>Man Made A Bar </v>
      </c>
      <c r="E348" s="5" t="s">
        <v>647</v>
      </c>
      <c r="F348" s="5" t="n">
        <v>2</v>
      </c>
      <c r="G348" s="5" t="n">
        <v>2023</v>
      </c>
      <c r="H348" s="5" t="n">
        <v>3</v>
      </c>
      <c r="I348" s="5" t="n">
        <v>3</v>
      </c>
      <c r="J348" s="11" t="str">
        <f aca="false">I348&amp;"/"&amp;H348&amp;"/"&amp;G348</f>
        <v>3/3/2023</v>
      </c>
      <c r="K348" s="10" t="str">
        <f aca="false">PROPER(TEXT(J348,"DDDD"))</f>
        <v>Sexta-Feira</v>
      </c>
      <c r="L348" s="5" t="n">
        <v>329</v>
      </c>
      <c r="M348" s="5" t="n">
        <v>0</v>
      </c>
      <c r="N348" s="5" t="n">
        <v>58890931</v>
      </c>
      <c r="O348" s="5" t="n">
        <v>14</v>
      </c>
      <c r="P348" s="5" t="n">
        <v>35</v>
      </c>
      <c r="Q348" s="5" t="n">
        <v>1</v>
      </c>
      <c r="R348" s="5" t="n">
        <v>0</v>
      </c>
      <c r="S348" s="5" t="n">
        <v>148</v>
      </c>
      <c r="T348" s="5" t="s">
        <v>100</v>
      </c>
      <c r="U348" s="5" t="s">
        <v>27</v>
      </c>
      <c r="V348" s="5" t="n">
        <v>50</v>
      </c>
      <c r="W348" s="5" t="n">
        <v>49</v>
      </c>
      <c r="X348" s="5" t="n">
        <v>76</v>
      </c>
      <c r="Y348" s="5" t="n">
        <v>12</v>
      </c>
      <c r="Z348" s="5" t="n">
        <v>0</v>
      </c>
      <c r="AA348" s="5" t="n">
        <v>12</v>
      </c>
      <c r="AB348" s="5" t="n">
        <v>3</v>
      </c>
    </row>
    <row r="349" customFormat="false" ht="13.8" hidden="false" customHeight="false" outlineLevel="0" collapsed="false">
      <c r="A349" s="7" t="n">
        <v>348</v>
      </c>
      <c r="B349" s="5" t="s">
        <v>648</v>
      </c>
      <c r="C349" s="8" t="str">
        <f aca="false">IF(ISERR(SEARCH("(",B349)), B349, LEFT(B349, SEARCH("(",B349)-1))</f>
        <v>Red Ruby Da Sleeze</v>
      </c>
      <c r="D349" s="3" t="str">
        <f aca="false">PROPER(C349)</f>
        <v>Red Ruby Da Sleeze</v>
      </c>
      <c r="E349" s="5" t="s">
        <v>649</v>
      </c>
      <c r="F349" s="5" t="n">
        <v>1</v>
      </c>
      <c r="G349" s="5" t="n">
        <v>2023</v>
      </c>
      <c r="H349" s="5" t="n">
        <v>3</v>
      </c>
      <c r="I349" s="5" t="n">
        <v>3</v>
      </c>
      <c r="J349" s="11" t="str">
        <f aca="false">I349&amp;"/"&amp;H349&amp;"/"&amp;G349</f>
        <v>3/3/2023</v>
      </c>
      <c r="K349" s="10" t="str">
        <f aca="false">PROPER(TEXT(J349,"DDDD"))</f>
        <v>Sexta-Feira</v>
      </c>
      <c r="L349" s="5" t="n">
        <v>1168</v>
      </c>
      <c r="M349" s="5" t="n">
        <v>0</v>
      </c>
      <c r="N349" s="5" t="n">
        <v>81419389</v>
      </c>
      <c r="O349" s="5" t="n">
        <v>45</v>
      </c>
      <c r="P349" s="5" t="n">
        <v>11</v>
      </c>
      <c r="Q349" s="5" t="n">
        <v>20</v>
      </c>
      <c r="R349" s="5" t="n">
        <v>0</v>
      </c>
      <c r="S349" s="5" t="n">
        <v>98</v>
      </c>
      <c r="T349" s="5" t="s">
        <v>30</v>
      </c>
      <c r="U349" s="5" t="s">
        <v>27</v>
      </c>
      <c r="V349" s="5" t="n">
        <v>70</v>
      </c>
      <c r="W349" s="5" t="n">
        <v>29</v>
      </c>
      <c r="X349" s="5" t="n">
        <v>73</v>
      </c>
      <c r="Y349" s="5" t="n">
        <v>12</v>
      </c>
      <c r="Z349" s="5" t="n">
        <v>0</v>
      </c>
      <c r="AA349" s="5" t="n">
        <v>11</v>
      </c>
      <c r="AB349" s="5" t="n">
        <v>26</v>
      </c>
    </row>
    <row r="350" customFormat="false" ht="13.8" hidden="false" customHeight="false" outlineLevel="0" collapsed="false">
      <c r="A350" s="7" t="n">
        <v>349</v>
      </c>
      <c r="B350" s="5" t="s">
        <v>650</v>
      </c>
      <c r="C350" s="8" t="str">
        <f aca="false">IF(ISERR(SEARCH("(",B350)), B350, LEFT(B350, SEARCH("(",B350)-1))</f>
        <v>Kahani Suno 2.0</v>
      </c>
      <c r="D350" s="3" t="str">
        <f aca="false">PROPER(C350)</f>
        <v>Kahani Suno 2.0</v>
      </c>
      <c r="E350" s="5" t="s">
        <v>651</v>
      </c>
      <c r="F350" s="5" t="n">
        <v>1</v>
      </c>
      <c r="G350" s="5" t="n">
        <v>2022</v>
      </c>
      <c r="H350" s="5" t="n">
        <v>5</v>
      </c>
      <c r="I350" s="5" t="n">
        <v>31</v>
      </c>
      <c r="J350" s="11" t="str">
        <f aca="false">I350&amp;"/"&amp;H350&amp;"/"&amp;G350</f>
        <v>31/5/2022</v>
      </c>
      <c r="K350" s="10" t="str">
        <f aca="false">PROPER(TEXT(J350,"DDDD"))</f>
        <v>Terça-Feira</v>
      </c>
      <c r="L350" s="5" t="n">
        <v>162</v>
      </c>
      <c r="M350" s="5" t="n">
        <v>6</v>
      </c>
      <c r="N350" s="5" t="n">
        <v>156777415</v>
      </c>
      <c r="O350" s="5" t="n">
        <v>1</v>
      </c>
      <c r="P350" s="5" t="n">
        <v>10</v>
      </c>
      <c r="Q350" s="5" t="n">
        <v>1</v>
      </c>
      <c r="R350" s="5" t="n">
        <v>0</v>
      </c>
      <c r="S350" s="5" t="n">
        <v>140</v>
      </c>
      <c r="T350" s="5" t="s">
        <v>26</v>
      </c>
      <c r="U350" s="5" t="s">
        <v>27</v>
      </c>
      <c r="V350" s="5" t="n">
        <v>58</v>
      </c>
      <c r="W350" s="5" t="n">
        <v>26</v>
      </c>
      <c r="X350" s="5" t="n">
        <v>38</v>
      </c>
      <c r="Y350" s="5" t="n">
        <v>91</v>
      </c>
      <c r="Z350" s="5" t="n">
        <v>0</v>
      </c>
      <c r="AA350" s="5" t="n">
        <v>10</v>
      </c>
      <c r="AB350" s="5" t="n">
        <v>4</v>
      </c>
    </row>
    <row r="351" customFormat="false" ht="13.8" hidden="false" customHeight="false" outlineLevel="0" collapsed="false">
      <c r="A351" s="7" t="n">
        <v>350</v>
      </c>
      <c r="B351" s="5" t="s">
        <v>652</v>
      </c>
      <c r="C351" s="8" t="str">
        <f aca="false">IF(ISERR(SEARCH("(",B351)), B351, LEFT(B351, SEARCH("(",B351)-1))</f>
        <v>Nobody Gets Me</v>
      </c>
      <c r="D351" s="3" t="str">
        <f aca="false">PROPER(C351)</f>
        <v>Nobody Gets Me</v>
      </c>
      <c r="E351" s="5" t="s">
        <v>63</v>
      </c>
      <c r="F351" s="5" t="n">
        <v>1</v>
      </c>
      <c r="G351" s="5" t="n">
        <v>2022</v>
      </c>
      <c r="H351" s="5" t="n">
        <v>12</v>
      </c>
      <c r="I351" s="5" t="n">
        <v>9</v>
      </c>
      <c r="J351" s="11" t="str">
        <f aca="false">I351&amp;"/"&amp;H351&amp;"/"&amp;G351</f>
        <v>9/12/2022</v>
      </c>
      <c r="K351" s="10" t="str">
        <f aca="false">PROPER(TEXT(J351,"DDDD"))</f>
        <v>Sexta-Feira</v>
      </c>
      <c r="L351" s="5" t="n">
        <v>2536</v>
      </c>
      <c r="M351" s="5" t="n">
        <v>6</v>
      </c>
      <c r="N351" s="5" t="n">
        <v>284908316</v>
      </c>
      <c r="O351" s="5" t="n">
        <v>59</v>
      </c>
      <c r="P351" s="5" t="n">
        <v>100</v>
      </c>
      <c r="Q351" s="5" t="n">
        <v>58</v>
      </c>
      <c r="R351" s="5" t="n">
        <v>13</v>
      </c>
      <c r="S351" s="5" t="n">
        <v>100</v>
      </c>
      <c r="T351" s="5" t="s">
        <v>73</v>
      </c>
      <c r="U351" s="5" t="s">
        <v>27</v>
      </c>
      <c r="V351" s="5" t="n">
        <v>36</v>
      </c>
      <c r="W351" s="5" t="n">
        <v>28</v>
      </c>
      <c r="X351" s="5" t="n">
        <v>28</v>
      </c>
      <c r="Y351" s="5" t="n">
        <v>81</v>
      </c>
      <c r="Z351" s="5" t="n">
        <v>0</v>
      </c>
      <c r="AA351" s="5" t="n">
        <v>18</v>
      </c>
      <c r="AB351" s="5" t="n">
        <v>3</v>
      </c>
    </row>
    <row r="352" customFormat="false" ht="13.8" hidden="false" customHeight="false" outlineLevel="0" collapsed="false">
      <c r="A352" s="7" t="n">
        <v>351</v>
      </c>
      <c r="B352" s="5" t="s">
        <v>1670</v>
      </c>
      <c r="C352" s="8" t="str">
        <f aca="false">IF(ISERR(SEARCH("(",B352)), B352, LEFT(B352, SEARCH("(",B352)-1))</f>
        <v>PERO Tú</v>
      </c>
      <c r="D352" s="3" t="str">
        <f aca="false">PROPER(C352)</f>
        <v>Pero Tú</v>
      </c>
      <c r="E352" s="5" t="s">
        <v>654</v>
      </c>
      <c r="F352" s="5" t="n">
        <v>2</v>
      </c>
      <c r="G352" s="5" t="n">
        <v>2023</v>
      </c>
      <c r="H352" s="5" t="n">
        <v>2</v>
      </c>
      <c r="I352" s="5" t="n">
        <v>23</v>
      </c>
      <c r="J352" s="11" t="str">
        <f aca="false">I352&amp;"/"&amp;H352&amp;"/"&amp;G352</f>
        <v>23/2/2023</v>
      </c>
      <c r="K352" s="10" t="str">
        <f aca="false">PROPER(TEXT(J352,"DDDD"))</f>
        <v>Quinta-Feira</v>
      </c>
      <c r="L352" s="5" t="n">
        <v>387</v>
      </c>
      <c r="M352" s="5" t="n">
        <v>11</v>
      </c>
      <c r="N352" s="5" t="n">
        <v>93438910</v>
      </c>
      <c r="O352" s="5" t="n">
        <v>11</v>
      </c>
      <c r="P352" s="5" t="n">
        <v>15</v>
      </c>
      <c r="Q352" s="5" t="n">
        <v>14</v>
      </c>
      <c r="R352" s="5" t="n">
        <v>3</v>
      </c>
      <c r="S352" s="5" t="n">
        <v>140</v>
      </c>
      <c r="T352" s="5" t="s">
        <v>53</v>
      </c>
      <c r="U352" s="5" t="s">
        <v>27</v>
      </c>
      <c r="V352" s="5" t="n">
        <v>86</v>
      </c>
      <c r="W352" s="5" t="n">
        <v>68</v>
      </c>
      <c r="X352" s="5" t="n">
        <v>79</v>
      </c>
      <c r="Y352" s="5" t="n">
        <v>39</v>
      </c>
      <c r="Z352" s="5" t="n">
        <v>0</v>
      </c>
      <c r="AA352" s="5" t="n">
        <v>11</v>
      </c>
      <c r="AB352" s="5" t="n">
        <v>29</v>
      </c>
    </row>
    <row r="353" customFormat="false" ht="13.8" hidden="false" customHeight="false" outlineLevel="0" collapsed="false">
      <c r="A353" s="7" t="n">
        <v>352</v>
      </c>
      <c r="B353" s="5" t="s">
        <v>655</v>
      </c>
      <c r="C353" s="8" t="str">
        <f aca="false">IF(ISERR(SEARCH("(",B353)), B353, LEFT(B353, SEARCH("(",B353)-1))</f>
        <v>Hype Boy</v>
      </c>
      <c r="D353" s="3" t="str">
        <f aca="false">PROPER(C353)</f>
        <v>Hype Boy</v>
      </c>
      <c r="E353" s="5" t="s">
        <v>55</v>
      </c>
      <c r="F353" s="5" t="n">
        <v>1</v>
      </c>
      <c r="G353" s="5" t="n">
        <v>2022</v>
      </c>
      <c r="H353" s="5" t="n">
        <v>8</v>
      </c>
      <c r="I353" s="5" t="n">
        <v>1</v>
      </c>
      <c r="J353" s="11" t="str">
        <f aca="false">I353&amp;"/"&amp;H353&amp;"/"&amp;G353</f>
        <v>1/8/2022</v>
      </c>
      <c r="K353" s="10" t="str">
        <f aca="false">PROPER(TEXT(J353,"DDDD"))</f>
        <v>Segunda-Feira</v>
      </c>
      <c r="L353" s="5" t="n">
        <v>892</v>
      </c>
      <c r="M353" s="5" t="n">
        <v>17</v>
      </c>
      <c r="N353" s="5" t="n">
        <v>363472647</v>
      </c>
      <c r="O353" s="5" t="n">
        <v>20</v>
      </c>
      <c r="P353" s="5" t="n">
        <v>119</v>
      </c>
      <c r="Q353" s="5" t="n">
        <v>12</v>
      </c>
      <c r="R353" s="5" t="n">
        <v>2</v>
      </c>
      <c r="S353" s="5" t="n">
        <v>100</v>
      </c>
      <c r="T353" s="5" t="s">
        <v>100</v>
      </c>
      <c r="U353" s="5" t="s">
        <v>39</v>
      </c>
      <c r="V353" s="5" t="n">
        <v>59</v>
      </c>
      <c r="W353" s="5" t="n">
        <v>78</v>
      </c>
      <c r="X353" s="5" t="n">
        <v>94</v>
      </c>
      <c r="Y353" s="5" t="n">
        <v>27</v>
      </c>
      <c r="Z353" s="5" t="n">
        <v>0</v>
      </c>
      <c r="AA353" s="5" t="n">
        <v>29</v>
      </c>
      <c r="AB353" s="5" t="n">
        <v>23</v>
      </c>
    </row>
    <row r="354" customFormat="false" ht="13.8" hidden="false" customHeight="false" outlineLevel="0" collapsed="false">
      <c r="A354" s="7" t="n">
        <v>353</v>
      </c>
      <c r="B354" s="5" t="s">
        <v>656</v>
      </c>
      <c r="C354" s="8" t="str">
        <f aca="false">IF(ISERR(SEARCH("(",B354)), B354, LEFT(B354, SEARCH("(",B354)-1))</f>
        <v>Bloody Mary</v>
      </c>
      <c r="D354" s="3" t="str">
        <f aca="false">PROPER(C354)</f>
        <v>Bloody Mary</v>
      </c>
      <c r="E354" s="5" t="s">
        <v>657</v>
      </c>
      <c r="F354" s="5" t="n">
        <v>1</v>
      </c>
      <c r="G354" s="5" t="n">
        <v>2011</v>
      </c>
      <c r="H354" s="5" t="n">
        <v>1</v>
      </c>
      <c r="I354" s="5" t="n">
        <v>1</v>
      </c>
      <c r="J354" s="11" t="str">
        <f aca="false">I354&amp;"/"&amp;H354&amp;"/"&amp;G354</f>
        <v>1/1/2011</v>
      </c>
      <c r="K354" s="10" t="str">
        <f aca="false">PROPER(TEXT(J354,"DDDD"))</f>
        <v>Sábado</v>
      </c>
      <c r="L354" s="5" t="n">
        <v>3909</v>
      </c>
      <c r="M354" s="5" t="n">
        <v>0</v>
      </c>
      <c r="N354" s="5" t="n">
        <v>372476382</v>
      </c>
      <c r="O354" s="5" t="n">
        <v>66</v>
      </c>
      <c r="P354" s="5" t="n">
        <v>26</v>
      </c>
      <c r="Q354" s="5" t="n">
        <v>277</v>
      </c>
      <c r="R354" s="5" t="n">
        <v>3</v>
      </c>
      <c r="S354" s="5" t="n">
        <v>100</v>
      </c>
      <c r="T354" s="5" t="s">
        <v>36</v>
      </c>
      <c r="U354" s="5" t="s">
        <v>39</v>
      </c>
      <c r="V354" s="5" t="n">
        <v>59</v>
      </c>
      <c r="W354" s="5" t="n">
        <v>49</v>
      </c>
      <c r="X354" s="5" t="n">
        <v>65</v>
      </c>
      <c r="Y354" s="5" t="n">
        <v>2</v>
      </c>
      <c r="Z354" s="5" t="n">
        <v>0</v>
      </c>
      <c r="AA354" s="5" t="n">
        <v>13</v>
      </c>
      <c r="AB354" s="5" t="n">
        <v>3</v>
      </c>
    </row>
    <row r="355" customFormat="false" ht="13.8" hidden="false" customHeight="false" outlineLevel="0" collapsed="false">
      <c r="A355" s="7" t="n">
        <v>354</v>
      </c>
      <c r="B355" s="5" t="s">
        <v>1671</v>
      </c>
      <c r="C355" s="8" t="str">
        <f aca="false">IF(ISERR(SEARCH("(",B355)), B355, LEFT(B355, SEARCH("(",B355)-1))</f>
        <v>Monotonía</v>
      </c>
      <c r="D355" s="3" t="str">
        <f aca="false">PROPER(C355)</f>
        <v>Monotonía</v>
      </c>
      <c r="E355" s="5" t="s">
        <v>659</v>
      </c>
      <c r="F355" s="5" t="n">
        <v>2</v>
      </c>
      <c r="G355" s="5" t="n">
        <v>2022</v>
      </c>
      <c r="H355" s="5" t="n">
        <v>10</v>
      </c>
      <c r="I355" s="5" t="n">
        <v>19</v>
      </c>
      <c r="J355" s="11" t="str">
        <f aca="false">I355&amp;"/"&amp;H355&amp;"/"&amp;G355</f>
        <v>19/10/2022</v>
      </c>
      <c r="K355" s="10" t="str">
        <f aca="false">PROPER(TEXT(J355,"DDDD"))</f>
        <v>Quarta-Feira</v>
      </c>
      <c r="L355" s="5" t="n">
        <v>3645</v>
      </c>
      <c r="M355" s="5" t="n">
        <v>15</v>
      </c>
      <c r="N355" s="5" t="n">
        <v>380726517</v>
      </c>
      <c r="O355" s="5" t="n">
        <v>118</v>
      </c>
      <c r="P355" s="5" t="n">
        <v>34</v>
      </c>
      <c r="Q355" s="5" t="n">
        <v>150</v>
      </c>
      <c r="R355" s="5" t="n">
        <v>4</v>
      </c>
      <c r="S355" s="5" t="n">
        <v>132</v>
      </c>
      <c r="T355" s="5"/>
      <c r="U355" s="5" t="s">
        <v>39</v>
      </c>
      <c r="V355" s="5" t="n">
        <v>87</v>
      </c>
      <c r="W355" s="5" t="n">
        <v>82</v>
      </c>
      <c r="X355" s="5" t="n">
        <v>70</v>
      </c>
      <c r="Y355" s="5" t="n">
        <v>42</v>
      </c>
      <c r="Z355" s="5" t="n">
        <v>0</v>
      </c>
      <c r="AA355" s="5" t="n">
        <v>21</v>
      </c>
      <c r="AB355" s="5" t="n">
        <v>5</v>
      </c>
    </row>
    <row r="356" customFormat="false" ht="13.8" hidden="false" customHeight="false" outlineLevel="0" collapsed="false">
      <c r="A356" s="7" t="n">
        <v>355</v>
      </c>
      <c r="B356" s="5" t="s">
        <v>1672</v>
      </c>
      <c r="C356" s="8" t="str">
        <f aca="false">IF(ISERR(SEARCH("(",B356)), B356, LEFT(B356, SEARCH("(",B356)-1))</f>
        <v>98 Braves</v>
      </c>
      <c r="D356" s="3" t="str">
        <f aca="false">PROPER(C356)</f>
        <v>98 Braves</v>
      </c>
      <c r="E356" s="5" t="s">
        <v>90</v>
      </c>
      <c r="F356" s="5" t="n">
        <v>1</v>
      </c>
      <c r="G356" s="5" t="n">
        <v>2023</v>
      </c>
      <c r="H356" s="5" t="n">
        <v>3</v>
      </c>
      <c r="I356" s="5" t="n">
        <v>3</v>
      </c>
      <c r="J356" s="11" t="str">
        <f aca="false">I356&amp;"/"&amp;H356&amp;"/"&amp;G356</f>
        <v>3/3/2023</v>
      </c>
      <c r="K356" s="10" t="str">
        <f aca="false">PROPER(TEXT(J356,"DDDD"))</f>
        <v>Sexta-Feira</v>
      </c>
      <c r="L356" s="5" t="n">
        <v>282</v>
      </c>
      <c r="M356" s="5" t="n">
        <v>0</v>
      </c>
      <c r="N356" s="5" t="n">
        <v>56533272</v>
      </c>
      <c r="O356" s="5" t="n">
        <v>6</v>
      </c>
      <c r="P356" s="5" t="n">
        <v>15</v>
      </c>
      <c r="Q356" s="5" t="n">
        <v>0</v>
      </c>
      <c r="R356" s="5" t="n">
        <v>0</v>
      </c>
      <c r="S356" s="5" t="n">
        <v>142</v>
      </c>
      <c r="T356" s="5" t="s">
        <v>50</v>
      </c>
      <c r="U356" s="5" t="s">
        <v>27</v>
      </c>
      <c r="V356" s="5" t="n">
        <v>49</v>
      </c>
      <c r="W356" s="5" t="n">
        <v>48</v>
      </c>
      <c r="X356" s="5" t="n">
        <v>67</v>
      </c>
      <c r="Y356" s="5" t="n">
        <v>10</v>
      </c>
      <c r="Z356" s="5" t="n">
        <v>0</v>
      </c>
      <c r="AA356" s="5" t="n">
        <v>26</v>
      </c>
      <c r="AB356" s="5" t="n">
        <v>3</v>
      </c>
    </row>
    <row r="357" customFormat="false" ht="13.8" hidden="false" customHeight="false" outlineLevel="0" collapsed="false">
      <c r="A357" s="7" t="n">
        <v>356</v>
      </c>
      <c r="B357" s="5" t="s">
        <v>661</v>
      </c>
      <c r="C357" s="8" t="str">
        <f aca="false">IF(ISERR(SEARCH("(",B357)), B357, LEFT(B357, SEARCH("(",B357)-1))</f>
        <v>WANDA</v>
      </c>
      <c r="D357" s="3" t="str">
        <f aca="false">PROPER(C357)</f>
        <v>Wanda</v>
      </c>
      <c r="E357" s="5" t="s">
        <v>45</v>
      </c>
      <c r="F357" s="5" t="n">
        <v>1</v>
      </c>
      <c r="G357" s="5" t="n">
        <v>2023</v>
      </c>
      <c r="H357" s="5" t="n">
        <v>1</v>
      </c>
      <c r="I357" s="5" t="n">
        <v>20</v>
      </c>
      <c r="J357" s="11" t="str">
        <f aca="false">I357&amp;"/"&amp;H357&amp;"/"&amp;G357</f>
        <v>20/1/2023</v>
      </c>
      <c r="K357" s="10" t="str">
        <f aca="false">PROPER(TEXT(J357,"DDDD"))</f>
        <v>Sexta-Feira</v>
      </c>
      <c r="L357" s="5" t="n">
        <v>888</v>
      </c>
      <c r="M357" s="5" t="n">
        <v>22</v>
      </c>
      <c r="N357" s="5" t="n">
        <v>175399345</v>
      </c>
      <c r="O357" s="5" t="n">
        <v>11</v>
      </c>
      <c r="P357" s="5" t="n">
        <v>24</v>
      </c>
      <c r="Q357" s="5" t="n">
        <v>7</v>
      </c>
      <c r="R357" s="5" t="n">
        <v>1</v>
      </c>
      <c r="S357" s="5" t="n">
        <v>176</v>
      </c>
      <c r="T357" s="5" t="s">
        <v>100</v>
      </c>
      <c r="U357" s="5" t="s">
        <v>39</v>
      </c>
      <c r="V357" s="5" t="n">
        <v>72</v>
      </c>
      <c r="W357" s="5" t="n">
        <v>96</v>
      </c>
      <c r="X357" s="5" t="n">
        <v>63</v>
      </c>
      <c r="Y357" s="5" t="n">
        <v>25</v>
      </c>
      <c r="Z357" s="5" t="n">
        <v>0</v>
      </c>
      <c r="AA357" s="5" t="n">
        <v>21</v>
      </c>
      <c r="AB357" s="5" t="n">
        <v>7</v>
      </c>
    </row>
    <row r="358" customFormat="false" ht="13.8" hidden="false" customHeight="false" outlineLevel="0" collapsed="false">
      <c r="A358" s="7" t="n">
        <v>357</v>
      </c>
      <c r="B358" s="5" t="s">
        <v>662</v>
      </c>
      <c r="C358" s="8" t="str">
        <f aca="false">IF(ISERR(SEARCH("(",B358)), B358, LEFT(B358, SEARCH("(",B358)-1))</f>
        <v>Thought You Should Know</v>
      </c>
      <c r="D358" s="3" t="str">
        <f aca="false">PROPER(C358)</f>
        <v>Thought You Should Know</v>
      </c>
      <c r="E358" s="5" t="s">
        <v>90</v>
      </c>
      <c r="F358" s="5" t="n">
        <v>1</v>
      </c>
      <c r="G358" s="5" t="n">
        <v>2022</v>
      </c>
      <c r="H358" s="5" t="n">
        <v>5</v>
      </c>
      <c r="I358" s="5" t="n">
        <v>6</v>
      </c>
      <c r="J358" s="11" t="str">
        <f aca="false">I358&amp;"/"&amp;H358&amp;"/"&amp;G358</f>
        <v>6/5/2022</v>
      </c>
      <c r="K358" s="10" t="str">
        <f aca="false">PROPER(TEXT(J358,"DDDD"))</f>
        <v>Sexta-Feira</v>
      </c>
      <c r="L358" s="5" t="n">
        <v>968</v>
      </c>
      <c r="M358" s="5" t="n">
        <v>4</v>
      </c>
      <c r="N358" s="5" t="n">
        <v>203221468</v>
      </c>
      <c r="O358" s="5" t="n">
        <v>16</v>
      </c>
      <c r="P358" s="5" t="n">
        <v>53</v>
      </c>
      <c r="Q358" s="5" t="n">
        <v>1</v>
      </c>
      <c r="R358" s="5" t="n">
        <v>0</v>
      </c>
      <c r="S358" s="5" t="n">
        <v>140</v>
      </c>
      <c r="T358" s="5" t="s">
        <v>53</v>
      </c>
      <c r="U358" s="5" t="s">
        <v>27</v>
      </c>
      <c r="V358" s="5" t="n">
        <v>53</v>
      </c>
      <c r="W358" s="5" t="n">
        <v>51</v>
      </c>
      <c r="X358" s="5" t="n">
        <v>70</v>
      </c>
      <c r="Y358" s="5" t="n">
        <v>49</v>
      </c>
      <c r="Z358" s="5" t="n">
        <v>0</v>
      </c>
      <c r="AA358" s="5" t="n">
        <v>14</v>
      </c>
      <c r="AB358" s="5" t="n">
        <v>3</v>
      </c>
    </row>
    <row r="359" customFormat="false" ht="13.8" hidden="false" customHeight="false" outlineLevel="0" collapsed="false">
      <c r="A359" s="7" t="n">
        <v>358</v>
      </c>
      <c r="B359" s="5" t="s">
        <v>663</v>
      </c>
      <c r="C359" s="8" t="str">
        <f aca="false">IF(ISERR(SEARCH("(",B359)), B359, LEFT(B359, SEARCH("(",B359)-1))</f>
        <v>In The End</v>
      </c>
      <c r="D359" s="3" t="str">
        <f aca="false">PROPER(C359)</f>
        <v>In The End</v>
      </c>
      <c r="E359" s="5" t="s">
        <v>620</v>
      </c>
      <c r="F359" s="5" t="n">
        <v>1</v>
      </c>
      <c r="G359" s="5" t="n">
        <v>2000</v>
      </c>
      <c r="H359" s="5" t="n">
        <v>10</v>
      </c>
      <c r="I359" s="5" t="n">
        <v>24</v>
      </c>
      <c r="J359" s="11" t="str">
        <f aca="false">I359&amp;"/"&amp;H359&amp;"/"&amp;G359</f>
        <v>24/10/2000</v>
      </c>
      <c r="K359" s="10" t="str">
        <f aca="false">PROPER(TEXT(J359,"DDDD"))</f>
        <v>Terça-Feira</v>
      </c>
      <c r="L359" s="5" t="n">
        <v>25065</v>
      </c>
      <c r="M359" s="5" t="n">
        <v>6</v>
      </c>
      <c r="N359" s="5" t="n">
        <v>1624165576</v>
      </c>
      <c r="O359" s="5" t="n">
        <v>63</v>
      </c>
      <c r="P359" s="5" t="n">
        <v>0</v>
      </c>
      <c r="Q359" s="12" t="n">
        <v>6808</v>
      </c>
      <c r="R359" s="5" t="n">
        <v>2</v>
      </c>
      <c r="S359" s="5" t="n">
        <v>105</v>
      </c>
      <c r="T359" s="5" t="s">
        <v>215</v>
      </c>
      <c r="U359" s="5" t="s">
        <v>39</v>
      </c>
      <c r="V359" s="5" t="n">
        <v>55</v>
      </c>
      <c r="W359" s="5" t="n">
        <v>40</v>
      </c>
      <c r="X359" s="5" t="n">
        <v>90</v>
      </c>
      <c r="Y359" s="5" t="n">
        <v>1</v>
      </c>
      <c r="Z359" s="5" t="n">
        <v>0</v>
      </c>
      <c r="AA359" s="5" t="n">
        <v>32</v>
      </c>
      <c r="AB359" s="5" t="n">
        <v>6</v>
      </c>
    </row>
    <row r="360" customFormat="false" ht="13.8" hidden="false" customHeight="false" outlineLevel="0" collapsed="false">
      <c r="A360" s="7" t="n">
        <v>359</v>
      </c>
      <c r="B360" s="5" t="s">
        <v>664</v>
      </c>
      <c r="C360" s="8" t="str">
        <f aca="false">IF(ISERR(SEARCH("(",B360)), B360, LEFT(B360, SEARCH("(",B360)-1))</f>
        <v>Zona De Perigo</v>
      </c>
      <c r="D360" s="3" t="str">
        <f aca="false">PROPER(C360)</f>
        <v>Zona De Perigo</v>
      </c>
      <c r="E360" s="5" t="s">
        <v>665</v>
      </c>
      <c r="F360" s="5" t="n">
        <v>1</v>
      </c>
      <c r="G360" s="5" t="n">
        <v>2022</v>
      </c>
      <c r="H360" s="5" t="n">
        <v>12</v>
      </c>
      <c r="I360" s="5" t="n">
        <v>8</v>
      </c>
      <c r="J360" s="11" t="str">
        <f aca="false">I360&amp;"/"&amp;H360&amp;"/"&amp;G360</f>
        <v>8/12/2022</v>
      </c>
      <c r="K360" s="10" t="str">
        <f aca="false">PROPER(TEXT(J360,"DDDD"))</f>
        <v>Quinta-Feira</v>
      </c>
      <c r="L360" s="5" t="n">
        <v>531</v>
      </c>
      <c r="M360" s="5" t="n">
        <v>4</v>
      </c>
      <c r="N360" s="5" t="n">
        <v>134294498</v>
      </c>
      <c r="O360" s="5" t="n">
        <v>20</v>
      </c>
      <c r="P360" s="5" t="n">
        <v>1</v>
      </c>
      <c r="Q360" s="5" t="n">
        <v>71</v>
      </c>
      <c r="R360" s="5" t="n">
        <v>2</v>
      </c>
      <c r="S360" s="5" t="n">
        <v>135</v>
      </c>
      <c r="T360" s="5" t="s">
        <v>33</v>
      </c>
      <c r="U360" s="5" t="s">
        <v>27</v>
      </c>
      <c r="V360" s="5" t="n">
        <v>81</v>
      </c>
      <c r="W360" s="5" t="n">
        <v>97</v>
      </c>
      <c r="X360" s="5" t="n">
        <v>77</v>
      </c>
      <c r="Y360" s="5" t="n">
        <v>75</v>
      </c>
      <c r="Z360" s="5" t="n">
        <v>0</v>
      </c>
      <c r="AA360" s="5" t="n">
        <v>35</v>
      </c>
      <c r="AB360" s="5" t="n">
        <v>3</v>
      </c>
    </row>
    <row r="361" customFormat="false" ht="13.8" hidden="false" customHeight="false" outlineLevel="0" collapsed="false">
      <c r="A361" s="7" t="n">
        <v>360</v>
      </c>
      <c r="B361" s="5" t="s">
        <v>666</v>
      </c>
      <c r="C361" s="8" t="str">
        <f aca="false">IF(ISERR(SEARCH("(",B361)), B361, LEFT(B361, SEARCH("(",B361)-1))</f>
        <v>Lovezinho</v>
      </c>
      <c r="D361" s="3" t="str">
        <f aca="false">PROPER(C361)</f>
        <v>Lovezinho</v>
      </c>
      <c r="E361" s="5" t="s">
        <v>667</v>
      </c>
      <c r="F361" s="5" t="n">
        <v>1</v>
      </c>
      <c r="G361" s="5" t="n">
        <v>2022</v>
      </c>
      <c r="H361" s="5" t="n">
        <v>7</v>
      </c>
      <c r="I361" s="5" t="n">
        <v>28</v>
      </c>
      <c r="J361" s="11" t="str">
        <f aca="false">I361&amp;"/"&amp;H361&amp;"/"&amp;G361</f>
        <v>28/7/2022</v>
      </c>
      <c r="K361" s="10" t="str">
        <f aca="false">PROPER(TEXT(J361,"DDDD"))</f>
        <v>Quinta-Feira</v>
      </c>
      <c r="L361" s="5" t="n">
        <v>242</v>
      </c>
      <c r="M361" s="5" t="n">
        <v>0</v>
      </c>
      <c r="N361" s="5" t="n">
        <v>70069745</v>
      </c>
      <c r="O361" s="5" t="n">
        <v>12</v>
      </c>
      <c r="P361" s="5" t="n">
        <v>2</v>
      </c>
      <c r="Q361" s="5" t="n">
        <v>13</v>
      </c>
      <c r="R361" s="5" t="n">
        <v>0</v>
      </c>
      <c r="S361" s="5" t="n">
        <v>128</v>
      </c>
      <c r="T361" s="5" t="s">
        <v>100</v>
      </c>
      <c r="U361" s="5" t="s">
        <v>39</v>
      </c>
      <c r="V361" s="5" t="n">
        <v>82</v>
      </c>
      <c r="W361" s="5" t="n">
        <v>61</v>
      </c>
      <c r="X361" s="5" t="n">
        <v>59</v>
      </c>
      <c r="Y361" s="5" t="n">
        <v>30</v>
      </c>
      <c r="Z361" s="5" t="n">
        <v>0</v>
      </c>
      <c r="AA361" s="5" t="n">
        <v>12</v>
      </c>
      <c r="AB361" s="5" t="n">
        <v>4</v>
      </c>
    </row>
    <row r="362" customFormat="false" ht="13.8" hidden="false" customHeight="false" outlineLevel="0" collapsed="false">
      <c r="A362" s="7" t="n">
        <v>361</v>
      </c>
      <c r="B362" s="5" t="s">
        <v>668</v>
      </c>
      <c r="C362" s="8" t="str">
        <f aca="false">IF(ISERR(SEARCH("(",B362)), B362, LEFT(B362, SEARCH("(",B362)-1))</f>
        <v>I Like You </v>
      </c>
      <c r="D362" s="3" t="str">
        <f aca="false">PROPER(C362)</f>
        <v>I Like You </v>
      </c>
      <c r="E362" s="5" t="s">
        <v>669</v>
      </c>
      <c r="F362" s="5" t="n">
        <v>2</v>
      </c>
      <c r="G362" s="5" t="n">
        <v>2022</v>
      </c>
      <c r="H362" s="5" t="n">
        <v>6</v>
      </c>
      <c r="I362" s="5" t="n">
        <v>3</v>
      </c>
      <c r="J362" s="11" t="str">
        <f aca="false">I362&amp;"/"&amp;H362&amp;"/"&amp;G362</f>
        <v>3/6/2022</v>
      </c>
      <c r="K362" s="10" t="str">
        <f aca="false">PROPER(TEXT(J362,"DDDD"))</f>
        <v>Sexta-Feira</v>
      </c>
      <c r="L362" s="5" t="n">
        <v>5281</v>
      </c>
      <c r="M362" s="5" t="n">
        <v>14</v>
      </c>
      <c r="N362" s="5" t="n">
        <v>609293408</v>
      </c>
      <c r="O362" s="5" t="n">
        <v>94</v>
      </c>
      <c r="P362" s="5" t="n">
        <v>21</v>
      </c>
      <c r="Q362" s="5" t="n">
        <v>80</v>
      </c>
      <c r="R362" s="5" t="n">
        <v>15</v>
      </c>
      <c r="S362" s="5" t="n">
        <v>101</v>
      </c>
      <c r="T362" s="5" t="s">
        <v>33</v>
      </c>
      <c r="U362" s="5" t="s">
        <v>27</v>
      </c>
      <c r="V362" s="5" t="n">
        <v>74</v>
      </c>
      <c r="W362" s="5" t="n">
        <v>43</v>
      </c>
      <c r="X362" s="5" t="n">
        <v>69</v>
      </c>
      <c r="Y362" s="5" t="n">
        <v>12</v>
      </c>
      <c r="Z362" s="5" t="n">
        <v>0</v>
      </c>
      <c r="AA362" s="5" t="n">
        <v>12</v>
      </c>
      <c r="AB362" s="5" t="n">
        <v>7</v>
      </c>
    </row>
    <row r="363" customFormat="false" ht="13.8" hidden="false" customHeight="false" outlineLevel="0" collapsed="false">
      <c r="A363" s="7" t="n">
        <v>362</v>
      </c>
      <c r="B363" s="5" t="s">
        <v>670</v>
      </c>
      <c r="C363" s="8" t="str">
        <f aca="false">IF(ISERR(SEARCH("(",B363)), B363, LEFT(B363, SEARCH("(",B363)-1))</f>
        <v>Neverita</v>
      </c>
      <c r="D363" s="3" t="str">
        <f aca="false">PROPER(C363)</f>
        <v>Neverita</v>
      </c>
      <c r="E363" s="5" t="s">
        <v>38</v>
      </c>
      <c r="F363" s="5" t="n">
        <v>1</v>
      </c>
      <c r="G363" s="5" t="n">
        <v>2022</v>
      </c>
      <c r="H363" s="5" t="n">
        <v>5</v>
      </c>
      <c r="I363" s="5" t="n">
        <v>6</v>
      </c>
      <c r="J363" s="11" t="str">
        <f aca="false">I363&amp;"/"&amp;H363&amp;"/"&amp;G363</f>
        <v>6/5/2022</v>
      </c>
      <c r="K363" s="10" t="str">
        <f aca="false">PROPER(TEXT(J363,"DDDD"))</f>
        <v>Sexta-Feira</v>
      </c>
      <c r="L363" s="5" t="n">
        <v>2590</v>
      </c>
      <c r="M363" s="5" t="n">
        <v>30</v>
      </c>
      <c r="N363" s="5" t="n">
        <v>671365962</v>
      </c>
      <c r="O363" s="5" t="n">
        <v>20</v>
      </c>
      <c r="P363" s="5" t="n">
        <v>64</v>
      </c>
      <c r="Q363" s="5" t="n">
        <v>35</v>
      </c>
      <c r="R363" s="5" t="n">
        <v>6</v>
      </c>
      <c r="S363" s="5" t="n">
        <v>122</v>
      </c>
      <c r="T363" s="5" t="s">
        <v>131</v>
      </c>
      <c r="U363" s="5" t="s">
        <v>27</v>
      </c>
      <c r="V363" s="5" t="n">
        <v>88</v>
      </c>
      <c r="W363" s="5" t="n">
        <v>43</v>
      </c>
      <c r="X363" s="5" t="n">
        <v>50</v>
      </c>
      <c r="Y363" s="5" t="n">
        <v>7</v>
      </c>
      <c r="Z363" s="5" t="n">
        <v>0</v>
      </c>
      <c r="AA363" s="5" t="n">
        <v>14</v>
      </c>
      <c r="AB363" s="5" t="n">
        <v>5</v>
      </c>
    </row>
    <row r="364" customFormat="false" ht="13.8" hidden="false" customHeight="false" outlineLevel="0" collapsed="false">
      <c r="A364" s="7" t="n">
        <v>363</v>
      </c>
      <c r="B364" s="5" t="s">
        <v>671</v>
      </c>
      <c r="C364" s="8" t="str">
        <f aca="false">IF(ISERR(SEARCH("(",B364)), B364, LEFT(B364, SEARCH("(",B364)-1))</f>
        <v>Vista Al Mar</v>
      </c>
      <c r="D364" s="3" t="str">
        <f aca="false">PROPER(C364)</f>
        <v>Vista Al Mar</v>
      </c>
      <c r="E364" s="5" t="s">
        <v>45</v>
      </c>
      <c r="F364" s="5" t="n">
        <v>1</v>
      </c>
      <c r="G364" s="5" t="n">
        <v>2022</v>
      </c>
      <c r="H364" s="5" t="n">
        <v>9</v>
      </c>
      <c r="I364" s="5" t="n">
        <v>8</v>
      </c>
      <c r="J364" s="11" t="str">
        <f aca="false">I364&amp;"/"&amp;H364&amp;"/"&amp;G364</f>
        <v>8/9/2022</v>
      </c>
      <c r="K364" s="10" t="str">
        <f aca="false">PROPER(TEXT(J364,"DDDD"))</f>
        <v>Quinta-Feira</v>
      </c>
      <c r="L364" s="5" t="n">
        <v>1769</v>
      </c>
      <c r="M364" s="5" t="n">
        <v>34</v>
      </c>
      <c r="N364" s="5" t="n">
        <v>362361576</v>
      </c>
      <c r="O364" s="5" t="n">
        <v>16</v>
      </c>
      <c r="P364" s="5" t="n">
        <v>19</v>
      </c>
      <c r="Q364" s="5" t="n">
        <v>21</v>
      </c>
      <c r="R364" s="5" t="n">
        <v>3</v>
      </c>
      <c r="S364" s="5" t="n">
        <v>105</v>
      </c>
      <c r="T364" s="5"/>
      <c r="U364" s="5" t="s">
        <v>39</v>
      </c>
      <c r="V364" s="5" t="n">
        <v>76</v>
      </c>
      <c r="W364" s="5" t="n">
        <v>49</v>
      </c>
      <c r="X364" s="5" t="n">
        <v>56</v>
      </c>
      <c r="Y364" s="5" t="n">
        <v>80</v>
      </c>
      <c r="Z364" s="5" t="n">
        <v>12</v>
      </c>
      <c r="AA364" s="5" t="n">
        <v>10</v>
      </c>
      <c r="AB364" s="5" t="n">
        <v>13</v>
      </c>
    </row>
    <row r="365" customFormat="false" ht="13.8" hidden="false" customHeight="false" outlineLevel="0" collapsed="false">
      <c r="A365" s="7" t="n">
        <v>364</v>
      </c>
      <c r="B365" s="5" t="s">
        <v>1673</v>
      </c>
      <c r="C365" s="8" t="str">
        <f aca="false">IF(ISERR(SEARCH("(",B365)), B365, LEFT(B365, SEARCH("(",B365)-1))</f>
        <v>Sem Aliança no Dedo</v>
      </c>
      <c r="D365" s="3" t="str">
        <f aca="false">PROPER(C365)</f>
        <v>Sem Aliança No Dedo</v>
      </c>
      <c r="E365" s="5" t="s">
        <v>673</v>
      </c>
      <c r="F365" s="5" t="n">
        <v>2</v>
      </c>
      <c r="G365" s="5" t="n">
        <v>2022</v>
      </c>
      <c r="H365" s="5" t="n">
        <v>12</v>
      </c>
      <c r="I365" s="5" t="n">
        <v>23</v>
      </c>
      <c r="J365" s="11" t="str">
        <f aca="false">I365&amp;"/"&amp;H365&amp;"/"&amp;G365</f>
        <v>23/12/2022</v>
      </c>
      <c r="K365" s="10" t="str">
        <f aca="false">PROPER(TEXT(J365,"DDDD"))</f>
        <v>Sexta-Feira</v>
      </c>
      <c r="L365" s="5" t="n">
        <v>454</v>
      </c>
      <c r="M365" s="5" t="n">
        <v>4</v>
      </c>
      <c r="N365" s="5" t="n">
        <v>93587665</v>
      </c>
      <c r="O365" s="5" t="n">
        <v>6</v>
      </c>
      <c r="P365" s="5" t="n">
        <v>1</v>
      </c>
      <c r="Q365" s="5" t="n">
        <v>21</v>
      </c>
      <c r="R365" s="5" t="n">
        <v>0</v>
      </c>
      <c r="S365" s="5" t="n">
        <v>83</v>
      </c>
      <c r="T365" s="5" t="s">
        <v>30</v>
      </c>
      <c r="U365" s="5" t="s">
        <v>27</v>
      </c>
      <c r="V365" s="5" t="n">
        <v>53</v>
      </c>
      <c r="W365" s="5" t="n">
        <v>40</v>
      </c>
      <c r="X365" s="5" t="n">
        <v>36</v>
      </c>
      <c r="Y365" s="5" t="n">
        <v>73</v>
      </c>
      <c r="Z365" s="5" t="n">
        <v>0</v>
      </c>
      <c r="AA365" s="5" t="n">
        <v>11</v>
      </c>
      <c r="AB365" s="5" t="n">
        <v>33</v>
      </c>
    </row>
    <row r="366" customFormat="false" ht="13.8" hidden="false" customHeight="false" outlineLevel="0" collapsed="false">
      <c r="A366" s="7" t="n">
        <v>365</v>
      </c>
      <c r="B366" s="5" t="s">
        <v>674</v>
      </c>
      <c r="C366" s="8" t="str">
        <f aca="false">IF(ISERR(SEARCH("(",B366)), B366, LEFT(B366, SEARCH("(",B366)-1))</f>
        <v>Enemy </v>
      </c>
      <c r="D366" s="3" t="str">
        <f aca="false">PROPER(C366)</f>
        <v>Enemy </v>
      </c>
      <c r="E366" s="5" t="s">
        <v>675</v>
      </c>
      <c r="F366" s="5" t="n">
        <v>4</v>
      </c>
      <c r="G366" s="5" t="n">
        <v>2021</v>
      </c>
      <c r="H366" s="5" t="n">
        <v>9</v>
      </c>
      <c r="I366" s="5" t="n">
        <v>3</v>
      </c>
      <c r="J366" s="11" t="str">
        <f aca="false">I366&amp;"/"&amp;H366&amp;"/"&amp;G366</f>
        <v>3/9/2021</v>
      </c>
      <c r="K366" s="10" t="str">
        <f aca="false">PROPER(TEXT(J366,"DDDD"))</f>
        <v>Sexta-Feira</v>
      </c>
      <c r="L366" s="5" t="n">
        <v>6180</v>
      </c>
      <c r="M366" s="5" t="n">
        <v>7</v>
      </c>
      <c r="N366" s="5" t="n">
        <v>1223481149</v>
      </c>
      <c r="O366" s="5" t="n">
        <v>122</v>
      </c>
      <c r="P366" s="5" t="n">
        <v>88</v>
      </c>
      <c r="Q366" s="5" t="n">
        <v>580</v>
      </c>
      <c r="R366" s="5" t="n">
        <v>21</v>
      </c>
      <c r="S366" s="5" t="n">
        <v>77</v>
      </c>
      <c r="T366" s="5" t="s">
        <v>26</v>
      </c>
      <c r="U366" s="5" t="s">
        <v>39</v>
      </c>
      <c r="V366" s="5" t="n">
        <v>72</v>
      </c>
      <c r="W366" s="5" t="n">
        <v>59</v>
      </c>
      <c r="X366" s="5" t="n">
        <v>76</v>
      </c>
      <c r="Y366" s="5" t="n">
        <v>24</v>
      </c>
      <c r="Z366" s="5" t="n">
        <v>0</v>
      </c>
      <c r="AA366" s="5" t="n">
        <v>42</v>
      </c>
      <c r="AB366" s="5" t="n">
        <v>28</v>
      </c>
    </row>
    <row r="367" customFormat="false" ht="13.8" hidden="false" customHeight="false" outlineLevel="0" collapsed="false">
      <c r="A367" s="7" t="n">
        <v>366</v>
      </c>
      <c r="B367" s="5" t="s">
        <v>676</v>
      </c>
      <c r="C367" s="8" t="str">
        <f aca="false">IF(ISERR(SEARCH("(",B367)), B367, LEFT(B367, SEARCH("(",B367)-1))</f>
        <v>Revenge</v>
      </c>
      <c r="D367" s="3" t="str">
        <f aca="false">PROPER(C367)</f>
        <v>Revenge</v>
      </c>
      <c r="E367" s="5" t="s">
        <v>677</v>
      </c>
      <c r="F367" s="5" t="n">
        <v>1</v>
      </c>
      <c r="G367" s="5" t="n">
        <v>2017</v>
      </c>
      <c r="H367" s="5" t="n">
        <v>8</v>
      </c>
      <c r="I367" s="5" t="n">
        <v>25</v>
      </c>
      <c r="J367" s="11" t="str">
        <f aca="false">I367&amp;"/"&amp;H367&amp;"/"&amp;G367</f>
        <v>25/8/2017</v>
      </c>
      <c r="K367" s="10" t="str">
        <f aca="false">PROPER(TEXT(J367,"DDDD"))</f>
        <v>Sexta-Feira</v>
      </c>
      <c r="L367" s="5" t="n">
        <v>3600</v>
      </c>
      <c r="M367" s="5" t="n">
        <v>11</v>
      </c>
      <c r="N367" s="5" t="n">
        <v>1022258230</v>
      </c>
      <c r="O367" s="5" t="n">
        <v>7</v>
      </c>
      <c r="P367" s="5" t="n">
        <v>0</v>
      </c>
      <c r="Q367" s="5" t="n">
        <v>203</v>
      </c>
      <c r="R367" s="5" t="n">
        <v>0</v>
      </c>
      <c r="S367" s="5" t="n">
        <v>140</v>
      </c>
      <c r="T367" s="5" t="s">
        <v>26</v>
      </c>
      <c r="U367" s="5" t="s">
        <v>39</v>
      </c>
      <c r="V367" s="5" t="n">
        <v>75</v>
      </c>
      <c r="W367" s="5" t="n">
        <v>18</v>
      </c>
      <c r="X367" s="5" t="n">
        <v>25</v>
      </c>
      <c r="Y367" s="5" t="n">
        <v>78</v>
      </c>
      <c r="Z367" s="5" t="n">
        <v>0</v>
      </c>
      <c r="AA367" s="5" t="n">
        <v>11</v>
      </c>
      <c r="AB367" s="5" t="n">
        <v>26</v>
      </c>
    </row>
    <row r="368" customFormat="false" ht="13.8" hidden="false" customHeight="false" outlineLevel="0" collapsed="false">
      <c r="A368" s="7" t="n">
        <v>367</v>
      </c>
      <c r="B368" s="5" t="s">
        <v>678</v>
      </c>
      <c r="C368" s="8" t="str">
        <f aca="false">IF(ISERR(SEARCH("(",B368)), B368, LEFT(B368, SEARCH("(",B368)-1))</f>
        <v>Bombonzinho - Ao Vivo</v>
      </c>
      <c r="D368" s="3" t="str">
        <f aca="false">PROPER(C368)</f>
        <v>Bombonzinho - Ao Vivo</v>
      </c>
      <c r="E368" s="5" t="s">
        <v>679</v>
      </c>
      <c r="F368" s="5" t="n">
        <v>2</v>
      </c>
      <c r="G368" s="5" t="n">
        <v>2022</v>
      </c>
      <c r="H368" s="5" t="n">
        <v>11</v>
      </c>
      <c r="I368" s="5" t="n">
        <v>3</v>
      </c>
      <c r="J368" s="11" t="str">
        <f aca="false">I368&amp;"/"&amp;H368&amp;"/"&amp;G368</f>
        <v>3/11/2022</v>
      </c>
      <c r="K368" s="10" t="str">
        <f aca="false">PROPER(TEXT(J368,"DDDD"))</f>
        <v>Quinta-Feira</v>
      </c>
      <c r="L368" s="5" t="n">
        <v>1254</v>
      </c>
      <c r="M368" s="5" t="n">
        <v>6</v>
      </c>
      <c r="N368" s="5" t="n">
        <v>263453310</v>
      </c>
      <c r="O368" s="5" t="n">
        <v>26</v>
      </c>
      <c r="P368" s="5" t="n">
        <v>69</v>
      </c>
      <c r="Q368" s="5" t="n">
        <v>73</v>
      </c>
      <c r="R368" s="5" t="n">
        <v>2</v>
      </c>
      <c r="S368" s="5" t="n">
        <v>158</v>
      </c>
      <c r="T368" s="5" t="s">
        <v>30</v>
      </c>
      <c r="U368" s="5" t="s">
        <v>27</v>
      </c>
      <c r="V368" s="5" t="n">
        <v>65</v>
      </c>
      <c r="W368" s="5" t="n">
        <v>72</v>
      </c>
      <c r="X368" s="5" t="n">
        <v>95</v>
      </c>
      <c r="Y368" s="5" t="n">
        <v>31</v>
      </c>
      <c r="Z368" s="5" t="n">
        <v>0</v>
      </c>
      <c r="AA368" s="5" t="n">
        <v>92</v>
      </c>
      <c r="AB368" s="5" t="n">
        <v>5</v>
      </c>
    </row>
    <row r="369" customFormat="false" ht="13.8" hidden="false" customHeight="false" outlineLevel="0" collapsed="false">
      <c r="A369" s="7" t="n">
        <v>368</v>
      </c>
      <c r="B369" s="5" t="s">
        <v>1674</v>
      </c>
      <c r="C369" s="8" t="str">
        <f aca="false">IF(ISERR(SEARCH("(",B369)), B369, LEFT(B369, SEARCH("(",B369)-1))</f>
        <v>La Canción</v>
      </c>
      <c r="D369" s="3" t="str">
        <f aca="false">PROPER(C369)</f>
        <v>La Canción</v>
      </c>
      <c r="E369" s="5" t="s">
        <v>681</v>
      </c>
      <c r="F369" s="5" t="n">
        <v>2</v>
      </c>
      <c r="G369" s="5" t="n">
        <v>2019</v>
      </c>
      <c r="H369" s="5" t="n">
        <v>6</v>
      </c>
      <c r="I369" s="5" t="n">
        <v>28</v>
      </c>
      <c r="J369" s="11" t="str">
        <f aca="false">I369&amp;"/"&amp;H369&amp;"/"&amp;G369</f>
        <v>28/6/2019</v>
      </c>
      <c r="K369" s="10" t="str">
        <f aca="false">PROPER(TEXT(J369,"DDDD"))</f>
        <v>Sexta-Feira</v>
      </c>
      <c r="L369" s="5" t="n">
        <v>6398</v>
      </c>
      <c r="M369" s="5" t="n">
        <v>31</v>
      </c>
      <c r="N369" s="5" t="n">
        <v>1435127549</v>
      </c>
      <c r="O369" s="5" t="n">
        <v>177</v>
      </c>
      <c r="P369" s="5" t="n">
        <v>109</v>
      </c>
      <c r="Q369" s="5" t="n">
        <v>305</v>
      </c>
      <c r="R369" s="5" t="n">
        <v>3</v>
      </c>
      <c r="S369" s="5" t="n">
        <v>176</v>
      </c>
      <c r="T369" s="5" t="s">
        <v>73</v>
      </c>
      <c r="U369" s="5" t="s">
        <v>27</v>
      </c>
      <c r="V369" s="5" t="n">
        <v>75</v>
      </c>
      <c r="W369" s="5" t="n">
        <v>43</v>
      </c>
      <c r="X369" s="5" t="n">
        <v>65</v>
      </c>
      <c r="Y369" s="5" t="n">
        <v>15</v>
      </c>
      <c r="Z369" s="5" t="n">
        <v>0</v>
      </c>
      <c r="AA369" s="5" t="n">
        <v>11</v>
      </c>
      <c r="AB369" s="5" t="n">
        <v>32</v>
      </c>
    </row>
    <row r="370" customFormat="false" ht="13.8" hidden="false" customHeight="false" outlineLevel="0" collapsed="false">
      <c r="A370" s="7" t="n">
        <v>369</v>
      </c>
      <c r="B370" s="5" t="s">
        <v>1675</v>
      </c>
      <c r="C370" s="8" t="str">
        <f aca="false">IF(ISERR(SEARCH("(",B370)), B370, LEFT(B370, SEARCH("(",B370)-1))</f>
        <v>Qué Hago Yuridia</v>
      </c>
      <c r="D370" s="3" t="str">
        <f aca="false">PROPER(C370)</f>
        <v>Qué Hago Yuridia</v>
      </c>
      <c r="E370" s="5" t="s">
        <v>683</v>
      </c>
      <c r="F370" s="5" t="n">
        <v>2</v>
      </c>
      <c r="G370" s="5" t="n">
        <v>2022</v>
      </c>
      <c r="H370" s="5" t="n">
        <v>10</v>
      </c>
      <c r="I370" s="5" t="n">
        <v>20</v>
      </c>
      <c r="J370" s="11" t="str">
        <f aca="false">I370&amp;"/"&amp;H370&amp;"/"&amp;G370</f>
        <v>20/10/2022</v>
      </c>
      <c r="K370" s="10" t="str">
        <f aca="false">PROPER(TEXT(J370,"DDDD"))</f>
        <v>Quinta-Feira</v>
      </c>
      <c r="L370" s="5" t="n">
        <v>660</v>
      </c>
      <c r="M370" s="5" t="n">
        <v>15</v>
      </c>
      <c r="N370" s="5" t="n">
        <v>236857112</v>
      </c>
      <c r="O370" s="5" t="n">
        <v>19</v>
      </c>
      <c r="P370" s="5" t="n">
        <v>59</v>
      </c>
      <c r="Q370" s="5" t="n">
        <v>18</v>
      </c>
      <c r="R370" s="5" t="n">
        <v>5</v>
      </c>
      <c r="S370" s="5" t="n">
        <v>98</v>
      </c>
      <c r="T370" s="5" t="s">
        <v>26</v>
      </c>
      <c r="U370" s="5" t="s">
        <v>27</v>
      </c>
      <c r="V370" s="5" t="n">
        <v>73</v>
      </c>
      <c r="W370" s="5" t="n">
        <v>88</v>
      </c>
      <c r="X370" s="5" t="n">
        <v>57</v>
      </c>
      <c r="Y370" s="5" t="n">
        <v>56</v>
      </c>
      <c r="Z370" s="5" t="n">
        <v>0</v>
      </c>
      <c r="AA370" s="5" t="n">
        <v>5</v>
      </c>
      <c r="AB370" s="5" t="n">
        <v>2</v>
      </c>
    </row>
    <row r="371" customFormat="false" ht="13.8" hidden="false" customHeight="false" outlineLevel="0" collapsed="false">
      <c r="A371" s="7" t="n">
        <v>370</v>
      </c>
      <c r="B371" s="5" t="s">
        <v>684</v>
      </c>
      <c r="C371" s="8" t="str">
        <f aca="false">IF(ISERR(SEARCH("(",B371)), B371, LEFT(B371, SEARCH("(",B371)-1))</f>
        <v>Love Again</v>
      </c>
      <c r="D371" s="3" t="str">
        <f aca="false">PROPER(C371)</f>
        <v>Love Again</v>
      </c>
      <c r="E371" s="5" t="s">
        <v>685</v>
      </c>
      <c r="F371" s="5" t="n">
        <v>1</v>
      </c>
      <c r="G371" s="5" t="n">
        <v>2023</v>
      </c>
      <c r="H371" s="5" t="n">
        <v>1</v>
      </c>
      <c r="I371" s="5" t="n">
        <v>27</v>
      </c>
      <c r="J371" s="11" t="str">
        <f aca="false">I371&amp;"/"&amp;H371&amp;"/"&amp;G371</f>
        <v>27/1/2023</v>
      </c>
      <c r="K371" s="10" t="str">
        <f aca="false">PROPER(TEXT(J371,"DDDD"))</f>
        <v>Sexta-Feira</v>
      </c>
      <c r="L371" s="5" t="n">
        <v>1283</v>
      </c>
      <c r="M371" s="5" t="n">
        <v>0</v>
      </c>
      <c r="N371" s="5" t="n">
        <v>147538971</v>
      </c>
      <c r="O371" s="5" t="n">
        <v>57</v>
      </c>
      <c r="P371" s="5" t="n">
        <v>4</v>
      </c>
      <c r="Q371" s="5" t="n">
        <v>48</v>
      </c>
      <c r="R371" s="5" t="n">
        <v>0</v>
      </c>
      <c r="S371" s="5" t="n">
        <v>107</v>
      </c>
      <c r="T371" s="5" t="s">
        <v>26</v>
      </c>
      <c r="U371" s="5" t="s">
        <v>39</v>
      </c>
      <c r="V371" s="5" t="n">
        <v>66</v>
      </c>
      <c r="W371" s="5" t="n">
        <v>47</v>
      </c>
      <c r="X371" s="5" t="n">
        <v>40</v>
      </c>
      <c r="Y371" s="5" t="n">
        <v>72</v>
      </c>
      <c r="Z371" s="5" t="n">
        <v>0</v>
      </c>
      <c r="AA371" s="5" t="n">
        <v>11</v>
      </c>
      <c r="AB371" s="5" t="n">
        <v>3</v>
      </c>
    </row>
    <row r="372" customFormat="false" ht="13.8" hidden="false" customHeight="false" outlineLevel="0" collapsed="false">
      <c r="A372" s="7" t="n">
        <v>371</v>
      </c>
      <c r="B372" s="5" t="s">
        <v>686</v>
      </c>
      <c r="C372" s="8" t="str">
        <f aca="false">IF(ISERR(SEARCH("(",B372)), B372, LEFT(B372, SEARCH("(",B372)-1))</f>
        <v>After Hours</v>
      </c>
      <c r="D372" s="3" t="str">
        <f aca="false">PROPER(C372)</f>
        <v>After Hours</v>
      </c>
      <c r="E372" s="5" t="s">
        <v>124</v>
      </c>
      <c r="F372" s="5" t="n">
        <v>1</v>
      </c>
      <c r="G372" s="5" t="n">
        <v>2020</v>
      </c>
      <c r="H372" s="5" t="n">
        <v>2</v>
      </c>
      <c r="I372" s="5" t="n">
        <v>19</v>
      </c>
      <c r="J372" s="11" t="str">
        <f aca="false">I372&amp;"/"&amp;H372&amp;"/"&amp;G372</f>
        <v>19/2/2020</v>
      </c>
      <c r="K372" s="10" t="str">
        <f aca="false">PROPER(TEXT(J372,"DDDD"))</f>
        <v>Quarta-Feira</v>
      </c>
      <c r="L372" s="5" t="n">
        <v>8084</v>
      </c>
      <c r="M372" s="5" t="n">
        <v>6</v>
      </c>
      <c r="N372" s="5" t="n">
        <v>698086140</v>
      </c>
      <c r="O372" s="5" t="n">
        <v>45</v>
      </c>
      <c r="P372" s="5" t="n">
        <v>115</v>
      </c>
      <c r="Q372" s="5" t="n">
        <v>218</v>
      </c>
      <c r="R372" s="5" t="n">
        <v>1</v>
      </c>
      <c r="S372" s="5" t="n">
        <v>109</v>
      </c>
      <c r="T372" s="5" t="s">
        <v>33</v>
      </c>
      <c r="U372" s="5" t="s">
        <v>39</v>
      </c>
      <c r="V372" s="5" t="n">
        <v>66</v>
      </c>
      <c r="W372" s="5" t="n">
        <v>16</v>
      </c>
      <c r="X372" s="5" t="n">
        <v>57</v>
      </c>
      <c r="Y372" s="5" t="n">
        <v>10</v>
      </c>
      <c r="Z372" s="5" t="n">
        <v>1</v>
      </c>
      <c r="AA372" s="5" t="n">
        <v>12</v>
      </c>
      <c r="AB372" s="5" t="n">
        <v>3</v>
      </c>
    </row>
    <row r="373" customFormat="false" ht="13.8" hidden="false" customHeight="false" outlineLevel="0" collapsed="false">
      <c r="A373" s="7" t="n">
        <v>372</v>
      </c>
      <c r="B373" s="5" t="s">
        <v>687</v>
      </c>
      <c r="C373" s="8" t="str">
        <f aca="false">IF(ISERR(SEARCH("(",B373)), B373, LEFT(B373, SEARCH("(",B373)-1))</f>
        <v>About Damn Time</v>
      </c>
      <c r="D373" s="3" t="str">
        <f aca="false">PROPER(C373)</f>
        <v>About Damn Time</v>
      </c>
      <c r="E373" s="5" t="s">
        <v>688</v>
      </c>
      <c r="F373" s="5" t="n">
        <v>1</v>
      </c>
      <c r="G373" s="5" t="n">
        <v>2022</v>
      </c>
      <c r="H373" s="5" t="n">
        <v>7</v>
      </c>
      <c r="I373" s="5" t="n">
        <v>15</v>
      </c>
      <c r="J373" s="11" t="str">
        <f aca="false">I373&amp;"/"&amp;H373&amp;"/"&amp;G373</f>
        <v>15/7/2022</v>
      </c>
      <c r="K373" s="10" t="str">
        <f aca="false">PROPER(TEXT(J373,"DDDD"))</f>
        <v>Sexta-Feira</v>
      </c>
      <c r="L373" s="5" t="n">
        <v>2332</v>
      </c>
      <c r="M373" s="5" t="n">
        <v>2</v>
      </c>
      <c r="N373" s="5" t="n">
        <v>723894473</v>
      </c>
      <c r="O373" s="5" t="n">
        <v>0</v>
      </c>
      <c r="P373" s="5" t="n">
        <v>0</v>
      </c>
      <c r="Q373" s="5" t="n">
        <v>25</v>
      </c>
      <c r="R373" s="5" t="n">
        <v>0</v>
      </c>
      <c r="S373" s="5" t="n">
        <v>109</v>
      </c>
      <c r="T373" s="5" t="s">
        <v>131</v>
      </c>
      <c r="U373" s="5" t="s">
        <v>39</v>
      </c>
      <c r="V373" s="5" t="n">
        <v>84</v>
      </c>
      <c r="W373" s="5" t="n">
        <v>72</v>
      </c>
      <c r="X373" s="5" t="n">
        <v>74</v>
      </c>
      <c r="Y373" s="5" t="n">
        <v>10</v>
      </c>
      <c r="Z373" s="5" t="n">
        <v>0</v>
      </c>
      <c r="AA373" s="5" t="n">
        <v>34</v>
      </c>
      <c r="AB373" s="5" t="n">
        <v>7</v>
      </c>
    </row>
    <row r="374" customFormat="false" ht="13.8" hidden="false" customHeight="false" outlineLevel="0" collapsed="false">
      <c r="A374" s="7" t="n">
        <v>373</v>
      </c>
      <c r="B374" s="5" t="s">
        <v>689</v>
      </c>
      <c r="C374" s="8" t="str">
        <f aca="false">IF(ISERR(SEARCH("(",B374)), B374, LEFT(B374, SEARCH("(",B374)-1))</f>
        <v>Born With A Beer In My Hand</v>
      </c>
      <c r="D374" s="3" t="str">
        <f aca="false">PROPER(C374)</f>
        <v>Born With A Beer In My Hand</v>
      </c>
      <c r="E374" s="5" t="s">
        <v>90</v>
      </c>
      <c r="F374" s="5" t="n">
        <v>1</v>
      </c>
      <c r="G374" s="5" t="n">
        <v>2023</v>
      </c>
      <c r="H374" s="5" t="n">
        <v>3</v>
      </c>
      <c r="I374" s="5" t="n">
        <v>3</v>
      </c>
      <c r="J374" s="11" t="str">
        <f aca="false">I374&amp;"/"&amp;H374&amp;"/"&amp;G374</f>
        <v>3/3/2023</v>
      </c>
      <c r="K374" s="10" t="str">
        <f aca="false">PROPER(TEXT(J374,"DDDD"))</f>
        <v>Sexta-Feira</v>
      </c>
      <c r="L374" s="5" t="n">
        <v>203</v>
      </c>
      <c r="M374" s="5" t="n">
        <v>0</v>
      </c>
      <c r="N374" s="5" t="n">
        <v>34450974</v>
      </c>
      <c r="O374" s="5" t="n">
        <v>5</v>
      </c>
      <c r="P374" s="5" t="n">
        <v>9</v>
      </c>
      <c r="Q374" s="5" t="n">
        <v>0</v>
      </c>
      <c r="R374" s="5" t="n">
        <v>0</v>
      </c>
      <c r="S374" s="5" t="n">
        <v>148</v>
      </c>
      <c r="T374" s="5"/>
      <c r="U374" s="5" t="s">
        <v>27</v>
      </c>
      <c r="V374" s="5" t="n">
        <v>53</v>
      </c>
      <c r="W374" s="5" t="n">
        <v>61</v>
      </c>
      <c r="X374" s="5" t="n">
        <v>81</v>
      </c>
      <c r="Y374" s="5" t="n">
        <v>5</v>
      </c>
      <c r="Z374" s="5" t="n">
        <v>0</v>
      </c>
      <c r="AA374" s="5" t="n">
        <v>36</v>
      </c>
      <c r="AB374" s="5" t="n">
        <v>4</v>
      </c>
    </row>
    <row r="375" customFormat="false" ht="13.8" hidden="false" customHeight="false" outlineLevel="0" collapsed="false">
      <c r="A375" s="7" t="n">
        <v>374</v>
      </c>
      <c r="B375" s="5" t="s">
        <v>692</v>
      </c>
      <c r="C375" s="8" t="str">
        <f aca="false">IF(ISERR(SEARCH("(",B375)), B375, LEFT(B375, SEARCH("(",B375)-1))</f>
        <v>Besos Moja2</v>
      </c>
      <c r="D375" s="3" t="str">
        <f aca="false">PROPER(C375)</f>
        <v>Besos Moja2</v>
      </c>
      <c r="E375" s="5" t="s">
        <v>1676</v>
      </c>
      <c r="F375" s="5" t="n">
        <v>2</v>
      </c>
      <c r="G375" s="5" t="n">
        <v>2022</v>
      </c>
      <c r="H375" s="5" t="n">
        <v>9</v>
      </c>
      <c r="I375" s="5" t="n">
        <v>29</v>
      </c>
      <c r="J375" s="11" t="str">
        <f aca="false">I375&amp;"/"&amp;H375&amp;"/"&amp;G375</f>
        <v>29/9/2022</v>
      </c>
      <c r="K375" s="10" t="str">
        <f aca="false">PROPER(TEXT(J375,"DDDD"))</f>
        <v>Quinta-Feira</v>
      </c>
      <c r="L375" s="5" t="n">
        <v>2460</v>
      </c>
      <c r="M375" s="5" t="n">
        <v>13</v>
      </c>
      <c r="N375" s="5" t="n">
        <v>309483971</v>
      </c>
      <c r="O375" s="5" t="n">
        <v>53</v>
      </c>
      <c r="P375" s="5" t="n">
        <v>7</v>
      </c>
      <c r="Q375" s="5" t="n">
        <v>56</v>
      </c>
      <c r="R375" s="5" t="n">
        <v>3</v>
      </c>
      <c r="S375" s="5" t="n">
        <v>94</v>
      </c>
      <c r="T375" s="5" t="s">
        <v>33</v>
      </c>
      <c r="U375" s="5" t="s">
        <v>39</v>
      </c>
      <c r="V375" s="5" t="n">
        <v>74</v>
      </c>
      <c r="W375" s="5" t="n">
        <v>64</v>
      </c>
      <c r="X375" s="5" t="n">
        <v>73</v>
      </c>
      <c r="Y375" s="5" t="n">
        <v>6</v>
      </c>
      <c r="Z375" s="5" t="n">
        <v>0</v>
      </c>
      <c r="AA375" s="5" t="n">
        <v>10</v>
      </c>
      <c r="AB375" s="5" t="n">
        <v>6</v>
      </c>
    </row>
    <row r="376" customFormat="false" ht="13.8" hidden="false" customHeight="false" outlineLevel="0" collapsed="false">
      <c r="A376" s="7" t="n">
        <v>375</v>
      </c>
      <c r="B376" s="5" t="s">
        <v>694</v>
      </c>
      <c r="C376" s="8" t="str">
        <f aca="false">IF(ISERR(SEARCH("(",B376)), B376, LEFT(B376, SEARCH("(",B376)-1))</f>
        <v>Maan Meri Jaan</v>
      </c>
      <c r="D376" s="3" t="str">
        <f aca="false">PROPER(C376)</f>
        <v>Maan Meri Jaan</v>
      </c>
      <c r="E376" s="5" t="s">
        <v>695</v>
      </c>
      <c r="F376" s="5" t="n">
        <v>1</v>
      </c>
      <c r="G376" s="5" t="n">
        <v>2022</v>
      </c>
      <c r="H376" s="5" t="n">
        <v>10</v>
      </c>
      <c r="I376" s="5" t="n">
        <v>12</v>
      </c>
      <c r="J376" s="11" t="str">
        <f aca="false">I376&amp;"/"&amp;H376&amp;"/"&amp;G376</f>
        <v>12/10/2022</v>
      </c>
      <c r="K376" s="10" t="str">
        <f aca="false">PROPER(TEXT(J376,"DDDD"))</f>
        <v>Quarta-Feira</v>
      </c>
      <c r="L376" s="5" t="n">
        <v>288</v>
      </c>
      <c r="M376" s="5" t="n">
        <v>6</v>
      </c>
      <c r="N376" s="5" t="n">
        <v>319566866</v>
      </c>
      <c r="O376" s="5" t="n">
        <v>11</v>
      </c>
      <c r="P376" s="5" t="n">
        <v>80</v>
      </c>
      <c r="Q376" s="5" t="n">
        <v>1</v>
      </c>
      <c r="R376" s="5" t="n">
        <v>0</v>
      </c>
      <c r="S376" s="5" t="n">
        <v>96</v>
      </c>
      <c r="T376" s="5" t="s">
        <v>53</v>
      </c>
      <c r="U376" s="5" t="s">
        <v>39</v>
      </c>
      <c r="V376" s="5" t="n">
        <v>70</v>
      </c>
      <c r="W376" s="5" t="n">
        <v>40</v>
      </c>
      <c r="X376" s="5" t="n">
        <v>51</v>
      </c>
      <c r="Y376" s="5" t="n">
        <v>35</v>
      </c>
      <c r="Z376" s="5" t="n">
        <v>0</v>
      </c>
      <c r="AA376" s="5" t="n">
        <v>10</v>
      </c>
      <c r="AB376" s="5" t="n">
        <v>4</v>
      </c>
    </row>
    <row r="377" customFormat="false" ht="13.8" hidden="false" customHeight="false" outlineLevel="0" collapsed="false">
      <c r="A377" s="7" t="n">
        <v>376</v>
      </c>
      <c r="B377" s="5" t="s">
        <v>696</v>
      </c>
      <c r="C377" s="8" t="str">
        <f aca="false">IF(ISERR(SEARCH("(",B377)), B377, LEFT(B377, SEARCH("(",B377)-1))</f>
        <v>Moscow Mule</v>
      </c>
      <c r="D377" s="3" t="str">
        <f aca="false">PROPER(C377)</f>
        <v>Moscow Mule</v>
      </c>
      <c r="E377" s="5" t="s">
        <v>38</v>
      </c>
      <c r="F377" s="5" t="n">
        <v>1</v>
      </c>
      <c r="G377" s="5" t="n">
        <v>2022</v>
      </c>
      <c r="H377" s="5" t="n">
        <v>5</v>
      </c>
      <c r="I377" s="5" t="n">
        <v>6</v>
      </c>
      <c r="J377" s="11" t="str">
        <f aca="false">I377&amp;"/"&amp;H377&amp;"/"&amp;G377</f>
        <v>6/5/2022</v>
      </c>
      <c r="K377" s="10" t="str">
        <f aca="false">PROPER(TEXT(J377,"DDDD"))</f>
        <v>Sexta-Feira</v>
      </c>
      <c r="L377" s="5" t="n">
        <v>4572</v>
      </c>
      <c r="M377" s="5" t="n">
        <v>33</v>
      </c>
      <c r="N377" s="5" t="n">
        <v>909001996</v>
      </c>
      <c r="O377" s="5" t="n">
        <v>74</v>
      </c>
      <c r="P377" s="5" t="n">
        <v>113</v>
      </c>
      <c r="Q377" s="5" t="n">
        <v>85</v>
      </c>
      <c r="R377" s="5" t="n">
        <v>9</v>
      </c>
      <c r="S377" s="5" t="n">
        <v>100</v>
      </c>
      <c r="T377" s="5" t="s">
        <v>33</v>
      </c>
      <c r="U377" s="5" t="s">
        <v>39</v>
      </c>
      <c r="V377" s="5" t="n">
        <v>80</v>
      </c>
      <c r="W377" s="5" t="n">
        <v>29</v>
      </c>
      <c r="X377" s="5" t="n">
        <v>67</v>
      </c>
      <c r="Y377" s="5" t="n">
        <v>29</v>
      </c>
      <c r="Z377" s="5" t="n">
        <v>0</v>
      </c>
      <c r="AA377" s="5" t="n">
        <v>12</v>
      </c>
      <c r="AB377" s="5" t="n">
        <v>3</v>
      </c>
    </row>
    <row r="378" customFormat="false" ht="13.8" hidden="false" customHeight="false" outlineLevel="0" collapsed="false">
      <c r="A378" s="7" t="n">
        <v>377</v>
      </c>
      <c r="B378" s="5" t="s">
        <v>697</v>
      </c>
      <c r="C378" s="8" t="str">
        <f aca="false">IF(ISERR(SEARCH("(",B378)), B378, LEFT(B378, SEARCH("(",B378)-1))</f>
        <v>My Universe</v>
      </c>
      <c r="D378" s="3" t="str">
        <f aca="false">PROPER(C378)</f>
        <v>My Universe</v>
      </c>
      <c r="E378" s="5" t="s">
        <v>698</v>
      </c>
      <c r="F378" s="5" t="n">
        <v>2</v>
      </c>
      <c r="G378" s="5" t="n">
        <v>2021</v>
      </c>
      <c r="H378" s="5" t="n">
        <v>9</v>
      </c>
      <c r="I378" s="5" t="n">
        <v>24</v>
      </c>
      <c r="J378" s="11" t="str">
        <f aca="false">I378&amp;"/"&amp;H378&amp;"/"&amp;G378</f>
        <v>24/9/2021</v>
      </c>
      <c r="K378" s="10" t="str">
        <f aca="false">PROPER(TEXT(J378,"DDDD"))</f>
        <v>Sexta-Feira</v>
      </c>
      <c r="L378" s="5" t="n">
        <v>6127</v>
      </c>
      <c r="M378" s="5" t="n">
        <v>13</v>
      </c>
      <c r="N378" s="5" t="n">
        <v>1061966512</v>
      </c>
      <c r="O378" s="5" t="n">
        <v>0</v>
      </c>
      <c r="P378" s="5" t="n">
        <v>0</v>
      </c>
      <c r="Q378" s="5" t="n">
        <v>0</v>
      </c>
      <c r="R378" s="5" t="n">
        <v>0</v>
      </c>
      <c r="S378" s="5" t="n">
        <v>105</v>
      </c>
      <c r="T378" s="5" t="s">
        <v>36</v>
      </c>
      <c r="U378" s="5" t="s">
        <v>27</v>
      </c>
      <c r="V378" s="5" t="n">
        <v>58</v>
      </c>
      <c r="W378" s="5" t="n">
        <v>42</v>
      </c>
      <c r="X378" s="5" t="n">
        <v>68</v>
      </c>
      <c r="Y378" s="5" t="n">
        <v>1</v>
      </c>
      <c r="Z378" s="5" t="n">
        <v>0</v>
      </c>
      <c r="AA378" s="5" t="n">
        <v>14</v>
      </c>
      <c r="AB378" s="5" t="n">
        <v>4</v>
      </c>
    </row>
    <row r="379" customFormat="false" ht="13.8" hidden="false" customHeight="false" outlineLevel="0" collapsed="false">
      <c r="A379" s="7" t="n">
        <v>378</v>
      </c>
      <c r="B379" s="5" t="s">
        <v>1677</v>
      </c>
      <c r="C379" s="8" t="str">
        <f aca="false">IF(ISERR(SEARCH("(",B379)), B379, LEFT(B379, SEARCH("(",B379)-1))</f>
        <v>Devil Don’t Know</v>
      </c>
      <c r="D379" s="3" t="str">
        <f aca="false">PROPER(C379)</f>
        <v>Devil Don’T Know</v>
      </c>
      <c r="E379" s="5" t="s">
        <v>90</v>
      </c>
      <c r="F379" s="5" t="n">
        <v>1</v>
      </c>
      <c r="G379" s="5" t="n">
        <v>2023</v>
      </c>
      <c r="H379" s="5" t="n">
        <v>3</v>
      </c>
      <c r="I379" s="5" t="n">
        <v>3</v>
      </c>
      <c r="J379" s="11" t="str">
        <f aca="false">I379&amp;"/"&amp;H379&amp;"/"&amp;G379</f>
        <v>3/3/2023</v>
      </c>
      <c r="K379" s="10" t="str">
        <f aca="false">PROPER(TEXT(J379,"DDDD"))</f>
        <v>Sexta-Feira</v>
      </c>
      <c r="L379" s="5" t="n">
        <v>166</v>
      </c>
      <c r="M379" s="5" t="n">
        <v>0</v>
      </c>
      <c r="N379" s="5" t="n">
        <v>32526947</v>
      </c>
      <c r="O379" s="5" t="n">
        <v>2</v>
      </c>
      <c r="P379" s="5" t="n">
        <v>10</v>
      </c>
      <c r="Q379" s="5" t="n">
        <v>0</v>
      </c>
      <c r="R379" s="5" t="n">
        <v>0</v>
      </c>
      <c r="S379" s="5" t="n">
        <v>125</v>
      </c>
      <c r="T379" s="5"/>
      <c r="U379" s="5" t="s">
        <v>27</v>
      </c>
      <c r="V379" s="5" t="n">
        <v>53</v>
      </c>
      <c r="W379" s="5" t="n">
        <v>32</v>
      </c>
      <c r="X379" s="5" t="n">
        <v>66</v>
      </c>
      <c r="Y379" s="5" t="n">
        <v>38</v>
      </c>
      <c r="Z379" s="5" t="n">
        <v>0</v>
      </c>
      <c r="AA379" s="5" t="n">
        <v>9</v>
      </c>
      <c r="AB379" s="5" t="n">
        <v>3</v>
      </c>
    </row>
    <row r="380" customFormat="false" ht="13.8" hidden="false" customHeight="false" outlineLevel="0" collapsed="false">
      <c r="A380" s="7" t="n">
        <v>379</v>
      </c>
      <c r="B380" s="5" t="s">
        <v>700</v>
      </c>
      <c r="C380" s="8" t="str">
        <f aca="false">IF(ISERR(SEARCH("(",B380)), B380, LEFT(B380, SEARCH("(",B380)-1))</f>
        <v>LLYLM</v>
      </c>
      <c r="D380" s="3" t="str">
        <f aca="false">PROPER(C380)</f>
        <v>Llylm</v>
      </c>
      <c r="E380" s="5" t="s">
        <v>1662</v>
      </c>
      <c r="F380" s="5" t="n">
        <v>1</v>
      </c>
      <c r="G380" s="5" t="n">
        <v>2023</v>
      </c>
      <c r="H380" s="5" t="n">
        <v>1</v>
      </c>
      <c r="I380" s="5" t="n">
        <v>27</v>
      </c>
      <c r="J380" s="11" t="str">
        <f aca="false">I380&amp;"/"&amp;H380&amp;"/"&amp;G380</f>
        <v>27/1/2023</v>
      </c>
      <c r="K380" s="10" t="str">
        <f aca="false">PROPER(TEXT(J380,"DDDD"))</f>
        <v>Sexta-Feira</v>
      </c>
      <c r="L380" s="5" t="n">
        <v>1838</v>
      </c>
      <c r="M380" s="5" t="n">
        <v>0</v>
      </c>
      <c r="N380" s="5" t="n">
        <v>124988687</v>
      </c>
      <c r="O380" s="5" t="n">
        <v>105</v>
      </c>
      <c r="P380" s="5" t="n">
        <v>41</v>
      </c>
      <c r="Q380" s="5" t="n">
        <v>114</v>
      </c>
      <c r="R380" s="5" t="n">
        <v>1</v>
      </c>
      <c r="S380" s="5" t="n">
        <v>170</v>
      </c>
      <c r="T380" s="5" t="s">
        <v>53</v>
      </c>
      <c r="U380" s="5" t="s">
        <v>39</v>
      </c>
      <c r="V380" s="5" t="n">
        <v>56</v>
      </c>
      <c r="W380" s="5" t="n">
        <v>56</v>
      </c>
      <c r="X380" s="5" t="n">
        <v>63</v>
      </c>
      <c r="Y380" s="5" t="n">
        <v>13</v>
      </c>
      <c r="Z380" s="5" t="n">
        <v>0</v>
      </c>
      <c r="AA380" s="5" t="n">
        <v>19</v>
      </c>
      <c r="AB380" s="5" t="n">
        <v>27</v>
      </c>
    </row>
    <row r="381" customFormat="false" ht="13.8" hidden="false" customHeight="false" outlineLevel="0" collapsed="false">
      <c r="A381" s="7" t="n">
        <v>380</v>
      </c>
      <c r="B381" s="5" t="s">
        <v>701</v>
      </c>
      <c r="C381" s="8" t="str">
        <f aca="false">IF(ISERR(SEARCH("(",B381)), B381, LEFT(B381, SEARCH("(",B381)-1))</f>
        <v>I'm Not Here To Make Friends</v>
      </c>
      <c r="D381" s="3" t="str">
        <f aca="false">PROPER(C381)</f>
        <v>I'M Not Here To Make Friends</v>
      </c>
      <c r="E381" s="5" t="s">
        <v>702</v>
      </c>
      <c r="F381" s="5" t="n">
        <v>3</v>
      </c>
      <c r="G381" s="5" t="n">
        <v>2023</v>
      </c>
      <c r="H381" s="5" t="n">
        <v>1</v>
      </c>
      <c r="I381" s="5" t="n">
        <v>27</v>
      </c>
      <c r="J381" s="11" t="str">
        <f aca="false">I381&amp;"/"&amp;H381&amp;"/"&amp;G381</f>
        <v>27/1/2023</v>
      </c>
      <c r="K381" s="10" t="str">
        <f aca="false">PROPER(TEXT(J381,"DDDD"))</f>
        <v>Sexta-Feira</v>
      </c>
      <c r="L381" s="5" t="n">
        <v>1890</v>
      </c>
      <c r="M381" s="5" t="n">
        <v>0</v>
      </c>
      <c r="N381" s="5" t="n">
        <v>103787664</v>
      </c>
      <c r="O381" s="5" t="n">
        <v>86</v>
      </c>
      <c r="P381" s="5" t="n">
        <v>1</v>
      </c>
      <c r="Q381" s="5" t="n">
        <v>49</v>
      </c>
      <c r="R381" s="5" t="n">
        <v>0</v>
      </c>
      <c r="S381" s="5" t="n">
        <v>115</v>
      </c>
      <c r="T381" s="5"/>
      <c r="U381" s="5" t="s">
        <v>27</v>
      </c>
      <c r="V381" s="5" t="n">
        <v>70</v>
      </c>
      <c r="W381" s="5" t="n">
        <v>84</v>
      </c>
      <c r="X381" s="5" t="n">
        <v>90</v>
      </c>
      <c r="Y381" s="5" t="n">
        <v>17</v>
      </c>
      <c r="Z381" s="5" t="n">
        <v>0</v>
      </c>
      <c r="AA381" s="5" t="n">
        <v>41</v>
      </c>
      <c r="AB381" s="5" t="n">
        <v>6</v>
      </c>
    </row>
    <row r="382" customFormat="false" ht="13.8" hidden="false" customHeight="false" outlineLevel="0" collapsed="false">
      <c r="A382" s="7" t="n">
        <v>381</v>
      </c>
      <c r="B382" s="5" t="s">
        <v>703</v>
      </c>
      <c r="C382" s="8" t="str">
        <f aca="false">IF(ISERR(SEARCH("(",B382)), B382, LEFT(B382, SEARCH("(",B382)-1))</f>
        <v>TRUSTFALL</v>
      </c>
      <c r="D382" s="3" t="str">
        <f aca="false">PROPER(C382)</f>
        <v>Trustfall</v>
      </c>
      <c r="E382" s="5" t="s">
        <v>704</v>
      </c>
      <c r="F382" s="5" t="n">
        <v>1</v>
      </c>
      <c r="G382" s="5" t="n">
        <v>2023</v>
      </c>
      <c r="H382" s="5" t="n">
        <v>1</v>
      </c>
      <c r="I382" s="5" t="n">
        <v>27</v>
      </c>
      <c r="J382" s="11" t="str">
        <f aca="false">I382&amp;"/"&amp;H382&amp;"/"&amp;G382</f>
        <v>27/1/2023</v>
      </c>
      <c r="K382" s="10" t="str">
        <f aca="false">PROPER(TEXT(J382,"DDDD"))</f>
        <v>Sexta-Feira</v>
      </c>
      <c r="L382" s="5" t="n">
        <v>2098</v>
      </c>
      <c r="M382" s="5" t="n">
        <v>16</v>
      </c>
      <c r="N382" s="5" t="n">
        <v>134255790</v>
      </c>
      <c r="O382" s="5" t="n">
        <v>88</v>
      </c>
      <c r="P382" s="5" t="n">
        <v>24</v>
      </c>
      <c r="Q382" s="5" t="n">
        <v>101</v>
      </c>
      <c r="R382" s="5" t="n">
        <v>7</v>
      </c>
      <c r="S382" s="5" t="n">
        <v>122</v>
      </c>
      <c r="T382" s="5" t="s">
        <v>64</v>
      </c>
      <c r="U382" s="5" t="s">
        <v>27</v>
      </c>
      <c r="V382" s="5" t="n">
        <v>64</v>
      </c>
      <c r="W382" s="5" t="n">
        <v>25</v>
      </c>
      <c r="X382" s="5" t="n">
        <v>89</v>
      </c>
      <c r="Y382" s="5" t="n">
        <v>0</v>
      </c>
      <c r="Z382" s="5" t="n">
        <v>0</v>
      </c>
      <c r="AA382" s="5" t="n">
        <v>15</v>
      </c>
      <c r="AB382" s="5" t="n">
        <v>9</v>
      </c>
    </row>
    <row r="383" customFormat="false" ht="13.8" hidden="false" customHeight="false" outlineLevel="0" collapsed="false">
      <c r="A383" s="7" t="n">
        <v>382</v>
      </c>
      <c r="B383" s="5" t="s">
        <v>705</v>
      </c>
      <c r="C383" s="8" t="str">
        <f aca="false">IF(ISERR(SEARCH("(",B383)), B383, LEFT(B383, SEARCH("(",B383)-1))</f>
        <v>ANTIFRAGILE</v>
      </c>
      <c r="D383" s="3" t="str">
        <f aca="false">PROPER(C383)</f>
        <v>Antifragile</v>
      </c>
      <c r="E383" s="5" t="s">
        <v>706</v>
      </c>
      <c r="F383" s="5" t="n">
        <v>1</v>
      </c>
      <c r="G383" s="5" t="n">
        <v>2022</v>
      </c>
      <c r="H383" s="5" t="n">
        <v>10</v>
      </c>
      <c r="I383" s="5" t="n">
        <v>17</v>
      </c>
      <c r="J383" s="11" t="str">
        <f aca="false">I383&amp;"/"&amp;H383&amp;"/"&amp;G383</f>
        <v>17/10/2022</v>
      </c>
      <c r="K383" s="10" t="str">
        <f aca="false">PROPER(TEXT(J383,"DDDD"))</f>
        <v>Segunda-Feira</v>
      </c>
      <c r="L383" s="5" t="n">
        <v>761</v>
      </c>
      <c r="M383" s="5" t="n">
        <v>12</v>
      </c>
      <c r="N383" s="5" t="n">
        <v>301051721</v>
      </c>
      <c r="O383" s="5" t="n">
        <v>23</v>
      </c>
      <c r="P383" s="5" t="n">
        <v>95</v>
      </c>
      <c r="Q383" s="5" t="n">
        <v>11</v>
      </c>
      <c r="R383" s="5" t="n">
        <v>0</v>
      </c>
      <c r="S383" s="5" t="n">
        <v>105</v>
      </c>
      <c r="T383" s="5" t="s">
        <v>131</v>
      </c>
      <c r="U383" s="5" t="s">
        <v>39</v>
      </c>
      <c r="V383" s="5" t="n">
        <v>88</v>
      </c>
      <c r="W383" s="5" t="n">
        <v>82</v>
      </c>
      <c r="X383" s="5" t="n">
        <v>80</v>
      </c>
      <c r="Y383" s="5" t="n">
        <v>8</v>
      </c>
      <c r="Z383" s="5" t="n">
        <v>0</v>
      </c>
      <c r="AA383" s="5" t="n">
        <v>11</v>
      </c>
      <c r="AB383" s="5" t="n">
        <v>8</v>
      </c>
    </row>
    <row r="384" customFormat="false" ht="13.8" hidden="false" customHeight="false" outlineLevel="0" collapsed="false">
      <c r="A384" s="7" t="n">
        <v>383</v>
      </c>
      <c r="B384" s="5" t="s">
        <v>707</v>
      </c>
      <c r="C384" s="8" t="str">
        <f aca="false">IF(ISERR(SEARCH("(",B384)), B384, LEFT(B384, SEARCH("(",B384)-1))</f>
        <v>Boy's a liar</v>
      </c>
      <c r="D384" s="3" t="str">
        <f aca="false">PROPER(C384)</f>
        <v>Boy'S A Liar</v>
      </c>
      <c r="E384" s="5" t="s">
        <v>708</v>
      </c>
      <c r="F384" s="5" t="n">
        <v>1</v>
      </c>
      <c r="G384" s="5" t="n">
        <v>2022</v>
      </c>
      <c r="H384" s="5" t="n">
        <v>11</v>
      </c>
      <c r="I384" s="5" t="n">
        <v>30</v>
      </c>
      <c r="J384" s="11" t="str">
        <f aca="false">I384&amp;"/"&amp;H384&amp;"/"&amp;G384</f>
        <v>30/11/2022</v>
      </c>
      <c r="K384" s="10" t="str">
        <f aca="false">PROPER(TEXT(J384,"DDDD"))</f>
        <v>Quarta-Feira</v>
      </c>
      <c r="L384" s="5" t="n">
        <v>1225</v>
      </c>
      <c r="M384" s="5" t="n">
        <v>0</v>
      </c>
      <c r="N384" s="5" t="n">
        <v>156338624</v>
      </c>
      <c r="O384" s="5" t="n">
        <v>27</v>
      </c>
      <c r="P384" s="5" t="n">
        <v>0</v>
      </c>
      <c r="Q384" s="5" t="n">
        <v>28</v>
      </c>
      <c r="R384" s="5" t="n">
        <v>13</v>
      </c>
      <c r="S384" s="5" t="n">
        <v>133</v>
      </c>
      <c r="T384" s="5" t="s">
        <v>33</v>
      </c>
      <c r="U384" s="5" t="s">
        <v>27</v>
      </c>
      <c r="V384" s="5" t="n">
        <v>66</v>
      </c>
      <c r="W384" s="5" t="n">
        <v>74</v>
      </c>
      <c r="X384" s="5" t="n">
        <v>84</v>
      </c>
      <c r="Y384" s="5" t="n">
        <v>25</v>
      </c>
      <c r="Z384" s="5" t="n">
        <v>0</v>
      </c>
      <c r="AA384" s="5" t="n">
        <v>21</v>
      </c>
      <c r="AB384" s="5" t="n">
        <v>4</v>
      </c>
    </row>
    <row r="385" customFormat="false" ht="13.8" hidden="false" customHeight="false" outlineLevel="0" collapsed="false">
      <c r="A385" s="7" t="n">
        <v>384</v>
      </c>
      <c r="B385" s="5" t="s">
        <v>709</v>
      </c>
      <c r="C385" s="8" t="str">
        <f aca="false">IF(ISERR(SEARCH("(",B385)), B385, LEFT(B385, SEARCH("(",B385)-1))</f>
        <v>VIBE </v>
      </c>
      <c r="D385" s="3" t="str">
        <f aca="false">PROPER(C385)</f>
        <v>Vibe </v>
      </c>
      <c r="E385" s="5" t="s">
        <v>710</v>
      </c>
      <c r="F385" s="5" t="n">
        <v>2</v>
      </c>
      <c r="G385" s="5" t="n">
        <v>2023</v>
      </c>
      <c r="H385" s="5" t="n">
        <v>1</v>
      </c>
      <c r="I385" s="5" t="n">
        <v>13</v>
      </c>
      <c r="J385" s="11" t="str">
        <f aca="false">I385&amp;"/"&amp;H385&amp;"/"&amp;G385</f>
        <v>13/1/2023</v>
      </c>
      <c r="K385" s="10" t="str">
        <f aca="false">PROPER(TEXT(J385,"DDDD"))</f>
        <v>Sexta-Feira</v>
      </c>
      <c r="L385" s="5" t="n">
        <v>415</v>
      </c>
      <c r="M385" s="5" t="n">
        <v>2</v>
      </c>
      <c r="N385" s="5" t="n">
        <v>152850295</v>
      </c>
      <c r="O385" s="5" t="n">
        <v>15</v>
      </c>
      <c r="P385" s="5" t="n">
        <v>40</v>
      </c>
      <c r="Q385" s="5" t="n">
        <v>21</v>
      </c>
      <c r="R385" s="5" t="n">
        <v>1</v>
      </c>
      <c r="S385" s="5" t="n">
        <v>100</v>
      </c>
      <c r="T385" s="5"/>
      <c r="U385" s="5" t="s">
        <v>27</v>
      </c>
      <c r="V385" s="5" t="n">
        <v>79</v>
      </c>
      <c r="W385" s="5" t="n">
        <v>60</v>
      </c>
      <c r="X385" s="5" t="n">
        <v>68</v>
      </c>
      <c r="Y385" s="5" t="n">
        <v>7</v>
      </c>
      <c r="Z385" s="5" t="n">
        <v>0</v>
      </c>
      <c r="AA385" s="5" t="n">
        <v>26</v>
      </c>
      <c r="AB385" s="5" t="n">
        <v>4</v>
      </c>
    </row>
    <row r="386" customFormat="false" ht="13.8" hidden="false" customHeight="false" outlineLevel="0" collapsed="false">
      <c r="A386" s="7" t="n">
        <v>385</v>
      </c>
      <c r="B386" s="5" t="s">
        <v>711</v>
      </c>
      <c r="C386" s="8" t="str">
        <f aca="false">IF(ISERR(SEARCH("(",B386)), B386, LEFT(B386, SEARCH("(",B386)-1))</f>
        <v>Shirt</v>
      </c>
      <c r="D386" s="3" t="str">
        <f aca="false">PROPER(C386)</f>
        <v>Shirt</v>
      </c>
      <c r="E386" s="5" t="s">
        <v>63</v>
      </c>
      <c r="F386" s="5" t="n">
        <v>1</v>
      </c>
      <c r="G386" s="5" t="n">
        <v>2022</v>
      </c>
      <c r="H386" s="5" t="n">
        <v>10</v>
      </c>
      <c r="I386" s="5" t="n">
        <v>28</v>
      </c>
      <c r="J386" s="11" t="str">
        <f aca="false">I386&amp;"/"&amp;H386&amp;"/"&amp;G386</f>
        <v>28/10/2022</v>
      </c>
      <c r="K386" s="10" t="str">
        <f aca="false">PROPER(TEXT(J386,"DDDD"))</f>
        <v>Sexta-Feira</v>
      </c>
      <c r="L386" s="5" t="n">
        <v>3469</v>
      </c>
      <c r="M386" s="5" t="n">
        <v>0</v>
      </c>
      <c r="N386" s="5" t="n">
        <v>309653982</v>
      </c>
      <c r="O386" s="5" t="n">
        <v>71</v>
      </c>
      <c r="P386" s="5" t="n">
        <v>95</v>
      </c>
      <c r="Q386" s="5" t="n">
        <v>31</v>
      </c>
      <c r="R386" s="5" t="n">
        <v>0</v>
      </c>
      <c r="S386" s="5" t="n">
        <v>120</v>
      </c>
      <c r="T386" s="5" t="s">
        <v>215</v>
      </c>
      <c r="U386" s="5" t="s">
        <v>39</v>
      </c>
      <c r="V386" s="5" t="n">
        <v>82</v>
      </c>
      <c r="W386" s="5" t="n">
        <v>55</v>
      </c>
      <c r="X386" s="5" t="n">
        <v>45</v>
      </c>
      <c r="Y386" s="5" t="n">
        <v>15</v>
      </c>
      <c r="Z386" s="5" t="n">
        <v>3</v>
      </c>
      <c r="AA386" s="5" t="n">
        <v>9</v>
      </c>
      <c r="AB386" s="5" t="n">
        <v>10</v>
      </c>
    </row>
    <row r="387" customFormat="false" ht="13.8" hidden="false" customHeight="false" outlineLevel="0" collapsed="false">
      <c r="A387" s="7" t="n">
        <v>386</v>
      </c>
      <c r="B387" s="5" t="s">
        <v>712</v>
      </c>
      <c r="C387" s="8" t="str">
        <f aca="false">IF(ISERR(SEARCH("-",B387)), B387, LEFT(B387, SEARCH("-",B387)-1))</f>
        <v>Lift Me Up </v>
      </c>
      <c r="D387" s="3" t="str">
        <f aca="false">PROPER(C387)</f>
        <v>Lift Me Up </v>
      </c>
      <c r="E387" s="5" t="s">
        <v>713</v>
      </c>
      <c r="F387" s="5" t="n">
        <v>1</v>
      </c>
      <c r="G387" s="5" t="n">
        <v>2022</v>
      </c>
      <c r="H387" s="5" t="n">
        <v>10</v>
      </c>
      <c r="I387" s="5" t="n">
        <v>28</v>
      </c>
      <c r="J387" s="11" t="str">
        <f aca="false">I387&amp;"/"&amp;H387&amp;"/"&amp;G387</f>
        <v>28/10/2022</v>
      </c>
      <c r="K387" s="10" t="str">
        <f aca="false">PROPER(TEXT(J387,"DDDD"))</f>
        <v>Sexta-Feira</v>
      </c>
      <c r="L387" s="5" t="n">
        <v>3311</v>
      </c>
      <c r="M387" s="5" t="n">
        <v>0</v>
      </c>
      <c r="N387" s="5" t="n">
        <v>297328960</v>
      </c>
      <c r="O387" s="5" t="n">
        <v>129</v>
      </c>
      <c r="P387" s="5" t="n">
        <v>31</v>
      </c>
      <c r="Q387" s="5" t="n">
        <v>212</v>
      </c>
      <c r="R387" s="5" t="n">
        <v>1</v>
      </c>
      <c r="S387" s="5" t="n">
        <v>177</v>
      </c>
      <c r="T387" s="5" t="s">
        <v>36</v>
      </c>
      <c r="U387" s="5" t="s">
        <v>27</v>
      </c>
      <c r="V387" s="5" t="n">
        <v>25</v>
      </c>
      <c r="W387" s="5" t="n">
        <v>17</v>
      </c>
      <c r="X387" s="5" t="n">
        <v>30</v>
      </c>
      <c r="Y387" s="5" t="n">
        <v>90</v>
      </c>
      <c r="Z387" s="5" t="n">
        <v>0</v>
      </c>
      <c r="AA387" s="5" t="n">
        <v>13</v>
      </c>
      <c r="AB387" s="5" t="n">
        <v>3</v>
      </c>
    </row>
    <row r="388" customFormat="false" ht="13.8" hidden="false" customHeight="false" outlineLevel="0" collapsed="false">
      <c r="A388" s="7" t="n">
        <v>387</v>
      </c>
      <c r="B388" s="5" t="s">
        <v>714</v>
      </c>
      <c r="C388" s="8" t="str">
        <f aca="false">IF(ISERR(SEARCH("(",B388)), B388, LEFT(B388, SEARCH("(",B388)-1))</f>
        <v>STAR WALKIN' </v>
      </c>
      <c r="D388" s="3" t="str">
        <f aca="false">PROPER(C388)</f>
        <v>Star Walkin' </v>
      </c>
      <c r="E388" s="5" t="s">
        <v>715</v>
      </c>
      <c r="F388" s="5" t="n">
        <v>1</v>
      </c>
      <c r="G388" s="5" t="n">
        <v>2022</v>
      </c>
      <c r="H388" s="5" t="n">
        <v>9</v>
      </c>
      <c r="I388" s="5" t="n">
        <v>22</v>
      </c>
      <c r="J388" s="11" t="str">
        <f aca="false">I388&amp;"/"&amp;H388&amp;"/"&amp;G388</f>
        <v>22/9/2022</v>
      </c>
      <c r="K388" s="10" t="str">
        <f aca="false">PROPER(TEXT(J388,"DDDD"))</f>
        <v>Quinta-Feira</v>
      </c>
      <c r="L388" s="5" t="n">
        <v>2616</v>
      </c>
      <c r="M388" s="5" t="n">
        <v>0</v>
      </c>
      <c r="N388" s="5" t="n">
        <v>332506354</v>
      </c>
      <c r="O388" s="5" t="n">
        <v>113</v>
      </c>
      <c r="P388" s="5" t="n">
        <v>17</v>
      </c>
      <c r="Q388" s="5" t="n">
        <v>208</v>
      </c>
      <c r="R388" s="5" t="n">
        <v>0</v>
      </c>
      <c r="S388" s="5" t="n">
        <v>142</v>
      </c>
      <c r="T388" s="5" t="s">
        <v>50</v>
      </c>
      <c r="U388" s="5" t="s">
        <v>39</v>
      </c>
      <c r="V388" s="5" t="n">
        <v>64</v>
      </c>
      <c r="W388" s="5" t="n">
        <v>31</v>
      </c>
      <c r="X388" s="5" t="n">
        <v>72</v>
      </c>
      <c r="Y388" s="5" t="n">
        <v>15</v>
      </c>
      <c r="Z388" s="5" t="n">
        <v>0</v>
      </c>
      <c r="AA388" s="5" t="n">
        <v>9</v>
      </c>
      <c r="AB388" s="5" t="n">
        <v>5</v>
      </c>
    </row>
    <row r="389" customFormat="false" ht="13.8" hidden="false" customHeight="false" outlineLevel="0" collapsed="false">
      <c r="A389" s="7" t="n">
        <v>388</v>
      </c>
      <c r="B389" s="5" t="s">
        <v>716</v>
      </c>
      <c r="C389" s="8" t="str">
        <f aca="false">IF(ISERR(SEARCH("(",B389)), B389, LEFT(B389, SEARCH("(",B389)-1))</f>
        <v>Sex, Drugs, Etc.</v>
      </c>
      <c r="D389" s="3" t="str">
        <f aca="false">PROPER(C389)</f>
        <v>Sex, Drugs, Etc.</v>
      </c>
      <c r="E389" s="5" t="s">
        <v>717</v>
      </c>
      <c r="F389" s="5" t="n">
        <v>1</v>
      </c>
      <c r="G389" s="5" t="n">
        <v>2016</v>
      </c>
      <c r="H389" s="5" t="n">
        <v>11</v>
      </c>
      <c r="I389" s="5" t="n">
        <v>4</v>
      </c>
      <c r="J389" s="11" t="str">
        <f aca="false">I389&amp;"/"&amp;H389&amp;"/"&amp;G389</f>
        <v>4/11/2016</v>
      </c>
      <c r="K389" s="10" t="str">
        <f aca="false">PROPER(TEXT(J389,"DDDD"))</f>
        <v>Sexta-Feira</v>
      </c>
      <c r="L389" s="5" t="n">
        <v>3006</v>
      </c>
      <c r="M389" s="5" t="n">
        <v>16</v>
      </c>
      <c r="N389" s="5" t="n">
        <v>480507035</v>
      </c>
      <c r="O389" s="5" t="n">
        <v>47</v>
      </c>
      <c r="P389" s="5" t="n">
        <v>60</v>
      </c>
      <c r="Q389" s="5" t="n">
        <v>87</v>
      </c>
      <c r="R389" s="5" t="n">
        <v>12</v>
      </c>
      <c r="S389" s="5" t="n">
        <v>144</v>
      </c>
      <c r="T389" s="5" t="s">
        <v>100</v>
      </c>
      <c r="U389" s="5" t="s">
        <v>39</v>
      </c>
      <c r="V389" s="5" t="n">
        <v>57</v>
      </c>
      <c r="W389" s="5" t="n">
        <v>47</v>
      </c>
      <c r="X389" s="5" t="n">
        <v>84</v>
      </c>
      <c r="Y389" s="5" t="n">
        <v>1</v>
      </c>
      <c r="Z389" s="5" t="n">
        <v>1</v>
      </c>
      <c r="AA389" s="5" t="n">
        <v>52</v>
      </c>
      <c r="AB389" s="5" t="n">
        <v>4</v>
      </c>
    </row>
    <row r="390" customFormat="false" ht="13.8" hidden="false" customHeight="false" outlineLevel="0" collapsed="false">
      <c r="A390" s="7" t="n">
        <v>389</v>
      </c>
      <c r="B390" s="5" t="s">
        <v>718</v>
      </c>
      <c r="C390" s="8" t="str">
        <f aca="false">IF(ISERR(SEARCH("(",B390)), B390, LEFT(B390, SEARCH("(",B390)-1))</f>
        <v>Boy With Luv </v>
      </c>
      <c r="D390" s="3" t="str">
        <f aca="false">PROPER(C390)</f>
        <v>Boy With Luv </v>
      </c>
      <c r="E390" s="5" t="s">
        <v>719</v>
      </c>
      <c r="F390" s="5" t="n">
        <v>2</v>
      </c>
      <c r="G390" s="5" t="n">
        <v>2019</v>
      </c>
      <c r="H390" s="5" t="n">
        <v>4</v>
      </c>
      <c r="I390" s="5" t="n">
        <v>12</v>
      </c>
      <c r="J390" s="11" t="str">
        <f aca="false">I390&amp;"/"&amp;H390&amp;"/"&amp;G390</f>
        <v>12/4/2019</v>
      </c>
      <c r="K390" s="10" t="str">
        <f aca="false">PROPER(TEXT(J390,"DDDD"))</f>
        <v>Sexta-Feira</v>
      </c>
      <c r="L390" s="5" t="n">
        <v>4260</v>
      </c>
      <c r="M390" s="5" t="n">
        <v>0</v>
      </c>
      <c r="N390" s="5" t="n">
        <v>1065580332</v>
      </c>
      <c r="O390" s="5" t="n">
        <v>113</v>
      </c>
      <c r="P390" s="5" t="n">
        <v>92</v>
      </c>
      <c r="Q390" s="5" t="n">
        <v>259</v>
      </c>
      <c r="R390" s="5" t="n">
        <v>0</v>
      </c>
      <c r="S390" s="5" t="n">
        <v>120</v>
      </c>
      <c r="T390" s="5" t="s">
        <v>26</v>
      </c>
      <c r="U390" s="5" t="s">
        <v>39</v>
      </c>
      <c r="V390" s="5" t="n">
        <v>65</v>
      </c>
      <c r="W390" s="5" t="n">
        <v>80</v>
      </c>
      <c r="X390" s="5" t="n">
        <v>86</v>
      </c>
      <c r="Y390" s="5" t="n">
        <v>9</v>
      </c>
      <c r="Z390" s="5" t="n">
        <v>0</v>
      </c>
      <c r="AA390" s="5" t="n">
        <v>19</v>
      </c>
      <c r="AB390" s="5" t="n">
        <v>10</v>
      </c>
    </row>
    <row r="391" customFormat="false" ht="13.8" hidden="false" customHeight="false" outlineLevel="0" collapsed="false">
      <c r="A391" s="7" t="n">
        <v>390</v>
      </c>
      <c r="B391" s="5" t="s">
        <v>720</v>
      </c>
      <c r="C391" s="8" t="str">
        <f aca="false">IF(ISERR(SEARCH("(",B391)), B391, LEFT(B391, SEARCH("(",B391)-1))</f>
        <v>Hey, Mickey!</v>
      </c>
      <c r="D391" s="3" t="str">
        <f aca="false">PROPER(C391)</f>
        <v>Hey, Mickey!</v>
      </c>
      <c r="E391" s="5" t="s">
        <v>721</v>
      </c>
      <c r="F391" s="5" t="n">
        <v>1</v>
      </c>
      <c r="G391" s="5" t="n">
        <v>2016</v>
      </c>
      <c r="H391" s="5" t="n">
        <v>9</v>
      </c>
      <c r="I391" s="5" t="n">
        <v>27</v>
      </c>
      <c r="J391" s="11" t="str">
        <f aca="false">I391&amp;"/"&amp;H391&amp;"/"&amp;G391</f>
        <v>27/9/2016</v>
      </c>
      <c r="K391" s="10" t="str">
        <f aca="false">PROPER(TEXT(J391,"DDDD"))</f>
        <v>Terça-Feira</v>
      </c>
      <c r="L391" s="5" t="n">
        <v>482</v>
      </c>
      <c r="M391" s="5" t="n">
        <v>0</v>
      </c>
      <c r="N391" s="5" t="n">
        <v>122763672</v>
      </c>
      <c r="O391" s="5" t="n">
        <v>9</v>
      </c>
      <c r="P391" s="5" t="n">
        <v>1</v>
      </c>
      <c r="Q391" s="5" t="n">
        <v>12</v>
      </c>
      <c r="R391" s="5" t="n">
        <v>4</v>
      </c>
      <c r="S391" s="5" t="n">
        <v>135</v>
      </c>
      <c r="T391" s="5" t="s">
        <v>50</v>
      </c>
      <c r="U391" s="5" t="s">
        <v>27</v>
      </c>
      <c r="V391" s="5" t="n">
        <v>92</v>
      </c>
      <c r="W391" s="5" t="n">
        <v>73</v>
      </c>
      <c r="X391" s="5" t="n">
        <v>51</v>
      </c>
      <c r="Y391" s="5" t="n">
        <v>55</v>
      </c>
      <c r="Z391" s="5" t="n">
        <v>0</v>
      </c>
      <c r="AA391" s="5" t="n">
        <v>15</v>
      </c>
      <c r="AB391" s="5" t="n">
        <v>6</v>
      </c>
    </row>
    <row r="392" customFormat="false" ht="13.8" hidden="false" customHeight="false" outlineLevel="0" collapsed="false">
      <c r="A392" s="7" t="n">
        <v>391</v>
      </c>
      <c r="B392" s="5" t="s">
        <v>722</v>
      </c>
      <c r="C392" s="8" t="str">
        <f aca="false">IF(ISERR(SEARCH("(",B392)), B392, LEFT(B392, SEARCH("(",B392)-1))</f>
        <v>Calm Down</v>
      </c>
      <c r="D392" s="3" t="str">
        <f aca="false">PROPER(C392)</f>
        <v>Calm Down</v>
      </c>
      <c r="E392" s="5" t="s">
        <v>1678</v>
      </c>
      <c r="F392" s="5" t="n">
        <v>1</v>
      </c>
      <c r="G392" s="5" t="n">
        <v>2022</v>
      </c>
      <c r="H392" s="5" t="n">
        <v>2</v>
      </c>
      <c r="I392" s="5" t="n">
        <v>9</v>
      </c>
      <c r="J392" s="11" t="str">
        <f aca="false">I392&amp;"/"&amp;H392&amp;"/"&amp;G392</f>
        <v>9/2/2022</v>
      </c>
      <c r="K392" s="10" t="str">
        <f aca="false">PROPER(TEXT(J392,"DDDD"))</f>
        <v>Quarta-Feira</v>
      </c>
      <c r="L392" s="5" t="n">
        <v>4013</v>
      </c>
      <c r="M392" s="5" t="n">
        <v>10</v>
      </c>
      <c r="N392" s="5" t="n">
        <v>445763624</v>
      </c>
      <c r="O392" s="5" t="n">
        <v>107</v>
      </c>
      <c r="P392" s="5" t="n">
        <v>44</v>
      </c>
      <c r="Q392" s="5" t="n">
        <v>750</v>
      </c>
      <c r="R392" s="5" t="n">
        <v>22</v>
      </c>
      <c r="S392" s="5" t="n">
        <v>107</v>
      </c>
      <c r="T392" s="5" t="s">
        <v>26</v>
      </c>
      <c r="U392" s="5" t="s">
        <v>27</v>
      </c>
      <c r="V392" s="5" t="n">
        <v>81</v>
      </c>
      <c r="W392" s="5" t="n">
        <v>82</v>
      </c>
      <c r="X392" s="5" t="n">
        <v>78</v>
      </c>
      <c r="Y392" s="5" t="n">
        <v>38</v>
      </c>
      <c r="Z392" s="5" t="n">
        <v>0</v>
      </c>
      <c r="AA392" s="5" t="n">
        <v>12</v>
      </c>
      <c r="AB392" s="5" t="n">
        <v>4</v>
      </c>
    </row>
    <row r="393" customFormat="false" ht="13.8" hidden="false" customHeight="false" outlineLevel="0" collapsed="false">
      <c r="A393" s="7" t="n">
        <v>392</v>
      </c>
      <c r="B393" s="5" t="s">
        <v>724</v>
      </c>
      <c r="C393" s="8" t="str">
        <f aca="false">IF(ISERR(SEARCH("(",B393)), B393, LEFT(B393, SEARCH("(",B393)-1))</f>
        <v>Jhoome Jo Pathaan</v>
      </c>
      <c r="D393" s="3" t="str">
        <f aca="false">PROPER(C393)</f>
        <v>Jhoome Jo Pathaan</v>
      </c>
      <c r="E393" s="5" t="s">
        <v>725</v>
      </c>
      <c r="F393" s="5" t="n">
        <v>6</v>
      </c>
      <c r="G393" s="5" t="n">
        <v>2022</v>
      </c>
      <c r="H393" s="5" t="n">
        <v>12</v>
      </c>
      <c r="I393" s="5" t="n">
        <v>22</v>
      </c>
      <c r="J393" s="11" t="str">
        <f aca="false">I393&amp;"/"&amp;H393&amp;"/"&amp;G393</f>
        <v>22/12/2022</v>
      </c>
      <c r="K393" s="10" t="str">
        <f aca="false">PROPER(TEXT(J393,"DDDD"))</f>
        <v>Quinta-Feira</v>
      </c>
      <c r="L393" s="5" t="n">
        <v>138</v>
      </c>
      <c r="M393" s="5" t="n">
        <v>4</v>
      </c>
      <c r="N393" s="5" t="n">
        <v>1365184</v>
      </c>
      <c r="O393" s="5" t="n">
        <v>13</v>
      </c>
      <c r="P393" s="5" t="n">
        <v>78</v>
      </c>
      <c r="Q393" s="5" t="n">
        <v>2</v>
      </c>
      <c r="R393" s="5" t="n">
        <v>0</v>
      </c>
      <c r="S393" s="5" t="n">
        <v>105</v>
      </c>
      <c r="T393" s="5" t="s">
        <v>73</v>
      </c>
      <c r="U393" s="5" t="s">
        <v>27</v>
      </c>
      <c r="V393" s="5" t="n">
        <v>82</v>
      </c>
      <c r="W393" s="5" t="n">
        <v>62</v>
      </c>
      <c r="X393" s="5" t="n">
        <v>74</v>
      </c>
      <c r="Y393" s="5" t="n">
        <v>10</v>
      </c>
      <c r="Z393" s="5" t="n">
        <v>0</v>
      </c>
      <c r="AA393" s="5" t="n">
        <v>33</v>
      </c>
      <c r="AB393" s="5" t="n">
        <v>7</v>
      </c>
    </row>
    <row r="394" customFormat="false" ht="13.8" hidden="false" customHeight="false" outlineLevel="0" collapsed="false">
      <c r="A394" s="7" t="n">
        <v>393</v>
      </c>
      <c r="B394" s="5" t="s">
        <v>726</v>
      </c>
      <c r="C394" s="8" t="str">
        <f aca="false">IF(ISERR(SEARCH("-",B394)), B394, LEFT(B394, SEARCH("-",B394)-1))</f>
        <v>Escapism. </v>
      </c>
      <c r="D394" s="3" t="str">
        <f aca="false">PROPER(C394)</f>
        <v>Escapism. </v>
      </c>
      <c r="E394" s="5" t="s">
        <v>421</v>
      </c>
      <c r="F394" s="5" t="n">
        <v>2</v>
      </c>
      <c r="G394" s="5" t="n">
        <v>2022</v>
      </c>
      <c r="H394" s="5" t="n">
        <v>11</v>
      </c>
      <c r="I394" s="5" t="n">
        <v>25</v>
      </c>
      <c r="J394" s="11" t="str">
        <f aca="false">I394&amp;"/"&amp;H394&amp;"/"&amp;G394</f>
        <v>25/11/2022</v>
      </c>
      <c r="K394" s="10" t="str">
        <f aca="false">PROPER(TEXT(J394,"DDDD"))</f>
        <v>Sexta-Feira</v>
      </c>
      <c r="L394" s="5" t="n">
        <v>1368</v>
      </c>
      <c r="M394" s="5" t="n">
        <v>0</v>
      </c>
      <c r="N394" s="5" t="n">
        <v>184308753</v>
      </c>
      <c r="O394" s="5" t="n">
        <v>12</v>
      </c>
      <c r="P394" s="5" t="n">
        <v>1</v>
      </c>
      <c r="Q394" s="5" t="n">
        <v>11</v>
      </c>
      <c r="R394" s="5" t="n">
        <v>0</v>
      </c>
      <c r="S394" s="5" t="n">
        <v>108</v>
      </c>
      <c r="T394" s="5" t="s">
        <v>53</v>
      </c>
      <c r="U394" s="5" t="s">
        <v>39</v>
      </c>
      <c r="V394" s="5" t="n">
        <v>44</v>
      </c>
      <c r="W394" s="5" t="n">
        <v>38</v>
      </c>
      <c r="X394" s="5" t="n">
        <v>77</v>
      </c>
      <c r="Y394" s="5" t="n">
        <v>9</v>
      </c>
      <c r="Z394" s="5" t="n">
        <v>0</v>
      </c>
      <c r="AA394" s="5" t="n">
        <v>9</v>
      </c>
      <c r="AB394" s="5" t="n">
        <v>20</v>
      </c>
    </row>
    <row r="395" customFormat="false" ht="13.8" hidden="false" customHeight="false" outlineLevel="0" collapsed="false">
      <c r="A395" s="7" t="n">
        <v>394</v>
      </c>
      <c r="B395" s="5" t="s">
        <v>727</v>
      </c>
      <c r="C395" s="8" t="str">
        <f aca="false">IF(ISERR(SEARCH("(",B395)), B395, LEFT(B395, SEARCH("(",B395)-1))</f>
        <v>Space Song</v>
      </c>
      <c r="D395" s="3" t="str">
        <f aca="false">PROPER(C395)</f>
        <v>Space Song</v>
      </c>
      <c r="E395" s="5" t="s">
        <v>728</v>
      </c>
      <c r="F395" s="5" t="n">
        <v>1</v>
      </c>
      <c r="G395" s="5" t="n">
        <v>2015</v>
      </c>
      <c r="H395" s="5" t="n">
        <v>1</v>
      </c>
      <c r="I395" s="5" t="n">
        <v>1</v>
      </c>
      <c r="J395" s="11" t="str">
        <f aca="false">I395&amp;"/"&amp;H395&amp;"/"&amp;G395</f>
        <v>1/1/2015</v>
      </c>
      <c r="K395" s="10" t="str">
        <f aca="false">PROPER(TEXT(J395,"DDDD"))</f>
        <v>Quinta-Feira</v>
      </c>
      <c r="L395" s="5" t="n">
        <v>17852</v>
      </c>
      <c r="M395" s="5" t="n">
        <v>4</v>
      </c>
      <c r="N395" s="5" t="n">
        <v>789753877</v>
      </c>
      <c r="O395" s="5" t="n">
        <v>69</v>
      </c>
      <c r="P395" s="5" t="n">
        <v>76</v>
      </c>
      <c r="Q395" s="5" t="n">
        <v>335</v>
      </c>
      <c r="R395" s="5" t="n">
        <v>0</v>
      </c>
      <c r="S395" s="5" t="n">
        <v>147</v>
      </c>
      <c r="T395" s="5"/>
      <c r="U395" s="5" t="s">
        <v>39</v>
      </c>
      <c r="V395" s="5" t="n">
        <v>51</v>
      </c>
      <c r="W395" s="5" t="n">
        <v>62</v>
      </c>
      <c r="X395" s="5" t="n">
        <v>79</v>
      </c>
      <c r="Y395" s="5" t="n">
        <v>22</v>
      </c>
      <c r="Z395" s="5" t="n">
        <v>13</v>
      </c>
      <c r="AA395" s="5" t="n">
        <v>14</v>
      </c>
      <c r="AB395" s="5" t="n">
        <v>3</v>
      </c>
    </row>
    <row r="396" customFormat="false" ht="13.8" hidden="false" customHeight="false" outlineLevel="0" collapsed="false">
      <c r="A396" s="7" t="n">
        <v>395</v>
      </c>
      <c r="B396" s="5" t="s">
        <v>729</v>
      </c>
      <c r="C396" s="8" t="str">
        <f aca="false">IF(ISERR(SEARCH("[",B396)), B396, LEFT(B396, SEARCH("[",B396)-1))</f>
        <v>Dreamers </v>
      </c>
      <c r="D396" s="3" t="str">
        <f aca="false">PROPER(C396)</f>
        <v>Dreamers </v>
      </c>
      <c r="E396" s="5" t="s">
        <v>730</v>
      </c>
      <c r="F396" s="5" t="n">
        <v>3</v>
      </c>
      <c r="G396" s="5" t="n">
        <v>2022</v>
      </c>
      <c r="H396" s="5" t="n">
        <v>11</v>
      </c>
      <c r="I396" s="5" t="n">
        <v>20</v>
      </c>
      <c r="J396" s="11" t="str">
        <f aca="false">I396&amp;"/"&amp;H396&amp;"/"&amp;G396</f>
        <v>20/11/2022</v>
      </c>
      <c r="K396" s="10" t="str">
        <f aca="false">PROPER(TEXT(J396,"DDDD"))</f>
        <v>Domingo</v>
      </c>
      <c r="L396" s="5" t="n">
        <v>889</v>
      </c>
      <c r="M396" s="5" t="n">
        <v>20</v>
      </c>
      <c r="N396" s="5" t="n">
        <v>323358833</v>
      </c>
      <c r="O396" s="5" t="n">
        <v>11</v>
      </c>
      <c r="P396" s="5" t="n">
        <v>78</v>
      </c>
      <c r="Q396" s="5" t="n">
        <v>35</v>
      </c>
      <c r="R396" s="5" t="n">
        <v>0</v>
      </c>
      <c r="S396" s="5" t="n">
        <v>115</v>
      </c>
      <c r="T396" s="5"/>
      <c r="U396" s="5" t="s">
        <v>27</v>
      </c>
      <c r="V396" s="5" t="n">
        <v>71</v>
      </c>
      <c r="W396" s="5" t="n">
        <v>34</v>
      </c>
      <c r="X396" s="5" t="n">
        <v>88</v>
      </c>
      <c r="Y396" s="5" t="n">
        <v>16</v>
      </c>
      <c r="Z396" s="5" t="n">
        <v>0</v>
      </c>
      <c r="AA396" s="5" t="n">
        <v>44</v>
      </c>
      <c r="AB396" s="5" t="n">
        <v>4</v>
      </c>
    </row>
    <row r="397" customFormat="false" ht="13.8" hidden="false" customHeight="false" outlineLevel="0" collapsed="false">
      <c r="A397" s="7" t="n">
        <v>396</v>
      </c>
      <c r="B397" s="5" t="s">
        <v>731</v>
      </c>
      <c r="C397" s="8" t="str">
        <f aca="false">IF(ISERR(SEARCH("(",B397)), B397, LEFT(B397, SEARCH("(",B397)-1))</f>
        <v>Te Felicito</v>
      </c>
      <c r="D397" s="3" t="str">
        <f aca="false">PROPER(C397)</f>
        <v>Te Felicito</v>
      </c>
      <c r="E397" s="5" t="s">
        <v>732</v>
      </c>
      <c r="F397" s="5" t="n">
        <v>2</v>
      </c>
      <c r="G397" s="5" t="n">
        <v>2022</v>
      </c>
      <c r="H397" s="5" t="n">
        <v>4</v>
      </c>
      <c r="I397" s="5" t="n">
        <v>21</v>
      </c>
      <c r="J397" s="11" t="str">
        <f aca="false">I397&amp;"/"&amp;H397&amp;"/"&amp;G397</f>
        <v>21/4/2022</v>
      </c>
      <c r="K397" s="10" t="str">
        <f aca="false">PROPER(TEXT(J397,"DDDD"))</f>
        <v>Quinta-Feira</v>
      </c>
      <c r="L397" s="5" t="n">
        <v>4796</v>
      </c>
      <c r="M397" s="5" t="n">
        <v>9</v>
      </c>
      <c r="N397" s="5" t="n">
        <v>606361689</v>
      </c>
      <c r="O397" s="5" t="n">
        <v>124</v>
      </c>
      <c r="P397" s="5" t="n">
        <v>66</v>
      </c>
      <c r="Q397" s="5" t="n">
        <v>212</v>
      </c>
      <c r="R397" s="5" t="n">
        <v>13</v>
      </c>
      <c r="S397" s="5" t="n">
        <v>174</v>
      </c>
      <c r="T397" s="5" t="s">
        <v>33</v>
      </c>
      <c r="U397" s="5" t="s">
        <v>27</v>
      </c>
      <c r="V397" s="5" t="n">
        <v>70</v>
      </c>
      <c r="W397" s="5" t="n">
        <v>57</v>
      </c>
      <c r="X397" s="5" t="n">
        <v>64</v>
      </c>
      <c r="Y397" s="5" t="n">
        <v>23</v>
      </c>
      <c r="Z397" s="5" t="n">
        <v>0</v>
      </c>
      <c r="AA397" s="5" t="n">
        <v>8</v>
      </c>
      <c r="AB397" s="5" t="n">
        <v>32</v>
      </c>
    </row>
    <row r="398" customFormat="false" ht="13.8" hidden="false" customHeight="false" outlineLevel="0" collapsed="false">
      <c r="A398" s="7" t="n">
        <v>397</v>
      </c>
      <c r="B398" s="5" t="s">
        <v>1679</v>
      </c>
      <c r="C398" s="8" t="str">
        <f aca="false">IF(ISERR(SEARCH("(",B398)), B398, LEFT(B398, SEARCH("(",B398)-1))</f>
        <v>Muñecas</v>
      </c>
      <c r="D398" s="3" t="str">
        <f aca="false">PROPER(C398)</f>
        <v>Muñecas</v>
      </c>
      <c r="E398" s="5" t="s">
        <v>734</v>
      </c>
      <c r="F398" s="5" t="n">
        <v>3</v>
      </c>
      <c r="G398" s="5" t="n">
        <v>2023</v>
      </c>
      <c r="H398" s="5" t="n">
        <v>1</v>
      </c>
      <c r="I398" s="5" t="n">
        <v>12</v>
      </c>
      <c r="J398" s="11" t="str">
        <f aca="false">I398&amp;"/"&amp;H398&amp;"/"&amp;G398</f>
        <v>12/1/2023</v>
      </c>
      <c r="K398" s="10" t="str">
        <f aca="false">PROPER(TEXT(J398,"DDDD"))</f>
        <v>Quinta-Feira</v>
      </c>
      <c r="L398" s="5" t="n">
        <v>658</v>
      </c>
      <c r="M398" s="5" t="n">
        <v>6</v>
      </c>
      <c r="N398" s="5" t="n">
        <v>120972253</v>
      </c>
      <c r="O398" s="5" t="n">
        <v>33</v>
      </c>
      <c r="P398" s="5" t="n">
        <v>7</v>
      </c>
      <c r="Q398" s="5" t="n">
        <v>53</v>
      </c>
      <c r="R398" s="5" t="n">
        <v>2</v>
      </c>
      <c r="S398" s="5" t="n">
        <v>90</v>
      </c>
      <c r="T398" s="5" t="s">
        <v>131</v>
      </c>
      <c r="U398" s="5" t="s">
        <v>39</v>
      </c>
      <c r="V398" s="5" t="n">
        <v>68</v>
      </c>
      <c r="W398" s="5" t="n">
        <v>83</v>
      </c>
      <c r="X398" s="5" t="n">
        <v>71</v>
      </c>
      <c r="Y398" s="5" t="n">
        <v>3</v>
      </c>
      <c r="Z398" s="5" t="n">
        <v>0</v>
      </c>
      <c r="AA398" s="5" t="n">
        <v>31</v>
      </c>
      <c r="AB398" s="5" t="n">
        <v>8</v>
      </c>
    </row>
    <row r="399" customFormat="false" ht="13.8" hidden="false" customHeight="false" outlineLevel="0" collapsed="false">
      <c r="A399" s="7" t="n">
        <v>398</v>
      </c>
      <c r="B399" s="5" t="s">
        <v>735</v>
      </c>
      <c r="C399" s="8" t="str">
        <f aca="false">IF(ISERR(SEARCH("(",B399)), B399, LEFT(B399, SEARCH("(",B399)-1))</f>
        <v>TV</v>
      </c>
      <c r="D399" s="3" t="str">
        <f aca="false">PROPER(C399)</f>
        <v>Tv</v>
      </c>
      <c r="E399" s="5" t="s">
        <v>68</v>
      </c>
      <c r="F399" s="5" t="n">
        <v>1</v>
      </c>
      <c r="G399" s="5" t="n">
        <v>2022</v>
      </c>
      <c r="H399" s="5" t="n">
        <v>7</v>
      </c>
      <c r="I399" s="5" t="n">
        <v>21</v>
      </c>
      <c r="J399" s="11" t="str">
        <f aca="false">I399&amp;"/"&amp;H399&amp;"/"&amp;G399</f>
        <v>21/7/2022</v>
      </c>
      <c r="K399" s="10" t="str">
        <f aca="false">PROPER(TEXT(J399,"DDDD"))</f>
        <v>Quinta-Feira</v>
      </c>
      <c r="L399" s="5" t="n">
        <v>3009</v>
      </c>
      <c r="M399" s="5" t="n">
        <v>2</v>
      </c>
      <c r="N399" s="5" t="n">
        <v>338564981</v>
      </c>
      <c r="O399" s="5" t="n">
        <v>68</v>
      </c>
      <c r="P399" s="5" t="n">
        <v>89</v>
      </c>
      <c r="Q399" s="5" t="n">
        <v>65</v>
      </c>
      <c r="R399" s="5" t="n">
        <v>0</v>
      </c>
      <c r="S399" s="5" t="n">
        <v>141</v>
      </c>
      <c r="T399" s="5" t="s">
        <v>100</v>
      </c>
      <c r="U399" s="5" t="s">
        <v>39</v>
      </c>
      <c r="V399" s="5" t="n">
        <v>41</v>
      </c>
      <c r="W399" s="5" t="n">
        <v>9</v>
      </c>
      <c r="X399" s="5" t="n">
        <v>25</v>
      </c>
      <c r="Y399" s="5" t="n">
        <v>84</v>
      </c>
      <c r="Z399" s="5" t="n">
        <v>1</v>
      </c>
      <c r="AA399" s="5" t="n">
        <v>14</v>
      </c>
      <c r="AB399" s="5" t="n">
        <v>4</v>
      </c>
    </row>
    <row r="400" customFormat="false" ht="13.8" hidden="false" customHeight="false" outlineLevel="0" collapsed="false">
      <c r="A400" s="7" t="n">
        <v>399</v>
      </c>
      <c r="B400" s="5" t="s">
        <v>736</v>
      </c>
      <c r="C400" s="8" t="str">
        <f aca="false">IF(ISERR(SEARCH("(",B400)), B400, LEFT(B400, SEARCH("(",B400)-1))</f>
        <v>I'm Not The Only One</v>
      </c>
      <c r="D400" s="3" t="str">
        <f aca="false">PROPER(C400)</f>
        <v>I'M Not The Only One</v>
      </c>
      <c r="E400" s="5" t="s">
        <v>737</v>
      </c>
      <c r="F400" s="5" t="n">
        <v>1</v>
      </c>
      <c r="G400" s="5" t="n">
        <v>2014</v>
      </c>
      <c r="H400" s="5" t="n">
        <v>1</v>
      </c>
      <c r="I400" s="5" t="n">
        <v>1</v>
      </c>
      <c r="J400" s="11" t="str">
        <f aca="false">I400&amp;"/"&amp;H400&amp;"/"&amp;G400</f>
        <v>1/1/2014</v>
      </c>
      <c r="K400" s="10" t="str">
        <f aca="false">PROPER(TEXT(J400,"DDDD"))</f>
        <v>Quarta-Feira</v>
      </c>
      <c r="L400" s="5" t="n">
        <v>17492</v>
      </c>
      <c r="M400" s="5" t="n">
        <v>3</v>
      </c>
      <c r="N400" s="5" t="n">
        <v>1606986953</v>
      </c>
      <c r="O400" s="5" t="n">
        <v>136</v>
      </c>
      <c r="P400" s="5" t="n">
        <v>24</v>
      </c>
      <c r="Q400" s="12" t="n">
        <v>1959</v>
      </c>
      <c r="R400" s="5" t="n">
        <v>0</v>
      </c>
      <c r="S400" s="5" t="n">
        <v>82</v>
      </c>
      <c r="T400" s="5" t="s">
        <v>33</v>
      </c>
      <c r="U400" s="5" t="s">
        <v>27</v>
      </c>
      <c r="V400" s="5" t="n">
        <v>68</v>
      </c>
      <c r="W400" s="5" t="n">
        <v>50</v>
      </c>
      <c r="X400" s="5" t="n">
        <v>49</v>
      </c>
      <c r="Y400" s="5" t="n">
        <v>56</v>
      </c>
      <c r="Z400" s="5" t="n">
        <v>0</v>
      </c>
      <c r="AA400" s="5" t="n">
        <v>8</v>
      </c>
      <c r="AB400" s="5" t="n">
        <v>4</v>
      </c>
    </row>
    <row r="401" customFormat="false" ht="13.8" hidden="false" customHeight="false" outlineLevel="0" collapsed="false">
      <c r="A401" s="7" t="n">
        <v>400</v>
      </c>
      <c r="B401" s="5" t="s">
        <v>738</v>
      </c>
      <c r="C401" s="8" t="str">
        <f aca="false">IF(ISERR(SEARCH("(",B401)), B401, LEFT(B401, SEARCH("(",B401)-1))</f>
        <v>Heather</v>
      </c>
      <c r="D401" s="3" t="str">
        <f aca="false">PROPER(C401)</f>
        <v>Heather</v>
      </c>
      <c r="E401" s="5" t="s">
        <v>739</v>
      </c>
      <c r="F401" s="5" t="n">
        <v>1</v>
      </c>
      <c r="G401" s="5" t="n">
        <v>2020</v>
      </c>
      <c r="H401" s="5" t="n">
        <v>3</v>
      </c>
      <c r="I401" s="5" t="n">
        <v>20</v>
      </c>
      <c r="J401" s="11" t="str">
        <f aca="false">I401&amp;"/"&amp;H401&amp;"/"&amp;G401</f>
        <v>20/3/2020</v>
      </c>
      <c r="K401" s="10" t="str">
        <f aca="false">PROPER(TEXT(J401,"DDDD"))</f>
        <v>Sexta-Feira</v>
      </c>
      <c r="L401" s="5" t="n">
        <v>6170</v>
      </c>
      <c r="M401" s="5" t="n">
        <v>7</v>
      </c>
      <c r="N401" s="5" t="n">
        <v>1301799902</v>
      </c>
      <c r="O401" s="5" t="n">
        <v>82</v>
      </c>
      <c r="P401" s="5" t="n">
        <v>1</v>
      </c>
      <c r="Q401" s="5" t="n">
        <v>231</v>
      </c>
      <c r="R401" s="5" t="n">
        <v>0</v>
      </c>
      <c r="S401" s="5" t="n">
        <v>92</v>
      </c>
      <c r="T401" s="5" t="s">
        <v>33</v>
      </c>
      <c r="U401" s="5" t="s">
        <v>27</v>
      </c>
      <c r="V401" s="5" t="n">
        <v>47</v>
      </c>
      <c r="W401" s="5" t="n">
        <v>25</v>
      </c>
      <c r="X401" s="5" t="n">
        <v>43</v>
      </c>
      <c r="Y401" s="5" t="n">
        <v>62</v>
      </c>
      <c r="Z401" s="5" t="n">
        <v>0</v>
      </c>
      <c r="AA401" s="5" t="n">
        <v>32</v>
      </c>
      <c r="AB401" s="5" t="n">
        <v>3</v>
      </c>
    </row>
    <row r="402" customFormat="false" ht="13.8" hidden="false" customHeight="false" outlineLevel="0" collapsed="false">
      <c r="A402" s="7" t="n">
        <v>401</v>
      </c>
      <c r="B402" s="5" t="s">
        <v>740</v>
      </c>
      <c r="C402" s="8" t="str">
        <f aca="false">IF(ISERR(SEARCH("(",B402)), B402, LEFT(B402, SEARCH("(",B402)-1))</f>
        <v>Besharam Rang </v>
      </c>
      <c r="D402" s="3" t="str">
        <f aca="false">PROPER(C402)</f>
        <v>Besharam Rang </v>
      </c>
      <c r="E402" s="5" t="s">
        <v>741</v>
      </c>
      <c r="F402" s="5" t="n">
        <v>6</v>
      </c>
      <c r="G402" s="5" t="n">
        <v>2022</v>
      </c>
      <c r="H402" s="5" t="n">
        <v>12</v>
      </c>
      <c r="I402" s="5" t="n">
        <v>12</v>
      </c>
      <c r="J402" s="11" t="str">
        <f aca="false">I402&amp;"/"&amp;H402&amp;"/"&amp;G402</f>
        <v>12/12/2022</v>
      </c>
      <c r="K402" s="10" t="str">
        <f aca="false">PROPER(TEXT(J402,"DDDD"))</f>
        <v>Segunda-Feira</v>
      </c>
      <c r="L402" s="5" t="n">
        <v>130</v>
      </c>
      <c r="M402" s="5" t="n">
        <v>4</v>
      </c>
      <c r="N402" s="5" t="n">
        <v>140187018</v>
      </c>
      <c r="O402" s="5" t="n">
        <v>21</v>
      </c>
      <c r="P402" s="5" t="n">
        <v>79</v>
      </c>
      <c r="Q402" s="5" t="n">
        <v>2</v>
      </c>
      <c r="R402" s="5" t="n">
        <v>0</v>
      </c>
      <c r="S402" s="5" t="n">
        <v>116</v>
      </c>
      <c r="T402" s="5" t="s">
        <v>64</v>
      </c>
      <c r="U402" s="5" t="s">
        <v>39</v>
      </c>
      <c r="V402" s="5" t="n">
        <v>77</v>
      </c>
      <c r="W402" s="5" t="n">
        <v>65</v>
      </c>
      <c r="X402" s="5" t="n">
        <v>80</v>
      </c>
      <c r="Y402" s="5" t="n">
        <v>6</v>
      </c>
      <c r="Z402" s="5" t="n">
        <v>0</v>
      </c>
      <c r="AA402" s="5" t="n">
        <v>15</v>
      </c>
      <c r="AB402" s="5" t="n">
        <v>4</v>
      </c>
    </row>
    <row r="403" customFormat="false" ht="13.8" hidden="false" customHeight="false" outlineLevel="0" collapsed="false">
      <c r="A403" s="7" t="n">
        <v>402</v>
      </c>
      <c r="B403" s="5" t="s">
        <v>742</v>
      </c>
      <c r="C403" s="8" t="str">
        <f aca="false">IF(ISERR(SEARCH("(",B403)), B403, LEFT(B403, SEARCH("(",B403)-1))</f>
        <v>One Kiss </v>
      </c>
      <c r="D403" s="3" t="str">
        <f aca="false">PROPER(C403)</f>
        <v>One Kiss </v>
      </c>
      <c r="E403" s="5" t="s">
        <v>743</v>
      </c>
      <c r="F403" s="5" t="n">
        <v>2</v>
      </c>
      <c r="G403" s="5" t="n">
        <v>2017</v>
      </c>
      <c r="H403" s="5" t="n">
        <v>6</v>
      </c>
      <c r="I403" s="5" t="n">
        <v>2</v>
      </c>
      <c r="J403" s="11" t="str">
        <f aca="false">I403&amp;"/"&amp;H403&amp;"/"&amp;G403</f>
        <v>2/6/2017</v>
      </c>
      <c r="K403" s="10" t="str">
        <f aca="false">PROPER(TEXT(J403,"DDDD"))</f>
        <v>Sexta-Feira</v>
      </c>
      <c r="L403" s="5" t="n">
        <v>27705</v>
      </c>
      <c r="M403" s="5" t="n">
        <v>10</v>
      </c>
      <c r="N403" s="5" t="n">
        <v>1897517891</v>
      </c>
      <c r="O403" s="5" t="n">
        <v>537</v>
      </c>
      <c r="P403" s="5" t="n">
        <v>122</v>
      </c>
      <c r="Q403" s="12" t="n">
        <v>2726</v>
      </c>
      <c r="R403" s="5" t="n">
        <v>6</v>
      </c>
      <c r="S403" s="5" t="n">
        <v>124</v>
      </c>
      <c r="T403" s="5" t="s">
        <v>36</v>
      </c>
      <c r="U403" s="5" t="s">
        <v>39</v>
      </c>
      <c r="V403" s="5" t="n">
        <v>79</v>
      </c>
      <c r="W403" s="5" t="n">
        <v>59</v>
      </c>
      <c r="X403" s="5" t="n">
        <v>86</v>
      </c>
      <c r="Y403" s="5" t="n">
        <v>4</v>
      </c>
      <c r="Z403" s="5" t="n">
        <v>0</v>
      </c>
      <c r="AA403" s="5" t="n">
        <v>8</v>
      </c>
      <c r="AB403" s="5" t="n">
        <v>11</v>
      </c>
    </row>
    <row r="404" customFormat="false" ht="13.8" hidden="false" customHeight="false" outlineLevel="0" collapsed="false">
      <c r="A404" s="7" t="n">
        <v>403</v>
      </c>
      <c r="B404" s="5" t="s">
        <v>744</v>
      </c>
      <c r="C404" s="8" t="str">
        <f aca="false">IF(ISERR(SEARCH("(",B404)), B404, LEFT(B404, SEARCH("(",B404)-1))</f>
        <v>Sugar Rush Ride</v>
      </c>
      <c r="D404" s="3" t="str">
        <f aca="false">PROPER(C404)</f>
        <v>Sugar Rush Ride</v>
      </c>
      <c r="E404" s="5" t="s">
        <v>745</v>
      </c>
      <c r="F404" s="5" t="n">
        <v>1</v>
      </c>
      <c r="G404" s="5" t="n">
        <v>2023</v>
      </c>
      <c r="H404" s="5" t="n">
        <v>1</v>
      </c>
      <c r="I404" s="5" t="n">
        <v>27</v>
      </c>
      <c r="J404" s="11" t="str">
        <f aca="false">I404&amp;"/"&amp;H404&amp;"/"&amp;G404</f>
        <v>27/1/2023</v>
      </c>
      <c r="K404" s="10" t="str">
        <f aca="false">PROPER(TEXT(J404,"DDDD"))</f>
        <v>Sexta-Feira</v>
      </c>
      <c r="L404" s="5" t="n">
        <v>359</v>
      </c>
      <c r="M404" s="5" t="n">
        <v>0</v>
      </c>
      <c r="N404" s="5" t="n">
        <v>107642809</v>
      </c>
      <c r="O404" s="5" t="n">
        <v>12</v>
      </c>
      <c r="P404" s="5" t="n">
        <v>56</v>
      </c>
      <c r="Q404" s="5" t="n">
        <v>13</v>
      </c>
      <c r="R404" s="5" t="n">
        <v>0</v>
      </c>
      <c r="S404" s="5" t="n">
        <v>125</v>
      </c>
      <c r="T404" s="5" t="s">
        <v>131</v>
      </c>
      <c r="U404" s="5" t="s">
        <v>39</v>
      </c>
      <c r="V404" s="5" t="n">
        <v>71</v>
      </c>
      <c r="W404" s="5" t="n">
        <v>83</v>
      </c>
      <c r="X404" s="5" t="n">
        <v>89</v>
      </c>
      <c r="Y404" s="5" t="n">
        <v>1</v>
      </c>
      <c r="Z404" s="5" t="n">
        <v>0</v>
      </c>
      <c r="AA404" s="5" t="n">
        <v>17</v>
      </c>
      <c r="AB404" s="5" t="n">
        <v>9</v>
      </c>
    </row>
    <row r="405" customFormat="false" ht="13.8" hidden="false" customHeight="false" outlineLevel="0" collapsed="false">
      <c r="A405" s="7" t="n">
        <v>404</v>
      </c>
      <c r="B405" s="5" t="s">
        <v>746</v>
      </c>
      <c r="C405" s="8" t="str">
        <f aca="false">IF(ISERR(SEARCH("(",B405)), B405, LEFT(B405, SEARCH("(",B405)-1))</f>
        <v>Pink Venom</v>
      </c>
      <c r="D405" s="3" t="str">
        <f aca="false">PROPER(C405)</f>
        <v>Pink Venom</v>
      </c>
      <c r="E405" s="5" t="s">
        <v>553</v>
      </c>
      <c r="F405" s="5" t="n">
        <v>1</v>
      </c>
      <c r="G405" s="5" t="n">
        <v>2022</v>
      </c>
      <c r="H405" s="5" t="n">
        <v>8</v>
      </c>
      <c r="I405" s="5" t="n">
        <v>19</v>
      </c>
      <c r="J405" s="11" t="str">
        <f aca="false">I405&amp;"/"&amp;H405&amp;"/"&amp;G405</f>
        <v>19/8/2022</v>
      </c>
      <c r="K405" s="10" t="str">
        <f aca="false">PROPER(TEXT(J405,"DDDD"))</f>
        <v>Sexta-Feira</v>
      </c>
      <c r="L405" s="5" t="n">
        <v>1963</v>
      </c>
      <c r="M405" s="5" t="n">
        <v>16</v>
      </c>
      <c r="N405" s="5" t="n">
        <v>551305895</v>
      </c>
      <c r="O405" s="5" t="n">
        <v>57</v>
      </c>
      <c r="P405" s="5" t="n">
        <v>119</v>
      </c>
      <c r="Q405" s="5" t="n">
        <v>77</v>
      </c>
      <c r="R405" s="5" t="n">
        <v>1</v>
      </c>
      <c r="S405" s="5" t="n">
        <v>90</v>
      </c>
      <c r="T405" s="5"/>
      <c r="U405" s="5" t="s">
        <v>27</v>
      </c>
      <c r="V405" s="5" t="n">
        <v>80</v>
      </c>
      <c r="W405" s="5" t="n">
        <v>71</v>
      </c>
      <c r="X405" s="5" t="n">
        <v>69</v>
      </c>
      <c r="Y405" s="5" t="n">
        <v>2</v>
      </c>
      <c r="Z405" s="5" t="n">
        <v>0</v>
      </c>
      <c r="AA405" s="5" t="n">
        <v>27</v>
      </c>
      <c r="AB405" s="5" t="n">
        <v>10</v>
      </c>
    </row>
    <row r="406" customFormat="false" ht="13.8" hidden="false" customHeight="false" outlineLevel="0" collapsed="false">
      <c r="A406" s="7" t="n">
        <v>405</v>
      </c>
      <c r="B406" s="5" t="s">
        <v>747</v>
      </c>
      <c r="C406" s="8" t="str">
        <f aca="false">IF(ISERR(SEARCH("(",B406)), B406, LEFT(B406, SEARCH("(",B406)-1))</f>
        <v>WAIT FOR U </v>
      </c>
      <c r="D406" s="3" t="str">
        <f aca="false">PROPER(C406)</f>
        <v>Wait For U </v>
      </c>
      <c r="E406" s="5" t="s">
        <v>748</v>
      </c>
      <c r="F406" s="5" t="n">
        <v>3</v>
      </c>
      <c r="G406" s="5" t="n">
        <v>2022</v>
      </c>
      <c r="H406" s="5" t="n">
        <v>4</v>
      </c>
      <c r="I406" s="5" t="n">
        <v>27</v>
      </c>
      <c r="J406" s="11" t="str">
        <f aca="false">I406&amp;"/"&amp;H406&amp;"/"&amp;G406</f>
        <v>27/4/2022</v>
      </c>
      <c r="K406" s="10" t="str">
        <f aca="false">PROPER(TEXT(J406,"DDDD"))</f>
        <v>Quarta-Feira</v>
      </c>
      <c r="L406" s="5" t="n">
        <v>5491</v>
      </c>
      <c r="M406" s="5" t="n">
        <v>14</v>
      </c>
      <c r="N406" s="5" t="n">
        <v>556585270</v>
      </c>
      <c r="O406" s="5" t="n">
        <v>128</v>
      </c>
      <c r="P406" s="5" t="n">
        <v>84</v>
      </c>
      <c r="Q406" s="5" t="n">
        <v>75</v>
      </c>
      <c r="R406" s="5" t="n">
        <v>0</v>
      </c>
      <c r="S406" s="5" t="n">
        <v>83</v>
      </c>
      <c r="T406" s="5" t="s">
        <v>30</v>
      </c>
      <c r="U406" s="5" t="s">
        <v>27</v>
      </c>
      <c r="V406" s="5" t="n">
        <v>46</v>
      </c>
      <c r="W406" s="5" t="n">
        <v>34</v>
      </c>
      <c r="X406" s="5" t="n">
        <v>64</v>
      </c>
      <c r="Y406" s="5" t="n">
        <v>31</v>
      </c>
      <c r="Z406" s="5" t="n">
        <v>0</v>
      </c>
      <c r="AA406" s="5" t="n">
        <v>7</v>
      </c>
      <c r="AB406" s="5" t="n">
        <v>34</v>
      </c>
    </row>
    <row r="407" customFormat="false" ht="13.8" hidden="false" customHeight="false" outlineLevel="0" collapsed="false">
      <c r="A407" s="7" t="n">
        <v>406</v>
      </c>
      <c r="B407" s="5" t="s">
        <v>749</v>
      </c>
      <c r="C407" s="8" t="str">
        <f aca="false">IF(ISERR(SEARCH("(",B407)), B407, LEFT(B407, SEARCH("(",B407)-1))</f>
        <v>Don't Start Now</v>
      </c>
      <c r="D407" s="3" t="str">
        <f aca="false">PROPER(C407)</f>
        <v>Don'T Start Now</v>
      </c>
      <c r="E407" s="5" t="s">
        <v>92</v>
      </c>
      <c r="F407" s="5" t="n">
        <v>1</v>
      </c>
      <c r="G407" s="5" t="n">
        <v>2019</v>
      </c>
      <c r="H407" s="5" t="n">
        <v>10</v>
      </c>
      <c r="I407" s="5" t="n">
        <v>31</v>
      </c>
      <c r="J407" s="11" t="str">
        <f aca="false">I407&amp;"/"&amp;H407&amp;"/"&amp;G407</f>
        <v>31/10/2019</v>
      </c>
      <c r="K407" s="10" t="str">
        <f aca="false">PROPER(TEXT(J407,"DDDD"))</f>
        <v>Quinta-Feira</v>
      </c>
      <c r="L407" s="5" t="n">
        <v>27119</v>
      </c>
      <c r="M407" s="5" t="n">
        <v>0</v>
      </c>
      <c r="N407" s="5" t="n">
        <v>2303033973</v>
      </c>
      <c r="O407" s="5" t="n">
        <v>532</v>
      </c>
      <c r="P407" s="5" t="n">
        <v>77</v>
      </c>
      <c r="Q407" s="12" t="n">
        <v>1535</v>
      </c>
      <c r="R407" s="5" t="n">
        <v>3</v>
      </c>
      <c r="S407" s="5" t="n">
        <v>124</v>
      </c>
      <c r="T407" s="5" t="s">
        <v>26</v>
      </c>
      <c r="U407" s="5" t="s">
        <v>39</v>
      </c>
      <c r="V407" s="5" t="n">
        <v>79</v>
      </c>
      <c r="W407" s="5" t="n">
        <v>68</v>
      </c>
      <c r="X407" s="5" t="n">
        <v>79</v>
      </c>
      <c r="Y407" s="5" t="n">
        <v>1</v>
      </c>
      <c r="Z407" s="5" t="n">
        <v>0</v>
      </c>
      <c r="AA407" s="5" t="n">
        <v>10</v>
      </c>
      <c r="AB407" s="5" t="n">
        <v>8</v>
      </c>
    </row>
    <row r="408" customFormat="false" ht="13.8" hidden="false" customHeight="false" outlineLevel="0" collapsed="false">
      <c r="A408" s="7" t="n">
        <v>407</v>
      </c>
      <c r="B408" s="5" t="s">
        <v>750</v>
      </c>
      <c r="C408" s="8" t="str">
        <f aca="false">IF(ISERR(SEARCH("(",B408)), B408, LEFT(B408, SEARCH("(",B408)-1))</f>
        <v>After Dark</v>
      </c>
      <c r="D408" s="3" t="str">
        <f aca="false">PROPER(C408)</f>
        <v>After Dark</v>
      </c>
      <c r="E408" s="5" t="s">
        <v>751</v>
      </c>
      <c r="F408" s="5" t="n">
        <v>1</v>
      </c>
      <c r="G408" s="5" t="n">
        <v>2014</v>
      </c>
      <c r="H408" s="5" t="n">
        <v>8</v>
      </c>
      <c r="I408" s="5" t="n">
        <v>8</v>
      </c>
      <c r="J408" s="11" t="str">
        <f aca="false">I408&amp;"/"&amp;H408&amp;"/"&amp;G408</f>
        <v>8/8/2014</v>
      </c>
      <c r="K408" s="10" t="str">
        <f aca="false">PROPER(TEXT(J408,"DDDD"))</f>
        <v>Sexta-Feira</v>
      </c>
      <c r="L408" s="5" t="n">
        <v>1776</v>
      </c>
      <c r="M408" s="5" t="n">
        <v>14</v>
      </c>
      <c r="N408" s="5" t="n">
        <v>646886885</v>
      </c>
      <c r="O408" s="5" t="n">
        <v>1</v>
      </c>
      <c r="P408" s="5" t="n">
        <v>9</v>
      </c>
      <c r="Q408" s="5" t="n">
        <v>3</v>
      </c>
      <c r="R408" s="5" t="n">
        <v>0</v>
      </c>
      <c r="S408" s="5" t="n">
        <v>140</v>
      </c>
      <c r="T408" s="5" t="s">
        <v>64</v>
      </c>
      <c r="U408" s="5" t="s">
        <v>27</v>
      </c>
      <c r="V408" s="5" t="n">
        <v>58</v>
      </c>
      <c r="W408" s="5" t="n">
        <v>4</v>
      </c>
      <c r="X408" s="5" t="n">
        <v>60</v>
      </c>
      <c r="Y408" s="5" t="n">
        <v>7</v>
      </c>
      <c r="Z408" s="5" t="n">
        <v>41</v>
      </c>
      <c r="AA408" s="5" t="n">
        <v>8</v>
      </c>
      <c r="AB408" s="5" t="n">
        <v>3</v>
      </c>
    </row>
    <row r="409" customFormat="false" ht="13.8" hidden="false" customHeight="false" outlineLevel="0" collapsed="false">
      <c r="A409" s="7" t="n">
        <v>408</v>
      </c>
      <c r="B409" s="5" t="s">
        <v>752</v>
      </c>
      <c r="C409" s="8" t="str">
        <f aca="false">IF(ISERR(SEARCH("-",B409)), B409, LEFT(B409, SEARCH("-",B409)-1))</f>
        <v>Eu Gosto Assim </v>
      </c>
      <c r="D409" s="3" t="str">
        <f aca="false">PROPER(C409)</f>
        <v>Eu Gosto Assim </v>
      </c>
      <c r="E409" s="5" t="s">
        <v>753</v>
      </c>
      <c r="F409" s="5" t="n">
        <v>2</v>
      </c>
      <c r="G409" s="5" t="n">
        <v>2022</v>
      </c>
      <c r="H409" s="5" t="n">
        <v>9</v>
      </c>
      <c r="I409" s="5" t="n">
        <v>16</v>
      </c>
      <c r="J409" s="11" t="str">
        <f aca="false">I409&amp;"/"&amp;H409&amp;"/"&amp;G409</f>
        <v>16/9/2022</v>
      </c>
      <c r="K409" s="10" t="str">
        <f aca="false">PROPER(TEXT(J409,"DDDD"))</f>
        <v>Sexta-Feira</v>
      </c>
      <c r="L409" s="5" t="n">
        <v>1473</v>
      </c>
      <c r="M409" s="5" t="n">
        <v>4</v>
      </c>
      <c r="N409" s="5" t="n">
        <v>222612678</v>
      </c>
      <c r="O409" s="5" t="n">
        <v>27</v>
      </c>
      <c r="P409" s="5" t="n">
        <v>64</v>
      </c>
      <c r="Q409" s="5" t="n">
        <v>66</v>
      </c>
      <c r="R409" s="5" t="n">
        <v>1</v>
      </c>
      <c r="S409" s="5" t="n">
        <v>154</v>
      </c>
      <c r="T409" s="5"/>
      <c r="U409" s="5" t="s">
        <v>27</v>
      </c>
      <c r="V409" s="5" t="n">
        <v>64</v>
      </c>
      <c r="W409" s="5" t="n">
        <v>61</v>
      </c>
      <c r="X409" s="5" t="n">
        <v>91</v>
      </c>
      <c r="Y409" s="5" t="n">
        <v>15</v>
      </c>
      <c r="Z409" s="5" t="n">
        <v>0</v>
      </c>
      <c r="AA409" s="5" t="n">
        <v>72</v>
      </c>
      <c r="AB409" s="5" t="n">
        <v>4</v>
      </c>
    </row>
    <row r="410" customFormat="false" ht="13.8" hidden="false" customHeight="false" outlineLevel="0" collapsed="false">
      <c r="A410" s="7" t="n">
        <v>409</v>
      </c>
      <c r="B410" s="5" t="s">
        <v>754</v>
      </c>
      <c r="C410" s="8" t="str">
        <f aca="false">IF(ISERR(SEARCH("(",B410)), B410, LEFT(B410, SEARCH("(",B410)-1))</f>
        <v>INDUSTRY BABY </v>
      </c>
      <c r="D410" s="3" t="str">
        <f aca="false">PROPER(C410)</f>
        <v>Industry Baby </v>
      </c>
      <c r="E410" s="5" t="s">
        <v>755</v>
      </c>
      <c r="F410" s="5" t="n">
        <v>2</v>
      </c>
      <c r="G410" s="5" t="n">
        <v>2021</v>
      </c>
      <c r="H410" s="5" t="n">
        <v>7</v>
      </c>
      <c r="I410" s="5" t="n">
        <v>23</v>
      </c>
      <c r="J410" s="11" t="str">
        <f aca="false">I410&amp;"/"&amp;H410&amp;"/"&amp;G410</f>
        <v>23/7/2021</v>
      </c>
      <c r="K410" s="10" t="str">
        <f aca="false">PROPER(TEXT(J410,"DDDD"))</f>
        <v>Sexta-Feira</v>
      </c>
      <c r="L410" s="5" t="n">
        <v>13315</v>
      </c>
      <c r="M410" s="5" t="n">
        <v>0</v>
      </c>
      <c r="N410" s="5" t="n">
        <v>1814349763</v>
      </c>
      <c r="O410" s="5" t="n">
        <v>300</v>
      </c>
      <c r="P410" s="5" t="n">
        <v>47</v>
      </c>
      <c r="Q410" s="5" t="n">
        <v>690</v>
      </c>
      <c r="R410" s="5" t="n">
        <v>0</v>
      </c>
      <c r="S410" s="5" t="n">
        <v>150</v>
      </c>
      <c r="T410" s="5" t="s">
        <v>215</v>
      </c>
      <c r="U410" s="5" t="s">
        <v>39</v>
      </c>
      <c r="V410" s="5" t="n">
        <v>74</v>
      </c>
      <c r="W410" s="5" t="n">
        <v>89</v>
      </c>
      <c r="X410" s="5" t="n">
        <v>70</v>
      </c>
      <c r="Y410" s="5" t="n">
        <v>2</v>
      </c>
      <c r="Z410" s="5" t="n">
        <v>0</v>
      </c>
      <c r="AA410" s="5" t="n">
        <v>5</v>
      </c>
      <c r="AB410" s="5" t="n">
        <v>6</v>
      </c>
    </row>
    <row r="411" customFormat="false" ht="13.8" hidden="false" customHeight="false" outlineLevel="0" collapsed="false">
      <c r="A411" s="7" t="n">
        <v>410</v>
      </c>
      <c r="B411" s="5" t="s">
        <v>756</v>
      </c>
      <c r="C411" s="8" t="str">
        <f aca="false">IF(ISERR(SEARCH("(",B411)), B411, LEFT(B411, SEARCH("(",B411)-1))</f>
        <v>MIDDLE OF THE NIGHT</v>
      </c>
      <c r="D411" s="3" t="str">
        <f aca="false">PROPER(C411)</f>
        <v>Middle Of The Night</v>
      </c>
      <c r="E411" s="5" t="s">
        <v>1680</v>
      </c>
      <c r="F411" s="5" t="n">
        <v>1</v>
      </c>
      <c r="G411" s="5" t="n">
        <v>2020</v>
      </c>
      <c r="H411" s="5" t="n">
        <v>1</v>
      </c>
      <c r="I411" s="5" t="n">
        <v>10</v>
      </c>
      <c r="J411" s="11" t="str">
        <f aca="false">I411&amp;"/"&amp;H411&amp;"/"&amp;G411</f>
        <v>10/1/2020</v>
      </c>
      <c r="K411" s="10" t="str">
        <f aca="false">PROPER(TEXT(J411,"DDDD"))</f>
        <v>Sexta-Feira</v>
      </c>
      <c r="L411" s="5" t="n">
        <v>4057</v>
      </c>
      <c r="M411" s="5" t="n">
        <v>8</v>
      </c>
      <c r="N411" s="5" t="n">
        <v>872137015</v>
      </c>
      <c r="O411" s="5" t="n">
        <v>78</v>
      </c>
      <c r="P411" s="5" t="n">
        <v>21</v>
      </c>
      <c r="Q411" s="5" t="n">
        <v>240</v>
      </c>
      <c r="R411" s="5" t="n">
        <v>1</v>
      </c>
      <c r="S411" s="5" t="n">
        <v>186</v>
      </c>
      <c r="T411" s="5" t="s">
        <v>100</v>
      </c>
      <c r="U411" s="5" t="s">
        <v>39</v>
      </c>
      <c r="V411" s="5" t="n">
        <v>41</v>
      </c>
      <c r="W411" s="5" t="n">
        <v>9</v>
      </c>
      <c r="X411" s="5" t="n">
        <v>61</v>
      </c>
      <c r="Y411" s="5" t="n">
        <v>2</v>
      </c>
      <c r="Z411" s="5" t="n">
        <v>0</v>
      </c>
      <c r="AA411" s="5" t="n">
        <v>12</v>
      </c>
      <c r="AB411" s="5" t="n">
        <v>5</v>
      </c>
    </row>
    <row r="412" customFormat="false" ht="13.8" hidden="false" customHeight="false" outlineLevel="0" collapsed="false">
      <c r="A412" s="7" t="n">
        <v>411</v>
      </c>
      <c r="B412" s="5" t="s">
        <v>758</v>
      </c>
      <c r="C412" s="8" t="str">
        <f aca="false">IF(ISERR(SEARCH("(",B412)), B412, LEFT(B412, SEARCH("(",B412)-1))</f>
        <v>Atlantis</v>
      </c>
      <c r="D412" s="3" t="str">
        <f aca="false">PROPER(C412)</f>
        <v>Atlantis</v>
      </c>
      <c r="E412" s="5" t="s">
        <v>759</v>
      </c>
      <c r="F412" s="5" t="n">
        <v>1</v>
      </c>
      <c r="G412" s="5" t="n">
        <v>2015</v>
      </c>
      <c r="H412" s="5" t="n">
        <v>4</v>
      </c>
      <c r="I412" s="5" t="n">
        <v>22</v>
      </c>
      <c r="J412" s="11" t="str">
        <f aca="false">I412&amp;"/"&amp;H412&amp;"/"&amp;G412</f>
        <v>22/4/2015</v>
      </c>
      <c r="K412" s="10" t="str">
        <f aca="false">PROPER(TEXT(J412,"DDDD"))</f>
        <v>Quarta-Feira</v>
      </c>
      <c r="L412" s="5" t="n">
        <v>3045</v>
      </c>
      <c r="M412" s="5" t="n">
        <v>6</v>
      </c>
      <c r="N412" s="5" t="n">
        <v>571386359</v>
      </c>
      <c r="O412" s="5" t="n">
        <v>43</v>
      </c>
      <c r="P412" s="5" t="n">
        <v>53</v>
      </c>
      <c r="Q412" s="5" t="n">
        <v>134</v>
      </c>
      <c r="R412" s="5" t="n">
        <v>1</v>
      </c>
      <c r="S412" s="5" t="n">
        <v>166</v>
      </c>
      <c r="T412" s="5" t="s">
        <v>64</v>
      </c>
      <c r="U412" s="5" t="s">
        <v>39</v>
      </c>
      <c r="V412" s="5" t="n">
        <v>40</v>
      </c>
      <c r="W412" s="5" t="n">
        <v>23</v>
      </c>
      <c r="X412" s="5" t="n">
        <v>48</v>
      </c>
      <c r="Y412" s="5" t="n">
        <v>5</v>
      </c>
      <c r="Z412" s="5" t="n">
        <v>0</v>
      </c>
      <c r="AA412" s="5" t="n">
        <v>12</v>
      </c>
      <c r="AB412" s="5" t="n">
        <v>3</v>
      </c>
    </row>
    <row r="413" customFormat="false" ht="13.8" hidden="false" customHeight="false" outlineLevel="0" collapsed="false">
      <c r="A413" s="7" t="n">
        <v>412</v>
      </c>
      <c r="B413" s="5" t="s">
        <v>760</v>
      </c>
      <c r="C413" s="8" t="str">
        <f aca="false">IF(ISERR(SEARCH("(",B413)), B413, LEFT(B413, SEARCH("(",B413)-1))</f>
        <v>PUNTO 40</v>
      </c>
      <c r="D413" s="3" t="str">
        <f aca="false">PROPER(C413)</f>
        <v>Punto 40</v>
      </c>
      <c r="E413" s="5" t="s">
        <v>761</v>
      </c>
      <c r="F413" s="5" t="n">
        <v>2</v>
      </c>
      <c r="G413" s="5" t="n">
        <v>2022</v>
      </c>
      <c r="H413" s="5" t="n">
        <v>9</v>
      </c>
      <c r="I413" s="5" t="n">
        <v>22</v>
      </c>
      <c r="J413" s="11" t="str">
        <f aca="false">I413&amp;"/"&amp;H413&amp;"/"&amp;G413</f>
        <v>22/9/2022</v>
      </c>
      <c r="K413" s="10" t="str">
        <f aca="false">PROPER(TEXT(J413,"DDDD"))</f>
        <v>Quinta-Feira</v>
      </c>
      <c r="L413" s="5" t="n">
        <v>3006</v>
      </c>
      <c r="M413" s="5" t="n">
        <v>12</v>
      </c>
      <c r="N413" s="5" t="n">
        <v>304079786</v>
      </c>
      <c r="O413" s="5" t="n">
        <v>54</v>
      </c>
      <c r="P413" s="5" t="n">
        <v>32</v>
      </c>
      <c r="Q413" s="5" t="n">
        <v>66</v>
      </c>
      <c r="R413" s="5" t="n">
        <v>2</v>
      </c>
      <c r="S413" s="5" t="n">
        <v>107</v>
      </c>
      <c r="T413" s="5"/>
      <c r="U413" s="5" t="s">
        <v>27</v>
      </c>
      <c r="V413" s="5" t="n">
        <v>87</v>
      </c>
      <c r="W413" s="5" t="n">
        <v>20</v>
      </c>
      <c r="X413" s="5" t="n">
        <v>83</v>
      </c>
      <c r="Y413" s="5" t="n">
        <v>0</v>
      </c>
      <c r="Z413" s="5" t="n">
        <v>4</v>
      </c>
      <c r="AA413" s="5" t="n">
        <v>31</v>
      </c>
      <c r="AB413" s="5" t="n">
        <v>9</v>
      </c>
    </row>
    <row r="414" customFormat="false" ht="13.8" hidden="false" customHeight="false" outlineLevel="0" collapsed="false">
      <c r="A414" s="7" t="n">
        <v>413</v>
      </c>
      <c r="B414" s="5" t="s">
        <v>762</v>
      </c>
      <c r="C414" s="8" t="str">
        <f aca="false">IF(ISERR(SEARCH("(",B414)), B414, LEFT(B414, SEARCH("(",B414)-1))</f>
        <v>Evoque Prata</v>
      </c>
      <c r="D414" s="3" t="str">
        <f aca="false">PROPER(C414)</f>
        <v>Evoque Prata</v>
      </c>
      <c r="E414" s="5" t="s">
        <v>763</v>
      </c>
      <c r="F414" s="5" t="n">
        <v>3</v>
      </c>
      <c r="G414" s="5" t="n">
        <v>2022</v>
      </c>
      <c r="H414" s="5" t="n">
        <v>9</v>
      </c>
      <c r="I414" s="5" t="n">
        <v>9</v>
      </c>
      <c r="J414" s="11" t="str">
        <f aca="false">I414&amp;"/"&amp;H414&amp;"/"&amp;G414</f>
        <v>9/9/2022</v>
      </c>
      <c r="K414" s="10" t="str">
        <f aca="false">PROPER(TEXT(J414,"DDDD"))</f>
        <v>Sexta-Feira</v>
      </c>
      <c r="L414" s="5" t="n">
        <v>852</v>
      </c>
      <c r="M414" s="5" t="n">
        <v>0</v>
      </c>
      <c r="N414" s="5" t="n">
        <v>174006928</v>
      </c>
      <c r="O414" s="5" t="n">
        <v>14</v>
      </c>
      <c r="P414" s="5" t="n">
        <v>1</v>
      </c>
      <c r="Q414" s="5" t="n">
        <v>50</v>
      </c>
      <c r="R414" s="5" t="n">
        <v>0</v>
      </c>
      <c r="S414" s="5" t="n">
        <v>87</v>
      </c>
      <c r="T414" s="5" t="s">
        <v>73</v>
      </c>
      <c r="U414" s="5" t="s">
        <v>27</v>
      </c>
      <c r="V414" s="5" t="n">
        <v>87</v>
      </c>
      <c r="W414" s="5" t="n">
        <v>52</v>
      </c>
      <c r="X414" s="5" t="n">
        <v>52</v>
      </c>
      <c r="Y414" s="5" t="n">
        <v>31</v>
      </c>
      <c r="Z414" s="5" t="n">
        <v>0</v>
      </c>
      <c r="AA414" s="5" t="n">
        <v>28</v>
      </c>
      <c r="AB414" s="5" t="n">
        <v>24</v>
      </c>
    </row>
    <row r="415" customFormat="false" ht="13.8" hidden="false" customHeight="false" outlineLevel="0" collapsed="false">
      <c r="A415" s="7" t="n">
        <v>414</v>
      </c>
      <c r="B415" s="5" t="s">
        <v>764</v>
      </c>
      <c r="C415" s="8" t="str">
        <f aca="false">IF(ISERR(SEARCH("(",B415)), B415, LEFT(B415, SEARCH("(",B415)-1))</f>
        <v>How Do I Say Goodbye</v>
      </c>
      <c r="D415" s="3" t="str">
        <f aca="false">PROPER(C415)</f>
        <v>How Do I Say Goodbye</v>
      </c>
      <c r="E415" s="5" t="s">
        <v>765</v>
      </c>
      <c r="F415" s="5" t="n">
        <v>1</v>
      </c>
      <c r="G415" s="5" t="n">
        <v>2022</v>
      </c>
      <c r="H415" s="5" t="n">
        <v>8</v>
      </c>
      <c r="I415" s="5" t="n">
        <v>5</v>
      </c>
      <c r="J415" s="11" t="str">
        <f aca="false">I415&amp;"/"&amp;H415&amp;"/"&amp;G415</f>
        <v>5/8/2022</v>
      </c>
      <c r="K415" s="10" t="str">
        <f aca="false">PROPER(TEXT(J415,"DDDD"))</f>
        <v>Sexta-Feira</v>
      </c>
      <c r="L415" s="5" t="n">
        <v>2163</v>
      </c>
      <c r="M415" s="5" t="n">
        <v>15</v>
      </c>
      <c r="N415" s="5" t="n">
        <v>284785823</v>
      </c>
      <c r="O415" s="5" t="n">
        <v>72</v>
      </c>
      <c r="P415" s="5" t="n">
        <v>97</v>
      </c>
      <c r="Q415" s="5" t="n">
        <v>58</v>
      </c>
      <c r="R415" s="5" t="n">
        <v>0</v>
      </c>
      <c r="S415" s="5" t="n">
        <v>82</v>
      </c>
      <c r="T415" s="5" t="s">
        <v>64</v>
      </c>
      <c r="U415" s="5" t="s">
        <v>27</v>
      </c>
      <c r="V415" s="5" t="n">
        <v>40</v>
      </c>
      <c r="W415" s="5" t="n">
        <v>39</v>
      </c>
      <c r="X415" s="5" t="n">
        <v>64</v>
      </c>
      <c r="Y415" s="5" t="n">
        <v>21</v>
      </c>
      <c r="Z415" s="5" t="n">
        <v>0</v>
      </c>
      <c r="AA415" s="5" t="n">
        <v>7</v>
      </c>
      <c r="AB415" s="5" t="n">
        <v>7</v>
      </c>
    </row>
    <row r="416" customFormat="false" ht="13.8" hidden="false" customHeight="false" outlineLevel="0" collapsed="false">
      <c r="A416" s="7" t="n">
        <v>415</v>
      </c>
      <c r="B416" s="5" t="s">
        <v>766</v>
      </c>
      <c r="C416" s="8" t="str">
        <f aca="false">IF(ISERR(SEARCH("(",B416)), B416, LEFT(B416, SEARCH("(",B416)-1))</f>
        <v>Blind</v>
      </c>
      <c r="D416" s="3" t="str">
        <f aca="false">PROPER(C416)</f>
        <v>Blind</v>
      </c>
      <c r="E416" s="5" t="s">
        <v>63</v>
      </c>
      <c r="F416" s="5" t="n">
        <v>1</v>
      </c>
      <c r="G416" s="5" t="n">
        <v>2022</v>
      </c>
      <c r="H416" s="5" t="n">
        <v>12</v>
      </c>
      <c r="I416" s="5" t="n">
        <v>9</v>
      </c>
      <c r="J416" s="11" t="str">
        <f aca="false">I416&amp;"/"&amp;H416&amp;"/"&amp;G416</f>
        <v>9/12/2022</v>
      </c>
      <c r="K416" s="10" t="str">
        <f aca="false">PROPER(TEXT(J416,"DDDD"))</f>
        <v>Sexta-Feira</v>
      </c>
      <c r="L416" s="5" t="n">
        <v>1484</v>
      </c>
      <c r="M416" s="5" t="n">
        <v>0</v>
      </c>
      <c r="N416" s="5" t="n">
        <v>163284000</v>
      </c>
      <c r="O416" s="5" t="n">
        <v>22</v>
      </c>
      <c r="P416" s="5" t="n">
        <v>51</v>
      </c>
      <c r="Q416" s="5" t="n">
        <v>12</v>
      </c>
      <c r="R416" s="5" t="n">
        <v>0</v>
      </c>
      <c r="S416" s="5" t="n">
        <v>114</v>
      </c>
      <c r="T416" s="5" t="s">
        <v>36</v>
      </c>
      <c r="U416" s="5" t="s">
        <v>39</v>
      </c>
      <c r="V416" s="5" t="n">
        <v>46</v>
      </c>
      <c r="W416" s="5" t="n">
        <v>60</v>
      </c>
      <c r="X416" s="5" t="n">
        <v>28</v>
      </c>
      <c r="Y416" s="5" t="n">
        <v>91</v>
      </c>
      <c r="Z416" s="5" t="n">
        <v>0</v>
      </c>
      <c r="AA416" s="5" t="n">
        <v>21</v>
      </c>
      <c r="AB416" s="5" t="n">
        <v>4</v>
      </c>
    </row>
    <row r="417" customFormat="false" ht="13.8" hidden="false" customHeight="false" outlineLevel="0" collapsed="false">
      <c r="A417" s="7" t="n">
        <v>416</v>
      </c>
      <c r="B417" s="5" t="s">
        <v>123</v>
      </c>
      <c r="C417" s="8" t="str">
        <f aca="false">IF(ISERR(SEARCH("(",B417)), B417, LEFT(B417, SEARCH("(",B417)-1))</f>
        <v>Die For You</v>
      </c>
      <c r="D417" s="3" t="str">
        <f aca="false">PROPER(C417)</f>
        <v>Die For You</v>
      </c>
      <c r="E417" s="5" t="s">
        <v>487</v>
      </c>
      <c r="F417" s="5" t="n">
        <v>1</v>
      </c>
      <c r="G417" s="5" t="n">
        <v>2022</v>
      </c>
      <c r="H417" s="5" t="n">
        <v>11</v>
      </c>
      <c r="I417" s="5" t="n">
        <v>4</v>
      </c>
      <c r="J417" s="11" t="str">
        <f aca="false">I417&amp;"/"&amp;H417&amp;"/"&amp;G417</f>
        <v>4/11/2022</v>
      </c>
      <c r="K417" s="10" t="str">
        <f aca="false">PROPER(TEXT(J417,"DDDD"))</f>
        <v>Sexta-Feira</v>
      </c>
      <c r="L417" s="5" t="n">
        <v>1703</v>
      </c>
      <c r="M417" s="5" t="n">
        <v>0</v>
      </c>
      <c r="N417" s="5" t="n">
        <v>246390068</v>
      </c>
      <c r="O417" s="5" t="n">
        <v>38</v>
      </c>
      <c r="P417" s="5" t="n">
        <v>45</v>
      </c>
      <c r="Q417" s="5" t="n">
        <v>36</v>
      </c>
      <c r="R417" s="5" t="n">
        <v>16</v>
      </c>
      <c r="S417" s="5" t="n">
        <v>148</v>
      </c>
      <c r="T417" s="5" t="s">
        <v>64</v>
      </c>
      <c r="U417" s="5" t="s">
        <v>27</v>
      </c>
      <c r="V417" s="5" t="n">
        <v>47</v>
      </c>
      <c r="W417" s="5" t="n">
        <v>15</v>
      </c>
      <c r="X417" s="5" t="n">
        <v>52</v>
      </c>
      <c r="Y417" s="5" t="n">
        <v>38</v>
      </c>
      <c r="Z417" s="5" t="n">
        <v>13</v>
      </c>
      <c r="AA417" s="5" t="n">
        <v>29</v>
      </c>
      <c r="AB417" s="5" t="n">
        <v>5</v>
      </c>
    </row>
    <row r="418" customFormat="false" ht="13.8" hidden="false" customHeight="false" outlineLevel="0" collapsed="false">
      <c r="A418" s="7" t="n">
        <v>417</v>
      </c>
      <c r="B418" s="5" t="s">
        <v>767</v>
      </c>
      <c r="C418" s="8" t="str">
        <f aca="false">IF(ISERR(SEARCH("(",B418)), B418, LEFT(B418, SEARCH("(",B418)-1))</f>
        <v>Doja</v>
      </c>
      <c r="D418" s="3" t="str">
        <f aca="false">PROPER(C418)</f>
        <v>Doja</v>
      </c>
      <c r="E418" s="5" t="s">
        <v>636</v>
      </c>
      <c r="F418" s="5" t="n">
        <v>1</v>
      </c>
      <c r="G418" s="5" t="n">
        <v>2022</v>
      </c>
      <c r="H418" s="5" t="n">
        <v>7</v>
      </c>
      <c r="I418" s="5" t="n">
        <v>20</v>
      </c>
      <c r="J418" s="11" t="str">
        <f aca="false">I418&amp;"/"&amp;H418&amp;"/"&amp;G418</f>
        <v>20/7/2022</v>
      </c>
      <c r="K418" s="10" t="str">
        <f aca="false">PROPER(TEXT(J418,"DDDD"))</f>
        <v>Quarta-Feira</v>
      </c>
      <c r="L418" s="5" t="n">
        <v>4169</v>
      </c>
      <c r="M418" s="5" t="n">
        <v>44</v>
      </c>
      <c r="N418" s="5" t="n">
        <v>482257456</v>
      </c>
      <c r="O418" s="5" t="n">
        <v>57</v>
      </c>
      <c r="P418" s="5" t="n">
        <v>44</v>
      </c>
      <c r="Q418" s="5" t="n">
        <v>183</v>
      </c>
      <c r="R418" s="5" t="n">
        <v>1</v>
      </c>
      <c r="S418" s="5" t="n">
        <v>140</v>
      </c>
      <c r="T418" s="5" t="s">
        <v>53</v>
      </c>
      <c r="U418" s="5" t="s">
        <v>27</v>
      </c>
      <c r="V418" s="5" t="n">
        <v>91</v>
      </c>
      <c r="W418" s="5" t="n">
        <v>97</v>
      </c>
      <c r="X418" s="5" t="n">
        <v>57</v>
      </c>
      <c r="Y418" s="5" t="n">
        <v>38</v>
      </c>
      <c r="Z418" s="5" t="n">
        <v>0</v>
      </c>
      <c r="AA418" s="5" t="n">
        <v>40</v>
      </c>
      <c r="AB418" s="5" t="n">
        <v>29</v>
      </c>
    </row>
    <row r="419" customFormat="false" ht="13.8" hidden="false" customHeight="false" outlineLevel="0" collapsed="false">
      <c r="A419" s="7" t="n">
        <v>418</v>
      </c>
      <c r="B419" s="5" t="s">
        <v>768</v>
      </c>
      <c r="C419" s="8" t="str">
        <f aca="false">IF(ISERR(SEARCH("(",B419)), B419, LEFT(B419, SEARCH("(",B419)-1))</f>
        <v>Gatita</v>
      </c>
      <c r="D419" s="3" t="str">
        <f aca="false">PROPER(C419)</f>
        <v>Gatita</v>
      </c>
      <c r="E419" s="5" t="s">
        <v>769</v>
      </c>
      <c r="F419" s="5" t="n">
        <v>1</v>
      </c>
      <c r="G419" s="5" t="n">
        <v>2022</v>
      </c>
      <c r="H419" s="5" t="n">
        <v>10</v>
      </c>
      <c r="I419" s="5" t="n">
        <v>3</v>
      </c>
      <c r="J419" s="11" t="str">
        <f aca="false">I419&amp;"/"&amp;H419&amp;"/"&amp;G419</f>
        <v>3/10/2022</v>
      </c>
      <c r="K419" s="10" t="str">
        <f aca="false">PROPER(TEXT(J419,"DDDD"))</f>
        <v>Segunda-Feira</v>
      </c>
      <c r="L419" s="5" t="n">
        <v>1054</v>
      </c>
      <c r="M419" s="5" t="n">
        <v>0</v>
      </c>
      <c r="N419" s="5" t="n">
        <v>168684524</v>
      </c>
      <c r="O419" s="5" t="n">
        <v>9</v>
      </c>
      <c r="P419" s="5" t="n">
        <v>0</v>
      </c>
      <c r="Q419" s="5" t="n">
        <v>15</v>
      </c>
      <c r="R419" s="5" t="n">
        <v>0</v>
      </c>
      <c r="S419" s="5" t="n">
        <v>101</v>
      </c>
      <c r="T419" s="5" t="s">
        <v>73</v>
      </c>
      <c r="U419" s="5" t="s">
        <v>27</v>
      </c>
      <c r="V419" s="5" t="n">
        <v>90</v>
      </c>
      <c r="W419" s="5" t="n">
        <v>76</v>
      </c>
      <c r="X419" s="5" t="n">
        <v>81</v>
      </c>
      <c r="Y419" s="5" t="n">
        <v>15</v>
      </c>
      <c r="Z419" s="5" t="n">
        <v>24</v>
      </c>
      <c r="AA419" s="5" t="n">
        <v>33</v>
      </c>
      <c r="AB419" s="5" t="n">
        <v>6</v>
      </c>
    </row>
    <row r="420" customFormat="false" ht="13.8" hidden="false" customHeight="false" outlineLevel="0" collapsed="false">
      <c r="A420" s="7" t="n">
        <v>419</v>
      </c>
      <c r="B420" s="5" t="s">
        <v>770</v>
      </c>
      <c r="C420" s="8" t="str">
        <f aca="false">IF(ISERR(SEARCH("(",B420)), B420, LEFT(B420, SEARCH("(",B420)-1))</f>
        <v>Rumble</v>
      </c>
      <c r="D420" s="3" t="str">
        <f aca="false">PROPER(C420)</f>
        <v>Rumble</v>
      </c>
      <c r="E420" s="5" t="s">
        <v>771</v>
      </c>
      <c r="F420" s="5" t="n">
        <v>3</v>
      </c>
      <c r="G420" s="5" t="n">
        <v>2022</v>
      </c>
      <c r="H420" s="5" t="n">
        <v>1</v>
      </c>
      <c r="I420" s="5" t="n">
        <v>17</v>
      </c>
      <c r="J420" s="11" t="str">
        <f aca="false">I420&amp;"/"&amp;H420&amp;"/"&amp;G420</f>
        <v>17/1/2022</v>
      </c>
      <c r="K420" s="10" t="str">
        <f aca="false">PROPER(TEXT(J420,"DDDD"))</f>
        <v>Segunda-Feira</v>
      </c>
      <c r="L420" s="5" t="n">
        <v>2849</v>
      </c>
      <c r="M420" s="5" t="n">
        <v>0</v>
      </c>
      <c r="N420" s="5" t="n">
        <v>78489819</v>
      </c>
      <c r="O420" s="5" t="n">
        <v>39</v>
      </c>
      <c r="P420" s="5" t="n">
        <v>45</v>
      </c>
      <c r="Q420" s="5" t="n">
        <v>27</v>
      </c>
      <c r="R420" s="5" t="n">
        <v>0</v>
      </c>
      <c r="S420" s="5" t="n">
        <v>140</v>
      </c>
      <c r="T420" s="5" t="s">
        <v>30</v>
      </c>
      <c r="U420" s="5" t="s">
        <v>39</v>
      </c>
      <c r="V420" s="5" t="n">
        <v>81</v>
      </c>
      <c r="W420" s="5" t="n">
        <v>6</v>
      </c>
      <c r="X420" s="5" t="n">
        <v>84</v>
      </c>
      <c r="Y420" s="5" t="n">
        <v>5</v>
      </c>
      <c r="Z420" s="5" t="n">
        <v>23</v>
      </c>
      <c r="AA420" s="5" t="n">
        <v>6</v>
      </c>
      <c r="AB420" s="5" t="n">
        <v>6</v>
      </c>
    </row>
    <row r="421" customFormat="false" ht="13.8" hidden="false" customHeight="false" outlineLevel="0" collapsed="false">
      <c r="A421" s="7" t="n">
        <v>420</v>
      </c>
      <c r="B421" s="5" t="s">
        <v>772</v>
      </c>
      <c r="C421" s="8" t="str">
        <f aca="false">IF(ISERR(SEARCH("(",B421)), B421, LEFT(B421, SEARCH("(",B421)-1))</f>
        <v>Niagara Falls </v>
      </c>
      <c r="D421" s="3" t="str">
        <f aca="false">PROPER(C421)</f>
        <v>Niagara Falls </v>
      </c>
      <c r="E421" s="5" t="s">
        <v>773</v>
      </c>
      <c r="F421" s="5" t="n">
        <v>3</v>
      </c>
      <c r="G421" s="5" t="n">
        <v>2022</v>
      </c>
      <c r="H421" s="5" t="n">
        <v>12</v>
      </c>
      <c r="I421" s="5" t="n">
        <v>2</v>
      </c>
      <c r="J421" s="11" t="str">
        <f aca="false">I421&amp;"/"&amp;H421&amp;"/"&amp;G421</f>
        <v>2/12/2022</v>
      </c>
      <c r="K421" s="10" t="str">
        <f aca="false">PROPER(TEXT(J421,"DDDD"))</f>
        <v>Sexta-Feira</v>
      </c>
      <c r="L421" s="5" t="n">
        <v>1602</v>
      </c>
      <c r="M421" s="5" t="n">
        <v>0</v>
      </c>
      <c r="N421" s="5" t="n">
        <v>195516622</v>
      </c>
      <c r="O421" s="5" t="n">
        <v>12</v>
      </c>
      <c r="P421" s="5" t="n">
        <v>22</v>
      </c>
      <c r="Q421" s="5" t="n">
        <v>12</v>
      </c>
      <c r="R421" s="5" t="n">
        <v>0</v>
      </c>
      <c r="S421" s="5" t="n">
        <v>88</v>
      </c>
      <c r="T421" s="5" t="s">
        <v>73</v>
      </c>
      <c r="U421" s="5" t="s">
        <v>39</v>
      </c>
      <c r="V421" s="5" t="n">
        <v>49</v>
      </c>
      <c r="W421" s="5" t="n">
        <v>24</v>
      </c>
      <c r="X421" s="5" t="n">
        <v>66</v>
      </c>
      <c r="Y421" s="5" t="n">
        <v>19</v>
      </c>
      <c r="Z421" s="5" t="n">
        <v>0</v>
      </c>
      <c r="AA421" s="5" t="n">
        <v>18</v>
      </c>
      <c r="AB421" s="5" t="n">
        <v>29</v>
      </c>
    </row>
    <row r="422" customFormat="false" ht="13.8" hidden="false" customHeight="false" outlineLevel="0" collapsed="false">
      <c r="A422" s="7" t="n">
        <v>421</v>
      </c>
      <c r="B422" s="5" t="s">
        <v>774</v>
      </c>
      <c r="C422" s="8" t="str">
        <f aca="false">IF(ISERR(SEARCH("(",B422)), B422, LEFT(B422, SEARCH("(",B422)-1))</f>
        <v>Yonaguni</v>
      </c>
      <c r="D422" s="3" t="str">
        <f aca="false">PROPER(C422)</f>
        <v>Yonaguni</v>
      </c>
      <c r="E422" s="5" t="s">
        <v>38</v>
      </c>
      <c r="F422" s="5" t="n">
        <v>1</v>
      </c>
      <c r="G422" s="5" t="n">
        <v>2021</v>
      </c>
      <c r="H422" s="5" t="n">
        <v>6</v>
      </c>
      <c r="I422" s="5" t="n">
        <v>4</v>
      </c>
      <c r="J422" s="11" t="str">
        <f aca="false">I422&amp;"/"&amp;H422&amp;"/"&amp;G422</f>
        <v>4/6/2021</v>
      </c>
      <c r="K422" s="10" t="str">
        <f aca="false">PROPER(TEXT(J422,"DDDD"))</f>
        <v>Sexta-Feira</v>
      </c>
      <c r="L422" s="5" t="n">
        <v>9644</v>
      </c>
      <c r="M422" s="5" t="n">
        <v>28</v>
      </c>
      <c r="N422" s="5" t="n">
        <v>1260594497</v>
      </c>
      <c r="O422" s="5" t="n">
        <v>120</v>
      </c>
      <c r="P422" s="5" t="n">
        <v>86</v>
      </c>
      <c r="Q422" s="5" t="n">
        <v>164</v>
      </c>
      <c r="R422" s="5" t="n">
        <v>4</v>
      </c>
      <c r="S422" s="5" t="n">
        <v>180</v>
      </c>
      <c r="T422" s="5" t="s">
        <v>30</v>
      </c>
      <c r="U422" s="5" t="s">
        <v>27</v>
      </c>
      <c r="V422" s="5" t="n">
        <v>64</v>
      </c>
      <c r="W422" s="5" t="n">
        <v>44</v>
      </c>
      <c r="X422" s="5" t="n">
        <v>65</v>
      </c>
      <c r="Y422" s="5" t="n">
        <v>28</v>
      </c>
      <c r="Z422" s="5" t="n">
        <v>0</v>
      </c>
      <c r="AA422" s="5" t="n">
        <v>14</v>
      </c>
      <c r="AB422" s="5" t="n">
        <v>12</v>
      </c>
    </row>
    <row r="423" customFormat="false" ht="13.8" hidden="false" customHeight="false" outlineLevel="0" collapsed="false">
      <c r="A423" s="7" t="n">
        <v>422</v>
      </c>
      <c r="B423" s="5" t="s">
        <v>775</v>
      </c>
      <c r="C423" s="8" t="str">
        <f aca="false">IF(ISERR(SEARCH("(",B423)), B423, LEFT(B423, SEARCH("(",B423)-1))</f>
        <v>Super Freaky Girl</v>
      </c>
      <c r="D423" s="3" t="str">
        <f aca="false">PROPER(C423)</f>
        <v>Super Freaky Girl</v>
      </c>
      <c r="E423" s="5" t="s">
        <v>649</v>
      </c>
      <c r="F423" s="5" t="n">
        <v>1</v>
      </c>
      <c r="G423" s="5" t="n">
        <v>2022</v>
      </c>
      <c r="H423" s="5" t="n">
        <v>8</v>
      </c>
      <c r="I423" s="5" t="n">
        <v>12</v>
      </c>
      <c r="J423" s="11" t="str">
        <f aca="false">I423&amp;"/"&amp;H423&amp;"/"&amp;G423</f>
        <v>12/8/2022</v>
      </c>
      <c r="K423" s="10" t="str">
        <f aca="false">PROPER(TEXT(J423,"DDDD"))</f>
        <v>Sexta-Feira</v>
      </c>
      <c r="L423" s="5" t="n">
        <v>4827</v>
      </c>
      <c r="M423" s="5" t="n">
        <v>0</v>
      </c>
      <c r="N423" s="5" t="n">
        <v>428685680</v>
      </c>
      <c r="O423" s="5" t="n">
        <v>104</v>
      </c>
      <c r="P423" s="5" t="n">
        <v>17</v>
      </c>
      <c r="Q423" s="5" t="n">
        <v>76</v>
      </c>
      <c r="R423" s="5" t="n">
        <v>9</v>
      </c>
      <c r="S423" s="5" t="n">
        <v>133</v>
      </c>
      <c r="T423" s="5" t="s">
        <v>50</v>
      </c>
      <c r="U423" s="5" t="s">
        <v>27</v>
      </c>
      <c r="V423" s="5" t="n">
        <v>95</v>
      </c>
      <c r="W423" s="5" t="n">
        <v>91</v>
      </c>
      <c r="X423" s="5" t="n">
        <v>89</v>
      </c>
      <c r="Y423" s="5" t="n">
        <v>6</v>
      </c>
      <c r="Z423" s="5" t="n">
        <v>0</v>
      </c>
      <c r="AA423" s="5" t="n">
        <v>31</v>
      </c>
      <c r="AB423" s="5" t="n">
        <v>24</v>
      </c>
    </row>
    <row r="424" customFormat="false" ht="13.8" hidden="false" customHeight="false" outlineLevel="0" collapsed="false">
      <c r="A424" s="7" t="n">
        <v>423</v>
      </c>
      <c r="B424" s="5" t="s">
        <v>776</v>
      </c>
      <c r="C424" s="8" t="str">
        <f aca="false">IF(ISERR(SEARCH("(",B424)), B424, LEFT(B424, SEARCH("(",B424)-1))</f>
        <v>Running Up That Hill </v>
      </c>
      <c r="D424" s="3" t="str">
        <f aca="false">PROPER(C424)</f>
        <v>Running Up That Hill </v>
      </c>
      <c r="E424" s="5" t="s">
        <v>777</v>
      </c>
      <c r="F424" s="5" t="n">
        <v>1</v>
      </c>
      <c r="G424" s="5" t="n">
        <v>1985</v>
      </c>
      <c r="H424" s="5" t="n">
        <v>9</v>
      </c>
      <c r="I424" s="5" t="n">
        <v>16</v>
      </c>
      <c r="J424" s="11" t="str">
        <f aca="false">I424&amp;"/"&amp;H424&amp;"/"&amp;G424</f>
        <v>16/9/1985</v>
      </c>
      <c r="K424" s="10" t="str">
        <f aca="false">PROPER(TEXT(J424,"DDDD"))</f>
        <v>Segunda-Feira</v>
      </c>
      <c r="L424" s="5" t="n">
        <v>21811</v>
      </c>
      <c r="M424" s="5" t="n">
        <v>0</v>
      </c>
      <c r="N424" s="5" t="n">
        <v>1024858327</v>
      </c>
      <c r="O424" s="5" t="n">
        <v>117</v>
      </c>
      <c r="P424" s="5" t="n">
        <v>1</v>
      </c>
      <c r="Q424" s="5" t="n">
        <v>676</v>
      </c>
      <c r="R424" s="5" t="n">
        <v>3</v>
      </c>
      <c r="S424" s="5" t="n">
        <v>108</v>
      </c>
      <c r="T424" s="5" t="s">
        <v>131</v>
      </c>
      <c r="U424" s="5" t="s">
        <v>39</v>
      </c>
      <c r="V424" s="5" t="n">
        <v>63</v>
      </c>
      <c r="W424" s="5" t="n">
        <v>20</v>
      </c>
      <c r="X424" s="5" t="n">
        <v>55</v>
      </c>
      <c r="Y424" s="5" t="n">
        <v>72</v>
      </c>
      <c r="Z424" s="5" t="n">
        <v>0</v>
      </c>
      <c r="AA424" s="5" t="n">
        <v>6</v>
      </c>
      <c r="AB424" s="5" t="n">
        <v>6</v>
      </c>
    </row>
    <row r="425" customFormat="false" ht="13.8" hidden="false" customHeight="false" outlineLevel="0" collapsed="false">
      <c r="A425" s="7" t="n">
        <v>424</v>
      </c>
      <c r="B425" s="5" t="s">
        <v>778</v>
      </c>
      <c r="C425" s="8" t="str">
        <f aca="false">IF(ISERR(SEARCH("(",B425)), B425, LEFT(B425, SEARCH("(",B425)-1))</f>
        <v>Dream On</v>
      </c>
      <c r="D425" s="3" t="str">
        <f aca="false">PROPER(C425)</f>
        <v>Dream On</v>
      </c>
      <c r="E425" s="5" t="s">
        <v>779</v>
      </c>
      <c r="F425" s="5" t="n">
        <v>1</v>
      </c>
      <c r="G425" s="5" t="n">
        <v>1973</v>
      </c>
      <c r="H425" s="5" t="n">
        <v>1</v>
      </c>
      <c r="I425" s="5" t="n">
        <v>5</v>
      </c>
      <c r="J425" s="11" t="str">
        <f aca="false">I425&amp;"/"&amp;H425&amp;"/"&amp;G425</f>
        <v>5/1/1973</v>
      </c>
      <c r="K425" s="10" t="str">
        <f aca="false">PROPER(TEXT(J425,"DDDD"))</f>
        <v>Sexta-Feira</v>
      </c>
      <c r="L425" s="5" t="n">
        <v>168</v>
      </c>
      <c r="M425" s="5" t="n">
        <v>0</v>
      </c>
      <c r="N425" s="5" t="n">
        <v>838586769</v>
      </c>
      <c r="O425" s="5" t="n">
        <v>0</v>
      </c>
      <c r="P425" s="5" t="n">
        <v>0</v>
      </c>
      <c r="Q425" s="5" t="n">
        <v>5</v>
      </c>
      <c r="R425" s="5" t="n">
        <v>0</v>
      </c>
      <c r="S425" s="5" t="n">
        <v>80</v>
      </c>
      <c r="T425" s="5" t="s">
        <v>33</v>
      </c>
      <c r="U425" s="5" t="s">
        <v>39</v>
      </c>
      <c r="V425" s="5" t="n">
        <v>39</v>
      </c>
      <c r="W425" s="5" t="n">
        <v>24</v>
      </c>
      <c r="X425" s="5" t="n">
        <v>43</v>
      </c>
      <c r="Y425" s="5" t="n">
        <v>39</v>
      </c>
      <c r="Z425" s="5" t="n">
        <v>0</v>
      </c>
      <c r="AA425" s="5" t="n">
        <v>23</v>
      </c>
      <c r="AB425" s="5" t="n">
        <v>3</v>
      </c>
    </row>
    <row r="426" customFormat="false" ht="13.8" hidden="false" customHeight="false" outlineLevel="0" collapsed="false">
      <c r="A426" s="7" t="n">
        <v>425</v>
      </c>
      <c r="B426" s="5" t="s">
        <v>780</v>
      </c>
      <c r="C426" s="8" t="str">
        <f aca="false">IF(ISERR(SEARCH("(",B426)), B426, LEFT(B426, SEARCH("(",B426)-1))</f>
        <v>Limbo</v>
      </c>
      <c r="D426" s="3" t="str">
        <f aca="false">PROPER(C426)</f>
        <v>Limbo</v>
      </c>
      <c r="E426" s="5" t="s">
        <v>781</v>
      </c>
      <c r="F426" s="5" t="n">
        <v>1</v>
      </c>
      <c r="G426" s="5" t="n">
        <v>2022</v>
      </c>
      <c r="H426" s="5" t="n">
        <v>8</v>
      </c>
      <c r="I426" s="5" t="n">
        <v>11</v>
      </c>
      <c r="J426" s="11" t="str">
        <f aca="false">I426&amp;"/"&amp;H426&amp;"/"&amp;G426</f>
        <v>11/8/2022</v>
      </c>
      <c r="K426" s="10" t="str">
        <f aca="false">PROPER(TEXT(J426,"DDDD"))</f>
        <v>Quinta-Feira</v>
      </c>
      <c r="L426" s="5" t="n">
        <v>688</v>
      </c>
      <c r="M426" s="5" t="n">
        <v>0</v>
      </c>
      <c r="N426" s="5" t="n">
        <v>199386237</v>
      </c>
      <c r="O426" s="5" t="n">
        <v>14</v>
      </c>
      <c r="P426" s="5" t="n">
        <v>1</v>
      </c>
      <c r="Q426" s="5" t="n">
        <v>17</v>
      </c>
      <c r="R426" s="5" t="n">
        <v>0</v>
      </c>
      <c r="S426" s="5" t="n">
        <v>75</v>
      </c>
      <c r="T426" s="5" t="s">
        <v>26</v>
      </c>
      <c r="U426" s="5" t="s">
        <v>39</v>
      </c>
      <c r="V426" s="5" t="n">
        <v>80</v>
      </c>
      <c r="W426" s="5" t="n">
        <v>46</v>
      </c>
      <c r="X426" s="5" t="n">
        <v>62</v>
      </c>
      <c r="Y426" s="5" t="n">
        <v>3</v>
      </c>
      <c r="Z426" s="5" t="n">
        <v>6</v>
      </c>
      <c r="AA426" s="5" t="n">
        <v>11</v>
      </c>
      <c r="AB426" s="5" t="n">
        <v>46</v>
      </c>
    </row>
    <row r="427" customFormat="false" ht="13.8" hidden="false" customHeight="false" outlineLevel="0" collapsed="false">
      <c r="A427" s="7" t="n">
        <v>426</v>
      </c>
      <c r="B427" s="5" t="s">
        <v>782</v>
      </c>
      <c r="C427" s="8" t="str">
        <f aca="false">IF(ISERR(SEARCH("(",B427)), B427, LEFT(B427, SEARCH("(",B427)-1))</f>
        <v>Where Are You Now</v>
      </c>
      <c r="D427" s="3" t="str">
        <f aca="false">PROPER(C427)</f>
        <v>Where Are You Now</v>
      </c>
      <c r="E427" s="5" t="s">
        <v>783</v>
      </c>
      <c r="F427" s="5" t="n">
        <v>2</v>
      </c>
      <c r="G427" s="5" t="n">
        <v>2021</v>
      </c>
      <c r="H427" s="5" t="n">
        <v>7</v>
      </c>
      <c r="I427" s="5" t="n">
        <v>30</v>
      </c>
      <c r="J427" s="11" t="str">
        <f aca="false">I427&amp;"/"&amp;H427&amp;"/"&amp;G427</f>
        <v>30/7/2021</v>
      </c>
      <c r="K427" s="10" t="str">
        <f aca="false">PROPER(TEXT(J427,"DDDD"))</f>
        <v>Sexta-Feira</v>
      </c>
      <c r="L427" s="5" t="n">
        <v>10565</v>
      </c>
      <c r="M427" s="5" t="n">
        <v>44</v>
      </c>
      <c r="N427" s="5" t="n">
        <v>972509632</v>
      </c>
      <c r="O427" s="5" t="n">
        <v>238</v>
      </c>
      <c r="P427" s="5" t="n">
        <v>122</v>
      </c>
      <c r="Q427" s="5" t="n">
        <v>557</v>
      </c>
      <c r="R427" s="5" t="n">
        <v>17</v>
      </c>
      <c r="S427" s="5" t="n">
        <v>121</v>
      </c>
      <c r="T427" s="5" t="s">
        <v>53</v>
      </c>
      <c r="U427" s="5" t="s">
        <v>39</v>
      </c>
      <c r="V427" s="5" t="n">
        <v>67</v>
      </c>
      <c r="W427" s="5" t="n">
        <v>26</v>
      </c>
      <c r="X427" s="5" t="n">
        <v>64</v>
      </c>
      <c r="Y427" s="5" t="n">
        <v>52</v>
      </c>
      <c r="Z427" s="5" t="n">
        <v>0</v>
      </c>
      <c r="AA427" s="5" t="n">
        <v>17</v>
      </c>
      <c r="AB427" s="5" t="n">
        <v>10</v>
      </c>
    </row>
    <row r="428" customFormat="false" ht="13.8" hidden="false" customHeight="false" outlineLevel="0" collapsed="false">
      <c r="A428" s="7" t="n">
        <v>427</v>
      </c>
      <c r="B428" s="5" t="s">
        <v>784</v>
      </c>
      <c r="C428" s="8" t="str">
        <f aca="false">IF(ISERR(SEARCH("(",B428)), B428, LEFT(B428, SEARCH("(",B428)-1))</f>
        <v>WORTH NOTHING</v>
      </c>
      <c r="D428" s="3" t="str">
        <f aca="false">PROPER(C428)</f>
        <v>Worth Nothing</v>
      </c>
      <c r="E428" s="5" t="s">
        <v>785</v>
      </c>
      <c r="F428" s="5" t="n">
        <v>2</v>
      </c>
      <c r="G428" s="5" t="n">
        <v>2022</v>
      </c>
      <c r="H428" s="5" t="n">
        <v>9</v>
      </c>
      <c r="I428" s="5" t="n">
        <v>28</v>
      </c>
      <c r="J428" s="11" t="str">
        <f aca="false">I428&amp;"/"&amp;H428&amp;"/"&amp;G428</f>
        <v>28/9/2022</v>
      </c>
      <c r="K428" s="10" t="str">
        <f aca="false">PROPER(TEXT(J428,"DDDD"))</f>
        <v>Quarta-Feira</v>
      </c>
      <c r="L428" s="5" t="n">
        <v>1612</v>
      </c>
      <c r="M428" s="5" t="n">
        <v>0</v>
      </c>
      <c r="N428" s="5" t="n">
        <v>213438580</v>
      </c>
      <c r="O428" s="5" t="n">
        <v>34</v>
      </c>
      <c r="P428" s="5" t="n">
        <v>54</v>
      </c>
      <c r="Q428" s="5" t="n">
        <v>34</v>
      </c>
      <c r="R428" s="5" t="n">
        <v>0</v>
      </c>
      <c r="S428" s="5" t="n">
        <v>140</v>
      </c>
      <c r="T428" s="5" t="s">
        <v>50</v>
      </c>
      <c r="U428" s="5" t="s">
        <v>39</v>
      </c>
      <c r="V428" s="5" t="n">
        <v>58</v>
      </c>
      <c r="W428" s="5" t="n">
        <v>17</v>
      </c>
      <c r="X428" s="5" t="n">
        <v>62</v>
      </c>
      <c r="Y428" s="5" t="n">
        <v>18</v>
      </c>
      <c r="Z428" s="5" t="n">
        <v>0</v>
      </c>
      <c r="AA428" s="5" t="n">
        <v>20</v>
      </c>
      <c r="AB428" s="5" t="n">
        <v>8</v>
      </c>
    </row>
    <row r="429" customFormat="false" ht="13.8" hidden="false" customHeight="false" outlineLevel="0" collapsed="false">
      <c r="A429" s="7" t="n">
        <v>428</v>
      </c>
      <c r="B429" s="5" t="s">
        <v>786</v>
      </c>
      <c r="C429" s="8" t="str">
        <f aca="false">IF(ISERR(SEARCH("(",B429)), B429, LEFT(B429, SEARCH("(",B429)-1))</f>
        <v>Bad Habits</v>
      </c>
      <c r="D429" s="3" t="str">
        <f aca="false">PROPER(C429)</f>
        <v>Bad Habits</v>
      </c>
      <c r="E429" s="5" t="s">
        <v>287</v>
      </c>
      <c r="F429" s="5" t="n">
        <v>1</v>
      </c>
      <c r="G429" s="5" t="n">
        <v>2020</v>
      </c>
      <c r="H429" s="5" t="n">
        <v>9</v>
      </c>
      <c r="I429" s="5" t="n">
        <v>3</v>
      </c>
      <c r="J429" s="11" t="str">
        <f aca="false">I429&amp;"/"&amp;H429&amp;"/"&amp;G429</f>
        <v>3/9/2020</v>
      </c>
      <c r="K429" s="10" t="str">
        <f aca="false">PROPER(TEXT(J429,"DDDD"))</f>
        <v>Quinta-Feira</v>
      </c>
      <c r="L429" s="5" t="n">
        <v>12755</v>
      </c>
      <c r="M429" s="5" t="n">
        <v>8</v>
      </c>
      <c r="N429" s="5" t="n">
        <v>1555511105</v>
      </c>
      <c r="O429" s="5" t="n">
        <v>344</v>
      </c>
      <c r="P429" s="5" t="n">
        <v>97</v>
      </c>
      <c r="Q429" s="5" t="n">
        <v>945</v>
      </c>
      <c r="R429" s="5" t="n">
        <v>15</v>
      </c>
      <c r="S429" s="5" t="n">
        <v>126</v>
      </c>
      <c r="T429" s="5" t="s">
        <v>26</v>
      </c>
      <c r="U429" s="5" t="s">
        <v>39</v>
      </c>
      <c r="V429" s="5" t="n">
        <v>81</v>
      </c>
      <c r="W429" s="5" t="n">
        <v>59</v>
      </c>
      <c r="X429" s="5" t="n">
        <v>90</v>
      </c>
      <c r="Y429" s="5" t="n">
        <v>5</v>
      </c>
      <c r="Z429" s="5" t="n">
        <v>0</v>
      </c>
      <c r="AA429" s="5" t="n">
        <v>36</v>
      </c>
      <c r="AB429" s="5" t="n">
        <v>3</v>
      </c>
    </row>
    <row r="430" customFormat="false" ht="13.8" hidden="false" customHeight="false" outlineLevel="0" collapsed="false">
      <c r="A430" s="7" t="n">
        <v>429</v>
      </c>
      <c r="B430" s="5" t="s">
        <v>787</v>
      </c>
      <c r="C430" s="8" t="str">
        <f aca="false">IF(ISERR(SEARCH("(",B430)), B430, LEFT(B430, SEARCH("(",B430)-1))</f>
        <v>KICK BACK</v>
      </c>
      <c r="D430" s="3" t="str">
        <f aca="false">PROPER(C430)</f>
        <v>Kick Back</v>
      </c>
      <c r="E430" s="5" t="s">
        <v>788</v>
      </c>
      <c r="F430" s="5" t="n">
        <v>1</v>
      </c>
      <c r="G430" s="5" t="n">
        <v>2022</v>
      </c>
      <c r="H430" s="5" t="n">
        <v>10</v>
      </c>
      <c r="I430" s="5" t="n">
        <v>12</v>
      </c>
      <c r="J430" s="11" t="str">
        <f aca="false">I430&amp;"/"&amp;H430&amp;"/"&amp;G430</f>
        <v>12/10/2022</v>
      </c>
      <c r="K430" s="10" t="str">
        <f aca="false">PROPER(TEXT(J430,"DDDD"))</f>
        <v>Quarta-Feira</v>
      </c>
      <c r="L430" s="5" t="n">
        <v>574</v>
      </c>
      <c r="M430" s="5" t="n">
        <v>4</v>
      </c>
      <c r="N430" s="5" t="n">
        <v>210038833</v>
      </c>
      <c r="O430" s="5" t="n">
        <v>38</v>
      </c>
      <c r="P430" s="5" t="n">
        <v>101</v>
      </c>
      <c r="Q430" s="5" t="n">
        <v>26</v>
      </c>
      <c r="R430" s="5" t="n">
        <v>0</v>
      </c>
      <c r="S430" s="5" t="n">
        <v>102</v>
      </c>
      <c r="T430" s="5" t="s">
        <v>30</v>
      </c>
      <c r="U430" s="5" t="s">
        <v>27</v>
      </c>
      <c r="V430" s="5" t="n">
        <v>58</v>
      </c>
      <c r="W430" s="5" t="n">
        <v>29</v>
      </c>
      <c r="X430" s="5" t="n">
        <v>94</v>
      </c>
      <c r="Y430" s="5" t="n">
        <v>0</v>
      </c>
      <c r="Z430" s="5" t="n">
        <v>0</v>
      </c>
      <c r="AA430" s="5" t="n">
        <v>9</v>
      </c>
      <c r="AB430" s="5" t="n">
        <v>11</v>
      </c>
    </row>
    <row r="431" customFormat="false" ht="13.8" hidden="false" customHeight="false" outlineLevel="0" collapsed="false">
      <c r="A431" s="7" t="n">
        <v>430</v>
      </c>
      <c r="B431" s="5" t="s">
        <v>1681</v>
      </c>
      <c r="C431" s="8" t="str">
        <f aca="false">IF(ISERR(SEARCH("(",B431)), B431, LEFT(B431, SEARCH("(",B431)-1))</f>
        <v>Evergreen </v>
      </c>
      <c r="D431" s="3" t="str">
        <f aca="false">PROPER(C431)</f>
        <v>Evergreen </v>
      </c>
      <c r="E431" s="5" t="s">
        <v>790</v>
      </c>
      <c r="F431" s="5" t="n">
        <v>1</v>
      </c>
      <c r="G431" s="5" t="n">
        <v>2022</v>
      </c>
      <c r="H431" s="5" t="n">
        <v>4</v>
      </c>
      <c r="I431" s="5" t="n">
        <v>8</v>
      </c>
      <c r="J431" s="11" t="str">
        <f aca="false">I431&amp;"/"&amp;H431&amp;"/"&amp;G431</f>
        <v>8/4/2022</v>
      </c>
      <c r="K431" s="10" t="str">
        <f aca="false">PROPER(TEXT(J431,"DDDD"))</f>
        <v>Sexta-Feira</v>
      </c>
      <c r="L431" s="5" t="n">
        <v>2499</v>
      </c>
      <c r="M431" s="5" t="n">
        <v>0</v>
      </c>
      <c r="N431" s="5" t="n">
        <v>227918678</v>
      </c>
      <c r="O431" s="5" t="n">
        <v>70</v>
      </c>
      <c r="P431" s="5" t="n">
        <v>0</v>
      </c>
      <c r="Q431" s="5" t="n">
        <v>49</v>
      </c>
      <c r="R431" s="5" t="n">
        <v>0</v>
      </c>
      <c r="S431" s="5" t="n">
        <v>82</v>
      </c>
      <c r="T431" s="5" t="s">
        <v>36</v>
      </c>
      <c r="U431" s="5" t="s">
        <v>27</v>
      </c>
      <c r="V431" s="5" t="n">
        <v>70</v>
      </c>
      <c r="W431" s="5" t="n">
        <v>31</v>
      </c>
      <c r="X431" s="5" t="n">
        <v>34</v>
      </c>
      <c r="Y431" s="5" t="n">
        <v>60</v>
      </c>
      <c r="Z431" s="5" t="n">
        <v>1</v>
      </c>
      <c r="AA431" s="5" t="n">
        <v>11</v>
      </c>
      <c r="AB431" s="5" t="n">
        <v>4</v>
      </c>
    </row>
    <row r="432" customFormat="false" ht="13.8" hidden="false" customHeight="false" outlineLevel="0" collapsed="false">
      <c r="A432" s="7" t="n">
        <v>431</v>
      </c>
      <c r="B432" s="5" t="s">
        <v>791</v>
      </c>
      <c r="C432" s="8" t="str">
        <f aca="false">IF(ISERR(SEARCH("(",B432)), B432, LEFT(B432, SEARCH("(",B432)-1))</f>
        <v>Good Days</v>
      </c>
      <c r="D432" s="3" t="str">
        <f aca="false">PROPER(C432)</f>
        <v>Good Days</v>
      </c>
      <c r="E432" s="5" t="s">
        <v>63</v>
      </c>
      <c r="F432" s="5" t="n">
        <v>1</v>
      </c>
      <c r="G432" s="5" t="n">
        <v>2020</v>
      </c>
      <c r="H432" s="5" t="n">
        <v>12</v>
      </c>
      <c r="I432" s="5" t="n">
        <v>24</v>
      </c>
      <c r="J432" s="11" t="str">
        <f aca="false">I432&amp;"/"&amp;H432&amp;"/"&amp;G432</f>
        <v>24/12/2020</v>
      </c>
      <c r="K432" s="10" t="str">
        <f aca="false">PROPER(TEXT(J432,"DDDD"))</f>
        <v>Quinta-Feira</v>
      </c>
      <c r="L432" s="5" t="n">
        <v>10426</v>
      </c>
      <c r="M432" s="5" t="n">
        <v>2</v>
      </c>
      <c r="N432" s="5" t="n">
        <v>826623384</v>
      </c>
      <c r="O432" s="5" t="n">
        <v>133</v>
      </c>
      <c r="P432" s="5" t="n">
        <v>109</v>
      </c>
      <c r="Q432" s="5" t="n">
        <v>182</v>
      </c>
      <c r="R432" s="5" t="n">
        <v>1</v>
      </c>
      <c r="S432" s="5" t="n">
        <v>121</v>
      </c>
      <c r="T432" s="5" t="s">
        <v>30</v>
      </c>
      <c r="U432" s="5" t="s">
        <v>39</v>
      </c>
      <c r="V432" s="5" t="n">
        <v>46</v>
      </c>
      <c r="W432" s="5" t="n">
        <v>53</v>
      </c>
      <c r="X432" s="5" t="n">
        <v>78</v>
      </c>
      <c r="Y432" s="5" t="n">
        <v>23</v>
      </c>
      <c r="Z432" s="5" t="n">
        <v>0</v>
      </c>
      <c r="AA432" s="5" t="n">
        <v>72</v>
      </c>
      <c r="AB432" s="5" t="n">
        <v>6</v>
      </c>
    </row>
    <row r="433" customFormat="false" ht="13.8" hidden="false" customHeight="false" outlineLevel="0" collapsed="false">
      <c r="A433" s="7" t="n">
        <v>432</v>
      </c>
      <c r="B433" s="5" t="s">
        <v>792</v>
      </c>
      <c r="C433" s="8" t="str">
        <f aca="false">IF(ISERR(SEARCH("(",B433)), B433, LEFT(B433, SEARCH("(",B433)-1))</f>
        <v>Levitating </v>
      </c>
      <c r="D433" s="3" t="str">
        <f aca="false">PROPER(C433)</f>
        <v>Levitating </v>
      </c>
      <c r="E433" s="5" t="s">
        <v>793</v>
      </c>
      <c r="F433" s="5" t="n">
        <v>2</v>
      </c>
      <c r="G433" s="5" t="n">
        <v>2020</v>
      </c>
      <c r="H433" s="5" t="n">
        <v>3</v>
      </c>
      <c r="I433" s="5" t="n">
        <v>27</v>
      </c>
      <c r="J433" s="11" t="str">
        <f aca="false">I433&amp;"/"&amp;H433&amp;"/"&amp;G433</f>
        <v>27/3/2020</v>
      </c>
      <c r="K433" s="10" t="str">
        <f aca="false">PROPER(TEXT(J433,"DDDD"))</f>
        <v>Sexta-Feira</v>
      </c>
      <c r="L433" s="5" t="n">
        <v>15894</v>
      </c>
      <c r="M433" s="5" t="n">
        <v>8</v>
      </c>
      <c r="N433" s="5" t="n">
        <v>1802514301</v>
      </c>
      <c r="O433" s="5" t="n">
        <v>198</v>
      </c>
      <c r="P433" s="5" t="n">
        <v>13</v>
      </c>
      <c r="Q433" s="5" t="n">
        <v>544</v>
      </c>
      <c r="R433" s="5" t="n">
        <v>0</v>
      </c>
      <c r="S433" s="5" t="n">
        <v>103</v>
      </c>
      <c r="T433" s="5" t="s">
        <v>53</v>
      </c>
      <c r="U433" s="5" t="s">
        <v>39</v>
      </c>
      <c r="V433" s="5" t="n">
        <v>70</v>
      </c>
      <c r="W433" s="5" t="n">
        <v>92</v>
      </c>
      <c r="X433" s="5" t="n">
        <v>83</v>
      </c>
      <c r="Y433" s="5" t="n">
        <v>1</v>
      </c>
      <c r="Z433" s="5" t="n">
        <v>0</v>
      </c>
      <c r="AA433" s="5" t="n">
        <v>7</v>
      </c>
      <c r="AB433" s="5" t="n">
        <v>6</v>
      </c>
    </row>
    <row r="434" customFormat="false" ht="13.8" hidden="false" customHeight="false" outlineLevel="0" collapsed="false">
      <c r="A434" s="7" t="n">
        <v>433</v>
      </c>
      <c r="B434" s="5" t="s">
        <v>794</v>
      </c>
      <c r="C434" s="8" t="str">
        <f aca="false">IF(ISERR(SEARCH("(",B434)), B434, LEFT(B434, SEARCH("(",B434)-1))</f>
        <v>Woman</v>
      </c>
      <c r="D434" s="3" t="str">
        <f aca="false">PROPER(C434)</f>
        <v>Woman</v>
      </c>
      <c r="E434" s="5" t="s">
        <v>795</v>
      </c>
      <c r="F434" s="5" t="n">
        <v>1</v>
      </c>
      <c r="G434" s="5" t="n">
        <v>2021</v>
      </c>
      <c r="H434" s="5" t="n">
        <v>6</v>
      </c>
      <c r="I434" s="5" t="n">
        <v>25</v>
      </c>
      <c r="J434" s="11" t="str">
        <f aca="false">I434&amp;"/"&amp;H434&amp;"/"&amp;G434</f>
        <v>25/6/2021</v>
      </c>
      <c r="K434" s="10" t="str">
        <f aca="false">PROPER(TEXT(J434,"DDDD"))</f>
        <v>Sexta-Feira</v>
      </c>
      <c r="L434" s="5" t="n">
        <v>9424</v>
      </c>
      <c r="M434" s="5" t="n">
        <v>0</v>
      </c>
      <c r="N434" s="5" t="n">
        <v>1329090101</v>
      </c>
      <c r="O434" s="5" t="n">
        <v>202</v>
      </c>
      <c r="P434" s="5" t="n">
        <v>50</v>
      </c>
      <c r="Q434" s="5" t="n">
        <v>463</v>
      </c>
      <c r="R434" s="5" t="n">
        <v>4</v>
      </c>
      <c r="S434" s="5" t="n">
        <v>108</v>
      </c>
      <c r="T434" s="5" t="s">
        <v>33</v>
      </c>
      <c r="U434" s="5" t="s">
        <v>39</v>
      </c>
      <c r="V434" s="5" t="n">
        <v>82</v>
      </c>
      <c r="W434" s="5" t="n">
        <v>88</v>
      </c>
      <c r="X434" s="5" t="n">
        <v>76</v>
      </c>
      <c r="Y434" s="5" t="n">
        <v>9</v>
      </c>
      <c r="Z434" s="5" t="n">
        <v>0</v>
      </c>
      <c r="AA434" s="5" t="n">
        <v>12</v>
      </c>
      <c r="AB434" s="5" t="n">
        <v>9</v>
      </c>
    </row>
    <row r="435" customFormat="false" ht="13.8" hidden="false" customHeight="false" outlineLevel="0" collapsed="false">
      <c r="A435" s="7" t="n">
        <v>434</v>
      </c>
      <c r="B435" s="5" t="s">
        <v>796</v>
      </c>
      <c r="C435" s="8" t="str">
        <f aca="false">IF(ISERR(SEARCH("-",B435)), B435, LEFT(B435, SEARCH("-",B435)-1))</f>
        <v>Shut up My Moms Calling </v>
      </c>
      <c r="D435" s="3" t="str">
        <f aca="false">PROPER(C435)</f>
        <v>Shut Up My Moms Calling </v>
      </c>
      <c r="E435" s="5" t="s">
        <v>380</v>
      </c>
      <c r="F435" s="5" t="n">
        <v>1</v>
      </c>
      <c r="G435" s="5" t="n">
        <v>2022</v>
      </c>
      <c r="H435" s="5" t="n">
        <v>9</v>
      </c>
      <c r="I435" s="5" t="n">
        <v>14</v>
      </c>
      <c r="J435" s="11" t="str">
        <f aca="false">I435&amp;"/"&amp;H435&amp;"/"&amp;G435</f>
        <v>14/9/2022</v>
      </c>
      <c r="K435" s="10" t="str">
        <f aca="false">PROPER(TEXT(J435,"DDDD"))</f>
        <v>Quarta-Feira</v>
      </c>
      <c r="L435" s="5" t="n">
        <v>713</v>
      </c>
      <c r="M435" s="5" t="n">
        <v>7</v>
      </c>
      <c r="N435" s="5" t="n">
        <v>181831132</v>
      </c>
      <c r="O435" s="5" t="n">
        <v>2</v>
      </c>
      <c r="P435" s="5" t="n">
        <v>4</v>
      </c>
      <c r="Q435" s="5" t="n">
        <v>6</v>
      </c>
      <c r="R435" s="5" t="n">
        <v>0</v>
      </c>
      <c r="S435" s="5" t="n">
        <v>85</v>
      </c>
      <c r="T435" s="5" t="s">
        <v>33</v>
      </c>
      <c r="U435" s="5" t="s">
        <v>39</v>
      </c>
      <c r="V435" s="5" t="n">
        <v>65</v>
      </c>
      <c r="W435" s="5" t="n">
        <v>36</v>
      </c>
      <c r="X435" s="5" t="n">
        <v>47</v>
      </c>
      <c r="Y435" s="5" t="n">
        <v>31</v>
      </c>
      <c r="Z435" s="5" t="n">
        <v>0</v>
      </c>
      <c r="AA435" s="5" t="n">
        <v>12</v>
      </c>
      <c r="AB435" s="5" t="n">
        <v>10</v>
      </c>
    </row>
    <row r="436" customFormat="false" ht="13.8" hidden="false" customHeight="false" outlineLevel="0" collapsed="false">
      <c r="A436" s="7" t="n">
        <v>435</v>
      </c>
      <c r="B436" s="5" t="s">
        <v>797</v>
      </c>
      <c r="C436" s="8" t="str">
        <f aca="false">IF(ISERR(SEARCH("(",B436)), B436, LEFT(B436, SEARCH("(",B436)-1))</f>
        <v>Ferrari</v>
      </c>
      <c r="D436" s="3" t="str">
        <f aca="false">PROPER(C436)</f>
        <v>Ferrari</v>
      </c>
      <c r="E436" s="5" t="s">
        <v>798</v>
      </c>
      <c r="F436" s="5" t="n">
        <v>2</v>
      </c>
      <c r="G436" s="5" t="n">
        <v>2022</v>
      </c>
      <c r="H436" s="5" t="n">
        <v>3</v>
      </c>
      <c r="I436" s="5" t="n">
        <v>14</v>
      </c>
      <c r="J436" s="11" t="str">
        <f aca="false">I436&amp;"/"&amp;H436&amp;"/"&amp;G436</f>
        <v>14/3/2022</v>
      </c>
      <c r="K436" s="10" t="str">
        <f aca="false">PROPER(TEXT(J436,"DDDD"))</f>
        <v>Segunda-Feira</v>
      </c>
      <c r="L436" s="5" t="n">
        <v>7758</v>
      </c>
      <c r="M436" s="5" t="n">
        <v>28</v>
      </c>
      <c r="N436" s="5" t="n">
        <v>462791599</v>
      </c>
      <c r="O436" s="5" t="n">
        <v>173</v>
      </c>
      <c r="P436" s="5" t="n">
        <v>79</v>
      </c>
      <c r="Q436" s="5" t="n">
        <v>175</v>
      </c>
      <c r="R436" s="5" t="n">
        <v>0</v>
      </c>
      <c r="S436" s="5" t="n">
        <v>125</v>
      </c>
      <c r="T436" s="5" t="s">
        <v>30</v>
      </c>
      <c r="U436" s="5" t="s">
        <v>39</v>
      </c>
      <c r="V436" s="5" t="n">
        <v>84</v>
      </c>
      <c r="W436" s="5" t="n">
        <v>70</v>
      </c>
      <c r="X436" s="5" t="n">
        <v>69</v>
      </c>
      <c r="Y436" s="5" t="n">
        <v>1</v>
      </c>
      <c r="Z436" s="5" t="n">
        <v>0</v>
      </c>
      <c r="AA436" s="5" t="n">
        <v>5</v>
      </c>
      <c r="AB436" s="5" t="n">
        <v>5</v>
      </c>
    </row>
    <row r="437" customFormat="false" ht="13.8" hidden="false" customHeight="false" outlineLevel="0" collapsed="false">
      <c r="A437" s="7" t="n">
        <v>436</v>
      </c>
      <c r="B437" s="5" t="s">
        <v>799</v>
      </c>
      <c r="C437" s="8" t="str">
        <f aca="false">IF(ISERR(SEARCH("(",B437)), B437, LEFT(B437, SEARCH("(",B437)-1))</f>
        <v>You're On Your Own, Kid</v>
      </c>
      <c r="D437" s="3" t="str">
        <f aca="false">PROPER(C437)</f>
        <v>You'Re On Your Own, Kid</v>
      </c>
      <c r="E437" s="5" t="s">
        <v>35</v>
      </c>
      <c r="F437" s="5" t="n">
        <v>1</v>
      </c>
      <c r="G437" s="5" t="n">
        <v>2022</v>
      </c>
      <c r="H437" s="5" t="n">
        <v>10</v>
      </c>
      <c r="I437" s="5" t="n">
        <v>21</v>
      </c>
      <c r="J437" s="11" t="str">
        <f aca="false">I437&amp;"/"&amp;H437&amp;"/"&amp;G437</f>
        <v>21/10/2022</v>
      </c>
      <c r="K437" s="10" t="str">
        <f aca="false">PROPER(TEXT(J437,"DDDD"))</f>
        <v>Sexta-Feira</v>
      </c>
      <c r="L437" s="5" t="n">
        <v>2537</v>
      </c>
      <c r="M437" s="5" t="n">
        <v>2</v>
      </c>
      <c r="N437" s="5" t="n">
        <v>348647203</v>
      </c>
      <c r="O437" s="5" t="n">
        <v>8</v>
      </c>
      <c r="P437" s="5" t="n">
        <v>18</v>
      </c>
      <c r="Q437" s="5" t="n">
        <v>20</v>
      </c>
      <c r="R437" s="5" t="n">
        <v>0</v>
      </c>
      <c r="S437" s="5" t="n">
        <v>120</v>
      </c>
      <c r="T437" s="5" t="s">
        <v>50</v>
      </c>
      <c r="U437" s="5" t="s">
        <v>27</v>
      </c>
      <c r="V437" s="5" t="n">
        <v>69</v>
      </c>
      <c r="W437" s="5" t="n">
        <v>40</v>
      </c>
      <c r="X437" s="5" t="n">
        <v>39</v>
      </c>
      <c r="Y437" s="5" t="n">
        <v>41</v>
      </c>
      <c r="Z437" s="5" t="n">
        <v>0</v>
      </c>
      <c r="AA437" s="5" t="n">
        <v>13</v>
      </c>
      <c r="AB437" s="5" t="n">
        <v>6</v>
      </c>
    </row>
    <row r="438" customFormat="false" ht="13.8" hidden="false" customHeight="false" outlineLevel="0" collapsed="false">
      <c r="A438" s="7" t="n">
        <v>437</v>
      </c>
      <c r="B438" s="5" t="s">
        <v>800</v>
      </c>
      <c r="C438" s="8" t="str">
        <f aca="false">IF(ISERR(SEARCH("(",B438)), B438, LEFT(B438, SEARCH("(",B438)-1))</f>
        <v>Kesariya </v>
      </c>
      <c r="D438" s="3" t="str">
        <f aca="false">PROPER(C438)</f>
        <v>Kesariya </v>
      </c>
      <c r="E438" s="5" t="s">
        <v>801</v>
      </c>
      <c r="F438" s="5" t="n">
        <v>3</v>
      </c>
      <c r="G438" s="5" t="n">
        <v>2022</v>
      </c>
      <c r="H438" s="5" t="n">
        <v>7</v>
      </c>
      <c r="I438" s="5" t="n">
        <v>17</v>
      </c>
      <c r="J438" s="11" t="str">
        <f aca="false">I438&amp;"/"&amp;H438&amp;"/"&amp;G438</f>
        <v>17/7/2022</v>
      </c>
      <c r="K438" s="10" t="str">
        <f aca="false">PROPER(TEXT(J438,"DDDD"))</f>
        <v>Domingo</v>
      </c>
      <c r="L438" s="5" t="n">
        <v>292</v>
      </c>
      <c r="M438" s="5" t="n">
        <v>6</v>
      </c>
      <c r="N438" s="5" t="n">
        <v>366599607</v>
      </c>
      <c r="O438" s="5" t="n">
        <v>26</v>
      </c>
      <c r="P438" s="5" t="n">
        <v>98</v>
      </c>
      <c r="Q438" s="5" t="n">
        <v>4</v>
      </c>
      <c r="R438" s="5" t="n">
        <v>0</v>
      </c>
      <c r="S438" s="5" t="n">
        <v>94</v>
      </c>
      <c r="T438" s="5"/>
      <c r="U438" s="5" t="s">
        <v>27</v>
      </c>
      <c r="V438" s="5" t="n">
        <v>58</v>
      </c>
      <c r="W438" s="5" t="n">
        <v>44</v>
      </c>
      <c r="X438" s="5" t="n">
        <v>57</v>
      </c>
      <c r="Y438" s="5" t="n">
        <v>57</v>
      </c>
      <c r="Z438" s="5" t="n">
        <v>0</v>
      </c>
      <c r="AA438" s="5" t="n">
        <v>10</v>
      </c>
      <c r="AB438" s="5" t="n">
        <v>3</v>
      </c>
    </row>
    <row r="439" customFormat="false" ht="13.8" hidden="false" customHeight="false" outlineLevel="0" collapsed="false">
      <c r="A439" s="7" t="n">
        <v>438</v>
      </c>
      <c r="B439" s="5" t="s">
        <v>1682</v>
      </c>
      <c r="C439" s="8" t="str">
        <f aca="false">IF(ISERR(SEARCH("(",B439)), B439, LEFT(B439, SEARCH("(",B439)-1))</f>
        <v>Agudo Mágico 3</v>
      </c>
      <c r="D439" s="3" t="str">
        <f aca="false">PROPER(C439)</f>
        <v>Agudo Mágico 3</v>
      </c>
      <c r="E439" s="5" t="s">
        <v>803</v>
      </c>
      <c r="F439" s="5" t="n">
        <v>3</v>
      </c>
      <c r="G439" s="5" t="n">
        <v>1930</v>
      </c>
      <c r="H439" s="5" t="n">
        <v>1</v>
      </c>
      <c r="I439" s="5" t="n">
        <v>1</v>
      </c>
      <c r="J439" s="11" t="str">
        <f aca="false">I439&amp;"/"&amp;H439&amp;"/"&amp;G439</f>
        <v>1/1/1930</v>
      </c>
      <c r="K439" s="10" t="str">
        <f aca="false">PROPER(TEXT(J439,"DDDD"))</f>
        <v>Quarta-Feira</v>
      </c>
      <c r="L439" s="5" t="n">
        <v>323</v>
      </c>
      <c r="M439" s="5" t="n">
        <v>0</v>
      </c>
      <c r="N439" s="5" t="n">
        <v>90598517</v>
      </c>
      <c r="O439" s="5" t="n">
        <v>4</v>
      </c>
      <c r="P439" s="5" t="n">
        <v>0</v>
      </c>
      <c r="Q439" s="5" t="n">
        <v>14</v>
      </c>
      <c r="R439" s="5" t="n">
        <v>0</v>
      </c>
      <c r="S439" s="5" t="n">
        <v>130</v>
      </c>
      <c r="T439" s="5" t="s">
        <v>53</v>
      </c>
      <c r="U439" s="5" t="s">
        <v>39</v>
      </c>
      <c r="V439" s="5" t="n">
        <v>65</v>
      </c>
      <c r="W439" s="5" t="n">
        <v>49</v>
      </c>
      <c r="X439" s="5" t="n">
        <v>80</v>
      </c>
      <c r="Y439" s="5" t="n">
        <v>22</v>
      </c>
      <c r="Z439" s="5" t="n">
        <v>4</v>
      </c>
      <c r="AA439" s="5" t="n">
        <v>7</v>
      </c>
      <c r="AB439" s="5" t="n">
        <v>5</v>
      </c>
    </row>
    <row r="440" customFormat="false" ht="13.8" hidden="false" customHeight="false" outlineLevel="0" collapsed="false">
      <c r="A440" s="7" t="n">
        <v>439</v>
      </c>
      <c r="B440" s="5" t="s">
        <v>804</v>
      </c>
      <c r="C440" s="8" t="str">
        <f aca="false">IF(ISERR(SEARCH("(",B440)), B440, LEFT(B440, SEARCH("(",B440)-1))</f>
        <v>Payphone</v>
      </c>
      <c r="D440" s="3" t="str">
        <f aca="false">PROPER(C440)</f>
        <v>Payphone</v>
      </c>
      <c r="E440" s="5" t="s">
        <v>805</v>
      </c>
      <c r="F440" s="5" t="n">
        <v>2</v>
      </c>
      <c r="G440" s="5" t="n">
        <v>2012</v>
      </c>
      <c r="H440" s="5" t="n">
        <v>1</v>
      </c>
      <c r="I440" s="5" t="n">
        <v>1</v>
      </c>
      <c r="J440" s="11" t="str">
        <f aca="false">I440&amp;"/"&amp;H440&amp;"/"&amp;G440</f>
        <v>1/1/2012</v>
      </c>
      <c r="K440" s="10" t="str">
        <f aca="false">PROPER(TEXT(J440,"DDDD"))</f>
        <v>Domingo</v>
      </c>
      <c r="L440" s="5" t="n">
        <v>14143</v>
      </c>
      <c r="M440" s="5" t="n">
        <v>4</v>
      </c>
      <c r="N440" s="5" t="n">
        <v>1479264469</v>
      </c>
      <c r="O440" s="5" t="n">
        <v>56</v>
      </c>
      <c r="P440" s="5" t="n">
        <v>38</v>
      </c>
      <c r="Q440" s="12" t="n">
        <v>1891</v>
      </c>
      <c r="R440" s="5" t="n">
        <v>1</v>
      </c>
      <c r="S440" s="5" t="n">
        <v>110</v>
      </c>
      <c r="T440" s="5" t="s">
        <v>100</v>
      </c>
      <c r="U440" s="5" t="s">
        <v>27</v>
      </c>
      <c r="V440" s="5" t="n">
        <v>74</v>
      </c>
      <c r="W440" s="5" t="n">
        <v>51</v>
      </c>
      <c r="X440" s="5" t="n">
        <v>74</v>
      </c>
      <c r="Y440" s="5" t="n">
        <v>2</v>
      </c>
      <c r="Z440" s="5" t="n">
        <v>0</v>
      </c>
      <c r="AA440" s="5" t="n">
        <v>29</v>
      </c>
      <c r="AB440" s="5" t="n">
        <v>4</v>
      </c>
    </row>
    <row r="441" customFormat="false" ht="13.8" hidden="false" customHeight="false" outlineLevel="0" collapsed="false">
      <c r="A441" s="7" t="n">
        <v>440</v>
      </c>
      <c r="B441" s="5" t="s">
        <v>806</v>
      </c>
      <c r="C441" s="8" t="str">
        <f aca="false">IF(ISERR(SEARCH("(",B441)), B441, LEFT(B441, SEARCH("(",B441)-1))</f>
        <v>All I Want for Christmas Is You</v>
      </c>
      <c r="D441" s="3" t="str">
        <f aca="false">PROPER(C441)</f>
        <v>All I Want For Christmas Is You</v>
      </c>
      <c r="E441" s="5" t="s">
        <v>807</v>
      </c>
      <c r="F441" s="5" t="n">
        <v>1</v>
      </c>
      <c r="G441" s="5" t="n">
        <v>1994</v>
      </c>
      <c r="H441" s="5" t="n">
        <v>10</v>
      </c>
      <c r="I441" s="5" t="n">
        <v>28</v>
      </c>
      <c r="J441" s="11" t="str">
        <f aca="false">I441&amp;"/"&amp;H441&amp;"/"&amp;G441</f>
        <v>28/10/1994</v>
      </c>
      <c r="K441" s="10" t="str">
        <f aca="false">PROPER(TEXT(J441,"DDDD"))</f>
        <v>Sexta-Feira</v>
      </c>
      <c r="L441" s="5" t="n">
        <v>25653</v>
      </c>
      <c r="M441" s="5" t="n">
        <v>0</v>
      </c>
      <c r="N441" s="5" t="n">
        <v>1449779435</v>
      </c>
      <c r="O441" s="5" t="n">
        <v>387</v>
      </c>
      <c r="P441" s="5" t="n">
        <v>132</v>
      </c>
      <c r="Q441" s="12" t="n">
        <v>2094</v>
      </c>
      <c r="R441" s="5" t="n">
        <v>0</v>
      </c>
      <c r="S441" s="5" t="n">
        <v>150</v>
      </c>
      <c r="T441" s="5" t="s">
        <v>73</v>
      </c>
      <c r="U441" s="5" t="s">
        <v>27</v>
      </c>
      <c r="V441" s="5" t="n">
        <v>34</v>
      </c>
      <c r="W441" s="5" t="n">
        <v>33</v>
      </c>
      <c r="X441" s="5" t="n">
        <v>63</v>
      </c>
      <c r="Y441" s="5" t="n">
        <v>16</v>
      </c>
      <c r="Z441" s="5" t="n">
        <v>0</v>
      </c>
      <c r="AA441" s="5" t="n">
        <v>7</v>
      </c>
      <c r="AB441" s="5" t="n">
        <v>4</v>
      </c>
    </row>
    <row r="442" customFormat="false" ht="13.8" hidden="false" customHeight="false" outlineLevel="0" collapsed="false">
      <c r="A442" s="7" t="n">
        <v>441</v>
      </c>
      <c r="B442" s="5" t="s">
        <v>808</v>
      </c>
      <c r="C442" s="8" t="str">
        <f aca="false">IF(ISERR(SEARCH("(",B442)), B442, LEFT(B442, SEARCH("(",B442)-1))</f>
        <v>Last Christmas</v>
      </c>
      <c r="D442" s="3" t="str">
        <f aca="false">PROPER(C442)</f>
        <v>Last Christmas</v>
      </c>
      <c r="E442" s="5" t="s">
        <v>809</v>
      </c>
      <c r="F442" s="5" t="n">
        <v>1</v>
      </c>
      <c r="G442" s="5" t="n">
        <v>1984</v>
      </c>
      <c r="H442" s="5" t="n">
        <v>1</v>
      </c>
      <c r="I442" s="5" t="n">
        <v>1</v>
      </c>
      <c r="J442" s="11" t="str">
        <f aca="false">I442&amp;"/"&amp;H442&amp;"/"&amp;G442</f>
        <v>1/1/1984</v>
      </c>
      <c r="K442" s="10" t="str">
        <f aca="false">PROPER(TEXT(J442,"DDDD"))</f>
        <v>Domingo</v>
      </c>
      <c r="L442" s="5" t="n">
        <v>22153</v>
      </c>
      <c r="M442" s="5" t="n">
        <v>0</v>
      </c>
      <c r="N442" s="5" t="n">
        <v>1159176109</v>
      </c>
      <c r="O442" s="5" t="n">
        <v>274</v>
      </c>
      <c r="P442" s="5" t="n">
        <v>111</v>
      </c>
      <c r="Q442" s="12" t="n">
        <v>1302</v>
      </c>
      <c r="R442" s="5" t="n">
        <v>0</v>
      </c>
      <c r="S442" s="5" t="n">
        <v>107</v>
      </c>
      <c r="T442" s="5" t="s">
        <v>26</v>
      </c>
      <c r="U442" s="5" t="s">
        <v>39</v>
      </c>
      <c r="V442" s="5" t="n">
        <v>74</v>
      </c>
      <c r="W442" s="5" t="n">
        <v>88</v>
      </c>
      <c r="X442" s="5" t="n">
        <v>65</v>
      </c>
      <c r="Y442" s="5" t="n">
        <v>28</v>
      </c>
      <c r="Z442" s="5" t="n">
        <v>0</v>
      </c>
      <c r="AA442" s="5" t="n">
        <v>46</v>
      </c>
      <c r="AB442" s="5" t="n">
        <v>3</v>
      </c>
    </row>
    <row r="443" customFormat="false" ht="13.8" hidden="false" customHeight="false" outlineLevel="0" collapsed="false">
      <c r="A443" s="7" t="n">
        <v>442</v>
      </c>
      <c r="B443" s="5" t="s">
        <v>810</v>
      </c>
      <c r="C443" s="8" t="str">
        <f aca="false">IF(ISERR(SEARCH("(",B443)), B443, LEFT(B443, SEARCH("(",B443)-1))</f>
        <v>Rockin' Around The Christmas Tree</v>
      </c>
      <c r="D443" s="3" t="str">
        <f aca="false">PROPER(C443)</f>
        <v>Rockin' Around The Christmas Tree</v>
      </c>
      <c r="E443" s="5" t="s">
        <v>811</v>
      </c>
      <c r="F443" s="5" t="n">
        <v>1</v>
      </c>
      <c r="G443" s="5" t="n">
        <v>1958</v>
      </c>
      <c r="H443" s="5" t="n">
        <v>1</v>
      </c>
      <c r="I443" s="5" t="n">
        <v>1</v>
      </c>
      <c r="J443" s="11" t="str">
        <f aca="false">I443&amp;"/"&amp;H443&amp;"/"&amp;G443</f>
        <v>1/1/1958</v>
      </c>
      <c r="K443" s="10" t="str">
        <f aca="false">PROPER(TEXT(J443,"DDDD"))</f>
        <v>Quarta-Feira</v>
      </c>
      <c r="L443" s="5" t="n">
        <v>14994</v>
      </c>
      <c r="M443" s="5" t="n">
        <v>0</v>
      </c>
      <c r="N443" s="5" t="n">
        <v>769213520</v>
      </c>
      <c r="O443" s="5" t="n">
        <v>191</v>
      </c>
      <c r="P443" s="5" t="n">
        <v>168</v>
      </c>
      <c r="Q443" s="5" t="n">
        <v>206</v>
      </c>
      <c r="R443" s="5" t="n">
        <v>0</v>
      </c>
      <c r="S443" s="5" t="n">
        <v>140</v>
      </c>
      <c r="T443" s="5" t="s">
        <v>64</v>
      </c>
      <c r="U443" s="5" t="s">
        <v>27</v>
      </c>
      <c r="V443" s="5" t="n">
        <v>70</v>
      </c>
      <c r="W443" s="5" t="n">
        <v>85</v>
      </c>
      <c r="X443" s="5" t="n">
        <v>41</v>
      </c>
      <c r="Y443" s="5" t="n">
        <v>71</v>
      </c>
      <c r="Z443" s="5" t="n">
        <v>0</v>
      </c>
      <c r="AA443" s="5" t="n">
        <v>45</v>
      </c>
      <c r="AB443" s="5" t="n">
        <v>5</v>
      </c>
    </row>
    <row r="444" customFormat="false" ht="13.8" hidden="false" customHeight="false" outlineLevel="0" collapsed="false">
      <c r="A444" s="7" t="n">
        <v>443</v>
      </c>
      <c r="B444" s="5" t="s">
        <v>812</v>
      </c>
      <c r="C444" s="8" t="str">
        <f aca="false">IF(ISERR(SEARCH("(",B444)), B444, LEFT(B444, SEARCH("(",B444)-1))</f>
        <v>Jingle Bell Rock</v>
      </c>
      <c r="D444" s="3" t="str">
        <f aca="false">PROPER(C444)</f>
        <v>Jingle Bell Rock</v>
      </c>
      <c r="E444" s="5" t="s">
        <v>813</v>
      </c>
      <c r="F444" s="5" t="n">
        <v>1</v>
      </c>
      <c r="G444" s="5" t="n">
        <v>1957</v>
      </c>
      <c r="H444" s="5" t="n">
        <v>1</v>
      </c>
      <c r="I444" s="5" t="n">
        <v>1</v>
      </c>
      <c r="J444" s="11" t="str">
        <f aca="false">I444&amp;"/"&amp;H444&amp;"/"&amp;G444</f>
        <v>1/1/1957</v>
      </c>
      <c r="K444" s="10" t="str">
        <f aca="false">PROPER(TEXT(J444,"DDDD"))</f>
        <v>Terça-Feira</v>
      </c>
      <c r="L444" s="5" t="n">
        <v>10326</v>
      </c>
      <c r="M444" s="5" t="n">
        <v>0</v>
      </c>
      <c r="N444" s="5" t="n">
        <v>741301563</v>
      </c>
      <c r="O444" s="5" t="n">
        <v>165</v>
      </c>
      <c r="P444" s="5" t="n">
        <v>99</v>
      </c>
      <c r="Q444" s="5" t="n">
        <v>104</v>
      </c>
      <c r="R444" s="5" t="n">
        <v>0</v>
      </c>
      <c r="S444" s="5" t="n">
        <v>119</v>
      </c>
      <c r="T444" s="5" t="s">
        <v>50</v>
      </c>
      <c r="U444" s="5" t="s">
        <v>27</v>
      </c>
      <c r="V444" s="5" t="n">
        <v>74</v>
      </c>
      <c r="W444" s="5" t="n">
        <v>78</v>
      </c>
      <c r="X444" s="5" t="n">
        <v>37</v>
      </c>
      <c r="Y444" s="5" t="n">
        <v>84</v>
      </c>
      <c r="Z444" s="5" t="n">
        <v>0</v>
      </c>
      <c r="AA444" s="5" t="n">
        <v>6</v>
      </c>
      <c r="AB444" s="5" t="n">
        <v>3</v>
      </c>
    </row>
    <row r="445" customFormat="false" ht="13.8" hidden="false" customHeight="false" outlineLevel="0" collapsed="false">
      <c r="A445" s="7" t="n">
        <v>444</v>
      </c>
      <c r="B445" s="5" t="s">
        <v>814</v>
      </c>
      <c r="C445" s="8" t="str">
        <f aca="false">IF(ISERR(SEARCH("(",B445)), B445, LEFT(B445, SEARCH("(",B445)-1))</f>
        <v>It's Beginning To Look A Lot Like Christmas</v>
      </c>
      <c r="D445" s="3" t="str">
        <f aca="false">PROPER(C445)</f>
        <v>It'S Beginning To Look A Lot Like Christmas</v>
      </c>
      <c r="E445" s="5" t="s">
        <v>1683</v>
      </c>
      <c r="F445" s="5" t="n">
        <v>1</v>
      </c>
      <c r="G445" s="5" t="n">
        <v>2011</v>
      </c>
      <c r="H445" s="5" t="n">
        <v>10</v>
      </c>
      <c r="I445" s="5" t="n">
        <v>14</v>
      </c>
      <c r="J445" s="11" t="str">
        <f aca="false">I445&amp;"/"&amp;H445&amp;"/"&amp;G445</f>
        <v>14/10/2011</v>
      </c>
      <c r="K445" s="10" t="str">
        <f aca="false">PROPER(TEXT(J445,"DDDD"))</f>
        <v>Sexta-Feira</v>
      </c>
      <c r="L445" s="5" t="n">
        <v>12353</v>
      </c>
      <c r="M445" s="5" t="n">
        <v>0</v>
      </c>
      <c r="N445" s="5" t="n">
        <v>807561936</v>
      </c>
      <c r="O445" s="5" t="n">
        <v>35</v>
      </c>
      <c r="P445" s="5" t="n">
        <v>0</v>
      </c>
      <c r="Q445" s="5" t="n">
        <v>549</v>
      </c>
      <c r="R445" s="5" t="n">
        <v>0</v>
      </c>
      <c r="S445" s="5" t="n">
        <v>93</v>
      </c>
      <c r="T445" s="5" t="s">
        <v>100</v>
      </c>
      <c r="U445" s="5" t="s">
        <v>27</v>
      </c>
      <c r="V445" s="5" t="n">
        <v>35</v>
      </c>
      <c r="W445" s="5" t="n">
        <v>38</v>
      </c>
      <c r="X445" s="5" t="n">
        <v>23</v>
      </c>
      <c r="Y445" s="5" t="n">
        <v>91</v>
      </c>
      <c r="Z445" s="5" t="n">
        <v>0</v>
      </c>
      <c r="AA445" s="5" t="n">
        <v>29</v>
      </c>
      <c r="AB445" s="5" t="n">
        <v>3</v>
      </c>
    </row>
    <row r="446" customFormat="false" ht="13.8" hidden="false" customHeight="false" outlineLevel="0" collapsed="false">
      <c r="A446" s="7" t="n">
        <v>445</v>
      </c>
      <c r="B446" s="5" t="s">
        <v>816</v>
      </c>
      <c r="C446" s="8" t="str">
        <f aca="false">IF(ISERR(SEARCH("(",B446)), B446, LEFT(B446, SEARCH("(",B446)-1))</f>
        <v>Santa Tell Me</v>
      </c>
      <c r="D446" s="3" t="str">
        <f aca="false">PROPER(C446)</f>
        <v>Santa Tell Me</v>
      </c>
      <c r="E446" s="5" t="s">
        <v>817</v>
      </c>
      <c r="F446" s="5" t="n">
        <v>1</v>
      </c>
      <c r="G446" s="5" t="n">
        <v>2013</v>
      </c>
      <c r="H446" s="5" t="n">
        <v>12</v>
      </c>
      <c r="I446" s="5" t="n">
        <v>13</v>
      </c>
      <c r="J446" s="11" t="str">
        <f aca="false">I446&amp;"/"&amp;H446&amp;"/"&amp;G446</f>
        <v>13/12/2013</v>
      </c>
      <c r="K446" s="10" t="str">
        <f aca="false">PROPER(TEXT(J446,"DDDD"))</f>
        <v>Sexta-Feira</v>
      </c>
      <c r="L446" s="5" t="n">
        <v>9408</v>
      </c>
      <c r="M446" s="5" t="n">
        <v>0</v>
      </c>
      <c r="N446" s="5" t="n">
        <v>834129063</v>
      </c>
      <c r="O446" s="5" t="n">
        <v>231</v>
      </c>
      <c r="P446" s="5" t="n">
        <v>106</v>
      </c>
      <c r="Q446" s="5" t="n">
        <v>439</v>
      </c>
      <c r="R446" s="5" t="n">
        <v>0</v>
      </c>
      <c r="S446" s="5" t="n">
        <v>133</v>
      </c>
      <c r="T446" s="5" t="s">
        <v>73</v>
      </c>
      <c r="U446" s="5" t="s">
        <v>27</v>
      </c>
      <c r="V446" s="5" t="n">
        <v>46</v>
      </c>
      <c r="W446" s="5" t="n">
        <v>53</v>
      </c>
      <c r="X446" s="5" t="n">
        <v>63</v>
      </c>
      <c r="Y446" s="5" t="n">
        <v>5</v>
      </c>
      <c r="Z446" s="5" t="n">
        <v>0</v>
      </c>
      <c r="AA446" s="5" t="n">
        <v>30</v>
      </c>
      <c r="AB446" s="5" t="n">
        <v>18</v>
      </c>
    </row>
    <row r="447" customFormat="false" ht="13.8" hidden="false" customHeight="false" outlineLevel="0" collapsed="false">
      <c r="A447" s="7" t="n">
        <v>446</v>
      </c>
      <c r="B447" s="5" t="s">
        <v>818</v>
      </c>
      <c r="C447" s="8" t="str">
        <f aca="false">IF(ISERR(SEARCH("(",B447)), B447, LEFT(B447, SEARCH("(",B447)-1))</f>
        <v>It's the Most Wonderful Time of the Year</v>
      </c>
      <c r="D447" s="3" t="str">
        <f aca="false">PROPER(C447)</f>
        <v>It'S The Most Wonderful Time Of The Year</v>
      </c>
      <c r="E447" s="5" t="s">
        <v>819</v>
      </c>
      <c r="F447" s="5" t="n">
        <v>1</v>
      </c>
      <c r="G447" s="5" t="n">
        <v>1963</v>
      </c>
      <c r="H447" s="5" t="n">
        <v>10</v>
      </c>
      <c r="I447" s="5" t="n">
        <v>14</v>
      </c>
      <c r="J447" s="11" t="str">
        <f aca="false">I447&amp;"/"&amp;H447&amp;"/"&amp;G447</f>
        <v>14/10/1963</v>
      </c>
      <c r="K447" s="10" t="str">
        <f aca="false">PROPER(TEXT(J447,"DDDD"))</f>
        <v>Segunda-Feira</v>
      </c>
      <c r="L447" s="5" t="n">
        <v>8879</v>
      </c>
      <c r="M447" s="5" t="n">
        <v>0</v>
      </c>
      <c r="N447" s="5" t="n">
        <v>663832097</v>
      </c>
      <c r="O447" s="5" t="n">
        <v>182</v>
      </c>
      <c r="P447" s="5" t="n">
        <v>107</v>
      </c>
      <c r="Q447" s="5" t="n">
        <v>160</v>
      </c>
      <c r="R447" s="5" t="n">
        <v>0</v>
      </c>
      <c r="S447" s="5" t="n">
        <v>202</v>
      </c>
      <c r="T447" s="5" t="s">
        <v>73</v>
      </c>
      <c r="U447" s="5" t="s">
        <v>27</v>
      </c>
      <c r="V447" s="5" t="n">
        <v>24</v>
      </c>
      <c r="W447" s="5" t="n">
        <v>76</v>
      </c>
      <c r="X447" s="5" t="n">
        <v>60</v>
      </c>
      <c r="Y447" s="5" t="n">
        <v>77</v>
      </c>
      <c r="Z447" s="5" t="n">
        <v>0</v>
      </c>
      <c r="AA447" s="5" t="n">
        <v>12</v>
      </c>
      <c r="AB447" s="5" t="n">
        <v>4</v>
      </c>
    </row>
    <row r="448" customFormat="false" ht="13.8" hidden="false" customHeight="false" outlineLevel="0" collapsed="false">
      <c r="A448" s="7" t="n">
        <v>447</v>
      </c>
      <c r="B448" s="5" t="s">
        <v>820</v>
      </c>
      <c r="C448" s="8" t="str">
        <f aca="false">IF(ISERR(SEARCH("(",B448)), B448, LEFT(B448, SEARCH("(",B448)-1))</f>
        <v>Let It Snow! Let It Snow! Let It Snow!</v>
      </c>
      <c r="D448" s="3" t="str">
        <f aca="false">PROPER(C448)</f>
        <v>Let It Snow! Let It Snow! Let It Snow!</v>
      </c>
      <c r="E448" s="5" t="s">
        <v>821</v>
      </c>
      <c r="F448" s="5" t="n">
        <v>1</v>
      </c>
      <c r="G448" s="5" t="n">
        <v>1959</v>
      </c>
      <c r="H448" s="5" t="n">
        <v>11</v>
      </c>
      <c r="I448" s="5" t="n">
        <v>16</v>
      </c>
      <c r="J448" s="11" t="str">
        <f aca="false">I448&amp;"/"&amp;H448&amp;"/"&amp;G448</f>
        <v>16/11/1959</v>
      </c>
      <c r="K448" s="10" t="str">
        <f aca="false">PROPER(TEXT(J448,"DDDD"))</f>
        <v>Segunda-Feira</v>
      </c>
      <c r="L448" s="5" t="n">
        <v>6512</v>
      </c>
      <c r="M448" s="5" t="n">
        <v>0</v>
      </c>
      <c r="N448" s="5" t="n">
        <v>446390129</v>
      </c>
      <c r="O448" s="5" t="n">
        <v>88</v>
      </c>
      <c r="P448" s="5" t="n">
        <v>1</v>
      </c>
      <c r="Q448" s="5" t="n">
        <v>277</v>
      </c>
      <c r="R448" s="5" t="n">
        <v>0</v>
      </c>
      <c r="S448" s="5" t="n">
        <v>134</v>
      </c>
      <c r="T448" s="5" t="s">
        <v>30</v>
      </c>
      <c r="U448" s="5" t="s">
        <v>27</v>
      </c>
      <c r="V448" s="5" t="n">
        <v>45</v>
      </c>
      <c r="W448" s="5" t="n">
        <v>72</v>
      </c>
      <c r="X448" s="5" t="n">
        <v>24</v>
      </c>
      <c r="Y448" s="5" t="n">
        <v>91</v>
      </c>
      <c r="Z448" s="5" t="n">
        <v>0</v>
      </c>
      <c r="AA448" s="5" t="n">
        <v>18</v>
      </c>
      <c r="AB448" s="5" t="n">
        <v>4</v>
      </c>
    </row>
    <row r="449" customFormat="false" ht="13.8" hidden="false" customHeight="false" outlineLevel="0" collapsed="false">
      <c r="A449" s="7" t="n">
        <v>448</v>
      </c>
      <c r="B449" s="5" t="s">
        <v>822</v>
      </c>
      <c r="C449" s="8" t="str">
        <f aca="false">IF(ISERR(SEARCH("(",B449)), B449, LEFT(B449, SEARCH("(",B449)-1))</f>
        <v>Snowman</v>
      </c>
      <c r="D449" s="3" t="str">
        <f aca="false">PROPER(C449)</f>
        <v>Snowman</v>
      </c>
      <c r="E449" s="5" t="s">
        <v>470</v>
      </c>
      <c r="F449" s="5" t="n">
        <v>1</v>
      </c>
      <c r="G449" s="5" t="n">
        <v>2017</v>
      </c>
      <c r="H449" s="5" t="n">
        <v>1</v>
      </c>
      <c r="I449" s="5" t="n">
        <v>1</v>
      </c>
      <c r="J449" s="11" t="str">
        <f aca="false">I449&amp;"/"&amp;H449&amp;"/"&amp;G449</f>
        <v>1/1/2017</v>
      </c>
      <c r="K449" s="10" t="str">
        <f aca="false">PROPER(TEXT(J449,"DDDD"))</f>
        <v>Domingo</v>
      </c>
      <c r="L449" s="5" t="n">
        <v>5140</v>
      </c>
      <c r="M449" s="5" t="n">
        <v>0</v>
      </c>
      <c r="N449" s="5" t="n">
        <v>690104769</v>
      </c>
      <c r="O449" s="5" t="n">
        <v>85</v>
      </c>
      <c r="P449" s="5" t="n">
        <v>110</v>
      </c>
      <c r="Q449" s="5" t="n">
        <v>500</v>
      </c>
      <c r="R449" s="5" t="n">
        <v>0</v>
      </c>
      <c r="S449" s="5" t="n">
        <v>105</v>
      </c>
      <c r="T449" s="5" t="s">
        <v>30</v>
      </c>
      <c r="U449" s="5" t="s">
        <v>27</v>
      </c>
      <c r="V449" s="5" t="n">
        <v>72</v>
      </c>
      <c r="W449" s="5" t="n">
        <v>33</v>
      </c>
      <c r="X449" s="5" t="n">
        <v>51</v>
      </c>
      <c r="Y449" s="5" t="n">
        <v>48</v>
      </c>
      <c r="Z449" s="5" t="n">
        <v>0</v>
      </c>
      <c r="AA449" s="5" t="n">
        <v>9</v>
      </c>
      <c r="AB449" s="5" t="n">
        <v>3</v>
      </c>
    </row>
    <row r="450" customFormat="false" ht="13.8" hidden="false" customHeight="false" outlineLevel="0" collapsed="false">
      <c r="A450" s="7" t="n">
        <v>449</v>
      </c>
      <c r="B450" s="5" t="s">
        <v>823</v>
      </c>
      <c r="C450" s="8" t="str">
        <f aca="false">IF(ISERR(SEARCH("(",B450)), B450, LEFT(B450, SEARCH("(",B450)-1))</f>
        <v>Underneath the Tree</v>
      </c>
      <c r="D450" s="3" t="str">
        <f aca="false">PROPER(C450)</f>
        <v>Underneath The Tree</v>
      </c>
      <c r="E450" s="5" t="s">
        <v>824</v>
      </c>
      <c r="F450" s="5" t="n">
        <v>1</v>
      </c>
      <c r="G450" s="5" t="n">
        <v>2013</v>
      </c>
      <c r="H450" s="5" t="n">
        <v>10</v>
      </c>
      <c r="I450" s="5" t="n">
        <v>25</v>
      </c>
      <c r="J450" s="11" t="str">
        <f aca="false">I450&amp;"/"&amp;H450&amp;"/"&amp;G450</f>
        <v>25/10/2013</v>
      </c>
      <c r="K450" s="10" t="str">
        <f aca="false">PROPER(TEXT(J450,"DDDD"))</f>
        <v>Sexta-Feira</v>
      </c>
      <c r="L450" s="5" t="n">
        <v>6596</v>
      </c>
      <c r="M450" s="5" t="n">
        <v>0</v>
      </c>
      <c r="N450" s="5" t="n">
        <v>485285717</v>
      </c>
      <c r="O450" s="5" t="n">
        <v>144</v>
      </c>
      <c r="P450" s="5" t="n">
        <v>99</v>
      </c>
      <c r="Q450" s="5" t="n">
        <v>251</v>
      </c>
      <c r="R450" s="5" t="n">
        <v>0</v>
      </c>
      <c r="S450" s="5" t="n">
        <v>160</v>
      </c>
      <c r="T450" s="5" t="s">
        <v>64</v>
      </c>
      <c r="U450" s="5" t="s">
        <v>27</v>
      </c>
      <c r="V450" s="5" t="n">
        <v>51</v>
      </c>
      <c r="W450" s="5" t="n">
        <v>69</v>
      </c>
      <c r="X450" s="5" t="n">
        <v>81</v>
      </c>
      <c r="Y450" s="5" t="n">
        <v>0</v>
      </c>
      <c r="Z450" s="5" t="n">
        <v>0</v>
      </c>
      <c r="AA450" s="5" t="n">
        <v>21</v>
      </c>
      <c r="AB450" s="5" t="n">
        <v>5</v>
      </c>
    </row>
    <row r="451" customFormat="false" ht="13.8" hidden="false" customHeight="false" outlineLevel="0" collapsed="false">
      <c r="A451" s="7" t="n">
        <v>450</v>
      </c>
      <c r="B451" s="5" t="s">
        <v>825</v>
      </c>
      <c r="C451" s="8" t="str">
        <f aca="false">IF(ISERR(SEARCH("(",B451)), B451, LEFT(B451, SEARCH("(",B451)-1))</f>
        <v>Feliz Navidad</v>
      </c>
      <c r="D451" s="3" t="str">
        <f aca="false">PROPER(C451)</f>
        <v>Feliz Navidad</v>
      </c>
      <c r="E451" s="5" t="s">
        <v>1684</v>
      </c>
      <c r="F451" s="5" t="n">
        <v>1</v>
      </c>
      <c r="G451" s="5" t="n">
        <v>1970</v>
      </c>
      <c r="H451" s="5" t="n">
        <v>11</v>
      </c>
      <c r="I451" s="5" t="n">
        <v>1</v>
      </c>
      <c r="J451" s="11" t="str">
        <f aca="false">I451&amp;"/"&amp;H451&amp;"/"&amp;G451</f>
        <v>1/11/1970</v>
      </c>
      <c r="K451" s="10" t="str">
        <f aca="false">PROPER(TEXT(J451,"DDDD"))</f>
        <v>Domingo</v>
      </c>
      <c r="L451" s="5" t="n">
        <v>3788</v>
      </c>
      <c r="M451" s="5" t="n">
        <v>0</v>
      </c>
      <c r="N451" s="5" t="n">
        <v>520034544</v>
      </c>
      <c r="O451" s="5" t="n">
        <v>21</v>
      </c>
      <c r="P451" s="5" t="n">
        <v>3</v>
      </c>
      <c r="Q451" s="5" t="n">
        <v>10</v>
      </c>
      <c r="R451" s="5" t="n">
        <v>0</v>
      </c>
      <c r="S451" s="5" t="n">
        <v>148</v>
      </c>
      <c r="T451" s="5" t="s">
        <v>50</v>
      </c>
      <c r="U451" s="5" t="s">
        <v>27</v>
      </c>
      <c r="V451" s="5" t="n">
        <v>50</v>
      </c>
      <c r="W451" s="5" t="n">
        <v>96</v>
      </c>
      <c r="X451" s="5" t="n">
        <v>82</v>
      </c>
      <c r="Y451" s="5" t="n">
        <v>47</v>
      </c>
      <c r="Z451" s="5" t="n">
        <v>0</v>
      </c>
      <c r="AA451" s="5" t="n">
        <v>34</v>
      </c>
      <c r="AB451" s="5" t="n">
        <v>4</v>
      </c>
    </row>
    <row r="452" customFormat="false" ht="13.8" hidden="false" customHeight="false" outlineLevel="0" collapsed="false">
      <c r="A452" s="7" t="n">
        <v>451</v>
      </c>
      <c r="B452" s="5" t="s">
        <v>827</v>
      </c>
      <c r="C452" s="8" t="str">
        <f aca="false">IF(ISERR(SEARCH("(",B452)), B452, LEFT(B452, SEARCH("(",B452)-1))</f>
        <v>Holly Jolly Christmas</v>
      </c>
      <c r="D452" s="3" t="str">
        <f aca="false">PROPER(C452)</f>
        <v>Holly Jolly Christmas</v>
      </c>
      <c r="E452" s="5" t="s">
        <v>1683</v>
      </c>
      <c r="F452" s="5" t="n">
        <v>1</v>
      </c>
      <c r="G452" s="5" t="n">
        <v>2011</v>
      </c>
      <c r="H452" s="5" t="n">
        <v>10</v>
      </c>
      <c r="I452" s="5" t="n">
        <v>14</v>
      </c>
      <c r="J452" s="11" t="str">
        <f aca="false">I452&amp;"/"&amp;H452&amp;"/"&amp;G452</f>
        <v>14/10/2011</v>
      </c>
      <c r="K452" s="10" t="str">
        <f aca="false">PROPER(TEXT(J452,"DDDD"))</f>
        <v>Sexta-Feira</v>
      </c>
      <c r="L452" s="5" t="n">
        <v>7655</v>
      </c>
      <c r="M452" s="5" t="n">
        <v>0</v>
      </c>
      <c r="N452" s="5" t="n">
        <v>476244795</v>
      </c>
      <c r="O452" s="5" t="n">
        <v>5</v>
      </c>
      <c r="P452" s="5" t="n">
        <v>0</v>
      </c>
      <c r="Q452" s="5" t="n">
        <v>291</v>
      </c>
      <c r="R452" s="5" t="n">
        <v>0</v>
      </c>
      <c r="S452" s="5" t="n">
        <v>151</v>
      </c>
      <c r="T452" s="5" t="s">
        <v>73</v>
      </c>
      <c r="U452" s="5" t="s">
        <v>27</v>
      </c>
      <c r="V452" s="5" t="n">
        <v>65</v>
      </c>
      <c r="W452" s="5" t="n">
        <v>70</v>
      </c>
      <c r="X452" s="5" t="n">
        <v>47</v>
      </c>
      <c r="Y452" s="5" t="n">
        <v>87</v>
      </c>
      <c r="Z452" s="5" t="n">
        <v>0</v>
      </c>
      <c r="AA452" s="5" t="n">
        <v>9</v>
      </c>
      <c r="AB452" s="5" t="n">
        <v>4</v>
      </c>
    </row>
    <row r="453" customFormat="false" ht="13.8" hidden="false" customHeight="false" outlineLevel="0" collapsed="false">
      <c r="A453" s="7" t="n">
        <v>452</v>
      </c>
      <c r="B453" s="5" t="s">
        <v>828</v>
      </c>
      <c r="C453" s="8" t="str">
        <f aca="false">IF(ISERR(SEARCH("(",B453)), B453, LEFT(B453, SEARCH("(",B453)-1))</f>
        <v>Mistletoe</v>
      </c>
      <c r="D453" s="3" t="str">
        <f aca="false">PROPER(C453)</f>
        <v>Mistletoe</v>
      </c>
      <c r="E453" s="5" t="s">
        <v>322</v>
      </c>
      <c r="F453" s="5" t="n">
        <v>1</v>
      </c>
      <c r="G453" s="5" t="n">
        <v>2011</v>
      </c>
      <c r="H453" s="5" t="n">
        <v>1</v>
      </c>
      <c r="I453" s="5" t="n">
        <v>1</v>
      </c>
      <c r="J453" s="11" t="str">
        <f aca="false">I453&amp;"/"&amp;H453&amp;"/"&amp;G453</f>
        <v>1/1/2011</v>
      </c>
      <c r="K453" s="10" t="str">
        <f aca="false">PROPER(TEXT(J453,"DDDD"))</f>
        <v>Sábado</v>
      </c>
      <c r="L453" s="5" t="n">
        <v>9577</v>
      </c>
      <c r="M453" s="5" t="n">
        <v>0</v>
      </c>
      <c r="N453" s="5" t="n">
        <v>629173063</v>
      </c>
      <c r="O453" s="5" t="n">
        <v>195</v>
      </c>
      <c r="P453" s="5" t="n">
        <v>111</v>
      </c>
      <c r="Q453" s="5" t="n">
        <v>310</v>
      </c>
      <c r="R453" s="5" t="n">
        <v>0</v>
      </c>
      <c r="S453" s="5" t="n">
        <v>162</v>
      </c>
      <c r="T453" s="5" t="s">
        <v>53</v>
      </c>
      <c r="U453" s="5" t="s">
        <v>39</v>
      </c>
      <c r="V453" s="5" t="n">
        <v>67</v>
      </c>
      <c r="W453" s="5" t="n">
        <v>88</v>
      </c>
      <c r="X453" s="5" t="n">
        <v>54</v>
      </c>
      <c r="Y453" s="5" t="n">
        <v>51</v>
      </c>
      <c r="Z453" s="5" t="n">
        <v>0</v>
      </c>
      <c r="AA453" s="5" t="n">
        <v>9</v>
      </c>
      <c r="AB453" s="5" t="n">
        <v>4</v>
      </c>
    </row>
    <row r="454" customFormat="false" ht="13.8" hidden="false" customHeight="false" outlineLevel="0" collapsed="false">
      <c r="A454" s="7" t="n">
        <v>453</v>
      </c>
      <c r="B454" s="5" t="s">
        <v>829</v>
      </c>
      <c r="C454" s="8" t="str">
        <f aca="false">IF(ISERR(SEARCH("(",B454)), B454, LEFT(B454, SEARCH("(",B454)-1))</f>
        <v>Sleigh Ride</v>
      </c>
      <c r="D454" s="3" t="str">
        <f aca="false">PROPER(C454)</f>
        <v>Sleigh Ride</v>
      </c>
      <c r="E454" s="5" t="s">
        <v>830</v>
      </c>
      <c r="F454" s="5" t="n">
        <v>1</v>
      </c>
      <c r="G454" s="5" t="n">
        <v>1963</v>
      </c>
      <c r="H454" s="5" t="n">
        <v>11</v>
      </c>
      <c r="I454" s="5" t="n">
        <v>22</v>
      </c>
      <c r="J454" s="11" t="str">
        <f aca="false">I454&amp;"/"&amp;H454&amp;"/"&amp;G454</f>
        <v>22/11/1963</v>
      </c>
      <c r="K454" s="10" t="str">
        <f aca="false">PROPER(TEXT(J454,"DDDD"))</f>
        <v>Sexta-Feira</v>
      </c>
      <c r="L454" s="5" t="n">
        <v>10114</v>
      </c>
      <c r="M454" s="5" t="n">
        <v>0</v>
      </c>
      <c r="N454" s="5" t="n">
        <v>404664135</v>
      </c>
      <c r="O454" s="5" t="n">
        <v>114</v>
      </c>
      <c r="P454" s="5" t="n">
        <v>74</v>
      </c>
      <c r="Q454" s="5" t="n">
        <v>262</v>
      </c>
      <c r="R454" s="5" t="n">
        <v>0</v>
      </c>
      <c r="S454" s="5" t="n">
        <v>92</v>
      </c>
      <c r="T454" s="5" t="s">
        <v>50</v>
      </c>
      <c r="U454" s="5" t="s">
        <v>27</v>
      </c>
      <c r="V454" s="5" t="n">
        <v>53</v>
      </c>
      <c r="W454" s="5" t="n">
        <v>84</v>
      </c>
      <c r="X454" s="5" t="n">
        <v>77</v>
      </c>
      <c r="Y454" s="5" t="n">
        <v>40</v>
      </c>
      <c r="Z454" s="5" t="n">
        <v>0</v>
      </c>
      <c r="AA454" s="5" t="n">
        <v>32</v>
      </c>
      <c r="AB454" s="5" t="n">
        <v>3</v>
      </c>
    </row>
    <row r="455" customFormat="false" ht="13.8" hidden="false" customHeight="false" outlineLevel="0" collapsed="false">
      <c r="A455" s="7" t="n">
        <v>454</v>
      </c>
      <c r="B455" s="5" t="s">
        <v>831</v>
      </c>
      <c r="C455" s="8" t="str">
        <f aca="false">IF(ISERR(SEARCH("(",B455)), B455, LEFT(B455, SEARCH("(",B455)-1))</f>
        <v>Seek &amp; Destroy</v>
      </c>
      <c r="D455" s="3" t="str">
        <f aca="false">PROPER(C455)</f>
        <v>Seek &amp; Destroy</v>
      </c>
      <c r="E455" s="5" t="s">
        <v>63</v>
      </c>
      <c r="F455" s="5" t="n">
        <v>1</v>
      </c>
      <c r="G455" s="5" t="n">
        <v>2022</v>
      </c>
      <c r="H455" s="5" t="n">
        <v>12</v>
      </c>
      <c r="I455" s="5" t="n">
        <v>9</v>
      </c>
      <c r="J455" s="11" t="str">
        <f aca="false">I455&amp;"/"&amp;H455&amp;"/"&amp;G455</f>
        <v>9/12/2022</v>
      </c>
      <c r="K455" s="10" t="str">
        <f aca="false">PROPER(TEXT(J455,"DDDD"))</f>
        <v>Sexta-Feira</v>
      </c>
      <c r="L455" s="5" t="n">
        <v>1007</v>
      </c>
      <c r="M455" s="5" t="n">
        <v>0</v>
      </c>
      <c r="N455" s="5" t="n">
        <v>98709329</v>
      </c>
      <c r="O455" s="5" t="n">
        <v>5</v>
      </c>
      <c r="P455" s="5" t="n">
        <v>31</v>
      </c>
      <c r="Q455" s="5" t="n">
        <v>1</v>
      </c>
      <c r="R455" s="5" t="n">
        <v>0</v>
      </c>
      <c r="S455" s="5" t="n">
        <v>152</v>
      </c>
      <c r="T455" s="5" t="s">
        <v>30</v>
      </c>
      <c r="U455" s="5" t="s">
        <v>27</v>
      </c>
      <c r="V455" s="5" t="n">
        <v>65</v>
      </c>
      <c r="W455" s="5" t="n">
        <v>35</v>
      </c>
      <c r="X455" s="5" t="n">
        <v>65</v>
      </c>
      <c r="Y455" s="5" t="n">
        <v>44</v>
      </c>
      <c r="Z455" s="5" t="n">
        <v>18</v>
      </c>
      <c r="AA455" s="5" t="n">
        <v>21</v>
      </c>
      <c r="AB455" s="5" t="n">
        <v>7</v>
      </c>
    </row>
    <row r="456" customFormat="false" ht="13.8" hidden="false" customHeight="false" outlineLevel="0" collapsed="false">
      <c r="A456" s="7" t="n">
        <v>455</v>
      </c>
      <c r="B456" s="5" t="s">
        <v>832</v>
      </c>
      <c r="C456" s="8" t="str">
        <f aca="false">IF(ISERR(SEARCH("(",B456)), B456, LEFT(B456, SEARCH("(",B456)-1))</f>
        <v>Love Language</v>
      </c>
      <c r="D456" s="3" t="str">
        <f aca="false">PROPER(C456)</f>
        <v>Love Language</v>
      </c>
      <c r="E456" s="5" t="s">
        <v>63</v>
      </c>
      <c r="F456" s="5" t="n">
        <v>1</v>
      </c>
      <c r="G456" s="5" t="n">
        <v>2022</v>
      </c>
      <c r="H456" s="5" t="n">
        <v>12</v>
      </c>
      <c r="I456" s="5" t="n">
        <v>9</v>
      </c>
      <c r="J456" s="11" t="str">
        <f aca="false">I456&amp;"/"&amp;H456&amp;"/"&amp;G456</f>
        <v>9/12/2022</v>
      </c>
      <c r="K456" s="10" t="str">
        <f aca="false">PROPER(TEXT(J456,"DDDD"))</f>
        <v>Sexta-Feira</v>
      </c>
      <c r="L456" s="5" t="n">
        <v>1127</v>
      </c>
      <c r="M456" s="5" t="n">
        <v>0</v>
      </c>
      <c r="N456" s="5" t="n">
        <v>110849052</v>
      </c>
      <c r="O456" s="5" t="n">
        <v>16</v>
      </c>
      <c r="P456" s="5" t="n">
        <v>63</v>
      </c>
      <c r="Q456" s="5" t="n">
        <v>8</v>
      </c>
      <c r="R456" s="5" t="n">
        <v>0</v>
      </c>
      <c r="S456" s="5" t="n">
        <v>65</v>
      </c>
      <c r="T456" s="5" t="s">
        <v>36</v>
      </c>
      <c r="U456" s="5" t="s">
        <v>39</v>
      </c>
      <c r="V456" s="5" t="n">
        <v>71</v>
      </c>
      <c r="W456" s="5" t="n">
        <v>55</v>
      </c>
      <c r="X456" s="5" t="n">
        <v>26</v>
      </c>
      <c r="Y456" s="5" t="n">
        <v>85</v>
      </c>
      <c r="Z456" s="5" t="n">
        <v>0</v>
      </c>
      <c r="AA456" s="5" t="n">
        <v>13</v>
      </c>
      <c r="AB456" s="5" t="n">
        <v>8</v>
      </c>
    </row>
    <row r="457" customFormat="false" ht="13.8" hidden="false" customHeight="false" outlineLevel="0" collapsed="false">
      <c r="A457" s="7" t="n">
        <v>456</v>
      </c>
      <c r="B457" s="5" t="s">
        <v>833</v>
      </c>
      <c r="C457" s="8" t="str">
        <f aca="false">IF(ISERR(SEARCH("(",B457)), B457, LEFT(B457, SEARCH("(",B457)-1))</f>
        <v>Happy Xmas </v>
      </c>
      <c r="D457" s="3" t="str">
        <f aca="false">PROPER(C457)</f>
        <v>Happy Xmas </v>
      </c>
      <c r="E457" s="5" t="s">
        <v>834</v>
      </c>
      <c r="F457" s="5" t="n">
        <v>4</v>
      </c>
      <c r="G457" s="5" t="n">
        <v>1971</v>
      </c>
      <c r="H457" s="5" t="n">
        <v>12</v>
      </c>
      <c r="I457" s="5" t="n">
        <v>1</v>
      </c>
      <c r="J457" s="11" t="str">
        <f aca="false">I457&amp;"/"&amp;H457&amp;"/"&amp;G457</f>
        <v>1/12/1971</v>
      </c>
      <c r="K457" s="10" t="str">
        <f aca="false">PROPER(TEXT(J457,"DDDD"))</f>
        <v>Quarta-Feira</v>
      </c>
      <c r="L457" s="5" t="n">
        <v>10829</v>
      </c>
      <c r="M457" s="5" t="n">
        <v>0</v>
      </c>
      <c r="N457" s="5" t="n">
        <v>460492795</v>
      </c>
      <c r="O457" s="5" t="n">
        <v>130</v>
      </c>
      <c r="P457" s="5" t="n">
        <v>1</v>
      </c>
      <c r="Q457" s="5" t="n">
        <v>390</v>
      </c>
      <c r="R457" s="5" t="n">
        <v>0</v>
      </c>
      <c r="S457" s="5" t="n">
        <v>147</v>
      </c>
      <c r="T457" s="5" t="s">
        <v>50</v>
      </c>
      <c r="U457" s="5" t="s">
        <v>27</v>
      </c>
      <c r="V457" s="5" t="n">
        <v>33</v>
      </c>
      <c r="W457" s="5" t="n">
        <v>39</v>
      </c>
      <c r="X457" s="5" t="n">
        <v>61</v>
      </c>
      <c r="Y457" s="5" t="n">
        <v>32</v>
      </c>
      <c r="Z457" s="5" t="n">
        <v>0</v>
      </c>
      <c r="AA457" s="5" t="n">
        <v>77</v>
      </c>
      <c r="AB457" s="5" t="n">
        <v>3</v>
      </c>
    </row>
    <row r="458" customFormat="false" ht="13.8" hidden="false" customHeight="false" outlineLevel="0" collapsed="false">
      <c r="A458" s="7" t="n">
        <v>457</v>
      </c>
      <c r="B458" s="5" t="s">
        <v>835</v>
      </c>
      <c r="C458" s="8" t="str">
        <f aca="false">IF(ISERR(SEARCH("(",B458)), B458, LEFT(B458, SEARCH("(",B458)-1))</f>
        <v>Used </v>
      </c>
      <c r="D458" s="3" t="str">
        <f aca="false">PROPER(C458)</f>
        <v>Used </v>
      </c>
      <c r="E458" s="5" t="s">
        <v>836</v>
      </c>
      <c r="F458" s="5" t="n">
        <v>2</v>
      </c>
      <c r="G458" s="5" t="n">
        <v>2022</v>
      </c>
      <c r="H458" s="5" t="n">
        <v>12</v>
      </c>
      <c r="I458" s="5" t="n">
        <v>8</v>
      </c>
      <c r="J458" s="11" t="str">
        <f aca="false">I458&amp;"/"&amp;H458&amp;"/"&amp;G458</f>
        <v>8/12/2022</v>
      </c>
      <c r="K458" s="10" t="str">
        <f aca="false">PROPER(TEXT(J458,"DDDD"))</f>
        <v>Quinta-Feira</v>
      </c>
      <c r="L458" s="5" t="n">
        <v>1042</v>
      </c>
      <c r="M458" s="5" t="n">
        <v>0</v>
      </c>
      <c r="N458" s="5" t="n">
        <v>94005786</v>
      </c>
      <c r="O458" s="5" t="n">
        <v>7</v>
      </c>
      <c r="P458" s="5" t="n">
        <v>29</v>
      </c>
      <c r="Q458" s="5" t="n">
        <v>3</v>
      </c>
      <c r="R458" s="5" t="n">
        <v>0</v>
      </c>
      <c r="S458" s="5" t="n">
        <v>150</v>
      </c>
      <c r="T458" s="5" t="s">
        <v>131</v>
      </c>
      <c r="U458" s="5" t="s">
        <v>39</v>
      </c>
      <c r="V458" s="5" t="n">
        <v>73</v>
      </c>
      <c r="W458" s="5" t="n">
        <v>71</v>
      </c>
      <c r="X458" s="5" t="n">
        <v>69</v>
      </c>
      <c r="Y458" s="5" t="n">
        <v>53</v>
      </c>
      <c r="Z458" s="5" t="n">
        <v>0</v>
      </c>
      <c r="AA458" s="5" t="n">
        <v>32</v>
      </c>
      <c r="AB458" s="5" t="n">
        <v>9</v>
      </c>
    </row>
    <row r="459" customFormat="false" ht="13.8" hidden="false" customHeight="false" outlineLevel="0" collapsed="false">
      <c r="A459" s="7" t="n">
        <v>458</v>
      </c>
      <c r="B459" s="5" t="s">
        <v>837</v>
      </c>
      <c r="C459" s="8" t="str">
        <f aca="false">IF(ISERR(SEARCH("-",B459)), B459, LEFT(B459, SEARCH("-",B459)-1))</f>
        <v>A Holly Jolly Christmas </v>
      </c>
      <c r="D459" s="3" t="str">
        <f aca="false">PROPER(C459)</f>
        <v>A Holly Jolly Christmas </v>
      </c>
      <c r="E459" s="5" t="s">
        <v>838</v>
      </c>
      <c r="F459" s="5" t="n">
        <v>1</v>
      </c>
      <c r="G459" s="5" t="n">
        <v>1952</v>
      </c>
      <c r="H459" s="5" t="n">
        <v>1</v>
      </c>
      <c r="I459" s="5" t="n">
        <v>1</v>
      </c>
      <c r="J459" s="11" t="str">
        <f aca="false">I459&amp;"/"&amp;H459&amp;"/"&amp;G459</f>
        <v>1/1/1952</v>
      </c>
      <c r="K459" s="10" t="str">
        <f aca="false">PROPER(TEXT(J459,"DDDD"))</f>
        <v>Terça-Feira</v>
      </c>
      <c r="L459" s="5" t="n">
        <v>7930</v>
      </c>
      <c r="M459" s="5" t="n">
        <v>0</v>
      </c>
      <c r="N459" s="5" t="n">
        <v>395591396</v>
      </c>
      <c r="O459" s="5" t="n">
        <v>108</v>
      </c>
      <c r="P459" s="5" t="n">
        <v>120</v>
      </c>
      <c r="Q459" s="5" t="n">
        <v>73</v>
      </c>
      <c r="R459" s="5" t="n">
        <v>0</v>
      </c>
      <c r="S459" s="5" t="n">
        <v>140</v>
      </c>
      <c r="T459" s="5"/>
      <c r="U459" s="5" t="s">
        <v>27</v>
      </c>
      <c r="V459" s="5" t="n">
        <v>67</v>
      </c>
      <c r="W459" s="5" t="n">
        <v>81</v>
      </c>
      <c r="X459" s="5" t="n">
        <v>36</v>
      </c>
      <c r="Y459" s="5" t="n">
        <v>64</v>
      </c>
      <c r="Z459" s="5" t="n">
        <v>0</v>
      </c>
      <c r="AA459" s="5" t="n">
        <v>15</v>
      </c>
      <c r="AB459" s="5" t="n">
        <v>3</v>
      </c>
    </row>
    <row r="460" customFormat="false" ht="13.8" hidden="false" customHeight="false" outlineLevel="0" collapsed="false">
      <c r="A460" s="7" t="n">
        <v>459</v>
      </c>
      <c r="B460" s="5" t="s">
        <v>839</v>
      </c>
      <c r="C460" s="8" t="str">
        <f aca="false">IF(ISERR(SEARCH("(",B460)), B460, LEFT(B460, SEARCH("(",B460)-1))</f>
        <v>The Christmas Song </v>
      </c>
      <c r="D460" s="3" t="str">
        <f aca="false">PROPER(C460)</f>
        <v>The Christmas Song </v>
      </c>
      <c r="E460" s="5" t="s">
        <v>840</v>
      </c>
      <c r="F460" s="5" t="n">
        <v>1</v>
      </c>
      <c r="G460" s="5" t="n">
        <v>1946</v>
      </c>
      <c r="H460" s="5" t="n">
        <v>11</v>
      </c>
      <c r="I460" s="5" t="n">
        <v>1</v>
      </c>
      <c r="J460" s="11" t="str">
        <f aca="false">I460&amp;"/"&amp;H460&amp;"/"&amp;G460</f>
        <v>1/11/1946</v>
      </c>
      <c r="K460" s="10" t="str">
        <f aca="false">PROPER(TEXT(J460,"DDDD"))</f>
        <v>Sexta-Feira</v>
      </c>
      <c r="L460" s="5" t="n">
        <v>11500</v>
      </c>
      <c r="M460" s="5" t="n">
        <v>0</v>
      </c>
      <c r="N460" s="5" t="n">
        <v>389771964</v>
      </c>
      <c r="O460" s="5" t="n">
        <v>140</v>
      </c>
      <c r="P460" s="5" t="n">
        <v>72</v>
      </c>
      <c r="Q460" s="5" t="n">
        <v>251</v>
      </c>
      <c r="R460" s="5" t="n">
        <v>0</v>
      </c>
      <c r="S460" s="5" t="n">
        <v>139</v>
      </c>
      <c r="T460" s="5" t="s">
        <v>30</v>
      </c>
      <c r="U460" s="5" t="s">
        <v>27</v>
      </c>
      <c r="V460" s="5" t="n">
        <v>36</v>
      </c>
      <c r="W460" s="5" t="n">
        <v>22</v>
      </c>
      <c r="X460" s="5" t="n">
        <v>15</v>
      </c>
      <c r="Y460" s="5" t="n">
        <v>84</v>
      </c>
      <c r="Z460" s="5" t="n">
        <v>0</v>
      </c>
      <c r="AA460" s="5" t="n">
        <v>11</v>
      </c>
      <c r="AB460" s="5" t="n">
        <v>4</v>
      </c>
    </row>
    <row r="461" customFormat="false" ht="13.8" hidden="false" customHeight="false" outlineLevel="0" collapsed="false">
      <c r="A461" s="7" t="n">
        <v>460</v>
      </c>
      <c r="B461" s="5" t="s">
        <v>841</v>
      </c>
      <c r="C461" s="8" t="str">
        <f aca="false">IF(ISERR(SEARCH("-",B461)), B461, LEFT(B461, SEARCH("-",B461)-1))</f>
        <v>Wonderful Christmastime </v>
      </c>
      <c r="D461" s="3" t="str">
        <f aca="false">PROPER(C461)</f>
        <v>Wonderful Christmastime </v>
      </c>
      <c r="E461" s="5" t="s">
        <v>842</v>
      </c>
      <c r="F461" s="5" t="n">
        <v>1</v>
      </c>
      <c r="G461" s="5" t="n">
        <v>1979</v>
      </c>
      <c r="H461" s="5" t="n">
        <v>11</v>
      </c>
      <c r="I461" s="5" t="n">
        <v>16</v>
      </c>
      <c r="J461" s="11" t="str">
        <f aca="false">I461&amp;"/"&amp;H461&amp;"/"&amp;G461</f>
        <v>16/11/1979</v>
      </c>
      <c r="K461" s="10" t="str">
        <f aca="false">PROPER(TEXT(J461,"DDDD"))</f>
        <v>Sexta-Feira</v>
      </c>
      <c r="L461" s="5" t="n">
        <v>1685</v>
      </c>
      <c r="M461" s="5" t="n">
        <v>0</v>
      </c>
      <c r="N461" s="5" t="n">
        <v>403939487</v>
      </c>
      <c r="O461" s="5" t="n">
        <v>1</v>
      </c>
      <c r="P461" s="5" t="n">
        <v>0</v>
      </c>
      <c r="Q461" s="5" t="n">
        <v>29</v>
      </c>
      <c r="R461" s="5" t="n">
        <v>0</v>
      </c>
      <c r="S461" s="5" t="n">
        <v>95</v>
      </c>
      <c r="T461" s="5" t="s">
        <v>26</v>
      </c>
      <c r="U461" s="5" t="s">
        <v>27</v>
      </c>
      <c r="V461" s="5" t="n">
        <v>75</v>
      </c>
      <c r="W461" s="5" t="n">
        <v>74</v>
      </c>
      <c r="X461" s="5" t="n">
        <v>58</v>
      </c>
      <c r="Y461" s="5" t="n">
        <v>36</v>
      </c>
      <c r="Z461" s="5" t="n">
        <v>0</v>
      </c>
      <c r="AA461" s="5" t="n">
        <v>9</v>
      </c>
      <c r="AB461" s="5" t="n">
        <v>3</v>
      </c>
    </row>
    <row r="462" customFormat="false" ht="13.8" hidden="false" customHeight="false" outlineLevel="0" collapsed="false">
      <c r="A462" s="7" t="n">
        <v>461</v>
      </c>
      <c r="B462" s="5" t="s">
        <v>843</v>
      </c>
      <c r="C462" s="8" t="str">
        <f aca="false">IF(ISERR(SEARCH("-",B462)), B462, LEFT(B462, SEARCH("-",B462)-1))</f>
        <v>Do They Know It's Christmas? </v>
      </c>
      <c r="D462" s="3" t="str">
        <f aca="false">PROPER(C462)</f>
        <v>Do They Know It'S Christmas? </v>
      </c>
      <c r="E462" s="5" t="s">
        <v>844</v>
      </c>
      <c r="F462" s="5" t="n">
        <v>1</v>
      </c>
      <c r="G462" s="5" t="n">
        <v>1984</v>
      </c>
      <c r="H462" s="5" t="n">
        <v>11</v>
      </c>
      <c r="I462" s="5" t="n">
        <v>25</v>
      </c>
      <c r="J462" s="11" t="str">
        <f aca="false">I462&amp;"/"&amp;H462&amp;"/"&amp;G462</f>
        <v>25/11/1984</v>
      </c>
      <c r="K462" s="10" t="str">
        <f aca="false">PROPER(TEXT(J462,"DDDD"))</f>
        <v>Domingo</v>
      </c>
      <c r="L462" s="5" t="n">
        <v>14169</v>
      </c>
      <c r="M462" s="5" t="n">
        <v>0</v>
      </c>
      <c r="N462" s="5" t="n">
        <v>481697415</v>
      </c>
      <c r="O462" s="5" t="n">
        <v>209</v>
      </c>
      <c r="P462" s="5" t="n">
        <v>30</v>
      </c>
      <c r="Q462" s="5" t="n">
        <v>449</v>
      </c>
      <c r="R462" s="5" t="n">
        <v>0</v>
      </c>
      <c r="S462" s="5" t="n">
        <v>115</v>
      </c>
      <c r="T462" s="5"/>
      <c r="U462" s="5" t="s">
        <v>27</v>
      </c>
      <c r="V462" s="5" t="n">
        <v>60</v>
      </c>
      <c r="W462" s="5" t="n">
        <v>23</v>
      </c>
      <c r="X462" s="5" t="n">
        <v>57</v>
      </c>
      <c r="Y462" s="5" t="n">
        <v>0</v>
      </c>
      <c r="Z462" s="5" t="n">
        <v>2</v>
      </c>
      <c r="AA462" s="5" t="n">
        <v>27</v>
      </c>
      <c r="AB462" s="5" t="n">
        <v>3</v>
      </c>
    </row>
    <row r="463" customFormat="false" ht="13.8" hidden="false" customHeight="false" outlineLevel="0" collapsed="false">
      <c r="A463" s="7" t="n">
        <v>462</v>
      </c>
      <c r="B463" s="5" t="s">
        <v>845</v>
      </c>
      <c r="C463" s="8" t="str">
        <f aca="false">IF(ISERR(SEARCH("(",B463)), B463, LEFT(B463, SEARCH("(",B463)-1))</f>
        <v>Ghost in the Machine </v>
      </c>
      <c r="D463" s="3" t="str">
        <f aca="false">PROPER(C463)</f>
        <v>Ghost In The Machine </v>
      </c>
      <c r="E463" s="5" t="s">
        <v>846</v>
      </c>
      <c r="F463" s="5" t="n">
        <v>2</v>
      </c>
      <c r="G463" s="5" t="n">
        <v>2022</v>
      </c>
      <c r="H463" s="5" t="n">
        <v>12</v>
      </c>
      <c r="I463" s="5" t="n">
        <v>9</v>
      </c>
      <c r="J463" s="11" t="str">
        <f aca="false">I463&amp;"/"&amp;H463&amp;"/"&amp;G463</f>
        <v>9/12/2022</v>
      </c>
      <c r="K463" s="10" t="str">
        <f aca="false">PROPER(TEXT(J463,"DDDD"))</f>
        <v>Sexta-Feira</v>
      </c>
      <c r="L463" s="5" t="n">
        <v>1634</v>
      </c>
      <c r="M463" s="5" t="n">
        <v>0</v>
      </c>
      <c r="N463" s="5" t="n">
        <v>110073250</v>
      </c>
      <c r="O463" s="5" t="n">
        <v>16</v>
      </c>
      <c r="P463" s="5" t="n">
        <v>20</v>
      </c>
      <c r="Q463" s="5" t="n">
        <v>4</v>
      </c>
      <c r="R463" s="5" t="n">
        <v>0</v>
      </c>
      <c r="S463" s="5" t="n">
        <v>125</v>
      </c>
      <c r="T463" s="5" t="s">
        <v>53</v>
      </c>
      <c r="U463" s="5" t="s">
        <v>27</v>
      </c>
      <c r="V463" s="5" t="n">
        <v>62</v>
      </c>
      <c r="W463" s="5" t="n">
        <v>59</v>
      </c>
      <c r="X463" s="5" t="n">
        <v>43</v>
      </c>
      <c r="Y463" s="5" t="n">
        <v>84</v>
      </c>
      <c r="Z463" s="5" t="n">
        <v>3</v>
      </c>
      <c r="AA463" s="5" t="n">
        <v>11</v>
      </c>
      <c r="AB463" s="5" t="n">
        <v>5</v>
      </c>
    </row>
    <row r="464" customFormat="false" ht="13.8" hidden="false" customHeight="false" outlineLevel="0" collapsed="false">
      <c r="A464" s="7" t="n">
        <v>463</v>
      </c>
      <c r="B464" s="5" t="s">
        <v>847</v>
      </c>
      <c r="C464" s="8" t="str">
        <f aca="false">IF(ISERR(SEARCH("(",B464)), B464, LEFT(B464, SEARCH("(",B464)-1))</f>
        <v>Special</v>
      </c>
      <c r="D464" s="3" t="str">
        <f aca="false">PROPER(C464)</f>
        <v>Special</v>
      </c>
      <c r="E464" s="5" t="s">
        <v>63</v>
      </c>
      <c r="F464" s="5" t="n">
        <v>1</v>
      </c>
      <c r="G464" s="5" t="n">
        <v>2022</v>
      </c>
      <c r="H464" s="5" t="n">
        <v>12</v>
      </c>
      <c r="I464" s="5" t="n">
        <v>9</v>
      </c>
      <c r="J464" s="11" t="str">
        <f aca="false">I464&amp;"/"&amp;H464&amp;"/"&amp;G464</f>
        <v>9/12/2022</v>
      </c>
      <c r="K464" s="10" t="str">
        <f aca="false">PROPER(TEXT(J464,"DDDD"))</f>
        <v>Sexta-Feira</v>
      </c>
      <c r="L464" s="5" t="n">
        <v>906</v>
      </c>
      <c r="M464" s="5" t="n">
        <v>0</v>
      </c>
      <c r="N464" s="5" t="n">
        <v>88092256</v>
      </c>
      <c r="O464" s="5" t="n">
        <v>6</v>
      </c>
      <c r="P464" s="5" t="n">
        <v>21</v>
      </c>
      <c r="Q464" s="5" t="n">
        <v>3</v>
      </c>
      <c r="R464" s="5" t="n">
        <v>0</v>
      </c>
      <c r="S464" s="5" t="n">
        <v>76</v>
      </c>
      <c r="T464" s="5"/>
      <c r="U464" s="5" t="s">
        <v>27</v>
      </c>
      <c r="V464" s="5" t="n">
        <v>60</v>
      </c>
      <c r="W464" s="5" t="n">
        <v>19</v>
      </c>
      <c r="X464" s="5" t="n">
        <v>20</v>
      </c>
      <c r="Y464" s="5" t="n">
        <v>78</v>
      </c>
      <c r="Z464" s="5" t="n">
        <v>0</v>
      </c>
      <c r="AA464" s="5" t="n">
        <v>11</v>
      </c>
      <c r="AB464" s="5" t="n">
        <v>5</v>
      </c>
    </row>
    <row r="465" customFormat="false" ht="13.8" hidden="false" customHeight="false" outlineLevel="0" collapsed="false">
      <c r="A465" s="7" t="n">
        <v>464</v>
      </c>
      <c r="B465" s="5" t="s">
        <v>848</v>
      </c>
      <c r="C465" s="8" t="str">
        <f aca="false">IF(ISERR(SEARCH("(",B465)), B465, LEFT(B465, SEARCH("(",B465)-1))</f>
        <v>Merry Christmas Everyone</v>
      </c>
      <c r="D465" s="3" t="str">
        <f aca="false">PROPER(C465)</f>
        <v>Merry Christmas Everyone</v>
      </c>
      <c r="E465" s="5" t="s">
        <v>849</v>
      </c>
      <c r="F465" s="5" t="n">
        <v>1</v>
      </c>
      <c r="G465" s="5" t="n">
        <v>1984</v>
      </c>
      <c r="H465" s="5" t="n">
        <v>1</v>
      </c>
      <c r="I465" s="5" t="n">
        <v>1</v>
      </c>
      <c r="J465" s="11" t="str">
        <f aca="false">I465&amp;"/"&amp;H465&amp;"/"&amp;G465</f>
        <v>1/1/1984</v>
      </c>
      <c r="K465" s="10" t="str">
        <f aca="false">PROPER(TEXT(J465,"DDDD"))</f>
        <v>Domingo</v>
      </c>
      <c r="L465" s="5" t="n">
        <v>1087</v>
      </c>
      <c r="M465" s="5" t="n">
        <v>0</v>
      </c>
      <c r="N465" s="5" t="n">
        <v>351636786</v>
      </c>
      <c r="O465" s="5" t="n">
        <v>90</v>
      </c>
      <c r="P465" s="5" t="n">
        <v>35</v>
      </c>
      <c r="Q465" s="5" t="n">
        <v>5</v>
      </c>
      <c r="R465" s="5" t="n">
        <v>0</v>
      </c>
      <c r="S465" s="5" t="n">
        <v>101</v>
      </c>
      <c r="T465" s="5" t="s">
        <v>30</v>
      </c>
      <c r="U465" s="5" t="s">
        <v>39</v>
      </c>
      <c r="V465" s="5" t="n">
        <v>72</v>
      </c>
      <c r="W465" s="5" t="n">
        <v>91</v>
      </c>
      <c r="X465" s="5" t="n">
        <v>87</v>
      </c>
      <c r="Y465" s="5" t="n">
        <v>14</v>
      </c>
      <c r="Z465" s="5" t="n">
        <v>0</v>
      </c>
      <c r="AA465" s="5" t="n">
        <v>13</v>
      </c>
      <c r="AB465" s="5" t="n">
        <v>3</v>
      </c>
    </row>
    <row r="466" customFormat="false" ht="13.8" hidden="false" customHeight="false" outlineLevel="0" collapsed="false">
      <c r="A466" s="7" t="n">
        <v>465</v>
      </c>
      <c r="B466" s="5" t="s">
        <v>820</v>
      </c>
      <c r="C466" s="8" t="str">
        <f aca="false">IF(ISERR(SEARCH("(",B466)), B466, LEFT(B466, SEARCH("(",B466)-1))</f>
        <v>Let It Snow! Let It Snow! Let It Snow!</v>
      </c>
      <c r="D466" s="3" t="str">
        <f aca="false">PROPER(C466)</f>
        <v>Let It Snow! Let It Snow! Let It Snow!</v>
      </c>
      <c r="E466" s="5" t="s">
        <v>850</v>
      </c>
      <c r="F466" s="5" t="n">
        <v>2</v>
      </c>
      <c r="G466" s="5" t="n">
        <v>1950</v>
      </c>
      <c r="H466" s="5" t="n">
        <v>1</v>
      </c>
      <c r="I466" s="5" t="n">
        <v>1</v>
      </c>
      <c r="J466" s="11" t="str">
        <f aca="false">I466&amp;"/"&amp;H466&amp;"/"&amp;G466</f>
        <v>1/1/1950</v>
      </c>
      <c r="K466" s="10" t="str">
        <f aca="false">PROPER(TEXT(J466,"DDDD"))</f>
        <v>Domingo</v>
      </c>
      <c r="L466" s="5" t="n">
        <v>10585</v>
      </c>
      <c r="M466" s="5" t="n">
        <v>0</v>
      </c>
      <c r="N466" s="5" t="n">
        <v>473248298</v>
      </c>
      <c r="O466" s="5" t="n">
        <v>126</v>
      </c>
      <c r="P466" s="5" t="n">
        <v>108</v>
      </c>
      <c r="Q466" s="5" t="n">
        <v>406</v>
      </c>
      <c r="R466" s="5" t="n">
        <v>0</v>
      </c>
      <c r="S466" s="5" t="n">
        <v>143</v>
      </c>
      <c r="T466" s="5" t="s">
        <v>50</v>
      </c>
      <c r="U466" s="5" t="s">
        <v>27</v>
      </c>
      <c r="V466" s="5" t="n">
        <v>60</v>
      </c>
      <c r="W466" s="5" t="n">
        <v>86</v>
      </c>
      <c r="X466" s="5" t="n">
        <v>32</v>
      </c>
      <c r="Y466" s="5" t="n">
        <v>88</v>
      </c>
      <c r="Z466" s="5" t="n">
        <v>0</v>
      </c>
      <c r="AA466" s="5" t="n">
        <v>34</v>
      </c>
      <c r="AB466" s="5" t="n">
        <v>6</v>
      </c>
    </row>
    <row r="467" customFormat="false" ht="13.8" hidden="false" customHeight="false" outlineLevel="0" collapsed="false">
      <c r="A467" s="7" t="n">
        <v>466</v>
      </c>
      <c r="B467" s="5" t="s">
        <v>851</v>
      </c>
      <c r="C467" s="8" t="str">
        <f aca="false">IF(ISERR(SEARCH("(",B467)), B467, LEFT(B467, SEARCH("(",B467)-1))</f>
        <v>SOS</v>
      </c>
      <c r="D467" s="3" t="str">
        <f aca="false">PROPER(C467)</f>
        <v>Sos</v>
      </c>
      <c r="E467" s="5" t="s">
        <v>63</v>
      </c>
      <c r="F467" s="5" t="n">
        <v>1</v>
      </c>
      <c r="G467" s="5" t="n">
        <v>2022</v>
      </c>
      <c r="H467" s="5" t="n">
        <v>12</v>
      </c>
      <c r="I467" s="5" t="n">
        <v>9</v>
      </c>
      <c r="J467" s="11" t="str">
        <f aca="false">I467&amp;"/"&amp;H467&amp;"/"&amp;G467</f>
        <v>9/12/2022</v>
      </c>
      <c r="K467" s="10" t="str">
        <f aca="false">PROPER(TEXT(J467,"DDDD"))</f>
        <v>Sexta-Feira</v>
      </c>
      <c r="L467" s="5" t="n">
        <v>827</v>
      </c>
      <c r="M467" s="5" t="n">
        <v>0</v>
      </c>
      <c r="N467" s="5" t="n">
        <v>73981293</v>
      </c>
      <c r="O467" s="5" t="n">
        <v>6</v>
      </c>
      <c r="P467" s="5" t="n">
        <v>18</v>
      </c>
      <c r="Q467" s="5" t="n">
        <v>1</v>
      </c>
      <c r="R467" s="5" t="n">
        <v>0</v>
      </c>
      <c r="S467" s="5" t="n">
        <v>119</v>
      </c>
      <c r="T467" s="5" t="s">
        <v>73</v>
      </c>
      <c r="U467" s="5" t="s">
        <v>39</v>
      </c>
      <c r="V467" s="5" t="n">
        <v>51</v>
      </c>
      <c r="W467" s="5" t="n">
        <v>51</v>
      </c>
      <c r="X467" s="5" t="n">
        <v>66</v>
      </c>
      <c r="Y467" s="5" t="n">
        <v>67</v>
      </c>
      <c r="Z467" s="5" t="n">
        <v>0</v>
      </c>
      <c r="AA467" s="5" t="n">
        <v>9</v>
      </c>
      <c r="AB467" s="5" t="n">
        <v>23</v>
      </c>
    </row>
    <row r="468" customFormat="false" ht="13.8" hidden="false" customHeight="false" outlineLevel="0" collapsed="false">
      <c r="A468" s="7" t="n">
        <v>467</v>
      </c>
      <c r="B468" s="5" t="s">
        <v>852</v>
      </c>
      <c r="C468" s="8" t="str">
        <f aca="false">IF(ISERR(SEARCH("(",B468)), B468, LEFT(B468, SEARCH("(",B468)-1))</f>
        <v>Open Arms </v>
      </c>
      <c r="D468" s="3" t="str">
        <f aca="false">PROPER(C468)</f>
        <v>Open Arms </v>
      </c>
      <c r="E468" s="5" t="s">
        <v>853</v>
      </c>
      <c r="F468" s="5" t="n">
        <v>2</v>
      </c>
      <c r="G468" s="5" t="n">
        <v>2022</v>
      </c>
      <c r="H468" s="5" t="n">
        <v>12</v>
      </c>
      <c r="I468" s="5" t="n">
        <v>8</v>
      </c>
      <c r="J468" s="11" t="str">
        <f aca="false">I468&amp;"/"&amp;H468&amp;"/"&amp;G468</f>
        <v>8/12/2022</v>
      </c>
      <c r="K468" s="10" t="str">
        <f aca="false">PROPER(TEXT(J468,"DDDD"))</f>
        <v>Quinta-Feira</v>
      </c>
      <c r="L468" s="5" t="n">
        <v>1420</v>
      </c>
      <c r="M468" s="5" t="n">
        <v>4</v>
      </c>
      <c r="N468" s="5" t="n">
        <v>155653938</v>
      </c>
      <c r="O468" s="5" t="n">
        <v>13</v>
      </c>
      <c r="P468" s="5" t="n">
        <v>87</v>
      </c>
      <c r="Q468" s="5" t="n">
        <v>17</v>
      </c>
      <c r="R468" s="5" t="n">
        <v>0</v>
      </c>
      <c r="S468" s="5" t="n">
        <v>78</v>
      </c>
      <c r="T468" s="5" t="s">
        <v>36</v>
      </c>
      <c r="U468" s="5" t="s">
        <v>27</v>
      </c>
      <c r="V468" s="5" t="n">
        <v>67</v>
      </c>
      <c r="W468" s="5" t="n">
        <v>22</v>
      </c>
      <c r="X468" s="5" t="n">
        <v>59</v>
      </c>
      <c r="Y468" s="5" t="n">
        <v>76</v>
      </c>
      <c r="Z468" s="5" t="n">
        <v>1</v>
      </c>
      <c r="AA468" s="5" t="n">
        <v>15</v>
      </c>
      <c r="AB468" s="5" t="n">
        <v>16</v>
      </c>
    </row>
    <row r="469" customFormat="false" ht="13.8" hidden="false" customHeight="false" outlineLevel="0" collapsed="false">
      <c r="A469" s="7" t="n">
        <v>468</v>
      </c>
      <c r="B469" s="5" t="s">
        <v>854</v>
      </c>
      <c r="C469" s="8" t="str">
        <f aca="false">IF(ISERR(SEARCH("(",B469)), B469, LEFT(B469, SEARCH("(",B469)-1))</f>
        <v>White Christmas</v>
      </c>
      <c r="D469" s="3" t="str">
        <f aca="false">PROPER(C469)</f>
        <v>White Christmas</v>
      </c>
      <c r="E469" s="5" t="s">
        <v>855</v>
      </c>
      <c r="F469" s="5" t="n">
        <v>3</v>
      </c>
      <c r="G469" s="5" t="n">
        <v>1942</v>
      </c>
      <c r="H469" s="5" t="n">
        <v>1</v>
      </c>
      <c r="I469" s="5" t="n">
        <v>1</v>
      </c>
      <c r="J469" s="11" t="str">
        <f aca="false">I469&amp;"/"&amp;H469&amp;"/"&amp;G469</f>
        <v>1/1/1942</v>
      </c>
      <c r="K469" s="10" t="str">
        <f aca="false">PROPER(TEXT(J469,"DDDD"))</f>
        <v>Quinta-Feira</v>
      </c>
      <c r="L469" s="5" t="n">
        <v>11940</v>
      </c>
      <c r="M469" s="5" t="n">
        <v>0</v>
      </c>
      <c r="N469" s="5" t="n">
        <v>395591396</v>
      </c>
      <c r="O469" s="5" t="n">
        <v>73</v>
      </c>
      <c r="P469" s="5" t="n">
        <v>79</v>
      </c>
      <c r="Q469" s="5" t="n">
        <v>123</v>
      </c>
      <c r="R469" s="5" t="n">
        <v>0</v>
      </c>
      <c r="S469" s="5" t="n">
        <v>96</v>
      </c>
      <c r="T469" s="5" t="s">
        <v>36</v>
      </c>
      <c r="U469" s="5" t="s">
        <v>27</v>
      </c>
      <c r="V469" s="5" t="n">
        <v>23</v>
      </c>
      <c r="W469" s="5" t="n">
        <v>19</v>
      </c>
      <c r="X469" s="5" t="n">
        <v>25</v>
      </c>
      <c r="Y469" s="5" t="n">
        <v>91</v>
      </c>
      <c r="Z469" s="5" t="n">
        <v>0</v>
      </c>
      <c r="AA469" s="5" t="n">
        <v>40</v>
      </c>
      <c r="AB469" s="5" t="n">
        <v>3</v>
      </c>
    </row>
    <row r="470" customFormat="false" ht="13.8" hidden="false" customHeight="false" outlineLevel="0" collapsed="false">
      <c r="A470" s="7" t="n">
        <v>469</v>
      </c>
      <c r="B470" s="5" t="s">
        <v>856</v>
      </c>
      <c r="C470" s="8" t="str">
        <f aca="false">IF(ISERR(SEARCH("-",B470)), B470, LEFT(B470, SEARCH("-",B470)-1))</f>
        <v>Driving Home for Christmas </v>
      </c>
      <c r="D470" s="3" t="str">
        <f aca="false">PROPER(C470)</f>
        <v>Driving Home For Christmas </v>
      </c>
      <c r="E470" s="5" t="s">
        <v>857</v>
      </c>
      <c r="F470" s="5" t="n">
        <v>1</v>
      </c>
      <c r="G470" s="5" t="n">
        <v>1986</v>
      </c>
      <c r="H470" s="5" t="n">
        <v>1</v>
      </c>
      <c r="I470" s="5" t="n">
        <v>1</v>
      </c>
      <c r="J470" s="11" t="str">
        <f aca="false">I470&amp;"/"&amp;H470&amp;"/"&amp;G470</f>
        <v>1/1/1986</v>
      </c>
      <c r="K470" s="10" t="str">
        <f aca="false">PROPER(TEXT(J470,"DDDD"))</f>
        <v>Quarta-Feira</v>
      </c>
      <c r="L470" s="5" t="n">
        <v>888</v>
      </c>
      <c r="M470" s="5" t="n">
        <v>0</v>
      </c>
      <c r="N470" s="5" t="n">
        <v>429504768</v>
      </c>
      <c r="O470" s="5" t="n">
        <v>50</v>
      </c>
      <c r="P470" s="5" t="n">
        <v>0</v>
      </c>
      <c r="Q470" s="5" t="n">
        <v>6</v>
      </c>
      <c r="R470" s="5" t="n">
        <v>0</v>
      </c>
      <c r="S470" s="5" t="n">
        <v>180</v>
      </c>
      <c r="T470" s="5" t="s">
        <v>36</v>
      </c>
      <c r="U470" s="5" t="s">
        <v>27</v>
      </c>
      <c r="V470" s="5" t="n">
        <v>51</v>
      </c>
      <c r="W470" s="5" t="n">
        <v>87</v>
      </c>
      <c r="X470" s="5" t="n">
        <v>58</v>
      </c>
      <c r="Y470" s="5" t="n">
        <v>36</v>
      </c>
      <c r="Z470" s="5" t="n">
        <v>0</v>
      </c>
      <c r="AA470" s="5" t="n">
        <v>18</v>
      </c>
      <c r="AB470" s="5" t="n">
        <v>4</v>
      </c>
    </row>
    <row r="471" customFormat="false" ht="13.8" hidden="false" customHeight="false" outlineLevel="0" collapsed="false">
      <c r="A471" s="7" t="n">
        <v>470</v>
      </c>
      <c r="B471" s="5" t="s">
        <v>858</v>
      </c>
      <c r="C471" s="8" t="str">
        <f aca="false">IF(ISERR(SEARCH("(",B471)), B471, LEFT(B471, SEARCH("(",B471)-1))</f>
        <v>Christmas </v>
      </c>
      <c r="D471" s="3" t="str">
        <f aca="false">PROPER(C471)</f>
        <v>Christmas </v>
      </c>
      <c r="E471" s="5" t="s">
        <v>859</v>
      </c>
      <c r="F471" s="5" t="n">
        <v>1</v>
      </c>
      <c r="G471" s="5" t="n">
        <v>1963</v>
      </c>
      <c r="H471" s="5" t="n">
        <v>11</v>
      </c>
      <c r="I471" s="5" t="n">
        <v>22</v>
      </c>
      <c r="J471" s="11" t="str">
        <f aca="false">I471&amp;"/"&amp;H471&amp;"/"&amp;G471</f>
        <v>22/11/1963</v>
      </c>
      <c r="K471" s="10" t="str">
        <f aca="false">PROPER(TEXT(J471,"DDDD"))</f>
        <v>Sexta-Feira</v>
      </c>
      <c r="L471" s="5" t="n">
        <v>9122</v>
      </c>
      <c r="M471" s="5" t="n">
        <v>0</v>
      </c>
      <c r="N471" s="5" t="n">
        <v>242767149</v>
      </c>
      <c r="O471" s="5" t="n">
        <v>121</v>
      </c>
      <c r="P471" s="5" t="n">
        <v>58</v>
      </c>
      <c r="Q471" s="5" t="n">
        <v>212</v>
      </c>
      <c r="R471" s="5" t="n">
        <v>0</v>
      </c>
      <c r="S471" s="5" t="n">
        <v>126</v>
      </c>
      <c r="T471" s="5" t="s">
        <v>215</v>
      </c>
      <c r="U471" s="5" t="s">
        <v>27</v>
      </c>
      <c r="V471" s="5" t="n">
        <v>34</v>
      </c>
      <c r="W471" s="5" t="n">
        <v>35</v>
      </c>
      <c r="X471" s="5" t="n">
        <v>76</v>
      </c>
      <c r="Y471" s="5" t="n">
        <v>39</v>
      </c>
      <c r="Z471" s="5" t="n">
        <v>0</v>
      </c>
      <c r="AA471" s="5" t="n">
        <v>8</v>
      </c>
      <c r="AB471" s="5" t="n">
        <v>5</v>
      </c>
    </row>
    <row r="472" customFormat="false" ht="13.8" hidden="false" customHeight="false" outlineLevel="0" collapsed="false">
      <c r="A472" s="7" t="n">
        <v>471</v>
      </c>
      <c r="B472" s="5" t="s">
        <v>860</v>
      </c>
      <c r="C472" s="8" t="str">
        <f aca="false">IF(ISERR(SEARCH("(",B472)), B472, LEFT(B472, SEARCH("(",B472)-1))</f>
        <v>Gone Girl</v>
      </c>
      <c r="D472" s="3" t="str">
        <f aca="false">PROPER(C472)</f>
        <v>Gone Girl</v>
      </c>
      <c r="E472" s="5" t="s">
        <v>63</v>
      </c>
      <c r="F472" s="5" t="n">
        <v>1</v>
      </c>
      <c r="G472" s="5" t="n">
        <v>2022</v>
      </c>
      <c r="H472" s="5" t="n">
        <v>12</v>
      </c>
      <c r="I472" s="5" t="n">
        <v>9</v>
      </c>
      <c r="J472" s="11" t="str">
        <f aca="false">I472&amp;"/"&amp;H472&amp;"/"&amp;G472</f>
        <v>9/12/2022</v>
      </c>
      <c r="K472" s="10" t="str">
        <f aca="false">PROPER(TEXT(J472,"DDDD"))</f>
        <v>Sexta-Feira</v>
      </c>
      <c r="L472" s="5" t="n">
        <v>892</v>
      </c>
      <c r="M472" s="5" t="n">
        <v>0</v>
      </c>
      <c r="N472" s="5" t="n">
        <v>65362788</v>
      </c>
      <c r="O472" s="5" t="n">
        <v>3</v>
      </c>
      <c r="P472" s="5" t="n">
        <v>17</v>
      </c>
      <c r="Q472" s="5" t="n">
        <v>2</v>
      </c>
      <c r="R472" s="5" t="n">
        <v>0</v>
      </c>
      <c r="S472" s="5" t="n">
        <v>150</v>
      </c>
      <c r="T472" s="5" t="s">
        <v>33</v>
      </c>
      <c r="U472" s="5" t="s">
        <v>27</v>
      </c>
      <c r="V472" s="5" t="n">
        <v>43</v>
      </c>
      <c r="W472" s="5" t="n">
        <v>42</v>
      </c>
      <c r="X472" s="5" t="n">
        <v>44</v>
      </c>
      <c r="Y472" s="5" t="n">
        <v>57</v>
      </c>
      <c r="Z472" s="5" t="n">
        <v>0</v>
      </c>
      <c r="AA472" s="5" t="n">
        <v>15</v>
      </c>
      <c r="AB472" s="5" t="n">
        <v>6</v>
      </c>
    </row>
    <row r="473" customFormat="false" ht="13.8" hidden="false" customHeight="false" outlineLevel="0" collapsed="false">
      <c r="A473" s="7" t="n">
        <v>472</v>
      </c>
      <c r="B473" s="5" t="s">
        <v>861</v>
      </c>
      <c r="C473" s="8" t="str">
        <f aca="false">IF(ISERR(SEARCH("(",B473)), B473, LEFT(B473, SEARCH("(",B473)-1))</f>
        <v>F2F</v>
      </c>
      <c r="D473" s="3" t="str">
        <f aca="false">PROPER(C473)</f>
        <v>F2F</v>
      </c>
      <c r="E473" s="5" t="s">
        <v>63</v>
      </c>
      <c r="F473" s="5" t="n">
        <v>1</v>
      </c>
      <c r="G473" s="5" t="n">
        <v>2022</v>
      </c>
      <c r="H473" s="5" t="n">
        <v>12</v>
      </c>
      <c r="I473" s="5" t="n">
        <v>9</v>
      </c>
      <c r="J473" s="11" t="str">
        <f aca="false">I473&amp;"/"&amp;H473&amp;"/"&amp;G473</f>
        <v>9/12/2022</v>
      </c>
      <c r="K473" s="10" t="str">
        <f aca="false">PROPER(TEXT(J473,"DDDD"))</f>
        <v>Sexta-Feira</v>
      </c>
      <c r="L473" s="5" t="n">
        <v>989</v>
      </c>
      <c r="M473" s="5" t="n">
        <v>0</v>
      </c>
      <c r="N473" s="5" t="n">
        <v>67540165</v>
      </c>
      <c r="O473" s="5" t="n">
        <v>5</v>
      </c>
      <c r="P473" s="5" t="n">
        <v>9</v>
      </c>
      <c r="Q473" s="5" t="n">
        <v>1</v>
      </c>
      <c r="R473" s="5" t="n">
        <v>0</v>
      </c>
      <c r="S473" s="5" t="n">
        <v>90</v>
      </c>
      <c r="T473" s="5" t="s">
        <v>50</v>
      </c>
      <c r="U473" s="5" t="s">
        <v>27</v>
      </c>
      <c r="V473" s="5" t="n">
        <v>53</v>
      </c>
      <c r="W473" s="5" t="n">
        <v>47</v>
      </c>
      <c r="X473" s="5" t="n">
        <v>74</v>
      </c>
      <c r="Y473" s="5" t="n">
        <v>9</v>
      </c>
      <c r="Z473" s="5" t="n">
        <v>0</v>
      </c>
      <c r="AA473" s="5" t="n">
        <v>34</v>
      </c>
      <c r="AB473" s="5" t="n">
        <v>4</v>
      </c>
    </row>
    <row r="474" customFormat="false" ht="13.8" hidden="false" customHeight="false" outlineLevel="0" collapsed="false">
      <c r="A474" s="7" t="n">
        <v>473</v>
      </c>
      <c r="B474" s="5" t="s">
        <v>862</v>
      </c>
      <c r="C474" s="8" t="str">
        <f aca="false">IF(ISERR(SEARCH("(",B474)), B474, LEFT(B474, SEARCH("(",B474)-1))</f>
        <v>Notice Me</v>
      </c>
      <c r="D474" s="3" t="str">
        <f aca="false">PROPER(C474)</f>
        <v>Notice Me</v>
      </c>
      <c r="E474" s="5" t="s">
        <v>63</v>
      </c>
      <c r="F474" s="5" t="n">
        <v>1</v>
      </c>
      <c r="G474" s="5" t="n">
        <v>2022</v>
      </c>
      <c r="H474" s="5" t="n">
        <v>12</v>
      </c>
      <c r="I474" s="5" t="n">
        <v>9</v>
      </c>
      <c r="J474" s="11" t="str">
        <f aca="false">I474&amp;"/"&amp;H474&amp;"/"&amp;G474</f>
        <v>9/12/2022</v>
      </c>
      <c r="K474" s="10" t="str">
        <f aca="false">PROPER(TEXT(J474,"DDDD"))</f>
        <v>Sexta-Feira</v>
      </c>
      <c r="L474" s="5" t="n">
        <v>819</v>
      </c>
      <c r="M474" s="5" t="n">
        <v>0</v>
      </c>
      <c r="N474" s="5" t="n">
        <v>62019074</v>
      </c>
      <c r="O474" s="5" t="n">
        <v>14</v>
      </c>
      <c r="P474" s="5" t="n">
        <v>22</v>
      </c>
      <c r="Q474" s="5" t="n">
        <v>0</v>
      </c>
      <c r="R474" s="5" t="n">
        <v>0</v>
      </c>
      <c r="S474" s="5" t="n">
        <v>160</v>
      </c>
      <c r="T474" s="5" t="s">
        <v>33</v>
      </c>
      <c r="U474" s="5" t="s">
        <v>27</v>
      </c>
      <c r="V474" s="5" t="n">
        <v>72</v>
      </c>
      <c r="W474" s="5" t="n">
        <v>78</v>
      </c>
      <c r="X474" s="5" t="n">
        <v>68</v>
      </c>
      <c r="Y474" s="5" t="n">
        <v>28</v>
      </c>
      <c r="Z474" s="5" t="n">
        <v>0</v>
      </c>
      <c r="AA474" s="5" t="n">
        <v>11</v>
      </c>
      <c r="AB474" s="5" t="n">
        <v>12</v>
      </c>
    </row>
    <row r="475" customFormat="false" ht="13.8" hidden="false" customHeight="false" outlineLevel="0" collapsed="false">
      <c r="A475" s="7" t="n">
        <v>474</v>
      </c>
      <c r="B475" s="5" t="s">
        <v>863</v>
      </c>
      <c r="C475" s="8" t="str">
        <f aca="false">IF(ISERR(SEARCH("(",B475)), B475, LEFT(B475, SEARCH("(",B475)-1))</f>
        <v>Merry Christmas</v>
      </c>
      <c r="D475" s="3" t="str">
        <f aca="false">PROPER(C475)</f>
        <v>Merry Christmas</v>
      </c>
      <c r="E475" s="5" t="s">
        <v>864</v>
      </c>
      <c r="F475" s="5" t="n">
        <v>2</v>
      </c>
      <c r="G475" s="5" t="n">
        <v>2017</v>
      </c>
      <c r="H475" s="5" t="n">
        <v>11</v>
      </c>
      <c r="I475" s="5" t="n">
        <v>10</v>
      </c>
      <c r="J475" s="11" t="str">
        <f aca="false">I475&amp;"/"&amp;H475&amp;"/"&amp;G475</f>
        <v>10/11/2017</v>
      </c>
      <c r="K475" s="10" t="str">
        <f aca="false">PROPER(TEXT(J475,"DDDD"))</f>
        <v>Sexta-Feira</v>
      </c>
      <c r="L475" s="5" t="n">
        <v>2209</v>
      </c>
      <c r="M475" s="5" t="n">
        <v>0</v>
      </c>
      <c r="N475" s="5" t="n">
        <v>135723538</v>
      </c>
      <c r="O475" s="5" t="n">
        <v>72</v>
      </c>
      <c r="P475" s="5" t="n">
        <v>90</v>
      </c>
      <c r="Q475" s="5" t="n">
        <v>141</v>
      </c>
      <c r="R475" s="5" t="n">
        <v>0</v>
      </c>
      <c r="S475" s="5" t="n">
        <v>114</v>
      </c>
      <c r="T475" s="5"/>
      <c r="U475" s="5" t="s">
        <v>27</v>
      </c>
      <c r="V475" s="5" t="n">
        <v>59</v>
      </c>
      <c r="W475" s="5" t="n">
        <v>60</v>
      </c>
      <c r="X475" s="5" t="n">
        <v>94</v>
      </c>
      <c r="Y475" s="5" t="n">
        <v>24</v>
      </c>
      <c r="Z475" s="5" t="n">
        <v>0</v>
      </c>
      <c r="AA475" s="5" t="n">
        <v>10</v>
      </c>
      <c r="AB475" s="5" t="n">
        <v>4</v>
      </c>
    </row>
    <row r="476" customFormat="false" ht="13.8" hidden="false" customHeight="false" outlineLevel="0" collapsed="false">
      <c r="A476" s="7" t="n">
        <v>475</v>
      </c>
      <c r="B476" s="5" t="s">
        <v>865</v>
      </c>
      <c r="C476" s="8" t="str">
        <f aca="false">IF(ISERR(SEARCH("(",B476)), B476, LEFT(B476, SEARCH("(",B476)-1))</f>
        <v>It's Beginning to Look a Lot Like Christmas </v>
      </c>
      <c r="D476" s="3" t="str">
        <f aca="false">PROPER(C476)</f>
        <v>It'S Beginning To Look A Lot Like Christmas </v>
      </c>
      <c r="E476" s="5" t="s">
        <v>866</v>
      </c>
      <c r="F476" s="5" t="n">
        <v>3</v>
      </c>
      <c r="G476" s="5" t="n">
        <v>1958</v>
      </c>
      <c r="H476" s="5" t="n">
        <v>1</v>
      </c>
      <c r="I476" s="5" t="n">
        <v>1</v>
      </c>
      <c r="J476" s="11" t="str">
        <f aca="false">I476&amp;"/"&amp;H476&amp;"/"&amp;G476</f>
        <v>1/1/1958</v>
      </c>
      <c r="K476" s="10" t="str">
        <f aca="false">PROPER(TEXT(J476,"DDDD"))</f>
        <v>Quarta-Feira</v>
      </c>
      <c r="L476" s="5" t="n">
        <v>6290</v>
      </c>
      <c r="M476" s="5" t="n">
        <v>0</v>
      </c>
      <c r="N476" s="5" t="n">
        <v>295998468</v>
      </c>
      <c r="O476" s="5" t="n">
        <v>89</v>
      </c>
      <c r="P476" s="5" t="n">
        <v>39</v>
      </c>
      <c r="Q476" s="5" t="n">
        <v>158</v>
      </c>
      <c r="R476" s="5" t="n">
        <v>0</v>
      </c>
      <c r="S476" s="5" t="n">
        <v>113</v>
      </c>
      <c r="T476" s="5" t="s">
        <v>73</v>
      </c>
      <c r="U476" s="5" t="s">
        <v>27</v>
      </c>
      <c r="V476" s="5" t="n">
        <v>73</v>
      </c>
      <c r="W476" s="5" t="n">
        <v>72</v>
      </c>
      <c r="X476" s="5" t="n">
        <v>32</v>
      </c>
      <c r="Y476" s="5" t="n">
        <v>77</v>
      </c>
      <c r="Z476" s="5" t="n">
        <v>0</v>
      </c>
      <c r="AA476" s="5" t="n">
        <v>15</v>
      </c>
      <c r="AB476" s="5" t="n">
        <v>5</v>
      </c>
    </row>
    <row r="477" customFormat="false" ht="13.8" hidden="false" customHeight="false" outlineLevel="0" collapsed="false">
      <c r="A477" s="7" t="n">
        <v>476</v>
      </c>
      <c r="B477" s="5" t="s">
        <v>867</v>
      </c>
      <c r="C477" s="8" t="str">
        <f aca="false">IF(ISERR(SEARCH("(",B477)), B477, LEFT(B477, SEARCH("(",B477)-1))</f>
        <v>My Only Wish </v>
      </c>
      <c r="D477" s="3" t="str">
        <f aca="false">PROPER(C477)</f>
        <v>My Only Wish </v>
      </c>
      <c r="E477" s="5" t="s">
        <v>868</v>
      </c>
      <c r="F477" s="5" t="n">
        <v>1</v>
      </c>
      <c r="G477" s="5" t="n">
        <v>2000</v>
      </c>
      <c r="H477" s="5" t="n">
        <v>11</v>
      </c>
      <c r="I477" s="5" t="n">
        <v>7</v>
      </c>
      <c r="J477" s="11" t="str">
        <f aca="false">I477&amp;"/"&amp;H477&amp;"/"&amp;G477</f>
        <v>7/11/2000</v>
      </c>
      <c r="K477" s="10" t="str">
        <f aca="false">PROPER(TEXT(J477,"DDDD"))</f>
        <v>Terça-Feira</v>
      </c>
      <c r="L477" s="5" t="n">
        <v>6952</v>
      </c>
      <c r="M477" s="5" t="n">
        <v>0</v>
      </c>
      <c r="N477" s="5" t="n">
        <v>261116938</v>
      </c>
      <c r="O477" s="5" t="n">
        <v>115</v>
      </c>
      <c r="P477" s="5" t="n">
        <v>53</v>
      </c>
      <c r="Q477" s="5" t="n">
        <v>286</v>
      </c>
      <c r="R477" s="5" t="n">
        <v>0</v>
      </c>
      <c r="S477" s="5" t="n">
        <v>147</v>
      </c>
      <c r="T477" s="5"/>
      <c r="U477" s="5" t="s">
        <v>27</v>
      </c>
      <c r="V477" s="5" t="n">
        <v>67</v>
      </c>
      <c r="W477" s="5" t="n">
        <v>69</v>
      </c>
      <c r="X477" s="5" t="n">
        <v>72</v>
      </c>
      <c r="Y477" s="5" t="n">
        <v>17</v>
      </c>
      <c r="Z477" s="5" t="n">
        <v>0</v>
      </c>
      <c r="AA477" s="5" t="n">
        <v>19</v>
      </c>
      <c r="AB477" s="5" t="n">
        <v>3</v>
      </c>
    </row>
    <row r="478" customFormat="false" ht="13.8" hidden="false" customHeight="false" outlineLevel="0" collapsed="false">
      <c r="A478" s="7" t="n">
        <v>477</v>
      </c>
      <c r="B478" s="5" t="s">
        <v>869</v>
      </c>
      <c r="C478" s="8" t="str">
        <f aca="false">IF(ISERR(SEARCH("(",B478)), B478, LEFT(B478, SEARCH("(",B478)-1))</f>
        <v>Antidepresan</v>
      </c>
      <c r="D478" s="3" t="str">
        <f aca="false">PROPER(C478)</f>
        <v>Antidepresan</v>
      </c>
      <c r="E478" s="5" t="s">
        <v>870</v>
      </c>
      <c r="F478" s="5" t="n">
        <v>2</v>
      </c>
      <c r="G478" s="5" t="n">
        <v>2022</v>
      </c>
      <c r="H478" s="5" t="n">
        <v>11</v>
      </c>
      <c r="I478" s="5" t="n">
        <v>4</v>
      </c>
      <c r="J478" s="11" t="str">
        <f aca="false">I478&amp;"/"&amp;H478&amp;"/"&amp;G478</f>
        <v>4/11/2022</v>
      </c>
      <c r="K478" s="10" t="str">
        <f aca="false">PROPER(TEXT(J478,"DDDD"))</f>
        <v>Sexta-Feira</v>
      </c>
      <c r="L478" s="5" t="n">
        <v>313</v>
      </c>
      <c r="M478" s="5" t="n">
        <v>2</v>
      </c>
      <c r="N478" s="5" t="n">
        <v>136689549</v>
      </c>
      <c r="O478" s="5" t="n">
        <v>10</v>
      </c>
      <c r="P478" s="5" t="n">
        <v>6</v>
      </c>
      <c r="Q478" s="5" t="n">
        <v>7</v>
      </c>
      <c r="R478" s="5" t="n">
        <v>1</v>
      </c>
      <c r="S478" s="5" t="n">
        <v>100</v>
      </c>
      <c r="T478" s="5" t="s">
        <v>26</v>
      </c>
      <c r="U478" s="5" t="s">
        <v>39</v>
      </c>
      <c r="V478" s="5" t="n">
        <v>70</v>
      </c>
      <c r="W478" s="5" t="n">
        <v>92</v>
      </c>
      <c r="X478" s="5" t="n">
        <v>59</v>
      </c>
      <c r="Y478" s="5" t="n">
        <v>3</v>
      </c>
      <c r="Z478" s="5" t="n">
        <v>0</v>
      </c>
      <c r="AA478" s="5" t="n">
        <v>10</v>
      </c>
      <c r="AB478" s="5" t="n">
        <v>3</v>
      </c>
    </row>
    <row r="479" customFormat="false" ht="13.8" hidden="false" customHeight="false" outlineLevel="0" collapsed="false">
      <c r="A479" s="7" t="n">
        <v>478</v>
      </c>
      <c r="B479" s="5" t="s">
        <v>871</v>
      </c>
      <c r="C479" s="8" t="str">
        <f aca="false">IF(ISERR(SEARCH("(",B479)), B479, LEFT(B479, SEARCH("(",B479)-1))</f>
        <v>Wild Flower </v>
      </c>
      <c r="D479" s="3" t="str">
        <f aca="false">PROPER(C479)</f>
        <v>Wild Flower </v>
      </c>
      <c r="E479" s="5" t="s">
        <v>872</v>
      </c>
      <c r="F479" s="5" t="n">
        <v>1</v>
      </c>
      <c r="G479" s="5" t="n">
        <v>2022</v>
      </c>
      <c r="H479" s="5" t="n">
        <v>12</v>
      </c>
      <c r="I479" s="5" t="n">
        <v>2</v>
      </c>
      <c r="J479" s="11" t="str">
        <f aca="false">I479&amp;"/"&amp;H479&amp;"/"&amp;G479</f>
        <v>2/12/2022</v>
      </c>
      <c r="K479" s="10" t="str">
        <f aca="false">PROPER(TEXT(J479,"DDDD"))</f>
        <v>Sexta-Feira</v>
      </c>
      <c r="L479" s="5" t="n">
        <v>353</v>
      </c>
      <c r="M479" s="5" t="n">
        <v>2</v>
      </c>
      <c r="N479" s="5" t="n">
        <v>135611421</v>
      </c>
      <c r="O479" s="5" t="n">
        <v>2</v>
      </c>
      <c r="P479" s="5" t="n">
        <v>74</v>
      </c>
      <c r="Q479" s="5" t="n">
        <v>14</v>
      </c>
      <c r="R479" s="5" t="n">
        <v>0</v>
      </c>
      <c r="S479" s="5" t="n">
        <v>155</v>
      </c>
      <c r="T479" s="5" t="s">
        <v>64</v>
      </c>
      <c r="U479" s="5" t="s">
        <v>27</v>
      </c>
      <c r="V479" s="5" t="n">
        <v>49</v>
      </c>
      <c r="W479" s="5" t="n">
        <v>42</v>
      </c>
      <c r="X479" s="5" t="n">
        <v>77</v>
      </c>
      <c r="Y479" s="5" t="n">
        <v>3</v>
      </c>
      <c r="Z479" s="5" t="n">
        <v>0</v>
      </c>
      <c r="AA479" s="5" t="n">
        <v>12</v>
      </c>
      <c r="AB479" s="5" t="n">
        <v>9</v>
      </c>
    </row>
    <row r="480" customFormat="false" ht="13.8" hidden="false" customHeight="false" outlineLevel="0" collapsed="false">
      <c r="A480" s="7" t="n">
        <v>479</v>
      </c>
      <c r="B480" s="5" t="s">
        <v>873</v>
      </c>
      <c r="C480" s="8" t="str">
        <f aca="false">IF(ISERR(SEARCH("(",B480)), B480, LEFT(B480, SEARCH("(",B480)-1))</f>
        <v>I Hate U</v>
      </c>
      <c r="D480" s="3" t="str">
        <f aca="false">PROPER(C480)</f>
        <v>I Hate U</v>
      </c>
      <c r="E480" s="5" t="s">
        <v>63</v>
      </c>
      <c r="F480" s="5" t="n">
        <v>1</v>
      </c>
      <c r="G480" s="5" t="n">
        <v>2021</v>
      </c>
      <c r="H480" s="5" t="n">
        <v>12</v>
      </c>
      <c r="I480" s="5" t="n">
        <v>3</v>
      </c>
      <c r="J480" s="11" t="str">
        <f aca="false">I480&amp;"/"&amp;H480&amp;"/"&amp;G480</f>
        <v>3/12/2021</v>
      </c>
      <c r="K480" s="10" t="str">
        <f aca="false">PROPER(TEXT(J480,"DDDD"))</f>
        <v>Sexta-Feira</v>
      </c>
      <c r="L480" s="5" t="n">
        <v>4094</v>
      </c>
      <c r="M480" s="5" t="n">
        <v>0</v>
      </c>
      <c r="N480" s="5" t="n">
        <v>356709897</v>
      </c>
      <c r="O480" s="5" t="n">
        <v>66</v>
      </c>
      <c r="P480" s="5" t="n">
        <v>96</v>
      </c>
      <c r="Q480" s="5" t="n">
        <v>43</v>
      </c>
      <c r="R480" s="5" t="n">
        <v>0</v>
      </c>
      <c r="S480" s="5" t="n">
        <v>107</v>
      </c>
      <c r="T480" s="5" t="s">
        <v>73</v>
      </c>
      <c r="U480" s="5" t="s">
        <v>39</v>
      </c>
      <c r="V480" s="5" t="n">
        <v>54</v>
      </c>
      <c r="W480" s="5" t="n">
        <v>41</v>
      </c>
      <c r="X480" s="5" t="n">
        <v>39</v>
      </c>
      <c r="Y480" s="5" t="n">
        <v>51</v>
      </c>
      <c r="Z480" s="5" t="n">
        <v>0</v>
      </c>
      <c r="AA480" s="5" t="n">
        <v>11</v>
      </c>
      <c r="AB480" s="5" t="n">
        <v>16</v>
      </c>
    </row>
    <row r="481" customFormat="false" ht="13.8" hidden="false" customHeight="false" outlineLevel="0" collapsed="false">
      <c r="A481" s="7" t="n">
        <v>480</v>
      </c>
      <c r="B481" s="5" t="s">
        <v>874</v>
      </c>
      <c r="C481" s="8" t="str">
        <f aca="false">IF(ISERR(SEARCH("(",B481)), B481, LEFT(B481, SEARCH("(",B481)-1))</f>
        <v>Raindrops </v>
      </c>
      <c r="D481" s="3" t="str">
        <f aca="false">PROPER(C481)</f>
        <v>Raindrops </v>
      </c>
      <c r="E481" s="5" t="s">
        <v>875</v>
      </c>
      <c r="F481" s="5" t="n">
        <v>2</v>
      </c>
      <c r="G481" s="5" t="n">
        <v>2022</v>
      </c>
      <c r="H481" s="5" t="n">
        <v>12</v>
      </c>
      <c r="I481" s="5" t="n">
        <v>2</v>
      </c>
      <c r="J481" s="11" t="str">
        <f aca="false">I481&amp;"/"&amp;H481&amp;"/"&amp;G481</f>
        <v>2/12/2022</v>
      </c>
      <c r="K481" s="10" t="str">
        <f aca="false">PROPER(TEXT(J481,"DDDD"))</f>
        <v>Sexta-Feira</v>
      </c>
      <c r="L481" s="5" t="n">
        <v>880</v>
      </c>
      <c r="M481" s="5" t="n">
        <v>0</v>
      </c>
      <c r="N481" s="5" t="n">
        <v>110649992</v>
      </c>
      <c r="O481" s="5" t="n">
        <v>3</v>
      </c>
      <c r="P481" s="5" t="n">
        <v>7</v>
      </c>
      <c r="Q481" s="5" t="n">
        <v>10</v>
      </c>
      <c r="R481" s="5" t="n">
        <v>0</v>
      </c>
      <c r="S481" s="5" t="n">
        <v>112</v>
      </c>
      <c r="T481" s="5" t="s">
        <v>64</v>
      </c>
      <c r="U481" s="5" t="s">
        <v>27</v>
      </c>
      <c r="V481" s="5" t="n">
        <v>80</v>
      </c>
      <c r="W481" s="5" t="n">
        <v>15</v>
      </c>
      <c r="X481" s="5" t="n">
        <v>54</v>
      </c>
      <c r="Y481" s="5" t="n">
        <v>9</v>
      </c>
      <c r="Z481" s="5" t="n">
        <v>0</v>
      </c>
      <c r="AA481" s="5" t="n">
        <v>38</v>
      </c>
      <c r="AB481" s="5" t="n">
        <v>5</v>
      </c>
    </row>
    <row r="482" customFormat="false" ht="13.8" hidden="false" customHeight="false" outlineLevel="0" collapsed="false">
      <c r="A482" s="7" t="n">
        <v>481</v>
      </c>
      <c r="B482" s="5" t="s">
        <v>642</v>
      </c>
      <c r="C482" s="8" t="str">
        <f aca="false">IF(ISERR(SEARCH("(",B482)), B482, LEFT(B482, SEARCH("(",B482)-1))</f>
        <v>SPIT IN MY FACE!</v>
      </c>
      <c r="D482" s="3" t="str">
        <f aca="false">PROPER(C482)</f>
        <v>Spit In My Face!</v>
      </c>
      <c r="E482" s="5" t="s">
        <v>643</v>
      </c>
      <c r="F482" s="5" t="n">
        <v>1</v>
      </c>
      <c r="G482" s="5" t="n">
        <v>2022</v>
      </c>
      <c r="H482" s="5" t="n">
        <v>10</v>
      </c>
      <c r="I482" s="5" t="n">
        <v>31</v>
      </c>
      <c r="J482" s="11" t="str">
        <f aca="false">I482&amp;"/"&amp;H482&amp;"/"&amp;G482</f>
        <v>31/10/2022</v>
      </c>
      <c r="K482" s="10" t="str">
        <f aca="false">PROPER(TEXT(J482,"DDDD"))</f>
        <v>Segunda-Feira</v>
      </c>
      <c r="L482" s="5" t="n">
        <v>573</v>
      </c>
      <c r="M482" s="5" t="n">
        <v>0</v>
      </c>
      <c r="N482" s="5" t="n">
        <v>301869854</v>
      </c>
      <c r="O482" s="5" t="n">
        <v>1</v>
      </c>
      <c r="P482" s="5" t="n">
        <v>0</v>
      </c>
      <c r="Q482" s="5" t="n">
        <v>18</v>
      </c>
      <c r="R482" s="5" t="n">
        <v>0</v>
      </c>
      <c r="S482" s="5" t="n">
        <v>166</v>
      </c>
      <c r="T482" s="5" t="s">
        <v>30</v>
      </c>
      <c r="U482" s="5" t="s">
        <v>27</v>
      </c>
      <c r="V482" s="5" t="n">
        <v>70</v>
      </c>
      <c r="W482" s="5" t="n">
        <v>57</v>
      </c>
      <c r="X482" s="5" t="n">
        <v>57</v>
      </c>
      <c r="Y482" s="5" t="n">
        <v>9</v>
      </c>
      <c r="Z482" s="5" t="n">
        <v>20</v>
      </c>
      <c r="AA482" s="5" t="n">
        <v>11</v>
      </c>
      <c r="AB482" s="5" t="n">
        <v>7</v>
      </c>
    </row>
    <row r="483" customFormat="false" ht="13.8" hidden="false" customHeight="false" outlineLevel="0" collapsed="false">
      <c r="A483" s="7" t="n">
        <v>482</v>
      </c>
      <c r="B483" s="5" t="s">
        <v>876</v>
      </c>
      <c r="C483" s="8" t="str">
        <f aca="false">IF(ISERR(SEARCH("-",B483)), B483, LEFT(B483, SEARCH("-",B483)-1))</f>
        <v>Deck The Hall </v>
      </c>
      <c r="D483" s="3" t="str">
        <f aca="false">PROPER(C483)</f>
        <v>Deck The Hall </v>
      </c>
      <c r="E483" s="5" t="s">
        <v>840</v>
      </c>
      <c r="F483" s="5" t="n">
        <v>1</v>
      </c>
      <c r="G483" s="5" t="n">
        <v>1959</v>
      </c>
      <c r="H483" s="5" t="n">
        <v>1</v>
      </c>
      <c r="I483" s="5" t="n">
        <v>1</v>
      </c>
      <c r="J483" s="11" t="str">
        <f aca="false">I483&amp;"/"&amp;H483&amp;"/"&amp;G483</f>
        <v>1/1/1959</v>
      </c>
      <c r="K483" s="10" t="str">
        <f aca="false">PROPER(TEXT(J483,"DDDD"))</f>
        <v>Quinta-Feira</v>
      </c>
      <c r="L483" s="5" t="n">
        <v>3299</v>
      </c>
      <c r="M483" s="5" t="n">
        <v>0</v>
      </c>
      <c r="N483" s="5" t="n">
        <v>127027715</v>
      </c>
      <c r="O483" s="5" t="n">
        <v>65</v>
      </c>
      <c r="P483" s="5" t="n">
        <v>39</v>
      </c>
      <c r="Q483" s="5" t="n">
        <v>41</v>
      </c>
      <c r="R483" s="5" t="n">
        <v>0</v>
      </c>
      <c r="S483" s="5" t="n">
        <v>107</v>
      </c>
      <c r="T483" s="5" t="s">
        <v>53</v>
      </c>
      <c r="U483" s="5" t="s">
        <v>39</v>
      </c>
      <c r="V483" s="5" t="n">
        <v>69</v>
      </c>
      <c r="W483" s="5" t="n">
        <v>96</v>
      </c>
      <c r="X483" s="5" t="n">
        <v>36</v>
      </c>
      <c r="Y483" s="5" t="n">
        <v>81</v>
      </c>
      <c r="Z483" s="5" t="n">
        <v>0</v>
      </c>
      <c r="AA483" s="5" t="n">
        <v>8</v>
      </c>
      <c r="AB483" s="5" t="n">
        <v>4</v>
      </c>
    </row>
    <row r="484" customFormat="false" ht="13.8" hidden="false" customHeight="false" outlineLevel="0" collapsed="false">
      <c r="A484" s="7" t="n">
        <v>483</v>
      </c>
      <c r="B484" s="5" t="s">
        <v>877</v>
      </c>
      <c r="C484" s="8" t="str">
        <f aca="false">IF(ISERR(SEARCH("(",B484)), B484, LEFT(B484, SEARCH("(",B484)-1))</f>
        <v>Smoking on my Ex Pack</v>
      </c>
      <c r="D484" s="3" t="str">
        <f aca="false">PROPER(C484)</f>
        <v>Smoking On My Ex Pack</v>
      </c>
      <c r="E484" s="5" t="s">
        <v>63</v>
      </c>
      <c r="F484" s="5" t="n">
        <v>1</v>
      </c>
      <c r="G484" s="5" t="n">
        <v>2022</v>
      </c>
      <c r="H484" s="5" t="n">
        <v>12</v>
      </c>
      <c r="I484" s="5" t="n">
        <v>9</v>
      </c>
      <c r="J484" s="11" t="str">
        <f aca="false">I484&amp;"/"&amp;H484&amp;"/"&amp;G484</f>
        <v>9/12/2022</v>
      </c>
      <c r="K484" s="10" t="str">
        <f aca="false">PROPER(TEXT(J484,"DDDD"))</f>
        <v>Sexta-Feira</v>
      </c>
      <c r="L484" s="5" t="n">
        <v>811</v>
      </c>
      <c r="M484" s="5" t="n">
        <v>0</v>
      </c>
      <c r="N484" s="5" t="n">
        <v>57144458</v>
      </c>
      <c r="O484" s="5" t="n">
        <v>6</v>
      </c>
      <c r="P484" s="5" t="n">
        <v>11</v>
      </c>
      <c r="Q484" s="5" t="n">
        <v>3</v>
      </c>
      <c r="R484" s="5" t="n">
        <v>0</v>
      </c>
      <c r="S484" s="5" t="n">
        <v>81</v>
      </c>
      <c r="T484" s="5" t="s">
        <v>64</v>
      </c>
      <c r="U484" s="5" t="s">
        <v>27</v>
      </c>
      <c r="V484" s="5" t="n">
        <v>47</v>
      </c>
      <c r="W484" s="5" t="n">
        <v>33</v>
      </c>
      <c r="X484" s="5" t="n">
        <v>68</v>
      </c>
      <c r="Y484" s="5" t="n">
        <v>24</v>
      </c>
      <c r="Z484" s="5" t="n">
        <v>0</v>
      </c>
      <c r="AA484" s="5" t="n">
        <v>22</v>
      </c>
      <c r="AB484" s="5" t="n">
        <v>38</v>
      </c>
    </row>
    <row r="485" customFormat="false" ht="13.8" hidden="false" customHeight="false" outlineLevel="0" collapsed="false">
      <c r="A485" s="7" t="n">
        <v>484</v>
      </c>
      <c r="B485" s="5" t="s">
        <v>878</v>
      </c>
      <c r="C485" s="8" t="str">
        <f aca="false">IF(ISERR(SEARCH("(",B485)), B485, LEFT(B485, SEARCH("(",B485)-1))</f>
        <v>Conceited</v>
      </c>
      <c r="D485" s="3" t="str">
        <f aca="false">PROPER(C485)</f>
        <v>Conceited</v>
      </c>
      <c r="E485" s="5" t="s">
        <v>63</v>
      </c>
      <c r="F485" s="5" t="n">
        <v>1</v>
      </c>
      <c r="G485" s="5" t="n">
        <v>2022</v>
      </c>
      <c r="H485" s="5" t="n">
        <v>12</v>
      </c>
      <c r="I485" s="5" t="n">
        <v>9</v>
      </c>
      <c r="J485" s="11" t="str">
        <f aca="false">I485&amp;"/"&amp;H485&amp;"/"&amp;G485</f>
        <v>9/12/2022</v>
      </c>
      <c r="K485" s="10" t="str">
        <f aca="false">PROPER(TEXT(J485,"DDDD"))</f>
        <v>Sexta-Feira</v>
      </c>
      <c r="L485" s="5" t="n">
        <v>899</v>
      </c>
      <c r="M485" s="5" t="n">
        <v>0</v>
      </c>
      <c r="N485" s="5" t="n">
        <v>56870689</v>
      </c>
      <c r="O485" s="5" t="n">
        <v>2</v>
      </c>
      <c r="P485" s="5" t="n">
        <v>14</v>
      </c>
      <c r="Q485" s="5" t="n">
        <v>2</v>
      </c>
      <c r="R485" s="5" t="n">
        <v>0</v>
      </c>
      <c r="S485" s="5" t="n">
        <v>150</v>
      </c>
      <c r="T485" s="5" t="s">
        <v>30</v>
      </c>
      <c r="U485" s="5" t="s">
        <v>27</v>
      </c>
      <c r="V485" s="5" t="n">
        <v>79</v>
      </c>
      <c r="W485" s="5" t="n">
        <v>77</v>
      </c>
      <c r="X485" s="5" t="n">
        <v>46</v>
      </c>
      <c r="Y485" s="5" t="n">
        <v>5</v>
      </c>
      <c r="Z485" s="5" t="n">
        <v>0</v>
      </c>
      <c r="AA485" s="5" t="n">
        <v>11</v>
      </c>
      <c r="AB485" s="5" t="n">
        <v>7</v>
      </c>
    </row>
    <row r="486" customFormat="false" ht="13.8" hidden="false" customHeight="false" outlineLevel="0" collapsed="false">
      <c r="A486" s="7" t="n">
        <v>485</v>
      </c>
      <c r="B486" s="5" t="s">
        <v>879</v>
      </c>
      <c r="C486" s="8" t="str">
        <f aca="false">IF(ISERR(SEARCH("(",B486)), B486, LEFT(B486, SEARCH("(",B486)-1))</f>
        <v>Snow On The Beach </v>
      </c>
      <c r="D486" s="3" t="str">
        <f aca="false">PROPER(C486)</f>
        <v>Snow On The Beach </v>
      </c>
      <c r="E486" s="5" t="s">
        <v>880</v>
      </c>
      <c r="F486" s="5" t="n">
        <v>2</v>
      </c>
      <c r="G486" s="5" t="n">
        <v>2022</v>
      </c>
      <c r="H486" s="5" t="n">
        <v>10</v>
      </c>
      <c r="I486" s="5" t="n">
        <v>21</v>
      </c>
      <c r="J486" s="11" t="str">
        <f aca="false">I486&amp;"/"&amp;H486&amp;"/"&amp;G486</f>
        <v>21/10/2022</v>
      </c>
      <c r="K486" s="10" t="str">
        <f aca="false">PROPER(TEXT(J486,"DDDD"))</f>
        <v>Sexta-Feira</v>
      </c>
      <c r="L486" s="5" t="n">
        <v>2415</v>
      </c>
      <c r="M486" s="5" t="n">
        <v>0</v>
      </c>
      <c r="N486" s="5" t="n">
        <v>323437194</v>
      </c>
      <c r="O486" s="5" t="n">
        <v>33</v>
      </c>
      <c r="P486" s="5" t="n">
        <v>57</v>
      </c>
      <c r="Q486" s="5" t="n">
        <v>30</v>
      </c>
      <c r="R486" s="5" t="n">
        <v>0</v>
      </c>
      <c r="S486" s="5" t="n">
        <v>110</v>
      </c>
      <c r="T486" s="5" t="s">
        <v>36</v>
      </c>
      <c r="U486" s="5" t="s">
        <v>27</v>
      </c>
      <c r="V486" s="5" t="n">
        <v>66</v>
      </c>
      <c r="W486" s="5" t="n">
        <v>19</v>
      </c>
      <c r="X486" s="5" t="n">
        <v>32</v>
      </c>
      <c r="Y486" s="5" t="n">
        <v>69</v>
      </c>
      <c r="Z486" s="5" t="n">
        <v>0</v>
      </c>
      <c r="AA486" s="5" t="n">
        <v>12</v>
      </c>
      <c r="AB486" s="5" t="n">
        <v>4</v>
      </c>
    </row>
    <row r="487" customFormat="false" ht="13.8" hidden="false" customHeight="false" outlineLevel="0" collapsed="false">
      <c r="A487" s="7" t="n">
        <v>486</v>
      </c>
      <c r="B487" s="5" t="s">
        <v>881</v>
      </c>
      <c r="C487" s="8" t="str">
        <f aca="false">IF(ISERR(SEARCH("(",B487)), B487, LEFT(B487, SEARCH("(",B487)-1))</f>
        <v>Maroon</v>
      </c>
      <c r="D487" s="3" t="str">
        <f aca="false">PROPER(C487)</f>
        <v>Maroon</v>
      </c>
      <c r="E487" s="5" t="s">
        <v>35</v>
      </c>
      <c r="F487" s="5" t="n">
        <v>1</v>
      </c>
      <c r="G487" s="5" t="n">
        <v>2022</v>
      </c>
      <c r="H487" s="5" t="n">
        <v>10</v>
      </c>
      <c r="I487" s="5" t="n">
        <v>21</v>
      </c>
      <c r="J487" s="11" t="str">
        <f aca="false">I487&amp;"/"&amp;H487&amp;"/"&amp;G487</f>
        <v>21/10/2022</v>
      </c>
      <c r="K487" s="10" t="str">
        <f aca="false">PROPER(TEXT(J487,"DDDD"))</f>
        <v>Sexta-Feira</v>
      </c>
      <c r="L487" s="5" t="n">
        <v>2304</v>
      </c>
      <c r="M487" s="5" t="n">
        <v>0</v>
      </c>
      <c r="N487" s="5" t="n">
        <v>317726339</v>
      </c>
      <c r="O487" s="5" t="n">
        <v>12</v>
      </c>
      <c r="P487" s="5" t="n">
        <v>16</v>
      </c>
      <c r="Q487" s="5" t="n">
        <v>14</v>
      </c>
      <c r="R487" s="5" t="n">
        <v>0</v>
      </c>
      <c r="S487" s="5" t="n">
        <v>108</v>
      </c>
      <c r="T487" s="5" t="s">
        <v>73</v>
      </c>
      <c r="U487" s="5" t="s">
        <v>27</v>
      </c>
      <c r="V487" s="5" t="n">
        <v>64</v>
      </c>
      <c r="W487" s="5" t="n">
        <v>4</v>
      </c>
      <c r="X487" s="5" t="n">
        <v>40</v>
      </c>
      <c r="Y487" s="5" t="n">
        <v>6</v>
      </c>
      <c r="Z487" s="5" t="n">
        <v>0</v>
      </c>
      <c r="AA487" s="5" t="n">
        <v>10</v>
      </c>
      <c r="AB487" s="5" t="n">
        <v>6</v>
      </c>
    </row>
    <row r="488" customFormat="false" ht="13.8" hidden="false" customHeight="false" outlineLevel="0" collapsed="false">
      <c r="A488" s="7" t="n">
        <v>487</v>
      </c>
      <c r="B488" s="5" t="s">
        <v>1685</v>
      </c>
      <c r="C488" s="8" t="str">
        <f aca="false">IF(ISERR(SEARCH("(",B488)), B488, LEFT(B488, SEARCH("(",B488)-1))</f>
        <v>Tubarão Te Amo</v>
      </c>
      <c r="D488" s="3" t="str">
        <f aca="false">PROPER(C488)</f>
        <v>Tubarão Te Amo</v>
      </c>
      <c r="E488" s="5" t="s">
        <v>1686</v>
      </c>
      <c r="F488" s="5" t="n">
        <v>4</v>
      </c>
      <c r="G488" s="5" t="n">
        <v>2022</v>
      </c>
      <c r="H488" s="5" t="n">
        <v>9</v>
      </c>
      <c r="I488" s="5" t="n">
        <v>28</v>
      </c>
      <c r="J488" s="11" t="str">
        <f aca="false">I488&amp;"/"&amp;H488&amp;"/"&amp;G488</f>
        <v>28/9/2022</v>
      </c>
      <c r="K488" s="10" t="str">
        <f aca="false">PROPER(TEXT(J488,"DDDD"))</f>
        <v>Quarta-Feira</v>
      </c>
      <c r="L488" s="5" t="n">
        <v>1003</v>
      </c>
      <c r="M488" s="5" t="n">
        <v>0</v>
      </c>
      <c r="N488" s="5" t="n">
        <v>116144341</v>
      </c>
      <c r="O488" s="5" t="n">
        <v>21</v>
      </c>
      <c r="P488" s="5" t="n">
        <v>0</v>
      </c>
      <c r="Q488" s="5" t="n">
        <v>44</v>
      </c>
      <c r="R488" s="5" t="n">
        <v>0</v>
      </c>
      <c r="S488" s="5" t="n">
        <v>130</v>
      </c>
      <c r="T488" s="5" t="s">
        <v>100</v>
      </c>
      <c r="U488" s="5" t="s">
        <v>39</v>
      </c>
      <c r="V488" s="5" t="n">
        <v>89</v>
      </c>
      <c r="W488" s="5" t="n">
        <v>48</v>
      </c>
      <c r="X488" s="5" t="n">
        <v>74</v>
      </c>
      <c r="Y488" s="5" t="n">
        <v>30</v>
      </c>
      <c r="Z488" s="5" t="n">
        <v>0</v>
      </c>
      <c r="AA488" s="5" t="n">
        <v>7</v>
      </c>
      <c r="AB488" s="5" t="n">
        <v>36</v>
      </c>
    </row>
    <row r="489" customFormat="false" ht="13.8" hidden="false" customHeight="false" outlineLevel="0" collapsed="false">
      <c r="A489" s="7" t="n">
        <v>488</v>
      </c>
      <c r="B489" s="5" t="s">
        <v>884</v>
      </c>
      <c r="C489" s="8" t="str">
        <f aca="false">IF(ISERR(SEARCH("(",B489)), B489, LEFT(B489, SEARCH("(",B489)-1))</f>
        <v>Bejeweled</v>
      </c>
      <c r="D489" s="3" t="str">
        <f aca="false">PROPER(C489)</f>
        <v>Bejeweled</v>
      </c>
      <c r="E489" s="5" t="s">
        <v>35</v>
      </c>
      <c r="F489" s="5" t="n">
        <v>1</v>
      </c>
      <c r="G489" s="5" t="n">
        <v>2022</v>
      </c>
      <c r="H489" s="5" t="n">
        <v>10</v>
      </c>
      <c r="I489" s="5" t="n">
        <v>21</v>
      </c>
      <c r="J489" s="11" t="str">
        <f aca="false">I489&amp;"/"&amp;H489&amp;"/"&amp;G489</f>
        <v>21/10/2022</v>
      </c>
      <c r="K489" s="10" t="str">
        <f aca="false">PROPER(TEXT(J489,"DDDD"))</f>
        <v>Sexta-Feira</v>
      </c>
      <c r="L489" s="5" t="n">
        <v>2699</v>
      </c>
      <c r="M489" s="5" t="n">
        <v>0</v>
      </c>
      <c r="N489" s="5" t="n">
        <v>328207708</v>
      </c>
      <c r="O489" s="5" t="n">
        <v>39</v>
      </c>
      <c r="P489" s="5" t="n">
        <v>35</v>
      </c>
      <c r="Q489" s="5" t="n">
        <v>22</v>
      </c>
      <c r="R489" s="5" t="n">
        <v>2</v>
      </c>
      <c r="S489" s="5" t="n">
        <v>164</v>
      </c>
      <c r="T489" s="5" t="s">
        <v>73</v>
      </c>
      <c r="U489" s="5" t="s">
        <v>27</v>
      </c>
      <c r="V489" s="5" t="n">
        <v>70</v>
      </c>
      <c r="W489" s="5" t="n">
        <v>39</v>
      </c>
      <c r="X489" s="5" t="n">
        <v>56</v>
      </c>
      <c r="Y489" s="5" t="n">
        <v>6</v>
      </c>
      <c r="Z489" s="5" t="n">
        <v>0</v>
      </c>
      <c r="AA489" s="5" t="n">
        <v>9</v>
      </c>
      <c r="AB489" s="5" t="n">
        <v>7</v>
      </c>
    </row>
    <row r="490" customFormat="false" ht="13.8" hidden="false" customHeight="false" outlineLevel="0" collapsed="false">
      <c r="A490" s="7" t="n">
        <v>489</v>
      </c>
      <c r="B490" s="5" t="s">
        <v>885</v>
      </c>
      <c r="C490" s="8" t="str">
        <f aca="false">IF(ISERR(SEARCH("(",B490)), B490, LEFT(B490, SEARCH("(",B490)-1))</f>
        <v>Tarot</v>
      </c>
      <c r="D490" s="3" t="str">
        <f aca="false">PROPER(C490)</f>
        <v>Tarot</v>
      </c>
      <c r="E490" s="5" t="s">
        <v>886</v>
      </c>
      <c r="F490" s="5" t="n">
        <v>2</v>
      </c>
      <c r="G490" s="5" t="n">
        <v>2022</v>
      </c>
      <c r="H490" s="5" t="n">
        <v>5</v>
      </c>
      <c r="I490" s="5" t="n">
        <v>6</v>
      </c>
      <c r="J490" s="11" t="str">
        <f aca="false">I490&amp;"/"&amp;H490&amp;"/"&amp;G490</f>
        <v>6/5/2022</v>
      </c>
      <c r="K490" s="10" t="str">
        <f aca="false">PROPER(TEXT(J490,"DDDD"))</f>
        <v>Sexta-Feira</v>
      </c>
      <c r="L490" s="5" t="n">
        <v>2482</v>
      </c>
      <c r="M490" s="5" t="n">
        <v>20</v>
      </c>
      <c r="N490" s="5" t="n">
        <v>608228647</v>
      </c>
      <c r="O490" s="5" t="n">
        <v>27</v>
      </c>
      <c r="P490" s="5" t="n">
        <v>77</v>
      </c>
      <c r="Q490" s="5" t="n">
        <v>22</v>
      </c>
      <c r="R490" s="5" t="n">
        <v>2</v>
      </c>
      <c r="S490" s="5" t="n">
        <v>114</v>
      </c>
      <c r="T490" s="5" t="s">
        <v>26</v>
      </c>
      <c r="U490" s="5" t="s">
        <v>39</v>
      </c>
      <c r="V490" s="5" t="n">
        <v>80</v>
      </c>
      <c r="W490" s="5" t="n">
        <v>42</v>
      </c>
      <c r="X490" s="5" t="n">
        <v>68</v>
      </c>
      <c r="Y490" s="5" t="n">
        <v>2</v>
      </c>
      <c r="Z490" s="5" t="n">
        <v>0</v>
      </c>
      <c r="AA490" s="5" t="n">
        <v>66</v>
      </c>
      <c r="AB490" s="5" t="n">
        <v>4</v>
      </c>
    </row>
    <row r="491" customFormat="false" ht="13.8" hidden="false" customHeight="false" outlineLevel="0" collapsed="false">
      <c r="A491" s="7" t="n">
        <v>490</v>
      </c>
      <c r="B491" s="5" t="s">
        <v>887</v>
      </c>
      <c r="C491" s="8" t="str">
        <f aca="false">IF(ISERR(SEARCH("(",B491)), B491, LEFT(B491, SEARCH("(",B491)-1))</f>
        <v>You Make It Feel Like Christmas </v>
      </c>
      <c r="D491" s="3" t="str">
        <f aca="false">PROPER(C491)</f>
        <v>You Make It Feel Like Christmas </v>
      </c>
      <c r="E491" s="5" t="s">
        <v>888</v>
      </c>
      <c r="F491" s="5" t="n">
        <v>2</v>
      </c>
      <c r="G491" s="5" t="n">
        <v>2005</v>
      </c>
      <c r="H491" s="5" t="n">
        <v>9</v>
      </c>
      <c r="I491" s="5" t="n">
        <v>20</v>
      </c>
      <c r="J491" s="11" t="str">
        <f aca="false">I491&amp;"/"&amp;H491&amp;"/"&amp;G491</f>
        <v>20/9/2005</v>
      </c>
      <c r="K491" s="10" t="str">
        <f aca="false">PROPER(TEXT(J491,"DDDD"))</f>
        <v>Terça-Feira</v>
      </c>
      <c r="L491" s="5" t="n">
        <v>2577</v>
      </c>
      <c r="M491" s="5" t="n">
        <v>0</v>
      </c>
      <c r="N491" s="5" t="n">
        <v>180577478</v>
      </c>
      <c r="O491" s="5" t="n">
        <v>108</v>
      </c>
      <c r="P491" s="5" t="n">
        <v>56</v>
      </c>
      <c r="Q491" s="5" t="n">
        <v>30</v>
      </c>
      <c r="R491" s="5" t="n">
        <v>0</v>
      </c>
      <c r="S491" s="5" t="n">
        <v>93</v>
      </c>
      <c r="T491" s="5" t="s">
        <v>33</v>
      </c>
      <c r="U491" s="5" t="s">
        <v>27</v>
      </c>
      <c r="V491" s="5" t="n">
        <v>63</v>
      </c>
      <c r="W491" s="5" t="n">
        <v>93</v>
      </c>
      <c r="X491" s="5" t="n">
        <v>88</v>
      </c>
      <c r="Y491" s="5" t="n">
        <v>1</v>
      </c>
      <c r="Z491" s="5" t="n">
        <v>0</v>
      </c>
      <c r="AA491" s="5" t="n">
        <v>12</v>
      </c>
      <c r="AB491" s="5" t="n">
        <v>4</v>
      </c>
    </row>
    <row r="492" customFormat="false" ht="13.8" hidden="false" customHeight="false" outlineLevel="0" collapsed="false">
      <c r="A492" s="7" t="n">
        <v>491</v>
      </c>
      <c r="B492" s="5" t="s">
        <v>889</v>
      </c>
      <c r="C492" s="8" t="str">
        <f aca="false">IF(ISERR(SEARCH("(",B492)), B492, LEFT(B492, SEARCH("(",B492)-1))</f>
        <v>Desesperados</v>
      </c>
      <c r="D492" s="3" t="str">
        <f aca="false">PROPER(C492)</f>
        <v>Desesperados</v>
      </c>
      <c r="E492" s="5" t="s">
        <v>890</v>
      </c>
      <c r="F492" s="5" t="n">
        <v>2</v>
      </c>
      <c r="G492" s="5" t="n">
        <v>2021</v>
      </c>
      <c r="H492" s="5" t="n">
        <v>6</v>
      </c>
      <c r="I492" s="5" t="n">
        <v>25</v>
      </c>
      <c r="J492" s="11" t="str">
        <f aca="false">I492&amp;"/"&amp;H492&amp;"/"&amp;G492</f>
        <v>25/6/2021</v>
      </c>
      <c r="K492" s="10" t="str">
        <f aca="false">PROPER(TEXT(J492,"DDDD"))</f>
        <v>Sexta-Feira</v>
      </c>
      <c r="L492" s="5" t="n">
        <v>6821</v>
      </c>
      <c r="M492" s="5" t="n">
        <v>34</v>
      </c>
      <c r="N492" s="5" t="n">
        <v>809306935</v>
      </c>
      <c r="O492" s="5" t="n">
        <v>83</v>
      </c>
      <c r="P492" s="5" t="n">
        <v>58</v>
      </c>
      <c r="Q492" s="5" t="n">
        <v>128</v>
      </c>
      <c r="R492" s="5" t="n">
        <v>7</v>
      </c>
      <c r="S492" s="5" t="n">
        <v>90</v>
      </c>
      <c r="T492" s="5" t="s">
        <v>30</v>
      </c>
      <c r="U492" s="5" t="s">
        <v>39</v>
      </c>
      <c r="V492" s="5" t="n">
        <v>87</v>
      </c>
      <c r="W492" s="5" t="n">
        <v>51</v>
      </c>
      <c r="X492" s="5" t="n">
        <v>69</v>
      </c>
      <c r="Y492" s="5" t="n">
        <v>36</v>
      </c>
      <c r="Z492" s="5" t="n">
        <v>0</v>
      </c>
      <c r="AA492" s="5" t="n">
        <v>9</v>
      </c>
      <c r="AB492" s="5" t="n">
        <v>8</v>
      </c>
    </row>
    <row r="493" customFormat="false" ht="13.8" hidden="false" customHeight="false" outlineLevel="0" collapsed="false">
      <c r="A493" s="7" t="n">
        <v>492</v>
      </c>
      <c r="B493" s="5" t="s">
        <v>891</v>
      </c>
      <c r="C493" s="8" t="str">
        <f aca="false">IF(ISERR(SEARCH("(",B493)), B493, LEFT(B493, SEARCH("(",B493)-1))</f>
        <v>Too Late</v>
      </c>
      <c r="D493" s="3" t="str">
        <f aca="false">PROPER(C493)</f>
        <v>Too Late</v>
      </c>
      <c r="E493" s="5" t="s">
        <v>63</v>
      </c>
      <c r="F493" s="5" t="n">
        <v>1</v>
      </c>
      <c r="G493" s="5" t="n">
        <v>2022</v>
      </c>
      <c r="H493" s="5" t="n">
        <v>12</v>
      </c>
      <c r="I493" s="5" t="n">
        <v>8</v>
      </c>
      <c r="J493" s="11" t="str">
        <f aca="false">I493&amp;"/"&amp;H493&amp;"/"&amp;G493</f>
        <v>8/12/2022</v>
      </c>
      <c r="K493" s="10" t="str">
        <f aca="false">PROPER(TEXT(J493,"DDDD"))</f>
        <v>Quinta-Feira</v>
      </c>
      <c r="L493" s="5" t="n">
        <v>714</v>
      </c>
      <c r="M493" s="5" t="n">
        <v>0</v>
      </c>
      <c r="N493" s="5" t="n">
        <v>49262961</v>
      </c>
      <c r="O493" s="5" t="n">
        <v>0</v>
      </c>
      <c r="P493" s="5" t="n">
        <v>9</v>
      </c>
      <c r="Q493" s="5" t="n">
        <v>2</v>
      </c>
      <c r="R493" s="5" t="n">
        <v>0</v>
      </c>
      <c r="S493" s="5" t="n">
        <v>128</v>
      </c>
      <c r="T493" s="5" t="s">
        <v>26</v>
      </c>
      <c r="U493" s="5" t="s">
        <v>27</v>
      </c>
      <c r="V493" s="5" t="n">
        <v>45</v>
      </c>
      <c r="W493" s="5" t="n">
        <v>35</v>
      </c>
      <c r="X493" s="5" t="n">
        <v>68</v>
      </c>
      <c r="Y493" s="5" t="n">
        <v>78</v>
      </c>
      <c r="Z493" s="5" t="n">
        <v>0</v>
      </c>
      <c r="AA493" s="5" t="n">
        <v>39</v>
      </c>
      <c r="AB493" s="5" t="n">
        <v>8</v>
      </c>
    </row>
    <row r="494" customFormat="false" ht="13.8" hidden="false" customHeight="false" outlineLevel="0" collapsed="false">
      <c r="A494" s="7" t="n">
        <v>493</v>
      </c>
      <c r="B494" s="5" t="s">
        <v>892</v>
      </c>
      <c r="C494" s="8" t="str">
        <f aca="false">IF(ISERR(SEARCH("(",B494)), B494, LEFT(B494, SEARCH("(",B494)-1))</f>
        <v>Party</v>
      </c>
      <c r="D494" s="3" t="str">
        <f aca="false">PROPER(C494)</f>
        <v>Party</v>
      </c>
      <c r="E494" s="5" t="s">
        <v>893</v>
      </c>
      <c r="F494" s="5" t="n">
        <v>2</v>
      </c>
      <c r="G494" s="5" t="n">
        <v>2022</v>
      </c>
      <c r="H494" s="5" t="n">
        <v>5</v>
      </c>
      <c r="I494" s="5" t="n">
        <v>6</v>
      </c>
      <c r="J494" s="11" t="str">
        <f aca="false">I494&amp;"/"&amp;H494&amp;"/"&amp;G494</f>
        <v>6/5/2022</v>
      </c>
      <c r="K494" s="10" t="str">
        <f aca="false">PROPER(TEXT(J494,"DDDD"))</f>
        <v>Sexta-Feira</v>
      </c>
      <c r="L494" s="5" t="n">
        <v>3185</v>
      </c>
      <c r="M494" s="5" t="n">
        <v>4</v>
      </c>
      <c r="N494" s="5" t="n">
        <v>614555082</v>
      </c>
      <c r="O494" s="5" t="n">
        <v>38</v>
      </c>
      <c r="P494" s="5" t="n">
        <v>64</v>
      </c>
      <c r="Q494" s="5" t="n">
        <v>37</v>
      </c>
      <c r="R494" s="5" t="n">
        <v>3</v>
      </c>
      <c r="S494" s="5" t="n">
        <v>97</v>
      </c>
      <c r="T494" s="5" t="s">
        <v>36</v>
      </c>
      <c r="U494" s="5" t="s">
        <v>27</v>
      </c>
      <c r="V494" s="5" t="n">
        <v>83</v>
      </c>
      <c r="W494" s="5" t="n">
        <v>47</v>
      </c>
      <c r="X494" s="5" t="n">
        <v>80</v>
      </c>
      <c r="Y494" s="5" t="n">
        <v>2</v>
      </c>
      <c r="Z494" s="5" t="n">
        <v>0</v>
      </c>
      <c r="AA494" s="5" t="n">
        <v>24</v>
      </c>
      <c r="AB494" s="5" t="n">
        <v>9</v>
      </c>
    </row>
    <row r="495" customFormat="false" ht="13.8" hidden="false" customHeight="false" outlineLevel="0" collapsed="false">
      <c r="A495" s="7" t="n">
        <v>494</v>
      </c>
      <c r="B495" s="5" t="s">
        <v>894</v>
      </c>
      <c r="C495" s="8" t="str">
        <f aca="false">IF(ISERR(SEARCH("(",B495)), B495, LEFT(B495, SEARCH("(",B495)-1))</f>
        <v>Run Rudolph Run - Single Version</v>
      </c>
      <c r="D495" s="3" t="str">
        <f aca="false">PROPER(C495)</f>
        <v>Run Rudolph Run - Single Version</v>
      </c>
      <c r="E495" s="5" t="s">
        <v>895</v>
      </c>
      <c r="F495" s="5" t="n">
        <v>1</v>
      </c>
      <c r="G495" s="5" t="n">
        <v>1958</v>
      </c>
      <c r="H495" s="5" t="n">
        <v>1</v>
      </c>
      <c r="I495" s="5" t="n">
        <v>1</v>
      </c>
      <c r="J495" s="11" t="str">
        <f aca="false">I495&amp;"/"&amp;H495&amp;"/"&amp;G495</f>
        <v>1/1/1958</v>
      </c>
      <c r="K495" s="10" t="str">
        <f aca="false">PROPER(TEXT(J495,"DDDD"))</f>
        <v>Quarta-Feira</v>
      </c>
      <c r="L495" s="5" t="n">
        <v>8612</v>
      </c>
      <c r="M495" s="5" t="n">
        <v>0</v>
      </c>
      <c r="N495" s="5" t="n">
        <v>245350949</v>
      </c>
      <c r="O495" s="5" t="n">
        <v>120</v>
      </c>
      <c r="P495" s="5" t="n">
        <v>30</v>
      </c>
      <c r="Q495" s="5" t="n">
        <v>52</v>
      </c>
      <c r="R495" s="5" t="n">
        <v>0</v>
      </c>
      <c r="S495" s="5" t="n">
        <v>152</v>
      </c>
      <c r="T495" s="5" t="s">
        <v>73</v>
      </c>
      <c r="U495" s="5" t="s">
        <v>39</v>
      </c>
      <c r="V495" s="5" t="n">
        <v>69</v>
      </c>
      <c r="W495" s="5" t="n">
        <v>94</v>
      </c>
      <c r="X495" s="5" t="n">
        <v>71</v>
      </c>
      <c r="Y495" s="5" t="n">
        <v>79</v>
      </c>
      <c r="Z495" s="5" t="n">
        <v>0</v>
      </c>
      <c r="AA495" s="5" t="n">
        <v>7</v>
      </c>
      <c r="AB495" s="5" t="n">
        <v>8</v>
      </c>
    </row>
    <row r="496" customFormat="false" ht="13.8" hidden="false" customHeight="false" outlineLevel="0" collapsed="false">
      <c r="A496" s="7" t="n">
        <v>495</v>
      </c>
      <c r="B496" s="5" t="s">
        <v>896</v>
      </c>
      <c r="C496" s="8" t="str">
        <f aca="false">IF(ISERR(SEARCH("-",B496)), B496, LEFT(B496, SEARCH("-",B496)-1))</f>
        <v>Jingle Bells </v>
      </c>
      <c r="D496" s="3" t="str">
        <f aca="false">PROPER(C496)</f>
        <v>Jingle Bells </v>
      </c>
      <c r="E496" s="5" t="s">
        <v>897</v>
      </c>
      <c r="F496" s="5" t="n">
        <v>1</v>
      </c>
      <c r="G496" s="5" t="n">
        <v>1957</v>
      </c>
      <c r="H496" s="5" t="n">
        <v>1</v>
      </c>
      <c r="I496" s="5" t="n">
        <v>1</v>
      </c>
      <c r="J496" s="11" t="str">
        <f aca="false">I496&amp;"/"&amp;H496&amp;"/"&amp;G496</f>
        <v>1/1/1957</v>
      </c>
      <c r="K496" s="10" t="str">
        <f aca="false">PROPER(TEXT(J496,"DDDD"))</f>
        <v>Terça-Feira</v>
      </c>
      <c r="L496" s="5" t="n">
        <v>4326</v>
      </c>
      <c r="M496" s="5" t="n">
        <v>0</v>
      </c>
      <c r="N496" s="5" t="n">
        <v>178660459</v>
      </c>
      <c r="O496" s="5" t="n">
        <v>32</v>
      </c>
      <c r="P496" s="5" t="n">
        <v>3</v>
      </c>
      <c r="Q496" s="5" t="n">
        <v>65</v>
      </c>
      <c r="R496" s="5" t="n">
        <v>0</v>
      </c>
      <c r="S496" s="5" t="n">
        <v>175</v>
      </c>
      <c r="T496" s="5" t="s">
        <v>64</v>
      </c>
      <c r="U496" s="5" t="s">
        <v>27</v>
      </c>
      <c r="V496" s="5" t="n">
        <v>51</v>
      </c>
      <c r="W496" s="5" t="n">
        <v>94</v>
      </c>
      <c r="X496" s="5" t="n">
        <v>34</v>
      </c>
      <c r="Y496" s="5" t="n">
        <v>73</v>
      </c>
      <c r="Z496" s="5" t="n">
        <v>0</v>
      </c>
      <c r="AA496" s="5" t="n">
        <v>10</v>
      </c>
      <c r="AB496" s="5" t="n">
        <v>5</v>
      </c>
    </row>
    <row r="497" customFormat="false" ht="13.8" hidden="false" customHeight="false" outlineLevel="0" collapsed="false">
      <c r="A497" s="7" t="n">
        <v>496</v>
      </c>
      <c r="B497" s="5" t="s">
        <v>898</v>
      </c>
      <c r="C497" s="8" t="str">
        <f aca="false">IF(ISERR(SEARCH("(",B497)), B497, LEFT(B497, SEARCH("(",B497)-1))</f>
        <v>Far</v>
      </c>
      <c r="D497" s="3" t="str">
        <f aca="false">PROPER(C497)</f>
        <v>Far</v>
      </c>
      <c r="E497" s="5" t="s">
        <v>63</v>
      </c>
      <c r="F497" s="5" t="n">
        <v>1</v>
      </c>
      <c r="G497" s="5" t="n">
        <v>2022</v>
      </c>
      <c r="H497" s="5" t="n">
        <v>12</v>
      </c>
      <c r="I497" s="5" t="n">
        <v>9</v>
      </c>
      <c r="J497" s="11" t="str">
        <f aca="false">I497&amp;"/"&amp;H497&amp;"/"&amp;G497</f>
        <v>9/12/2022</v>
      </c>
      <c r="K497" s="10" t="str">
        <f aca="false">PROPER(TEXT(J497,"DDDD"))</f>
        <v>Sexta-Feira</v>
      </c>
      <c r="L497" s="5" t="n">
        <v>680</v>
      </c>
      <c r="M497" s="5" t="n">
        <v>0</v>
      </c>
      <c r="N497" s="5" t="n">
        <v>51641685</v>
      </c>
      <c r="O497" s="5" t="n">
        <v>2</v>
      </c>
      <c r="P497" s="5" t="n">
        <v>15</v>
      </c>
      <c r="Q497" s="5" t="n">
        <v>1</v>
      </c>
      <c r="R497" s="5" t="n">
        <v>0</v>
      </c>
      <c r="S497" s="5" t="n">
        <v>116</v>
      </c>
      <c r="T497" s="5" t="s">
        <v>50</v>
      </c>
      <c r="U497" s="5" t="s">
        <v>27</v>
      </c>
      <c r="V497" s="5" t="n">
        <v>61</v>
      </c>
      <c r="W497" s="5" t="n">
        <v>48</v>
      </c>
      <c r="X497" s="5" t="n">
        <v>55</v>
      </c>
      <c r="Y497" s="5" t="n">
        <v>67</v>
      </c>
      <c r="Z497" s="5" t="n">
        <v>0</v>
      </c>
      <c r="AA497" s="5" t="n">
        <v>16</v>
      </c>
      <c r="AB497" s="5" t="n">
        <v>8</v>
      </c>
    </row>
    <row r="498" customFormat="false" ht="13.8" hidden="false" customHeight="false" outlineLevel="0" collapsed="false">
      <c r="A498" s="7" t="n">
        <v>497</v>
      </c>
      <c r="B498" s="5" t="s">
        <v>899</v>
      </c>
      <c r="C498" s="8" t="str">
        <f aca="false">IF(ISERR(SEARCH("(",B498)), B498, LEFT(B498, SEARCH("(",B498)-1))</f>
        <v>On Time </v>
      </c>
      <c r="D498" s="3" t="str">
        <f aca="false">PROPER(C498)</f>
        <v>On Time </v>
      </c>
      <c r="E498" s="5" t="s">
        <v>900</v>
      </c>
      <c r="F498" s="5" t="n">
        <v>2</v>
      </c>
      <c r="G498" s="5" t="n">
        <v>2022</v>
      </c>
      <c r="H498" s="5" t="n">
        <v>12</v>
      </c>
      <c r="I498" s="5" t="n">
        <v>2</v>
      </c>
      <c r="J498" s="11" t="str">
        <f aca="false">I498&amp;"/"&amp;H498&amp;"/"&amp;G498</f>
        <v>2/12/2022</v>
      </c>
      <c r="K498" s="10" t="str">
        <f aca="false">PROPER(TEXT(J498,"DDDD"))</f>
        <v>Sexta-Feira</v>
      </c>
      <c r="L498" s="5" t="n">
        <v>398</v>
      </c>
      <c r="M498" s="5" t="n">
        <v>0</v>
      </c>
      <c r="N498" s="5" t="n">
        <v>78139948</v>
      </c>
      <c r="O498" s="5" t="n">
        <v>2</v>
      </c>
      <c r="P498" s="5" t="n">
        <v>2</v>
      </c>
      <c r="Q498" s="5" t="n">
        <v>6</v>
      </c>
      <c r="R498" s="5" t="n">
        <v>0</v>
      </c>
      <c r="S498" s="5" t="n">
        <v>80</v>
      </c>
      <c r="T498" s="5" t="s">
        <v>33</v>
      </c>
      <c r="U498" s="5" t="s">
        <v>39</v>
      </c>
      <c r="V498" s="5" t="n">
        <v>33</v>
      </c>
      <c r="W498" s="5" t="n">
        <v>51</v>
      </c>
      <c r="X498" s="5" t="n">
        <v>59</v>
      </c>
      <c r="Y498" s="5" t="n">
        <v>76</v>
      </c>
      <c r="Z498" s="5" t="n">
        <v>0</v>
      </c>
      <c r="AA498" s="5" t="n">
        <v>44</v>
      </c>
      <c r="AB498" s="5" t="n">
        <v>6</v>
      </c>
    </row>
    <row r="499" customFormat="false" ht="13.8" hidden="false" customHeight="false" outlineLevel="0" collapsed="false">
      <c r="A499" s="7" t="n">
        <v>498</v>
      </c>
      <c r="B499" s="5" t="s">
        <v>1687</v>
      </c>
      <c r="C499" s="8" t="str">
        <f aca="false">IF(ISERR(SEARCH("(",B499)), B499, LEFT(B499, SEARCH("(",B499)-1))</f>
        <v>Gatúbela </v>
      </c>
      <c r="D499" s="3" t="str">
        <f aca="false">PROPER(C499)</f>
        <v>Gatúbela </v>
      </c>
      <c r="E499" s="5" t="s">
        <v>902</v>
      </c>
      <c r="F499" s="5" t="n">
        <v>2</v>
      </c>
      <c r="G499" s="5" t="n">
        <v>2022</v>
      </c>
      <c r="H499" s="5" t="n">
        <v>8</v>
      </c>
      <c r="I499" s="5" t="n">
        <v>25</v>
      </c>
      <c r="J499" s="11" t="str">
        <f aca="false">I499&amp;"/"&amp;H499&amp;"/"&amp;G499</f>
        <v>25/8/2022</v>
      </c>
      <c r="K499" s="10" t="str">
        <f aca="false">PROPER(TEXT(J499,"DDDD"))</f>
        <v>Quinta-Feira</v>
      </c>
      <c r="L499" s="5" t="n">
        <v>3328</v>
      </c>
      <c r="M499" s="5" t="n">
        <v>13</v>
      </c>
      <c r="N499" s="5" t="n">
        <v>322336177</v>
      </c>
      <c r="O499" s="5" t="n">
        <v>39</v>
      </c>
      <c r="P499" s="5" t="n">
        <v>50</v>
      </c>
      <c r="Q499" s="5" t="n">
        <v>57</v>
      </c>
      <c r="R499" s="5" t="n">
        <v>3</v>
      </c>
      <c r="S499" s="5" t="n">
        <v>93</v>
      </c>
      <c r="T499" s="5" t="s">
        <v>26</v>
      </c>
      <c r="U499" s="5" t="s">
        <v>39</v>
      </c>
      <c r="V499" s="5" t="n">
        <v>63</v>
      </c>
      <c r="W499" s="5" t="n">
        <v>34</v>
      </c>
      <c r="X499" s="5" t="n">
        <v>86</v>
      </c>
      <c r="Y499" s="5" t="n">
        <v>26</v>
      </c>
      <c r="Z499" s="5" t="n">
        <v>0</v>
      </c>
      <c r="AA499" s="5" t="n">
        <v>21</v>
      </c>
      <c r="AB499" s="5" t="n">
        <v>39</v>
      </c>
    </row>
    <row r="500" customFormat="false" ht="13.8" hidden="false" customHeight="false" outlineLevel="0" collapsed="false">
      <c r="A500" s="7" t="n">
        <v>499</v>
      </c>
      <c r="B500" s="5" t="s">
        <v>1688</v>
      </c>
      <c r="C500" s="8" t="str">
        <f aca="false">IF(ISERR(SEARCH("(",B500)), B500, LEFT(B500, SEARCH("(",B500)-1))</f>
        <v>abcdefu</v>
      </c>
      <c r="D500" s="3" t="str">
        <f aca="false">PROPER(C500)</f>
        <v>Abcdefu</v>
      </c>
      <c r="E500" s="5" t="s">
        <v>904</v>
      </c>
      <c r="F500" s="5" t="n">
        <v>1</v>
      </c>
      <c r="G500" s="5" t="n">
        <v>2021</v>
      </c>
      <c r="H500" s="5" t="n">
        <v>8</v>
      </c>
      <c r="I500" s="5" t="n">
        <v>13</v>
      </c>
      <c r="J500" s="11" t="str">
        <f aca="false">I500&amp;"/"&amp;H500&amp;"/"&amp;G500</f>
        <v>13/8/2021</v>
      </c>
      <c r="K500" s="10" t="str">
        <f aca="false">PROPER(TEXT(J500,"DDDD"))</f>
        <v>Sexta-Feira</v>
      </c>
      <c r="L500" s="5" t="n">
        <v>7215</v>
      </c>
      <c r="M500" s="5" t="n">
        <v>0</v>
      </c>
      <c r="N500" s="5" t="n">
        <v>1007612429</v>
      </c>
      <c r="O500" s="5" t="n">
        <v>170</v>
      </c>
      <c r="P500" s="5" t="n">
        <v>12</v>
      </c>
      <c r="Q500" s="5" t="n">
        <v>575</v>
      </c>
      <c r="R500" s="5" t="n">
        <v>18</v>
      </c>
      <c r="S500" s="5" t="n">
        <v>122</v>
      </c>
      <c r="T500" s="5" t="s">
        <v>100</v>
      </c>
      <c r="U500" s="5" t="s">
        <v>27</v>
      </c>
      <c r="V500" s="5" t="n">
        <v>70</v>
      </c>
      <c r="W500" s="5" t="n">
        <v>42</v>
      </c>
      <c r="X500" s="5" t="n">
        <v>54</v>
      </c>
      <c r="Y500" s="5" t="n">
        <v>30</v>
      </c>
      <c r="Z500" s="5" t="n">
        <v>0</v>
      </c>
      <c r="AA500" s="5" t="n">
        <v>37</v>
      </c>
      <c r="AB500" s="5" t="n">
        <v>5</v>
      </c>
    </row>
    <row r="501" customFormat="false" ht="13.8" hidden="false" customHeight="false" outlineLevel="0" collapsed="false">
      <c r="A501" s="7" t="n">
        <v>500</v>
      </c>
      <c r="B501" s="5" t="s">
        <v>905</v>
      </c>
      <c r="C501" s="8" t="str">
        <f aca="false">IF(ISERR(SEARCH("(",B501)), B501, LEFT(B501, SEARCH("(",B501)-1))</f>
        <v>Sacrifice</v>
      </c>
      <c r="D501" s="3" t="str">
        <f aca="false">PROPER(C501)</f>
        <v>Sacrifice</v>
      </c>
      <c r="E501" s="5" t="s">
        <v>124</v>
      </c>
      <c r="F501" s="5" t="n">
        <v>1</v>
      </c>
      <c r="G501" s="5" t="n">
        <v>2022</v>
      </c>
      <c r="H501" s="5" t="n">
        <v>1</v>
      </c>
      <c r="I501" s="5" t="n">
        <v>7</v>
      </c>
      <c r="J501" s="11" t="str">
        <f aca="false">I501&amp;"/"&amp;H501&amp;"/"&amp;G501</f>
        <v>7/1/2022</v>
      </c>
      <c r="K501" s="10" t="str">
        <f aca="false">PROPER(TEXT(J501,"DDDD"))</f>
        <v>Sexta-Feira</v>
      </c>
      <c r="L501" s="5" t="n">
        <v>4440</v>
      </c>
      <c r="M501" s="5" t="n">
        <v>0</v>
      </c>
      <c r="N501" s="5" t="n">
        <v>326792833</v>
      </c>
      <c r="O501" s="5" t="n">
        <v>81</v>
      </c>
      <c r="P501" s="5" t="n">
        <v>77</v>
      </c>
      <c r="Q501" s="5" t="n">
        <v>133</v>
      </c>
      <c r="R501" s="5" t="n">
        <v>0</v>
      </c>
      <c r="S501" s="5" t="n">
        <v>122</v>
      </c>
      <c r="T501" s="5" t="s">
        <v>73</v>
      </c>
      <c r="U501" s="5" t="s">
        <v>27</v>
      </c>
      <c r="V501" s="5" t="n">
        <v>70</v>
      </c>
      <c r="W501" s="5" t="n">
        <v>91</v>
      </c>
      <c r="X501" s="5" t="n">
        <v>79</v>
      </c>
      <c r="Y501" s="5" t="n">
        <v>3</v>
      </c>
      <c r="Z501" s="5" t="n">
        <v>0</v>
      </c>
      <c r="AA501" s="5" t="n">
        <v>7</v>
      </c>
      <c r="AB501" s="5" t="n">
        <v>10</v>
      </c>
    </row>
    <row r="502" customFormat="false" ht="13.8" hidden="false" customHeight="false" outlineLevel="0" collapsed="false">
      <c r="A502" s="7" t="n">
        <v>501</v>
      </c>
      <c r="B502" s="5" t="s">
        <v>906</v>
      </c>
      <c r="C502" s="8" t="str">
        <f aca="false">IF(ISERR(SEARCH("(",B502)), B502, LEFT(B502, SEARCH("(",B502)-1))</f>
        <v>Is There Someone Else?</v>
      </c>
      <c r="D502" s="3" t="str">
        <f aca="false">PROPER(C502)</f>
        <v>Is There Someone Else?</v>
      </c>
      <c r="E502" s="5" t="s">
        <v>124</v>
      </c>
      <c r="F502" s="5" t="n">
        <v>1</v>
      </c>
      <c r="G502" s="5" t="n">
        <v>2022</v>
      </c>
      <c r="H502" s="5" t="n">
        <v>1</v>
      </c>
      <c r="I502" s="5" t="n">
        <v>7</v>
      </c>
      <c r="J502" s="11" t="str">
        <f aca="false">I502&amp;"/"&amp;H502&amp;"/"&amp;G502</f>
        <v>7/1/2022</v>
      </c>
      <c r="K502" s="10" t="str">
        <f aca="false">PROPER(TEXT(J502,"DDDD"))</f>
        <v>Sexta-Feira</v>
      </c>
      <c r="L502" s="5" t="n">
        <v>2881</v>
      </c>
      <c r="M502" s="5" t="n">
        <v>6</v>
      </c>
      <c r="N502" s="5" t="n">
        <v>391251368</v>
      </c>
      <c r="O502" s="5" t="n">
        <v>13</v>
      </c>
      <c r="P502" s="5" t="n">
        <v>89</v>
      </c>
      <c r="Q502" s="5" t="n">
        <v>34</v>
      </c>
      <c r="R502" s="5" t="n">
        <v>0</v>
      </c>
      <c r="S502" s="5" t="n">
        <v>135</v>
      </c>
      <c r="T502" s="5" t="s">
        <v>36</v>
      </c>
      <c r="U502" s="5" t="s">
        <v>39</v>
      </c>
      <c r="V502" s="5" t="n">
        <v>70</v>
      </c>
      <c r="W502" s="5" t="n">
        <v>60</v>
      </c>
      <c r="X502" s="5" t="n">
        <v>58</v>
      </c>
      <c r="Y502" s="5" t="n">
        <v>4</v>
      </c>
      <c r="Z502" s="5" t="n">
        <v>0</v>
      </c>
      <c r="AA502" s="5" t="n">
        <v>16</v>
      </c>
      <c r="AB502" s="5" t="n">
        <v>3</v>
      </c>
    </row>
    <row r="503" customFormat="false" ht="13.8" hidden="false" customHeight="false" outlineLevel="0" collapsed="false">
      <c r="A503" s="7" t="n">
        <v>502</v>
      </c>
      <c r="B503" s="5" t="s">
        <v>907</v>
      </c>
      <c r="C503" s="8" t="str">
        <f aca="false">IF(ISERR(SEARCH("(",B503)), B503, LEFT(B503, SEARCH("(",B503)-1))</f>
        <v>Fingers Crossed</v>
      </c>
      <c r="D503" s="3" t="str">
        <f aca="false">PROPER(C503)</f>
        <v>Fingers Crossed</v>
      </c>
      <c r="E503" s="5" t="s">
        <v>908</v>
      </c>
      <c r="F503" s="5" t="n">
        <v>3</v>
      </c>
      <c r="G503" s="5" t="n">
        <v>2022</v>
      </c>
      <c r="H503" s="5" t="n">
        <v>1</v>
      </c>
      <c r="I503" s="5" t="n">
        <v>5</v>
      </c>
      <c r="J503" s="11" t="str">
        <f aca="false">I503&amp;"/"&amp;H503&amp;"/"&amp;G503</f>
        <v>5/1/2022</v>
      </c>
      <c r="K503" s="10" t="str">
        <f aca="false">PROPER(TEXT(J503,"DDDD"))</f>
        <v>Quarta-Feira</v>
      </c>
      <c r="L503" s="5" t="n">
        <v>2235</v>
      </c>
      <c r="M503" s="5" t="n">
        <v>0</v>
      </c>
      <c r="N503" s="5" t="n">
        <v>349585590</v>
      </c>
      <c r="O503" s="5" t="n">
        <v>65</v>
      </c>
      <c r="P503" s="5" t="n">
        <v>7</v>
      </c>
      <c r="Q503" s="5" t="n">
        <v>70</v>
      </c>
      <c r="R503" s="5" t="n">
        <v>16</v>
      </c>
      <c r="S503" s="5" t="n">
        <v>109</v>
      </c>
      <c r="T503" s="5" t="s">
        <v>33</v>
      </c>
      <c r="U503" s="5" t="s">
        <v>27</v>
      </c>
      <c r="V503" s="5" t="n">
        <v>60</v>
      </c>
      <c r="W503" s="5" t="n">
        <v>45</v>
      </c>
      <c r="X503" s="5" t="n">
        <v>47</v>
      </c>
      <c r="Y503" s="5" t="n">
        <v>62</v>
      </c>
      <c r="Z503" s="5" t="n">
        <v>0</v>
      </c>
      <c r="AA503" s="5" t="n">
        <v>31</v>
      </c>
      <c r="AB503" s="5" t="n">
        <v>5</v>
      </c>
    </row>
    <row r="504" customFormat="false" ht="13.8" hidden="false" customHeight="false" outlineLevel="0" collapsed="false">
      <c r="A504" s="7" t="n">
        <v>503</v>
      </c>
      <c r="B504" s="5" t="s">
        <v>909</v>
      </c>
      <c r="C504" s="8" t="str">
        <f aca="false">IF(ISERR(SEARCH("(",B504)), B504, LEFT(B504, SEARCH("(",B504)-1))</f>
        <v>Out of Time</v>
      </c>
      <c r="D504" s="3" t="str">
        <f aca="false">PROPER(C504)</f>
        <v>Out Of Time</v>
      </c>
      <c r="E504" s="5" t="s">
        <v>124</v>
      </c>
      <c r="F504" s="5" t="n">
        <v>1</v>
      </c>
      <c r="G504" s="5" t="n">
        <v>2022</v>
      </c>
      <c r="H504" s="5" t="n">
        <v>1</v>
      </c>
      <c r="I504" s="5" t="n">
        <v>7</v>
      </c>
      <c r="J504" s="11" t="str">
        <f aca="false">I504&amp;"/"&amp;H504&amp;"/"&amp;G504</f>
        <v>7/1/2022</v>
      </c>
      <c r="K504" s="10" t="str">
        <f aca="false">PROPER(TEXT(J504,"DDDD"))</f>
        <v>Sexta-Feira</v>
      </c>
      <c r="L504" s="5" t="n">
        <v>3711</v>
      </c>
      <c r="M504" s="5" t="n">
        <v>0</v>
      </c>
      <c r="N504" s="5" t="n">
        <v>339659802</v>
      </c>
      <c r="O504" s="5" t="n">
        <v>49</v>
      </c>
      <c r="P504" s="5" t="n">
        <v>88</v>
      </c>
      <c r="Q504" s="5" t="n">
        <v>62</v>
      </c>
      <c r="R504" s="5" t="n">
        <v>0</v>
      </c>
      <c r="S504" s="5" t="n">
        <v>93</v>
      </c>
      <c r="T504" s="5"/>
      <c r="U504" s="5" t="s">
        <v>39</v>
      </c>
      <c r="V504" s="5" t="n">
        <v>65</v>
      </c>
      <c r="W504" s="5" t="n">
        <v>82</v>
      </c>
      <c r="X504" s="5" t="n">
        <v>74</v>
      </c>
      <c r="Y504" s="5" t="n">
        <v>27</v>
      </c>
      <c r="Z504" s="5" t="n">
        <v>0</v>
      </c>
      <c r="AA504" s="5" t="n">
        <v>32</v>
      </c>
      <c r="AB504" s="5" t="n">
        <v>5</v>
      </c>
    </row>
    <row r="505" customFormat="false" ht="13.8" hidden="false" customHeight="false" outlineLevel="0" collapsed="false">
      <c r="A505" s="7" t="n">
        <v>504</v>
      </c>
      <c r="B505" s="5" t="s">
        <v>910</v>
      </c>
      <c r="C505" s="8" t="str">
        <f aca="false">IF(ISERR(SEARCH("(",B505)), B505, LEFT(B505, SEARCH("(",B505)-1))</f>
        <v>Do It To It</v>
      </c>
      <c r="D505" s="3" t="str">
        <f aca="false">PROPER(C505)</f>
        <v>Do It To It</v>
      </c>
      <c r="E505" s="5" t="s">
        <v>911</v>
      </c>
      <c r="F505" s="5" t="n">
        <v>2</v>
      </c>
      <c r="G505" s="5" t="n">
        <v>2021</v>
      </c>
      <c r="H505" s="5" t="n">
        <v>8</v>
      </c>
      <c r="I505" s="5" t="n">
        <v>20</v>
      </c>
      <c r="J505" s="11" t="str">
        <f aca="false">I505&amp;"/"&amp;H505&amp;"/"&amp;G505</f>
        <v>20/8/2021</v>
      </c>
      <c r="K505" s="10" t="str">
        <f aca="false">PROPER(TEXT(J505,"DDDD"))</f>
        <v>Sexta-Feira</v>
      </c>
      <c r="L505" s="5" t="n">
        <v>12403</v>
      </c>
      <c r="M505" s="5" t="n">
        <v>0</v>
      </c>
      <c r="N505" s="5" t="n">
        <v>674772936</v>
      </c>
      <c r="O505" s="5" t="n">
        <v>183</v>
      </c>
      <c r="P505" s="5" t="n">
        <v>63</v>
      </c>
      <c r="Q505" s="5" t="n">
        <v>465</v>
      </c>
      <c r="R505" s="5" t="n">
        <v>0</v>
      </c>
      <c r="S505" s="5" t="n">
        <v>125</v>
      </c>
      <c r="T505" s="5" t="s">
        <v>26</v>
      </c>
      <c r="U505" s="5" t="s">
        <v>39</v>
      </c>
      <c r="V505" s="5" t="n">
        <v>85</v>
      </c>
      <c r="W505" s="5" t="n">
        <v>64</v>
      </c>
      <c r="X505" s="5" t="n">
        <v>81</v>
      </c>
      <c r="Y505" s="5" t="n">
        <v>2</v>
      </c>
      <c r="Z505" s="5" t="n">
        <v>5</v>
      </c>
      <c r="AA505" s="5" t="n">
        <v>7</v>
      </c>
      <c r="AB505" s="5" t="n">
        <v>9</v>
      </c>
    </row>
    <row r="506" customFormat="false" ht="13.8" hidden="false" customHeight="false" outlineLevel="0" collapsed="false">
      <c r="A506" s="7" t="n">
        <v>505</v>
      </c>
      <c r="B506" s="5" t="s">
        <v>912</v>
      </c>
      <c r="C506" s="8" t="str">
        <f aca="false">IF(ISERR(SEARCH("(",B506)), B506, LEFT(B506, SEARCH("(",B506)-1))</f>
        <v>We Don't Talk About Bruno</v>
      </c>
      <c r="D506" s="3" t="str">
        <f aca="false">PROPER(C506)</f>
        <v>We Don'T Talk About Bruno</v>
      </c>
      <c r="E506" s="5" t="s">
        <v>1689</v>
      </c>
      <c r="F506" s="5" t="n">
        <v>7</v>
      </c>
      <c r="G506" s="5" t="n">
        <v>2021</v>
      </c>
      <c r="H506" s="5" t="n">
        <v>11</v>
      </c>
      <c r="I506" s="5" t="n">
        <v>19</v>
      </c>
      <c r="J506" s="11" t="str">
        <f aca="false">I506&amp;"/"&amp;H506&amp;"/"&amp;G506</f>
        <v>19/11/2021</v>
      </c>
      <c r="K506" s="10" t="str">
        <f aca="false">PROPER(TEXT(J506,"DDDD"))</f>
        <v>Sexta-Feira</v>
      </c>
      <c r="L506" s="5" t="n">
        <v>2785</v>
      </c>
      <c r="M506" s="5" t="n">
        <v>0</v>
      </c>
      <c r="N506" s="5" t="n">
        <v>432719968</v>
      </c>
      <c r="O506" s="5" t="n">
        <v>95</v>
      </c>
      <c r="P506" s="5" t="n">
        <v>89</v>
      </c>
      <c r="Q506" s="5" t="n">
        <v>44</v>
      </c>
      <c r="R506" s="5" t="n">
        <v>0</v>
      </c>
      <c r="S506" s="5" t="n">
        <v>206</v>
      </c>
      <c r="T506" s="5"/>
      <c r="U506" s="5" t="s">
        <v>39</v>
      </c>
      <c r="V506" s="5" t="n">
        <v>58</v>
      </c>
      <c r="W506" s="5" t="n">
        <v>83</v>
      </c>
      <c r="X506" s="5" t="n">
        <v>45</v>
      </c>
      <c r="Y506" s="5" t="n">
        <v>36</v>
      </c>
      <c r="Z506" s="5" t="n">
        <v>0</v>
      </c>
      <c r="AA506" s="5" t="n">
        <v>11</v>
      </c>
      <c r="AB506" s="5" t="n">
        <v>8</v>
      </c>
    </row>
    <row r="507" customFormat="false" ht="13.8" hidden="false" customHeight="false" outlineLevel="0" collapsed="false">
      <c r="A507" s="7" t="n">
        <v>506</v>
      </c>
      <c r="B507" s="5" t="s">
        <v>914</v>
      </c>
      <c r="C507" s="8" t="str">
        <f aca="false">IF(ISERR(SEARCH("(",B507)), B507, LEFT(B507, SEARCH("(",B507)-1))</f>
        <v>Pepas</v>
      </c>
      <c r="D507" s="3" t="str">
        <f aca="false">PROPER(C507)</f>
        <v>Pepas</v>
      </c>
      <c r="E507" s="5" t="s">
        <v>915</v>
      </c>
      <c r="F507" s="5" t="n">
        <v>1</v>
      </c>
      <c r="G507" s="5" t="n">
        <v>2021</v>
      </c>
      <c r="H507" s="5" t="n">
        <v>6</v>
      </c>
      <c r="I507" s="5" t="n">
        <v>24</v>
      </c>
      <c r="J507" s="11" t="str">
        <f aca="false">I507&amp;"/"&amp;H507&amp;"/"&amp;G507</f>
        <v>24/6/2021</v>
      </c>
      <c r="K507" s="10" t="str">
        <f aca="false">PROPER(TEXT(J507,"DDDD"))</f>
        <v>Quinta-Feira</v>
      </c>
      <c r="L507" s="5" t="n">
        <v>14114</v>
      </c>
      <c r="M507" s="5" t="n">
        <v>17</v>
      </c>
      <c r="N507" s="5" t="n">
        <v>1309887447</v>
      </c>
      <c r="O507" s="5" t="n">
        <v>252</v>
      </c>
      <c r="P507" s="5" t="n">
        <v>109</v>
      </c>
      <c r="Q507" s="5" t="n">
        <v>965</v>
      </c>
      <c r="R507" s="5" t="n">
        <v>20</v>
      </c>
      <c r="S507" s="5" t="n">
        <v>130</v>
      </c>
      <c r="T507" s="5" t="s">
        <v>73</v>
      </c>
      <c r="U507" s="5" t="s">
        <v>27</v>
      </c>
      <c r="V507" s="5" t="n">
        <v>76</v>
      </c>
      <c r="W507" s="5" t="n">
        <v>44</v>
      </c>
      <c r="X507" s="5" t="n">
        <v>77</v>
      </c>
      <c r="Y507" s="5" t="n">
        <v>1</v>
      </c>
      <c r="Z507" s="5" t="n">
        <v>0</v>
      </c>
      <c r="AA507" s="5" t="n">
        <v>13</v>
      </c>
      <c r="AB507" s="5" t="n">
        <v>3</v>
      </c>
    </row>
    <row r="508" customFormat="false" ht="13.8" hidden="false" customHeight="false" outlineLevel="0" collapsed="false">
      <c r="A508" s="7" t="n">
        <v>507</v>
      </c>
      <c r="B508" s="5" t="s">
        <v>916</v>
      </c>
      <c r="C508" s="8" t="str">
        <f aca="false">IF(ISERR(SEARCH("(",B508)), B508, LEFT(B508, SEARCH("(",B508)-1))</f>
        <v>How Do I Make You Love Me?</v>
      </c>
      <c r="D508" s="3" t="str">
        <f aca="false">PROPER(C508)</f>
        <v>How Do I Make You Love Me?</v>
      </c>
      <c r="E508" s="5" t="s">
        <v>124</v>
      </c>
      <c r="F508" s="5" t="n">
        <v>1</v>
      </c>
      <c r="G508" s="5" t="n">
        <v>2022</v>
      </c>
      <c r="H508" s="5" t="n">
        <v>1</v>
      </c>
      <c r="I508" s="5" t="n">
        <v>7</v>
      </c>
      <c r="J508" s="11" t="str">
        <f aca="false">I508&amp;"/"&amp;H508&amp;"/"&amp;G508</f>
        <v>7/1/2022</v>
      </c>
      <c r="K508" s="10" t="str">
        <f aca="false">PROPER(TEXT(J508,"DDDD"))</f>
        <v>Sexta-Feira</v>
      </c>
      <c r="L508" s="5" t="n">
        <v>1915</v>
      </c>
      <c r="M508" s="5" t="n">
        <v>0</v>
      </c>
      <c r="N508" s="5" t="n">
        <v>119238316</v>
      </c>
      <c r="O508" s="5" t="n">
        <v>7</v>
      </c>
      <c r="P508" s="5" t="n">
        <v>47</v>
      </c>
      <c r="Q508" s="5" t="n">
        <v>15</v>
      </c>
      <c r="R508" s="5" t="n">
        <v>0</v>
      </c>
      <c r="S508" s="5" t="n">
        <v>121</v>
      </c>
      <c r="T508" s="5" t="s">
        <v>73</v>
      </c>
      <c r="U508" s="5" t="s">
        <v>39</v>
      </c>
      <c r="V508" s="5" t="n">
        <v>80</v>
      </c>
      <c r="W508" s="5" t="n">
        <v>62</v>
      </c>
      <c r="X508" s="5" t="n">
        <v>51</v>
      </c>
      <c r="Y508" s="5" t="n">
        <v>2</v>
      </c>
      <c r="Z508" s="5" t="n">
        <v>0</v>
      </c>
      <c r="AA508" s="5" t="n">
        <v>9</v>
      </c>
      <c r="AB508" s="5" t="n">
        <v>8</v>
      </c>
    </row>
    <row r="509" customFormat="false" ht="13.8" hidden="false" customHeight="false" outlineLevel="0" collapsed="false">
      <c r="A509" s="7" t="n">
        <v>508</v>
      </c>
      <c r="B509" s="5" t="s">
        <v>917</v>
      </c>
      <c r="C509" s="8" t="str">
        <f aca="false">IF(ISERR(SEARCH("(",B509)), B509, LEFT(B509, SEARCH("(",B509)-1))</f>
        <v>Gasoline</v>
      </c>
      <c r="D509" s="3" t="str">
        <f aca="false">PROPER(C509)</f>
        <v>Gasoline</v>
      </c>
      <c r="E509" s="5" t="s">
        <v>124</v>
      </c>
      <c r="F509" s="5" t="n">
        <v>1</v>
      </c>
      <c r="G509" s="5" t="n">
        <v>2022</v>
      </c>
      <c r="H509" s="5" t="n">
        <v>1</v>
      </c>
      <c r="I509" s="5" t="n">
        <v>7</v>
      </c>
      <c r="J509" s="11" t="str">
        <f aca="false">I509&amp;"/"&amp;H509&amp;"/"&amp;G509</f>
        <v>7/1/2022</v>
      </c>
      <c r="K509" s="10" t="str">
        <f aca="false">PROPER(TEXT(J509,"DDDD"))</f>
        <v>Sexta-Feira</v>
      </c>
      <c r="L509" s="5" t="n">
        <v>2297</v>
      </c>
      <c r="M509" s="5" t="n">
        <v>0</v>
      </c>
      <c r="N509" s="5" t="n">
        <v>116903579</v>
      </c>
      <c r="O509" s="5" t="n">
        <v>11</v>
      </c>
      <c r="P509" s="5" t="n">
        <v>29</v>
      </c>
      <c r="Q509" s="5" t="n">
        <v>14</v>
      </c>
      <c r="R509" s="5" t="n">
        <v>0</v>
      </c>
      <c r="S509" s="5" t="n">
        <v>123</v>
      </c>
      <c r="T509" s="5" t="s">
        <v>53</v>
      </c>
      <c r="U509" s="5" t="s">
        <v>39</v>
      </c>
      <c r="V509" s="5" t="n">
        <v>74</v>
      </c>
      <c r="W509" s="5" t="n">
        <v>35</v>
      </c>
      <c r="X509" s="5" t="n">
        <v>73</v>
      </c>
      <c r="Y509" s="5" t="n">
        <v>0</v>
      </c>
      <c r="Z509" s="5" t="n">
        <v>0</v>
      </c>
      <c r="AA509" s="5" t="n">
        <v>21</v>
      </c>
      <c r="AB509" s="5" t="n">
        <v>5</v>
      </c>
    </row>
    <row r="510" customFormat="false" ht="13.8" hidden="false" customHeight="false" outlineLevel="0" collapsed="false">
      <c r="A510" s="7" t="n">
        <v>509</v>
      </c>
      <c r="B510" s="5" t="s">
        <v>918</v>
      </c>
      <c r="C510" s="8" t="str">
        <f aca="false">IF(ISERR(SEARCH("(",B510)), B510, LEFT(B510, SEARCH("(",B510)-1))</f>
        <v>Infinity</v>
      </c>
      <c r="D510" s="3" t="str">
        <f aca="false">PROPER(C510)</f>
        <v>Infinity</v>
      </c>
      <c r="E510" s="5" t="s">
        <v>919</v>
      </c>
      <c r="F510" s="5" t="n">
        <v>1</v>
      </c>
      <c r="G510" s="5" t="n">
        <v>2017</v>
      </c>
      <c r="H510" s="5" t="n">
        <v>6</v>
      </c>
      <c r="I510" s="5" t="n">
        <v>23</v>
      </c>
      <c r="J510" s="11" t="str">
        <f aca="false">I510&amp;"/"&amp;H510&amp;"/"&amp;G510</f>
        <v>23/6/2017</v>
      </c>
      <c r="K510" s="10" t="str">
        <f aca="false">PROPER(TEXT(J510,"DDDD"))</f>
        <v>Sexta-Feira</v>
      </c>
      <c r="L510" s="5" t="n">
        <v>4375</v>
      </c>
      <c r="M510" s="5" t="n">
        <v>0</v>
      </c>
      <c r="N510" s="5" t="n">
        <v>888046992</v>
      </c>
      <c r="O510" s="5" t="n">
        <v>24</v>
      </c>
      <c r="P510" s="5" t="n">
        <v>0</v>
      </c>
      <c r="Q510" s="5" t="n">
        <v>396</v>
      </c>
      <c r="R510" s="5" t="n">
        <v>0</v>
      </c>
      <c r="S510" s="5" t="n">
        <v>122</v>
      </c>
      <c r="T510" s="5" t="s">
        <v>26</v>
      </c>
      <c r="U510" s="5" t="s">
        <v>39</v>
      </c>
      <c r="V510" s="5" t="n">
        <v>67</v>
      </c>
      <c r="W510" s="5" t="n">
        <v>50</v>
      </c>
      <c r="X510" s="5" t="n">
        <v>67</v>
      </c>
      <c r="Y510" s="5" t="n">
        <v>15</v>
      </c>
      <c r="Z510" s="5" t="n">
        <v>0</v>
      </c>
      <c r="AA510" s="5" t="n">
        <v>30</v>
      </c>
      <c r="AB510" s="5" t="n">
        <v>4</v>
      </c>
    </row>
    <row r="511" customFormat="false" ht="13.8" hidden="false" customHeight="false" outlineLevel="0" collapsed="false">
      <c r="A511" s="7" t="n">
        <v>510</v>
      </c>
      <c r="B511" s="5" t="s">
        <v>920</v>
      </c>
      <c r="C511" s="8" t="str">
        <f aca="false">IF(ISERR(SEARCH("(",B511)), B511, LEFT(B511, SEARCH("(",B511)-1))</f>
        <v>Less Than Zero</v>
      </c>
      <c r="D511" s="3" t="str">
        <f aca="false">PROPER(C511)</f>
        <v>Less Than Zero</v>
      </c>
      <c r="E511" s="5" t="s">
        <v>124</v>
      </c>
      <c r="F511" s="5" t="n">
        <v>1</v>
      </c>
      <c r="G511" s="5" t="n">
        <v>2022</v>
      </c>
      <c r="H511" s="5" t="n">
        <v>1</v>
      </c>
      <c r="I511" s="5" t="n">
        <v>7</v>
      </c>
      <c r="J511" s="11" t="str">
        <f aca="false">I511&amp;"/"&amp;H511&amp;"/"&amp;G511</f>
        <v>7/1/2022</v>
      </c>
      <c r="K511" s="10" t="str">
        <f aca="false">PROPER(TEXT(J511,"DDDD"))</f>
        <v>Sexta-Feira</v>
      </c>
      <c r="L511" s="5" t="n">
        <v>2800</v>
      </c>
      <c r="M511" s="5" t="n">
        <v>0</v>
      </c>
      <c r="N511" s="5" t="n">
        <v>200660871</v>
      </c>
      <c r="O511" s="5" t="n">
        <v>18</v>
      </c>
      <c r="P511" s="5" t="n">
        <v>77</v>
      </c>
      <c r="Q511" s="5" t="n">
        <v>61</v>
      </c>
      <c r="R511" s="5" t="n">
        <v>0</v>
      </c>
      <c r="S511" s="5" t="n">
        <v>143</v>
      </c>
      <c r="T511" s="5"/>
      <c r="U511" s="5" t="s">
        <v>27</v>
      </c>
      <c r="V511" s="5" t="n">
        <v>53</v>
      </c>
      <c r="W511" s="5" t="n">
        <v>50</v>
      </c>
      <c r="X511" s="5" t="n">
        <v>79</v>
      </c>
      <c r="Y511" s="5" t="n">
        <v>0</v>
      </c>
      <c r="Z511" s="5" t="n">
        <v>0</v>
      </c>
      <c r="AA511" s="5" t="n">
        <v>8</v>
      </c>
      <c r="AB511" s="5" t="n">
        <v>3</v>
      </c>
    </row>
    <row r="512" customFormat="false" ht="13.8" hidden="false" customHeight="false" outlineLevel="0" collapsed="false">
      <c r="A512" s="7" t="n">
        <v>511</v>
      </c>
      <c r="B512" s="5" t="s">
        <v>921</v>
      </c>
      <c r="C512" s="8" t="str">
        <f aca="false">IF(ISERR(SEARCH("(",B512)), B512, LEFT(B512, SEARCH("(",B512)-1))</f>
        <v>Take My Breath</v>
      </c>
      <c r="D512" s="3" t="str">
        <f aca="false">PROPER(C512)</f>
        <v>Take My Breath</v>
      </c>
      <c r="E512" s="5" t="s">
        <v>124</v>
      </c>
      <c r="F512" s="5" t="n">
        <v>1</v>
      </c>
      <c r="G512" s="5" t="n">
        <v>2021</v>
      </c>
      <c r="H512" s="5" t="n">
        <v>8</v>
      </c>
      <c r="I512" s="5" t="n">
        <v>6</v>
      </c>
      <c r="J512" s="11" t="str">
        <f aca="false">I512&amp;"/"&amp;H512&amp;"/"&amp;G512</f>
        <v>6/8/2021</v>
      </c>
      <c r="K512" s="10" t="str">
        <f aca="false">PROPER(TEXT(J512,"DDDD"))</f>
        <v>Sexta-Feira</v>
      </c>
      <c r="L512" s="5" t="n">
        <v>2597</v>
      </c>
      <c r="M512" s="5" t="n">
        <v>0</v>
      </c>
      <c r="N512" s="5" t="n">
        <v>130655803</v>
      </c>
      <c r="O512" s="5" t="n">
        <v>17</v>
      </c>
      <c r="P512" s="5" t="n">
        <v>80</v>
      </c>
      <c r="Q512" s="5" t="n">
        <v>38</v>
      </c>
      <c r="R512" s="5" t="n">
        <v>0</v>
      </c>
      <c r="S512" s="5" t="n">
        <v>121</v>
      </c>
      <c r="T512" s="5" t="s">
        <v>131</v>
      </c>
      <c r="U512" s="5" t="s">
        <v>39</v>
      </c>
      <c r="V512" s="5" t="n">
        <v>70</v>
      </c>
      <c r="W512" s="5" t="n">
        <v>35</v>
      </c>
      <c r="X512" s="5" t="n">
        <v>77</v>
      </c>
      <c r="Y512" s="5" t="n">
        <v>1</v>
      </c>
      <c r="Z512" s="5" t="n">
        <v>0</v>
      </c>
      <c r="AA512" s="5" t="n">
        <v>26</v>
      </c>
      <c r="AB512" s="5" t="n">
        <v>4</v>
      </c>
    </row>
    <row r="513" customFormat="false" ht="13.8" hidden="false" customHeight="false" outlineLevel="0" collapsed="false">
      <c r="A513" s="7" t="n">
        <v>512</v>
      </c>
      <c r="B513" s="5" t="s">
        <v>922</v>
      </c>
      <c r="C513" s="8" t="str">
        <f aca="false">IF(ISERR(SEARCH("(",B513)), B513, LEFT(B513, SEARCH("(",B513)-1))</f>
        <v>good 4 u</v>
      </c>
      <c r="D513" s="3" t="str">
        <f aca="false">PROPER(C513)</f>
        <v>Good 4 U</v>
      </c>
      <c r="E513" s="5" t="s">
        <v>32</v>
      </c>
      <c r="F513" s="5" t="n">
        <v>1</v>
      </c>
      <c r="G513" s="5" t="n">
        <v>2021</v>
      </c>
      <c r="H513" s="5" t="n">
        <v>5</v>
      </c>
      <c r="I513" s="5" t="n">
        <v>14</v>
      </c>
      <c r="J513" s="11" t="str">
        <f aca="false">I513&amp;"/"&amp;H513&amp;"/"&amp;G513</f>
        <v>14/5/2021</v>
      </c>
      <c r="K513" s="10" t="str">
        <f aca="false">PROPER(TEXT(J513,"DDDD"))</f>
        <v>Sexta-Feira</v>
      </c>
      <c r="L513" s="5" t="n">
        <v>15563</v>
      </c>
      <c r="M513" s="5" t="n">
        <v>6</v>
      </c>
      <c r="N513" s="5" t="n">
        <v>1887039593</v>
      </c>
      <c r="O513" s="5" t="n">
        <v>259</v>
      </c>
      <c r="P513" s="5" t="n">
        <v>55</v>
      </c>
      <c r="Q513" s="5" t="n">
        <v>461</v>
      </c>
      <c r="R513" s="5" t="n">
        <v>1</v>
      </c>
      <c r="S513" s="5" t="n">
        <v>166</v>
      </c>
      <c r="T513" s="5" t="s">
        <v>53</v>
      </c>
      <c r="U513" s="5" t="s">
        <v>39</v>
      </c>
      <c r="V513" s="5" t="n">
        <v>56</v>
      </c>
      <c r="W513" s="5" t="n">
        <v>68</v>
      </c>
      <c r="X513" s="5" t="n">
        <v>66</v>
      </c>
      <c r="Y513" s="5" t="n">
        <v>28</v>
      </c>
      <c r="Z513" s="5" t="n">
        <v>0</v>
      </c>
      <c r="AA513" s="5" t="n">
        <v>11</v>
      </c>
      <c r="AB513" s="5" t="n">
        <v>18</v>
      </c>
    </row>
    <row r="514" customFormat="false" ht="13.8" hidden="false" customHeight="false" outlineLevel="0" collapsed="false">
      <c r="A514" s="7" t="n">
        <v>513</v>
      </c>
      <c r="B514" s="5" t="s">
        <v>1690</v>
      </c>
      <c r="C514" s="8" t="str">
        <f aca="false">IF(ISERR(SEARCH("(",B514)), B514, LEFT(B514, SEARCH("(",B514)-1))</f>
        <v>Here We Go... Again</v>
      </c>
      <c r="D514" s="3" t="str">
        <f aca="false">PROPER(C514)</f>
        <v>Here We Go... Again</v>
      </c>
      <c r="E514" s="5" t="s">
        <v>924</v>
      </c>
      <c r="F514" s="5" t="n">
        <v>3</v>
      </c>
      <c r="G514" s="5" t="n">
        <v>2022</v>
      </c>
      <c r="H514" s="5" t="n">
        <v>1</v>
      </c>
      <c r="I514" s="5" t="n">
        <v>7</v>
      </c>
      <c r="J514" s="11" t="str">
        <f aca="false">I514&amp;"/"&amp;H514&amp;"/"&amp;G514</f>
        <v>7/1/2022</v>
      </c>
      <c r="K514" s="10" t="str">
        <f aca="false">PROPER(TEXT(J514,"DDDD"))</f>
        <v>Sexta-Feira</v>
      </c>
      <c r="L514" s="5" t="n">
        <v>1420</v>
      </c>
      <c r="M514" s="5" t="n">
        <v>0</v>
      </c>
      <c r="N514" s="5" t="n">
        <v>88103848</v>
      </c>
      <c r="O514" s="5" t="n">
        <v>7</v>
      </c>
      <c r="P514" s="5" t="n">
        <v>18</v>
      </c>
      <c r="Q514" s="5" t="n">
        <v>7</v>
      </c>
      <c r="R514" s="5" t="n">
        <v>0</v>
      </c>
      <c r="S514" s="5" t="n">
        <v>135</v>
      </c>
      <c r="T514" s="5" t="s">
        <v>30</v>
      </c>
      <c r="U514" s="5" t="s">
        <v>27</v>
      </c>
      <c r="V514" s="5" t="n">
        <v>41</v>
      </c>
      <c r="W514" s="5" t="n">
        <v>27</v>
      </c>
      <c r="X514" s="5" t="n">
        <v>64</v>
      </c>
      <c r="Y514" s="5" t="n">
        <v>36</v>
      </c>
      <c r="Z514" s="5" t="n">
        <v>0</v>
      </c>
      <c r="AA514" s="5" t="n">
        <v>60</v>
      </c>
      <c r="AB514" s="5" t="n">
        <v>3</v>
      </c>
    </row>
    <row r="515" customFormat="false" ht="13.8" hidden="false" customHeight="false" outlineLevel="0" collapsed="false">
      <c r="A515" s="7" t="n">
        <v>514</v>
      </c>
      <c r="B515" s="5" t="s">
        <v>925</v>
      </c>
      <c r="C515" s="8" t="str">
        <f aca="false">IF(ISERR(SEARCH("(",B515)), B515, LEFT(B515, SEARCH("(",B515)-1))</f>
        <v>Best Friends</v>
      </c>
      <c r="D515" s="3" t="str">
        <f aca="false">PROPER(C515)</f>
        <v>Best Friends</v>
      </c>
      <c r="E515" s="5" t="s">
        <v>124</v>
      </c>
      <c r="F515" s="5" t="n">
        <v>1</v>
      </c>
      <c r="G515" s="5" t="n">
        <v>2022</v>
      </c>
      <c r="H515" s="5" t="n">
        <v>1</v>
      </c>
      <c r="I515" s="5" t="n">
        <v>7</v>
      </c>
      <c r="J515" s="11" t="str">
        <f aca="false">I515&amp;"/"&amp;H515&amp;"/"&amp;G515</f>
        <v>7/1/2022</v>
      </c>
      <c r="K515" s="10" t="str">
        <f aca="false">PROPER(TEXT(J515,"DDDD"))</f>
        <v>Sexta-Feira</v>
      </c>
      <c r="L515" s="5" t="n">
        <v>1292</v>
      </c>
      <c r="M515" s="5" t="n">
        <v>0</v>
      </c>
      <c r="N515" s="5" t="n">
        <v>101114984</v>
      </c>
      <c r="O515" s="5" t="n">
        <v>3</v>
      </c>
      <c r="P515" s="5" t="n">
        <v>18</v>
      </c>
      <c r="Q515" s="5" t="n">
        <v>14</v>
      </c>
      <c r="R515" s="5" t="n">
        <v>0</v>
      </c>
      <c r="S515" s="5" t="n">
        <v>87</v>
      </c>
      <c r="T515" s="5" t="s">
        <v>100</v>
      </c>
      <c r="U515" s="5" t="s">
        <v>39</v>
      </c>
      <c r="V515" s="5" t="n">
        <v>49</v>
      </c>
      <c r="W515" s="5" t="n">
        <v>49</v>
      </c>
      <c r="X515" s="5" t="n">
        <v>59</v>
      </c>
      <c r="Y515" s="5" t="n">
        <v>44</v>
      </c>
      <c r="Z515" s="5" t="n">
        <v>0</v>
      </c>
      <c r="AA515" s="5" t="n">
        <v>35</v>
      </c>
      <c r="AB515" s="5" t="n">
        <v>21</v>
      </c>
    </row>
    <row r="516" customFormat="false" ht="13.8" hidden="false" customHeight="false" outlineLevel="0" collapsed="false">
      <c r="A516" s="7" t="n">
        <v>515</v>
      </c>
      <c r="B516" s="5" t="s">
        <v>926</v>
      </c>
      <c r="C516" s="8" t="str">
        <f aca="false">IF(ISERR(SEARCH("(",B516)), B516, LEFT(B516, SEARCH("(",B516)-1))</f>
        <v>Kiss Me More </v>
      </c>
      <c r="D516" s="3" t="str">
        <f aca="false">PROPER(C516)</f>
        <v>Kiss Me More </v>
      </c>
      <c r="E516" s="5" t="s">
        <v>927</v>
      </c>
      <c r="F516" s="5" t="n">
        <v>2</v>
      </c>
      <c r="G516" s="5" t="n">
        <v>2021</v>
      </c>
      <c r="H516" s="5" t="n">
        <v>4</v>
      </c>
      <c r="I516" s="5" t="n">
        <v>9</v>
      </c>
      <c r="J516" s="11" t="str">
        <f aca="false">I516&amp;"/"&amp;H516&amp;"/"&amp;G516</f>
        <v>9/4/2021</v>
      </c>
      <c r="K516" s="10" t="str">
        <f aca="false">PROPER(TEXT(J516,"DDDD"))</f>
        <v>Sexta-Feira</v>
      </c>
      <c r="L516" s="5" t="n">
        <v>15867</v>
      </c>
      <c r="M516" s="5" t="n">
        <v>0</v>
      </c>
      <c r="N516" s="5" t="n">
        <v>1575467011</v>
      </c>
      <c r="O516" s="5" t="n">
        <v>382</v>
      </c>
      <c r="P516" s="5" t="n">
        <v>65</v>
      </c>
      <c r="Q516" s="5" t="n">
        <v>497</v>
      </c>
      <c r="R516" s="5" t="n">
        <v>0</v>
      </c>
      <c r="S516" s="5" t="n">
        <v>111</v>
      </c>
      <c r="T516" s="5" t="s">
        <v>64</v>
      </c>
      <c r="U516" s="5" t="s">
        <v>27</v>
      </c>
      <c r="V516" s="5" t="n">
        <v>77</v>
      </c>
      <c r="W516" s="5" t="n">
        <v>74</v>
      </c>
      <c r="X516" s="5" t="n">
        <v>66</v>
      </c>
      <c r="Y516" s="5" t="n">
        <v>30</v>
      </c>
      <c r="Z516" s="5" t="n">
        <v>0</v>
      </c>
      <c r="AA516" s="5" t="n">
        <v>13</v>
      </c>
      <c r="AB516" s="5" t="n">
        <v>3</v>
      </c>
    </row>
    <row r="517" customFormat="false" ht="13.8" hidden="false" customHeight="false" outlineLevel="0" collapsed="false">
      <c r="A517" s="7" t="n">
        <v>516</v>
      </c>
      <c r="B517" s="5" t="s">
        <v>928</v>
      </c>
      <c r="C517" s="8" t="str">
        <f aca="false">IF(ISERR(SEARCH("(",B517)), B517, LEFT(B517, SEARCH("(",B517)-1))</f>
        <v>I Heard You're Married </v>
      </c>
      <c r="D517" s="3" t="str">
        <f aca="false">PROPER(C517)</f>
        <v>I Heard You'Re Married </v>
      </c>
      <c r="E517" s="5" t="s">
        <v>929</v>
      </c>
      <c r="F517" s="5" t="n">
        <v>2</v>
      </c>
      <c r="G517" s="5" t="n">
        <v>2022</v>
      </c>
      <c r="H517" s="5" t="n">
        <v>1</v>
      </c>
      <c r="I517" s="5" t="n">
        <v>7</v>
      </c>
      <c r="J517" s="11" t="str">
        <f aca="false">I517&amp;"/"&amp;H517&amp;"/"&amp;G517</f>
        <v>7/1/2022</v>
      </c>
      <c r="K517" s="10" t="str">
        <f aca="false">PROPER(TEXT(J517,"DDDD"))</f>
        <v>Sexta-Feira</v>
      </c>
      <c r="L517" s="5" t="n">
        <v>1178</v>
      </c>
      <c r="M517" s="5" t="n">
        <v>0</v>
      </c>
      <c r="N517" s="5" t="n">
        <v>91656026</v>
      </c>
      <c r="O517" s="5" t="n">
        <v>9</v>
      </c>
      <c r="P517" s="5" t="n">
        <v>10</v>
      </c>
      <c r="Q517" s="5" t="n">
        <v>9</v>
      </c>
      <c r="R517" s="5" t="n">
        <v>0</v>
      </c>
      <c r="S517" s="5" t="n">
        <v>110</v>
      </c>
      <c r="T517" s="5" t="s">
        <v>50</v>
      </c>
      <c r="U517" s="5" t="s">
        <v>27</v>
      </c>
      <c r="V517" s="5" t="n">
        <v>75</v>
      </c>
      <c r="W517" s="5" t="n">
        <v>85</v>
      </c>
      <c r="X517" s="5" t="n">
        <v>84</v>
      </c>
      <c r="Y517" s="5" t="n">
        <v>10</v>
      </c>
      <c r="Z517" s="5" t="n">
        <v>0</v>
      </c>
      <c r="AA517" s="5" t="n">
        <v>31</v>
      </c>
      <c r="AB517" s="5" t="n">
        <v>19</v>
      </c>
    </row>
    <row r="518" customFormat="false" ht="13.8" hidden="false" customHeight="false" outlineLevel="0" collapsed="false">
      <c r="A518" s="7" t="n">
        <v>517</v>
      </c>
      <c r="B518" s="5" t="s">
        <v>930</v>
      </c>
      <c r="C518" s="8" t="str">
        <f aca="false">IF(ISERR(SEARCH("(",B518)), B518, LEFT(B518, SEARCH("(",B518)-1))</f>
        <v>Need To Know</v>
      </c>
      <c r="D518" s="3" t="str">
        <f aca="false">PROPER(C518)</f>
        <v>Need To Know</v>
      </c>
      <c r="E518" s="5" t="s">
        <v>795</v>
      </c>
      <c r="F518" s="5" t="n">
        <v>1</v>
      </c>
      <c r="G518" s="5" t="n">
        <v>2021</v>
      </c>
      <c r="H518" s="5" t="n">
        <v>6</v>
      </c>
      <c r="I518" s="5" t="n">
        <v>11</v>
      </c>
      <c r="J518" s="11" t="str">
        <f aca="false">I518&amp;"/"&amp;H518&amp;"/"&amp;G518</f>
        <v>11/6/2021</v>
      </c>
      <c r="K518" s="10" t="str">
        <f aca="false">PROPER(TEXT(J518,"DDDD"))</f>
        <v>Sexta-Feira</v>
      </c>
      <c r="L518" s="5" t="n">
        <v>6672</v>
      </c>
      <c r="M518" s="5" t="n">
        <v>0</v>
      </c>
      <c r="N518" s="5" t="n">
        <v>1042568408</v>
      </c>
      <c r="O518" s="5" t="n">
        <v>125</v>
      </c>
      <c r="P518" s="5" t="n">
        <v>36</v>
      </c>
      <c r="Q518" s="5" t="n">
        <v>150</v>
      </c>
      <c r="R518" s="5" t="n">
        <v>0</v>
      </c>
      <c r="S518" s="5" t="n">
        <v>130</v>
      </c>
      <c r="T518" s="5" t="s">
        <v>30</v>
      </c>
      <c r="U518" s="5" t="s">
        <v>27</v>
      </c>
      <c r="V518" s="5" t="n">
        <v>66</v>
      </c>
      <c r="W518" s="5" t="n">
        <v>19</v>
      </c>
      <c r="X518" s="5" t="n">
        <v>61</v>
      </c>
      <c r="Y518" s="5" t="n">
        <v>30</v>
      </c>
      <c r="Z518" s="5" t="n">
        <v>0</v>
      </c>
      <c r="AA518" s="5" t="n">
        <v>9</v>
      </c>
      <c r="AB518" s="5" t="n">
        <v>7</v>
      </c>
    </row>
    <row r="519" customFormat="false" ht="13.8" hidden="false" customHeight="false" outlineLevel="0" collapsed="false">
      <c r="A519" s="7" t="n">
        <v>518</v>
      </c>
      <c r="B519" s="5" t="s">
        <v>931</v>
      </c>
      <c r="C519" s="8" t="str">
        <f aca="false">IF(ISERR(SEARCH("(",B519)), B519, LEFT(B519, SEARCH("(",B519)-1))</f>
        <v>MONTERO </v>
      </c>
      <c r="D519" s="3" t="str">
        <f aca="false">PROPER(C519)</f>
        <v>Montero </v>
      </c>
      <c r="E519" s="5" t="s">
        <v>715</v>
      </c>
      <c r="F519" s="5" t="n">
        <v>1</v>
      </c>
      <c r="G519" s="5" t="n">
        <v>2020</v>
      </c>
      <c r="H519" s="5" t="n">
        <v>9</v>
      </c>
      <c r="I519" s="5" t="n">
        <v>18</v>
      </c>
      <c r="J519" s="11" t="str">
        <f aca="false">I519&amp;"/"&amp;H519&amp;"/"&amp;G519</f>
        <v>18/9/2020</v>
      </c>
      <c r="K519" s="10" t="str">
        <f aca="false">PROPER(TEXT(J519,"DDDD"))</f>
        <v>Sexta-Feira</v>
      </c>
      <c r="L519" s="5" t="n">
        <v>12329</v>
      </c>
      <c r="M519" s="5" t="n">
        <v>0</v>
      </c>
      <c r="N519" s="5" t="n">
        <v>1735441776</v>
      </c>
      <c r="O519" s="5" t="n">
        <v>275</v>
      </c>
      <c r="P519" s="5" t="n">
        <v>19</v>
      </c>
      <c r="Q519" s="5" t="n">
        <v>738</v>
      </c>
      <c r="R519" s="5" t="n">
        <v>0</v>
      </c>
      <c r="S519" s="5" t="n">
        <v>179</v>
      </c>
      <c r="T519" s="5" t="s">
        <v>64</v>
      </c>
      <c r="U519" s="5" t="s">
        <v>39</v>
      </c>
      <c r="V519" s="5" t="n">
        <v>61</v>
      </c>
      <c r="W519" s="5" t="n">
        <v>76</v>
      </c>
      <c r="X519" s="5" t="n">
        <v>51</v>
      </c>
      <c r="Y519" s="5" t="n">
        <v>30</v>
      </c>
      <c r="Z519" s="5" t="n">
        <v>0</v>
      </c>
      <c r="AA519" s="5" t="n">
        <v>38</v>
      </c>
      <c r="AB519" s="5" t="n">
        <v>15</v>
      </c>
    </row>
    <row r="520" customFormat="false" ht="13.8" hidden="false" customHeight="false" outlineLevel="0" collapsed="false">
      <c r="A520" s="7" t="n">
        <v>519</v>
      </c>
      <c r="B520" s="5" t="s">
        <v>932</v>
      </c>
      <c r="C520" s="8" t="str">
        <f aca="false">IF(ISERR(SEARCH("(",B520)), B520, LEFT(B520, SEARCH("(",B520)-1))</f>
        <v>love nwantiti </v>
      </c>
      <c r="D520" s="3" t="str">
        <f aca="false">PROPER(C520)</f>
        <v>Love Nwantiti </v>
      </c>
      <c r="E520" s="5" t="s">
        <v>933</v>
      </c>
      <c r="F520" s="5" t="n">
        <v>1</v>
      </c>
      <c r="G520" s="5" t="n">
        <v>2019</v>
      </c>
      <c r="H520" s="5" t="n">
        <v>7</v>
      </c>
      <c r="I520" s="5" t="n">
        <v>26</v>
      </c>
      <c r="J520" s="11" t="str">
        <f aca="false">I520&amp;"/"&amp;H520&amp;"/"&amp;G520</f>
        <v>26/7/2019</v>
      </c>
      <c r="K520" s="10" t="str">
        <f aca="false">PROPER(TEXT(J520,"DDDD"))</f>
        <v>Sexta-Feira</v>
      </c>
      <c r="L520" s="5" t="n">
        <v>5669</v>
      </c>
      <c r="M520" s="5" t="n">
        <v>2</v>
      </c>
      <c r="N520" s="5" t="n">
        <v>726837877</v>
      </c>
      <c r="O520" s="5" t="n">
        <v>74</v>
      </c>
      <c r="P520" s="5" t="n">
        <v>0</v>
      </c>
      <c r="Q520" s="5" t="n">
        <v>262</v>
      </c>
      <c r="R520" s="5" t="n">
        <v>14</v>
      </c>
      <c r="S520" s="5" t="n">
        <v>93</v>
      </c>
      <c r="T520" s="5" t="s">
        <v>33</v>
      </c>
      <c r="U520" s="5" t="s">
        <v>39</v>
      </c>
      <c r="V520" s="5" t="n">
        <v>74</v>
      </c>
      <c r="W520" s="5" t="n">
        <v>53</v>
      </c>
      <c r="X520" s="5" t="n">
        <v>73</v>
      </c>
      <c r="Y520" s="5" t="n">
        <v>61</v>
      </c>
      <c r="Z520" s="5" t="n">
        <v>0</v>
      </c>
      <c r="AA520" s="5" t="n">
        <v>13</v>
      </c>
      <c r="AB520" s="5" t="n">
        <v>4</v>
      </c>
    </row>
    <row r="521" customFormat="false" ht="13.8" hidden="false" customHeight="false" outlineLevel="0" collapsed="false">
      <c r="A521" s="7" t="n">
        <v>520</v>
      </c>
      <c r="B521" s="5" t="s">
        <v>934</v>
      </c>
      <c r="C521" s="8" t="str">
        <f aca="false">IF(ISERR(SEARCH("(",B521)), B521, LEFT(B521, SEARCH("(",B521)-1))</f>
        <v>Dawn FM</v>
      </c>
      <c r="D521" s="3" t="str">
        <f aca="false">PROPER(C521)</f>
        <v>Dawn Fm</v>
      </c>
      <c r="E521" s="5" t="s">
        <v>124</v>
      </c>
      <c r="F521" s="5" t="n">
        <v>1</v>
      </c>
      <c r="G521" s="5" t="n">
        <v>2022</v>
      </c>
      <c r="H521" s="5" t="n">
        <v>1</v>
      </c>
      <c r="I521" s="5" t="n">
        <v>7</v>
      </c>
      <c r="J521" s="11" t="str">
        <f aca="false">I521&amp;"/"&amp;H521&amp;"/"&amp;G521</f>
        <v>7/1/2022</v>
      </c>
      <c r="K521" s="10" t="str">
        <f aca="false">PROPER(TEXT(J521,"DDDD"))</f>
        <v>Sexta-Feira</v>
      </c>
      <c r="L521" s="5" t="n">
        <v>811</v>
      </c>
      <c r="M521" s="5" t="n">
        <v>0</v>
      </c>
      <c r="N521" s="5" t="n">
        <v>53933526</v>
      </c>
      <c r="O521" s="5" t="n">
        <v>1</v>
      </c>
      <c r="P521" s="5" t="n">
        <v>8</v>
      </c>
      <c r="Q521" s="5" t="n">
        <v>6</v>
      </c>
      <c r="R521" s="5" t="n">
        <v>0</v>
      </c>
      <c r="S521" s="5" t="n">
        <v>78</v>
      </c>
      <c r="T521" s="5" t="s">
        <v>36</v>
      </c>
      <c r="U521" s="5" t="s">
        <v>39</v>
      </c>
      <c r="V521" s="5" t="n">
        <v>27</v>
      </c>
      <c r="W521" s="5" t="n">
        <v>10</v>
      </c>
      <c r="X521" s="5" t="n">
        <v>49</v>
      </c>
      <c r="Y521" s="5" t="n">
        <v>62</v>
      </c>
      <c r="Z521" s="5" t="n">
        <v>0</v>
      </c>
      <c r="AA521" s="5" t="n">
        <v>49</v>
      </c>
      <c r="AB521" s="5" t="n">
        <v>5</v>
      </c>
    </row>
    <row r="522" customFormat="false" ht="13.8" hidden="false" customHeight="false" outlineLevel="0" collapsed="false">
      <c r="A522" s="7" t="n">
        <v>521</v>
      </c>
      <c r="B522" s="5" t="s">
        <v>935</v>
      </c>
      <c r="C522" s="8" t="str">
        <f aca="false">IF(ISERR(SEARCH("(",B522)), B522, LEFT(B522, SEARCH("(",B522)-1))</f>
        <v>Surface Pressure</v>
      </c>
      <c r="D522" s="3" t="str">
        <f aca="false">PROPER(C522)</f>
        <v>Surface Pressure</v>
      </c>
      <c r="E522" s="5" t="s">
        <v>936</v>
      </c>
      <c r="F522" s="5" t="n">
        <v>1</v>
      </c>
      <c r="G522" s="5" t="n">
        <v>2021</v>
      </c>
      <c r="H522" s="5" t="n">
        <v>11</v>
      </c>
      <c r="I522" s="5" t="n">
        <v>19</v>
      </c>
      <c r="J522" s="11" t="str">
        <f aca="false">I522&amp;"/"&amp;H522&amp;"/"&amp;G522</f>
        <v>19/11/2021</v>
      </c>
      <c r="K522" s="10" t="str">
        <f aca="false">PROPER(TEXT(J522,"DDDD"))</f>
        <v>Sexta-Feira</v>
      </c>
      <c r="L522" s="5" t="n">
        <v>1756</v>
      </c>
      <c r="M522" s="5" t="n">
        <v>0</v>
      </c>
      <c r="N522" s="5" t="n">
        <v>267758538</v>
      </c>
      <c r="O522" s="5" t="n">
        <v>38</v>
      </c>
      <c r="P522" s="5" t="n">
        <v>48</v>
      </c>
      <c r="Q522" s="5" t="n">
        <v>20</v>
      </c>
      <c r="R522" s="5" t="n">
        <v>0</v>
      </c>
      <c r="S522" s="5" t="n">
        <v>180</v>
      </c>
      <c r="T522" s="5" t="s">
        <v>50</v>
      </c>
      <c r="U522" s="5" t="s">
        <v>27</v>
      </c>
      <c r="V522" s="5" t="n">
        <v>65</v>
      </c>
      <c r="W522" s="5" t="n">
        <v>37</v>
      </c>
      <c r="X522" s="5" t="n">
        <v>58</v>
      </c>
      <c r="Y522" s="5" t="n">
        <v>2</v>
      </c>
      <c r="Z522" s="5" t="n">
        <v>0</v>
      </c>
      <c r="AA522" s="5" t="n">
        <v>4</v>
      </c>
      <c r="AB522" s="5" t="n">
        <v>31</v>
      </c>
    </row>
    <row r="523" customFormat="false" ht="13.8" hidden="false" customHeight="false" outlineLevel="0" collapsed="false">
      <c r="A523" s="7" t="n">
        <v>522</v>
      </c>
      <c r="B523" s="5" t="s">
        <v>937</v>
      </c>
      <c r="C523" s="8" t="str">
        <f aca="false">IF(ISERR(SEARCH("(",B523)), B523, LEFT(B523, SEARCH("(",B523)-1))</f>
        <v>Starry Eyes</v>
      </c>
      <c r="D523" s="3" t="str">
        <f aca="false">PROPER(C523)</f>
        <v>Starry Eyes</v>
      </c>
      <c r="E523" s="5" t="s">
        <v>124</v>
      </c>
      <c r="F523" s="5" t="n">
        <v>1</v>
      </c>
      <c r="G523" s="5" t="n">
        <v>2022</v>
      </c>
      <c r="H523" s="5" t="n">
        <v>1</v>
      </c>
      <c r="I523" s="5" t="n">
        <v>7</v>
      </c>
      <c r="J523" s="11" t="str">
        <f aca="false">I523&amp;"/"&amp;H523&amp;"/"&amp;G523</f>
        <v>7/1/2022</v>
      </c>
      <c r="K523" s="10" t="str">
        <f aca="false">PROPER(TEXT(J523,"DDDD"))</f>
        <v>Sexta-Feira</v>
      </c>
      <c r="L523" s="5" t="n">
        <v>1014</v>
      </c>
      <c r="M523" s="5" t="n">
        <v>0</v>
      </c>
      <c r="N523" s="5" t="n">
        <v>74601456</v>
      </c>
      <c r="O523" s="5" t="n">
        <v>1</v>
      </c>
      <c r="P523" s="5" t="n">
        <v>17</v>
      </c>
      <c r="Q523" s="5" t="n">
        <v>11</v>
      </c>
      <c r="R523" s="5" t="n">
        <v>0</v>
      </c>
      <c r="S523" s="5" t="n">
        <v>86</v>
      </c>
      <c r="T523" s="5" t="s">
        <v>36</v>
      </c>
      <c r="U523" s="5" t="s">
        <v>39</v>
      </c>
      <c r="V523" s="5" t="n">
        <v>28</v>
      </c>
      <c r="W523" s="5" t="n">
        <v>13</v>
      </c>
      <c r="X523" s="5" t="n">
        <v>41</v>
      </c>
      <c r="Y523" s="5" t="n">
        <v>50</v>
      </c>
      <c r="Z523" s="5" t="n">
        <v>0</v>
      </c>
      <c r="AA523" s="5" t="n">
        <v>19</v>
      </c>
      <c r="AB523" s="5" t="n">
        <v>3</v>
      </c>
    </row>
    <row r="524" customFormat="false" ht="13.8" hidden="false" customHeight="false" outlineLevel="0" collapsed="false">
      <c r="A524" s="7" t="n">
        <v>523</v>
      </c>
      <c r="B524" s="5" t="s">
        <v>938</v>
      </c>
      <c r="C524" s="8" t="str">
        <f aca="false">IF(ISERR(SEARCH("(",B524)), B524, LEFT(B524, SEARCH("(",B524)-1))</f>
        <v>THATS WHAT I WANT</v>
      </c>
      <c r="D524" s="3" t="str">
        <f aca="false">PROPER(C524)</f>
        <v>Thats What I Want</v>
      </c>
      <c r="E524" s="5" t="s">
        <v>715</v>
      </c>
      <c r="F524" s="5" t="n">
        <v>1</v>
      </c>
      <c r="G524" s="5" t="n">
        <v>2021</v>
      </c>
      <c r="H524" s="5" t="n">
        <v>9</v>
      </c>
      <c r="I524" s="5" t="n">
        <v>17</v>
      </c>
      <c r="J524" s="11" t="str">
        <f aca="false">I524&amp;"/"&amp;H524&amp;"/"&amp;G524</f>
        <v>17/9/2021</v>
      </c>
      <c r="K524" s="10" t="str">
        <f aca="false">PROPER(TEXT(J524,"DDDD"))</f>
        <v>Sexta-Feira</v>
      </c>
      <c r="L524" s="5" t="n">
        <v>7963</v>
      </c>
      <c r="M524" s="5" t="n">
        <v>0</v>
      </c>
      <c r="N524" s="5" t="n">
        <v>920797189</v>
      </c>
      <c r="O524" s="5" t="n">
        <v>173</v>
      </c>
      <c r="P524" s="5" t="n">
        <v>7</v>
      </c>
      <c r="Q524" s="5" t="n">
        <v>298</v>
      </c>
      <c r="R524" s="5" t="n">
        <v>0</v>
      </c>
      <c r="S524" s="5" t="n">
        <v>88</v>
      </c>
      <c r="T524" s="5" t="s">
        <v>30</v>
      </c>
      <c r="U524" s="5" t="s">
        <v>39</v>
      </c>
      <c r="V524" s="5" t="n">
        <v>74</v>
      </c>
      <c r="W524" s="5" t="n">
        <v>55</v>
      </c>
      <c r="X524" s="5" t="n">
        <v>85</v>
      </c>
      <c r="Y524" s="5" t="n">
        <v>1</v>
      </c>
      <c r="Z524" s="5" t="n">
        <v>0</v>
      </c>
      <c r="AA524" s="5" t="n">
        <v>5</v>
      </c>
      <c r="AB524" s="5" t="n">
        <v>22</v>
      </c>
    </row>
    <row r="525" customFormat="false" ht="13.8" hidden="false" customHeight="false" outlineLevel="0" collapsed="false">
      <c r="A525" s="7" t="n">
        <v>524</v>
      </c>
      <c r="B525" s="5" t="s">
        <v>939</v>
      </c>
      <c r="C525" s="8" t="str">
        <f aca="false">IF(ISERR(SEARCH("(",B525)), B525, LEFT(B525, SEARCH("(",B525)-1))</f>
        <v>One Right Now </v>
      </c>
      <c r="D525" s="3" t="str">
        <f aca="false">PROPER(C525)</f>
        <v>One Right Now </v>
      </c>
      <c r="E525" s="5" t="s">
        <v>940</v>
      </c>
      <c r="F525" s="5" t="n">
        <v>2</v>
      </c>
      <c r="G525" s="5" t="n">
        <v>2021</v>
      </c>
      <c r="H525" s="5" t="n">
        <v>11</v>
      </c>
      <c r="I525" s="5" t="n">
        <v>5</v>
      </c>
      <c r="J525" s="11" t="str">
        <f aca="false">I525&amp;"/"&amp;H525&amp;"/"&amp;G525</f>
        <v>5/11/2021</v>
      </c>
      <c r="K525" s="10" t="str">
        <f aca="false">PROPER(TEXT(J525,"DDDD"))</f>
        <v>Sexta-Feira</v>
      </c>
      <c r="L525" s="5" t="n">
        <v>4771</v>
      </c>
      <c r="M525" s="5" t="n">
        <v>0</v>
      </c>
      <c r="N525" s="5" t="n">
        <v>539595276</v>
      </c>
      <c r="O525" s="5" t="n">
        <v>68</v>
      </c>
      <c r="P525" s="5" t="n">
        <v>18</v>
      </c>
      <c r="Q525" s="5" t="n">
        <v>75</v>
      </c>
      <c r="R525" s="5" t="n">
        <v>0</v>
      </c>
      <c r="S525" s="5" t="n">
        <v>97</v>
      </c>
      <c r="T525" s="5" t="s">
        <v>30</v>
      </c>
      <c r="U525" s="5" t="s">
        <v>27</v>
      </c>
      <c r="V525" s="5" t="n">
        <v>68</v>
      </c>
      <c r="W525" s="5" t="n">
        <v>72</v>
      </c>
      <c r="X525" s="5" t="n">
        <v>78</v>
      </c>
      <c r="Y525" s="5" t="n">
        <v>4</v>
      </c>
      <c r="Z525" s="5" t="n">
        <v>0</v>
      </c>
      <c r="AA525" s="5" t="n">
        <v>7</v>
      </c>
      <c r="AB525" s="5" t="n">
        <v>5</v>
      </c>
    </row>
    <row r="526" customFormat="false" ht="13.8" hidden="false" customHeight="false" outlineLevel="0" collapsed="false">
      <c r="A526" s="7" t="n">
        <v>525</v>
      </c>
      <c r="B526" s="5" t="s">
        <v>941</v>
      </c>
      <c r="C526" s="8" t="str">
        <f aca="false">IF(ISERR(SEARCH("(",B526)), B526, LEFT(B526, SEARCH("(",B526)-1))</f>
        <v>Beggin</v>
      </c>
      <c r="D526" s="3" t="str">
        <f aca="false">PROPER(C526)</f>
        <v>Beggin</v>
      </c>
      <c r="E526" s="5" t="s">
        <v>1691</v>
      </c>
      <c r="F526" s="5" t="n">
        <v>1</v>
      </c>
      <c r="G526" s="5" t="n">
        <v>2017</v>
      </c>
      <c r="H526" s="5" t="n">
        <v>12</v>
      </c>
      <c r="I526" s="5" t="n">
        <v>8</v>
      </c>
      <c r="J526" s="11" t="str">
        <f aca="false">I526&amp;"/"&amp;H526&amp;"/"&amp;G526</f>
        <v>8/12/2017</v>
      </c>
      <c r="K526" s="10" t="str">
        <f aca="false">PROPER(TEXT(J526,"DDDD"))</f>
        <v>Sexta-Feira</v>
      </c>
      <c r="L526" s="5" t="n">
        <v>8559</v>
      </c>
      <c r="M526" s="5" t="n">
        <v>0</v>
      </c>
      <c r="N526" s="5" t="n">
        <v>1367810478</v>
      </c>
      <c r="O526" s="5" t="n">
        <v>183</v>
      </c>
      <c r="P526" s="5" t="n">
        <v>64</v>
      </c>
      <c r="Q526" s="5" t="n">
        <v>964</v>
      </c>
      <c r="R526" s="5" t="n">
        <v>9</v>
      </c>
      <c r="S526" s="5" t="n">
        <v>134</v>
      </c>
      <c r="T526" s="5" t="s">
        <v>26</v>
      </c>
      <c r="U526" s="5" t="s">
        <v>39</v>
      </c>
      <c r="V526" s="5" t="n">
        <v>71</v>
      </c>
      <c r="W526" s="5" t="n">
        <v>59</v>
      </c>
      <c r="X526" s="5" t="n">
        <v>80</v>
      </c>
      <c r="Y526" s="5" t="n">
        <v>13</v>
      </c>
      <c r="Z526" s="5" t="n">
        <v>0</v>
      </c>
      <c r="AA526" s="5" t="n">
        <v>36</v>
      </c>
      <c r="AB526" s="5" t="n">
        <v>5</v>
      </c>
    </row>
    <row r="527" customFormat="false" ht="13.8" hidden="false" customHeight="false" outlineLevel="0" collapsed="false">
      <c r="A527" s="7" t="n">
        <v>526</v>
      </c>
      <c r="B527" s="5" t="s">
        <v>943</v>
      </c>
      <c r="C527" s="8" t="str">
        <f aca="false">IF(ISERR(SEARCH("-",B527)), B527, LEFT(B527, SEARCH("-",B527)-1))</f>
        <v>Mon Amour </v>
      </c>
      <c r="D527" s="3" t="str">
        <f aca="false">PROPER(C527)</f>
        <v>Mon Amour </v>
      </c>
      <c r="E527" s="5" t="s">
        <v>944</v>
      </c>
      <c r="F527" s="5" t="n">
        <v>2</v>
      </c>
      <c r="G527" s="5" t="n">
        <v>2020</v>
      </c>
      <c r="H527" s="5" t="n">
        <v>9</v>
      </c>
      <c r="I527" s="5" t="n">
        <v>21</v>
      </c>
      <c r="J527" s="11" t="str">
        <f aca="false">I527&amp;"/"&amp;H527&amp;"/"&amp;G527</f>
        <v>21/9/2020</v>
      </c>
      <c r="K527" s="10" t="str">
        <f aca="false">PROPER(TEXT(J527,"DDDD"))</f>
        <v>Segunda-Feira</v>
      </c>
      <c r="L527" s="5" t="n">
        <v>3221</v>
      </c>
      <c r="M527" s="5" t="n">
        <v>2</v>
      </c>
      <c r="N527" s="5" t="n">
        <v>578207856</v>
      </c>
      <c r="O527" s="5" t="n">
        <v>67</v>
      </c>
      <c r="P527" s="5" t="n">
        <v>13</v>
      </c>
      <c r="Q527" s="5" t="n">
        <v>139</v>
      </c>
      <c r="R527" s="5" t="n">
        <v>0</v>
      </c>
      <c r="S527" s="5" t="n">
        <v>116</v>
      </c>
      <c r="T527" s="5" t="s">
        <v>50</v>
      </c>
      <c r="U527" s="5" t="s">
        <v>27</v>
      </c>
      <c r="V527" s="5" t="n">
        <v>75</v>
      </c>
      <c r="W527" s="5" t="n">
        <v>36</v>
      </c>
      <c r="X527" s="5" t="n">
        <v>76</v>
      </c>
      <c r="Y527" s="5" t="n">
        <v>12</v>
      </c>
      <c r="Z527" s="5" t="n">
        <v>0</v>
      </c>
      <c r="AA527" s="5" t="n">
        <v>10</v>
      </c>
      <c r="AB527" s="5" t="n">
        <v>10</v>
      </c>
    </row>
    <row r="528" customFormat="false" ht="13.8" hidden="false" customHeight="false" outlineLevel="0" collapsed="false">
      <c r="A528" s="7" t="n">
        <v>527</v>
      </c>
      <c r="B528" s="5" t="s">
        <v>945</v>
      </c>
      <c r="C528" s="8" t="str">
        <f aca="false">IF(ISERR(SEARCH(":",B528)), B528, LEFT(B528, SEARCH(":",B528)-1))</f>
        <v>Lo Siento BB</v>
      </c>
      <c r="D528" s="3" t="str">
        <f aca="false">PROPER(C528)</f>
        <v>Lo Siento Bb</v>
      </c>
      <c r="E528" s="5" t="s">
        <v>946</v>
      </c>
      <c r="F528" s="5" t="n">
        <v>3</v>
      </c>
      <c r="G528" s="5" t="n">
        <v>2021</v>
      </c>
      <c r="H528" s="5" t="n">
        <v>10</v>
      </c>
      <c r="I528" s="5" t="n">
        <v>5</v>
      </c>
      <c r="J528" s="11" t="str">
        <f aca="false">I528&amp;"/"&amp;H528&amp;"/"&amp;G528</f>
        <v>5/10/2021</v>
      </c>
      <c r="K528" s="10" t="str">
        <f aca="false">PROPER(TEXT(J528,"DDDD"))</f>
        <v>Terça-Feira</v>
      </c>
      <c r="L528" s="5" t="n">
        <v>3423</v>
      </c>
      <c r="M528" s="5" t="n">
        <v>26</v>
      </c>
      <c r="N528" s="5" t="n">
        <v>775542072</v>
      </c>
      <c r="O528" s="5" t="n">
        <v>61</v>
      </c>
      <c r="P528" s="5" t="n">
        <v>65</v>
      </c>
      <c r="Q528" s="5" t="n">
        <v>53</v>
      </c>
      <c r="R528" s="5" t="n">
        <v>6</v>
      </c>
      <c r="S528" s="5" t="n">
        <v>170</v>
      </c>
      <c r="T528" s="5" t="s">
        <v>100</v>
      </c>
      <c r="U528" s="5" t="s">
        <v>39</v>
      </c>
      <c r="V528" s="5" t="n">
        <v>64</v>
      </c>
      <c r="W528" s="5" t="n">
        <v>14</v>
      </c>
      <c r="X528" s="5" t="n">
        <v>70</v>
      </c>
      <c r="Y528" s="5" t="n">
        <v>9</v>
      </c>
      <c r="Z528" s="5" t="n">
        <v>0</v>
      </c>
      <c r="AA528" s="5" t="n">
        <v>9</v>
      </c>
      <c r="AB528" s="5" t="n">
        <v>8</v>
      </c>
    </row>
    <row r="529" customFormat="false" ht="13.8" hidden="false" customHeight="false" outlineLevel="0" collapsed="false">
      <c r="A529" s="7" t="n">
        <v>528</v>
      </c>
      <c r="B529" s="5" t="s">
        <v>947</v>
      </c>
      <c r="C529" s="8" t="str">
        <f aca="false">IF(ISERR(SEARCH("(",B529)), B529, LEFT(B529, SEARCH("(",B529)-1))</f>
        <v>MONEY</v>
      </c>
      <c r="D529" s="3" t="str">
        <f aca="false">PROPER(C529)</f>
        <v>Money</v>
      </c>
      <c r="E529" s="5" t="s">
        <v>948</v>
      </c>
      <c r="F529" s="5" t="n">
        <v>1</v>
      </c>
      <c r="G529" s="5" t="n">
        <v>2021</v>
      </c>
      <c r="H529" s="5" t="n">
        <v>9</v>
      </c>
      <c r="I529" s="5" t="n">
        <v>10</v>
      </c>
      <c r="J529" s="11" t="str">
        <f aca="false">I529&amp;"/"&amp;H529&amp;"/"&amp;G529</f>
        <v>10/9/2021</v>
      </c>
      <c r="K529" s="10" t="str">
        <f aca="false">PROPER(TEXT(J529,"DDDD"))</f>
        <v>Sexta-Feira</v>
      </c>
      <c r="L529" s="5" t="n">
        <v>2566</v>
      </c>
      <c r="M529" s="5" t="n">
        <v>13</v>
      </c>
      <c r="N529" s="5" t="n">
        <v>863625566</v>
      </c>
      <c r="O529" s="5" t="n">
        <v>44</v>
      </c>
      <c r="P529" s="5" t="n">
        <v>109</v>
      </c>
      <c r="Q529" s="5" t="n">
        <v>131</v>
      </c>
      <c r="R529" s="5" t="n">
        <v>0</v>
      </c>
      <c r="S529" s="5" t="n">
        <v>140</v>
      </c>
      <c r="T529" s="5" t="s">
        <v>30</v>
      </c>
      <c r="U529" s="5" t="s">
        <v>39</v>
      </c>
      <c r="V529" s="5" t="n">
        <v>83</v>
      </c>
      <c r="W529" s="5" t="n">
        <v>40</v>
      </c>
      <c r="X529" s="5" t="n">
        <v>55</v>
      </c>
      <c r="Y529" s="5" t="n">
        <v>16</v>
      </c>
      <c r="Z529" s="5" t="n">
        <v>0</v>
      </c>
      <c r="AA529" s="5" t="n">
        <v>14</v>
      </c>
      <c r="AB529" s="5" t="n">
        <v>23</v>
      </c>
    </row>
    <row r="530" customFormat="false" ht="13.8" hidden="false" customHeight="false" outlineLevel="0" collapsed="false">
      <c r="A530" s="7" t="n">
        <v>529</v>
      </c>
      <c r="B530" s="5" t="s">
        <v>949</v>
      </c>
      <c r="C530" s="8" t="str">
        <f aca="false">IF(ISERR(SEARCH("(",B530)), B530, LEFT(B530, SEARCH("(",B530)-1))</f>
        <v>The Motto</v>
      </c>
      <c r="D530" s="3" t="str">
        <f aca="false">PROPER(C530)</f>
        <v>The Motto</v>
      </c>
      <c r="E530" s="5" t="s">
        <v>1692</v>
      </c>
      <c r="F530" s="5" t="n">
        <v>2</v>
      </c>
      <c r="G530" s="5" t="n">
        <v>2021</v>
      </c>
      <c r="H530" s="5" t="n">
        <v>11</v>
      </c>
      <c r="I530" s="5" t="n">
        <v>4</v>
      </c>
      <c r="J530" s="11" t="str">
        <f aca="false">I530&amp;"/"&amp;H530&amp;"/"&amp;G530</f>
        <v>4/11/2021</v>
      </c>
      <c r="K530" s="10" t="str">
        <f aca="false">PROPER(TEXT(J530,"DDDD"))</f>
        <v>Quinta-Feira</v>
      </c>
      <c r="L530" s="5" t="n">
        <v>9151</v>
      </c>
      <c r="M530" s="5" t="n">
        <v>6</v>
      </c>
      <c r="N530" s="5" t="n">
        <v>656013912</v>
      </c>
      <c r="O530" s="5" t="n">
        <v>240</v>
      </c>
      <c r="P530" s="5" t="n">
        <v>107</v>
      </c>
      <c r="Q530" s="5" t="n">
        <v>268</v>
      </c>
      <c r="R530" s="5" t="n">
        <v>0</v>
      </c>
      <c r="S530" s="5" t="n">
        <v>118</v>
      </c>
      <c r="T530" s="5" t="s">
        <v>73</v>
      </c>
      <c r="U530" s="5" t="s">
        <v>39</v>
      </c>
      <c r="V530" s="5" t="n">
        <v>75</v>
      </c>
      <c r="W530" s="5" t="n">
        <v>46</v>
      </c>
      <c r="X530" s="5" t="n">
        <v>76</v>
      </c>
      <c r="Y530" s="5" t="n">
        <v>3</v>
      </c>
      <c r="Z530" s="5" t="n">
        <v>0</v>
      </c>
      <c r="AA530" s="5" t="n">
        <v>9</v>
      </c>
      <c r="AB530" s="5" t="n">
        <v>4</v>
      </c>
    </row>
    <row r="531" customFormat="false" ht="13.8" hidden="false" customHeight="false" outlineLevel="0" collapsed="false">
      <c r="A531" s="7" t="n">
        <v>530</v>
      </c>
      <c r="B531" s="5" t="s">
        <v>951</v>
      </c>
      <c r="C531" s="8" t="str">
        <f aca="false">IF(ISERR(SEARCH("(",B531)), B531, LEFT(B531, SEARCH("(",B531)-1))</f>
        <v>Happier Than Ever</v>
      </c>
      <c r="D531" s="3" t="str">
        <f aca="false">PROPER(C531)</f>
        <v>Happier Than Ever</v>
      </c>
      <c r="E531" s="5" t="s">
        <v>68</v>
      </c>
      <c r="F531" s="5" t="n">
        <v>1</v>
      </c>
      <c r="G531" s="5" t="n">
        <v>2021</v>
      </c>
      <c r="H531" s="5" t="n">
        <v>7</v>
      </c>
      <c r="I531" s="5" t="n">
        <v>30</v>
      </c>
      <c r="J531" s="11" t="str">
        <f aca="false">I531&amp;"/"&amp;H531&amp;"/"&amp;G531</f>
        <v>30/7/2021</v>
      </c>
      <c r="K531" s="10" t="str">
        <f aca="false">PROPER(TEXT(J531,"DDDD"))</f>
        <v>Sexta-Feira</v>
      </c>
      <c r="L531" s="5" t="n">
        <v>8476</v>
      </c>
      <c r="M531" s="5" t="n">
        <v>0</v>
      </c>
      <c r="N531" s="5" t="n">
        <v>1056760045</v>
      </c>
      <c r="O531" s="5" t="n">
        <v>138</v>
      </c>
      <c r="P531" s="5" t="n">
        <v>133</v>
      </c>
      <c r="Q531" s="5" t="n">
        <v>283</v>
      </c>
      <c r="R531" s="5" t="n">
        <v>0</v>
      </c>
      <c r="S531" s="5" t="n">
        <v>65</v>
      </c>
      <c r="T531" s="5"/>
      <c r="U531" s="5" t="s">
        <v>27</v>
      </c>
      <c r="V531" s="5" t="n">
        <v>31</v>
      </c>
      <c r="W531" s="5" t="n">
        <v>31</v>
      </c>
      <c r="X531" s="5" t="n">
        <v>24</v>
      </c>
      <c r="Y531" s="5" t="n">
        <v>76</v>
      </c>
      <c r="Z531" s="5" t="n">
        <v>0</v>
      </c>
      <c r="AA531" s="5" t="n">
        <v>14</v>
      </c>
      <c r="AB531" s="5" t="n">
        <v>4</v>
      </c>
    </row>
    <row r="532" customFormat="false" ht="13.8" hidden="false" customHeight="false" outlineLevel="0" collapsed="false">
      <c r="A532" s="7" t="n">
        <v>531</v>
      </c>
      <c r="B532" s="5" t="s">
        <v>952</v>
      </c>
      <c r="C532" s="8" t="str">
        <f aca="false">IF(ISERR(SEARCH("(",B532)), B532, LEFT(B532, SEARCH("(",B532)-1))</f>
        <v>Moth To A Flame </v>
      </c>
      <c r="D532" s="3" t="str">
        <f aca="false">PROPER(C532)</f>
        <v>Moth To A Flame </v>
      </c>
      <c r="E532" s="5" t="s">
        <v>953</v>
      </c>
      <c r="F532" s="5" t="n">
        <v>2</v>
      </c>
      <c r="G532" s="5" t="n">
        <v>2021</v>
      </c>
      <c r="H532" s="5" t="n">
        <v>10</v>
      </c>
      <c r="I532" s="5" t="n">
        <v>22</v>
      </c>
      <c r="J532" s="11" t="str">
        <f aca="false">I532&amp;"/"&amp;H532&amp;"/"&amp;G532</f>
        <v>22/10/2021</v>
      </c>
      <c r="K532" s="10" t="str">
        <f aca="false">PROPER(TEXT(J532,"DDDD"))</f>
        <v>Sexta-Feira</v>
      </c>
      <c r="L532" s="5" t="n">
        <v>7495</v>
      </c>
      <c r="M532" s="5" t="n">
        <v>17</v>
      </c>
      <c r="N532" s="5" t="n">
        <v>611994237</v>
      </c>
      <c r="O532" s="5" t="n">
        <v>114</v>
      </c>
      <c r="P532" s="5" t="n">
        <v>172</v>
      </c>
      <c r="Q532" s="5" t="n">
        <v>284</v>
      </c>
      <c r="R532" s="5" t="n">
        <v>2</v>
      </c>
      <c r="S532" s="5" t="n">
        <v>120</v>
      </c>
      <c r="T532" s="5"/>
      <c r="U532" s="5" t="s">
        <v>39</v>
      </c>
      <c r="V532" s="5" t="n">
        <v>56</v>
      </c>
      <c r="W532" s="5" t="n">
        <v>16</v>
      </c>
      <c r="X532" s="5" t="n">
        <v>67</v>
      </c>
      <c r="Y532" s="5" t="n">
        <v>0</v>
      </c>
      <c r="Z532" s="5" t="n">
        <v>0</v>
      </c>
      <c r="AA532" s="5" t="n">
        <v>11</v>
      </c>
      <c r="AB532" s="5" t="n">
        <v>4</v>
      </c>
    </row>
    <row r="533" customFormat="false" ht="13.8" hidden="false" customHeight="false" outlineLevel="0" collapsed="false">
      <c r="A533" s="7" t="n">
        <v>532</v>
      </c>
      <c r="B533" s="5" t="s">
        <v>954</v>
      </c>
      <c r="C533" s="8" t="str">
        <f aca="false">IF(ISERR(SEARCH("(",B533)), B533, LEFT(B533, SEARCH("(",B533)-1))</f>
        <v>traitor</v>
      </c>
      <c r="D533" s="3" t="str">
        <f aca="false">PROPER(C533)</f>
        <v>Traitor</v>
      </c>
      <c r="E533" s="5" t="s">
        <v>955</v>
      </c>
      <c r="F533" s="5" t="n">
        <v>2</v>
      </c>
      <c r="G533" s="5" t="n">
        <v>2021</v>
      </c>
      <c r="H533" s="5" t="n">
        <v>5</v>
      </c>
      <c r="I533" s="5" t="n">
        <v>21</v>
      </c>
      <c r="J533" s="11" t="str">
        <f aca="false">I533&amp;"/"&amp;H533&amp;"/"&amp;G533</f>
        <v>21/5/2021</v>
      </c>
      <c r="K533" s="10" t="str">
        <f aca="false">PROPER(TEXT(J533,"DDDD"))</f>
        <v>Sexta-Feira</v>
      </c>
      <c r="L533" s="5" t="n">
        <v>5257</v>
      </c>
      <c r="M533" s="5" t="n">
        <v>6</v>
      </c>
      <c r="N533" s="5" t="n">
        <v>1230855859</v>
      </c>
      <c r="O533" s="5" t="n">
        <v>85</v>
      </c>
      <c r="P533" s="5" t="n">
        <v>43</v>
      </c>
      <c r="Q533" s="5" t="n">
        <v>134</v>
      </c>
      <c r="R533" s="5" t="n">
        <v>0</v>
      </c>
      <c r="S533" s="5" t="n">
        <v>176</v>
      </c>
      <c r="T533" s="5" t="s">
        <v>215</v>
      </c>
      <c r="U533" s="5" t="s">
        <v>27</v>
      </c>
      <c r="V533" s="5" t="n">
        <v>29</v>
      </c>
      <c r="W533" s="5" t="n">
        <v>12</v>
      </c>
      <c r="X533" s="5" t="n">
        <v>33</v>
      </c>
      <c r="Y533" s="5" t="n">
        <v>68</v>
      </c>
      <c r="Z533" s="5" t="n">
        <v>0</v>
      </c>
      <c r="AA533" s="5" t="n">
        <v>12</v>
      </c>
      <c r="AB533" s="5" t="n">
        <v>5</v>
      </c>
    </row>
    <row r="534" customFormat="false" ht="13.8" hidden="false" customHeight="false" outlineLevel="0" collapsed="false">
      <c r="A534" s="7" t="n">
        <v>533</v>
      </c>
      <c r="B534" s="5" t="s">
        <v>956</v>
      </c>
      <c r="C534" s="8" t="str">
        <f aca="false">IF(ISERR(SEARCH("(",B534)), B534, LEFT(B534, SEARCH("(",B534)-1))</f>
        <v>Toxic</v>
      </c>
      <c r="D534" s="3" t="str">
        <f aca="false">PROPER(C534)</f>
        <v>Toxic</v>
      </c>
      <c r="E534" s="5" t="s">
        <v>957</v>
      </c>
      <c r="F534" s="5" t="n">
        <v>1</v>
      </c>
      <c r="G534" s="5" t="n">
        <v>2021</v>
      </c>
      <c r="H534" s="5" t="n">
        <v>9</v>
      </c>
      <c r="I534" s="5" t="n">
        <v>10</v>
      </c>
      <c r="J534" s="11" t="str">
        <f aca="false">I534&amp;"/"&amp;H534&amp;"/"&amp;G534</f>
        <v>10/9/2021</v>
      </c>
      <c r="K534" s="10" t="str">
        <f aca="false">PROPER(TEXT(J534,"DDDD"))</f>
        <v>Sexta-Feira</v>
      </c>
      <c r="L534" s="5" t="n">
        <v>1795</v>
      </c>
      <c r="M534" s="5" t="n">
        <v>0</v>
      </c>
      <c r="N534" s="5" t="n">
        <v>582981380</v>
      </c>
      <c r="O534" s="5" t="n">
        <v>34</v>
      </c>
      <c r="P534" s="5" t="n">
        <v>23</v>
      </c>
      <c r="Q534" s="5" t="n">
        <v>118</v>
      </c>
      <c r="R534" s="5" t="n">
        <v>0</v>
      </c>
      <c r="S534" s="5" t="n">
        <v>180</v>
      </c>
      <c r="T534" s="5" t="s">
        <v>64</v>
      </c>
      <c r="U534" s="5" t="s">
        <v>39</v>
      </c>
      <c r="V534" s="5" t="n">
        <v>59</v>
      </c>
      <c r="W534" s="5" t="n">
        <v>69</v>
      </c>
      <c r="X534" s="5" t="n">
        <v>61</v>
      </c>
      <c r="Y534" s="5" t="n">
        <v>84</v>
      </c>
      <c r="Z534" s="5" t="n">
        <v>0</v>
      </c>
      <c r="AA534" s="5" t="n">
        <v>46</v>
      </c>
      <c r="AB534" s="5" t="n">
        <v>36</v>
      </c>
    </row>
    <row r="535" customFormat="false" ht="13.8" hidden="false" customHeight="false" outlineLevel="0" collapsed="false">
      <c r="A535" s="7" t="n">
        <v>534</v>
      </c>
      <c r="B535" s="5" t="s">
        <v>958</v>
      </c>
      <c r="C535" s="8" t="str">
        <f aca="false">IF(ISERR(SEARCH("(",B535)), B535, LEFT(B535, SEARCH("(",B535)-1))</f>
        <v>drivers license</v>
      </c>
      <c r="D535" s="3" t="str">
        <f aca="false">PROPER(C535)</f>
        <v>Drivers License</v>
      </c>
      <c r="E535" s="5" t="s">
        <v>32</v>
      </c>
      <c r="F535" s="5" t="n">
        <v>1</v>
      </c>
      <c r="G535" s="5" t="n">
        <v>2021</v>
      </c>
      <c r="H535" s="5" t="n">
        <v>1</v>
      </c>
      <c r="I535" s="5" t="n">
        <v>8</v>
      </c>
      <c r="J535" s="11" t="str">
        <f aca="false">I535&amp;"/"&amp;H535&amp;"/"&amp;G535</f>
        <v>8/1/2021</v>
      </c>
      <c r="K535" s="10" t="str">
        <f aca="false">PROPER(TEXT(J535,"DDDD"))</f>
        <v>Sexta-Feira</v>
      </c>
      <c r="L535" s="5" t="n">
        <v>12685</v>
      </c>
      <c r="M535" s="5" t="n">
        <v>3</v>
      </c>
      <c r="N535" s="5" t="n">
        <v>1858144199</v>
      </c>
      <c r="O535" s="5" t="n">
        <v>185</v>
      </c>
      <c r="P535" s="5" t="n">
        <v>61</v>
      </c>
      <c r="Q535" s="5" t="n">
        <v>485</v>
      </c>
      <c r="R535" s="5" t="n">
        <v>0</v>
      </c>
      <c r="S535" s="5" t="n">
        <v>144</v>
      </c>
      <c r="T535" s="5" t="s">
        <v>131</v>
      </c>
      <c r="U535" s="5" t="s">
        <v>27</v>
      </c>
      <c r="V535" s="5" t="n">
        <v>59</v>
      </c>
      <c r="W535" s="5" t="n">
        <v>21</v>
      </c>
      <c r="X535" s="5" t="n">
        <v>43</v>
      </c>
      <c r="Y535" s="5" t="n">
        <v>76</v>
      </c>
      <c r="Z535" s="5" t="n">
        <v>0</v>
      </c>
      <c r="AA535" s="5" t="n">
        <v>10</v>
      </c>
      <c r="AB535" s="5" t="n">
        <v>7</v>
      </c>
    </row>
    <row r="536" customFormat="false" ht="13.8" hidden="false" customHeight="false" outlineLevel="0" collapsed="false">
      <c r="A536" s="7" t="n">
        <v>535</v>
      </c>
      <c r="B536" s="5" t="s">
        <v>1693</v>
      </c>
      <c r="C536" s="8" t="str">
        <f aca="false">IF(ISERR(SEARCH("(",B536)), B536, LEFT(B536, SEARCH("(",B536)-1))</f>
        <v>Malvadão 3</v>
      </c>
      <c r="D536" s="3" t="str">
        <f aca="false">PROPER(C536)</f>
        <v>Malvadão 3</v>
      </c>
      <c r="E536" s="5" t="s">
        <v>1694</v>
      </c>
      <c r="F536" s="5" t="n">
        <v>3</v>
      </c>
      <c r="G536" s="5" t="n">
        <v>2021</v>
      </c>
      <c r="H536" s="5" t="n">
        <v>11</v>
      </c>
      <c r="I536" s="5" t="n">
        <v>30</v>
      </c>
      <c r="J536" s="11" t="str">
        <f aca="false">I536&amp;"/"&amp;H536&amp;"/"&amp;G536</f>
        <v>30/11/2021</v>
      </c>
      <c r="K536" s="10" t="str">
        <f aca="false">PROPER(TEXT(J536,"DDDD"))</f>
        <v>Terça-Feira</v>
      </c>
      <c r="L536" s="5" t="n">
        <v>648</v>
      </c>
      <c r="M536" s="5" t="n">
        <v>1</v>
      </c>
      <c r="N536" s="5" t="n">
        <v>240684449</v>
      </c>
      <c r="O536" s="5" t="n">
        <v>14</v>
      </c>
      <c r="P536" s="5" t="n">
        <v>3</v>
      </c>
      <c r="Q536" s="5" t="n">
        <v>81</v>
      </c>
      <c r="R536" s="5" t="n">
        <v>0</v>
      </c>
      <c r="S536" s="5" t="n">
        <v>133</v>
      </c>
      <c r="T536" s="5" t="s">
        <v>53</v>
      </c>
      <c r="U536" s="5" t="s">
        <v>39</v>
      </c>
      <c r="V536" s="5" t="n">
        <v>82</v>
      </c>
      <c r="W536" s="5" t="n">
        <v>52</v>
      </c>
      <c r="X536" s="5" t="n">
        <v>61</v>
      </c>
      <c r="Y536" s="5" t="n">
        <v>38</v>
      </c>
      <c r="Z536" s="5" t="n">
        <v>0</v>
      </c>
      <c r="AA536" s="5" t="n">
        <v>14</v>
      </c>
      <c r="AB536" s="5" t="n">
        <v>27</v>
      </c>
    </row>
    <row r="537" customFormat="false" ht="13.8" hidden="false" customHeight="false" outlineLevel="0" collapsed="false">
      <c r="A537" s="7" t="n">
        <v>536</v>
      </c>
      <c r="B537" s="5" t="s">
        <v>961</v>
      </c>
      <c r="C537" s="8" t="str">
        <f aca="false">IF(ISERR(SEARCH("(",B537)), B537, LEFT(B537, SEARCH("(",B537)-1))</f>
        <v>All Too Well </v>
      </c>
      <c r="D537" s="3" t="str">
        <f aca="false">PROPER(C537)</f>
        <v>All Too Well </v>
      </c>
      <c r="E537" s="5" t="s">
        <v>35</v>
      </c>
      <c r="F537" s="5" t="n">
        <v>1</v>
      </c>
      <c r="G537" s="5" t="n">
        <v>2021</v>
      </c>
      <c r="H537" s="5" t="n">
        <v>11</v>
      </c>
      <c r="I537" s="5" t="n">
        <v>12</v>
      </c>
      <c r="J537" s="11" t="str">
        <f aca="false">I537&amp;"/"&amp;H537&amp;"/"&amp;G537</f>
        <v>12/11/2021</v>
      </c>
      <c r="K537" s="10" t="str">
        <f aca="false">PROPER(TEXT(J537,"DDDD"))</f>
        <v>Sexta-Feira</v>
      </c>
      <c r="L537" s="5" t="n">
        <v>4635</v>
      </c>
      <c r="M537" s="5" t="n">
        <v>5</v>
      </c>
      <c r="N537" s="5" t="n">
        <v>583687007</v>
      </c>
      <c r="O537" s="5" t="n">
        <v>50</v>
      </c>
      <c r="P537" s="5" t="n">
        <v>49</v>
      </c>
      <c r="Q537" s="5" t="n">
        <v>30</v>
      </c>
      <c r="R537" s="5" t="n">
        <v>1</v>
      </c>
      <c r="S537" s="5" t="n">
        <v>93</v>
      </c>
      <c r="T537" s="5"/>
      <c r="U537" s="5" t="s">
        <v>27</v>
      </c>
      <c r="V537" s="5" t="n">
        <v>63</v>
      </c>
      <c r="W537" s="5" t="n">
        <v>21</v>
      </c>
      <c r="X537" s="5" t="n">
        <v>52</v>
      </c>
      <c r="Y537" s="5" t="n">
        <v>28</v>
      </c>
      <c r="Z537" s="5" t="n">
        <v>0</v>
      </c>
      <c r="AA537" s="5" t="n">
        <v>9</v>
      </c>
      <c r="AB537" s="5" t="n">
        <v>3</v>
      </c>
    </row>
    <row r="538" customFormat="false" ht="13.8" hidden="false" customHeight="false" outlineLevel="0" collapsed="false">
      <c r="A538" s="7" t="n">
        <v>537</v>
      </c>
      <c r="B538" s="5" t="s">
        <v>1695</v>
      </c>
      <c r="C538" s="8" t="str">
        <f aca="false">IF(ISERR(SEARCH("(",B538)), B538, LEFT(B538, SEARCH("(",B538)-1))</f>
        <v>Don't Break My Heart </v>
      </c>
      <c r="D538" s="3" t="str">
        <f aca="false">PROPER(C538)</f>
        <v>Don'T Break My Heart </v>
      </c>
      <c r="E538" s="5" t="s">
        <v>124</v>
      </c>
      <c r="F538" s="5" t="n">
        <v>1</v>
      </c>
      <c r="G538" s="5" t="n">
        <v>2022</v>
      </c>
      <c r="H538" s="5" t="n">
        <v>1</v>
      </c>
      <c r="I538" s="5" t="n">
        <v>7</v>
      </c>
      <c r="J538" s="11" t="str">
        <f aca="false">I538&amp;"/"&amp;H538&amp;"/"&amp;G538</f>
        <v>7/1/2022</v>
      </c>
      <c r="K538" s="10" t="str">
        <f aca="false">PROPER(TEXT(J538,"DDDD"))</f>
        <v>Sexta-Feira</v>
      </c>
      <c r="L538" s="5" t="n">
        <v>1184</v>
      </c>
      <c r="M538" s="5" t="n">
        <v>0</v>
      </c>
      <c r="N538" s="5" t="n">
        <v>63803529</v>
      </c>
      <c r="O538" s="5" t="n">
        <v>1</v>
      </c>
      <c r="P538" s="5" t="n">
        <v>5</v>
      </c>
      <c r="Q538" s="5" t="n">
        <v>6</v>
      </c>
      <c r="R538" s="5" t="n">
        <v>0</v>
      </c>
      <c r="S538" s="5" t="n">
        <v>122</v>
      </c>
      <c r="T538" s="5" t="s">
        <v>131</v>
      </c>
      <c r="U538" s="5" t="s">
        <v>27</v>
      </c>
      <c r="V538" s="5" t="n">
        <v>77</v>
      </c>
      <c r="W538" s="5" t="n">
        <v>25</v>
      </c>
      <c r="X538" s="5" t="n">
        <v>62</v>
      </c>
      <c r="Y538" s="5" t="n">
        <v>34</v>
      </c>
      <c r="Z538" s="5" t="n">
        <v>0</v>
      </c>
      <c r="AA538" s="5" t="n">
        <v>23</v>
      </c>
      <c r="AB538" s="5" t="n">
        <v>3</v>
      </c>
    </row>
    <row r="539" customFormat="false" ht="13.8" hidden="false" customHeight="false" outlineLevel="0" collapsed="false">
      <c r="A539" s="7" t="n">
        <v>538</v>
      </c>
      <c r="B539" s="5" t="s">
        <v>963</v>
      </c>
      <c r="C539" s="8" t="str">
        <f aca="false">IF(ISERR(SEARCH("(",B539)), B539, LEFT(B539, SEARCH("(",B539)-1))</f>
        <v>Oh My God</v>
      </c>
      <c r="D539" s="3" t="str">
        <f aca="false">PROPER(C539)</f>
        <v>Oh My God</v>
      </c>
      <c r="E539" s="5" t="s">
        <v>238</v>
      </c>
      <c r="F539" s="5" t="n">
        <v>1</v>
      </c>
      <c r="G539" s="5" t="n">
        <v>2021</v>
      </c>
      <c r="H539" s="5" t="n">
        <v>11</v>
      </c>
      <c r="I539" s="5" t="n">
        <v>19</v>
      </c>
      <c r="J539" s="11" t="str">
        <f aca="false">I539&amp;"/"&amp;H539&amp;"/"&amp;G539</f>
        <v>19/11/2021</v>
      </c>
      <c r="K539" s="10" t="str">
        <f aca="false">PROPER(TEXT(J539,"DDDD"))</f>
        <v>Sexta-Feira</v>
      </c>
      <c r="L539" s="5" t="n">
        <v>4431</v>
      </c>
      <c r="M539" s="5" t="n">
        <v>0</v>
      </c>
      <c r="N539" s="5" t="n">
        <v>466214729</v>
      </c>
      <c r="O539" s="5" t="n">
        <v>105</v>
      </c>
      <c r="P539" s="5" t="n">
        <v>7</v>
      </c>
      <c r="Q539" s="5" t="n">
        <v>199</v>
      </c>
      <c r="R539" s="5" t="n">
        <v>0</v>
      </c>
      <c r="S539" s="5" t="n">
        <v>88</v>
      </c>
      <c r="T539" s="5" t="s">
        <v>30</v>
      </c>
      <c r="U539" s="5" t="s">
        <v>27</v>
      </c>
      <c r="V539" s="5" t="n">
        <v>53</v>
      </c>
      <c r="W539" s="5" t="n">
        <v>55</v>
      </c>
      <c r="X539" s="5" t="n">
        <v>73</v>
      </c>
      <c r="Y539" s="5" t="n">
        <v>9</v>
      </c>
      <c r="Z539" s="5" t="n">
        <v>0</v>
      </c>
      <c r="AA539" s="5" t="n">
        <v>3</v>
      </c>
      <c r="AB539" s="5" t="n">
        <v>5</v>
      </c>
    </row>
    <row r="540" customFormat="false" ht="13.8" hidden="false" customHeight="false" outlineLevel="0" collapsed="false">
      <c r="A540" s="7" t="n">
        <v>539</v>
      </c>
      <c r="B540" s="5" t="s">
        <v>964</v>
      </c>
      <c r="C540" s="8" t="str">
        <f aca="false">IF(ISERR(SEARCH("(",B540)), B540, LEFT(B540, SEARCH("(",B540)-1))</f>
        <v>Entre Nosotros </v>
      </c>
      <c r="D540" s="3" t="str">
        <f aca="false">PROPER(C540)</f>
        <v>Entre Nosotros </v>
      </c>
      <c r="E540" s="5" t="s">
        <v>965</v>
      </c>
      <c r="F540" s="5" t="n">
        <v>4</v>
      </c>
      <c r="G540" s="5" t="n">
        <v>2022</v>
      </c>
      <c r="H540" s="5" t="n">
        <v>1</v>
      </c>
      <c r="I540" s="5" t="n">
        <v>5</v>
      </c>
      <c r="J540" s="11" t="str">
        <f aca="false">I540&amp;"/"&amp;H540&amp;"/"&amp;G540</f>
        <v>5/1/2022</v>
      </c>
      <c r="K540" s="10" t="str">
        <f aca="false">PROPER(TEXT(J540,"DDDD"))</f>
        <v>Quarta-Feira</v>
      </c>
      <c r="L540" s="5" t="n">
        <v>759</v>
      </c>
      <c r="M540" s="5" t="n">
        <v>3</v>
      </c>
      <c r="N540" s="5" t="n">
        <v>236940480</v>
      </c>
      <c r="O540" s="5" t="n">
        <v>32</v>
      </c>
      <c r="P540" s="5" t="n">
        <v>0</v>
      </c>
      <c r="Q540" s="5" t="n">
        <v>12</v>
      </c>
      <c r="R540" s="5" t="n">
        <v>0</v>
      </c>
      <c r="S540" s="5" t="n">
        <v>170</v>
      </c>
      <c r="T540" s="5" t="s">
        <v>33</v>
      </c>
      <c r="U540" s="5" t="s">
        <v>39</v>
      </c>
      <c r="V540" s="5" t="n">
        <v>70</v>
      </c>
      <c r="W540" s="5" t="n">
        <v>61</v>
      </c>
      <c r="X540" s="5" t="n">
        <v>44</v>
      </c>
      <c r="Y540" s="5" t="n">
        <v>40</v>
      </c>
      <c r="Z540" s="5" t="n">
        <v>0</v>
      </c>
      <c r="AA540" s="5" t="n">
        <v>37</v>
      </c>
      <c r="AB540" s="5" t="n">
        <v>4</v>
      </c>
    </row>
    <row r="541" customFormat="false" ht="13.8" hidden="false" customHeight="false" outlineLevel="0" collapsed="false">
      <c r="A541" s="7" t="n">
        <v>540</v>
      </c>
      <c r="B541" s="5" t="s">
        <v>966</v>
      </c>
      <c r="C541" s="8" t="str">
        <f aca="false">IF(ISERR(SEARCH("(",B541)), B541, LEFT(B541, SEARCH("(",B541)-1))</f>
        <v>A Tale By Quincy</v>
      </c>
      <c r="D541" s="3" t="str">
        <f aca="false">PROPER(C541)</f>
        <v>A Tale By Quincy</v>
      </c>
      <c r="E541" s="5" t="s">
        <v>124</v>
      </c>
      <c r="F541" s="5" t="n">
        <v>1</v>
      </c>
      <c r="G541" s="5" t="n">
        <v>2022</v>
      </c>
      <c r="H541" s="5" t="n">
        <v>1</v>
      </c>
      <c r="I541" s="5" t="n">
        <v>7</v>
      </c>
      <c r="J541" s="11" t="str">
        <f aca="false">I541&amp;"/"&amp;H541&amp;"/"&amp;G541</f>
        <v>7/1/2022</v>
      </c>
      <c r="K541" s="10" t="str">
        <f aca="false">PROPER(TEXT(J541,"DDDD"))</f>
        <v>Sexta-Feira</v>
      </c>
      <c r="L541" s="5" t="n">
        <v>733</v>
      </c>
      <c r="M541" s="5" t="n">
        <v>0</v>
      </c>
      <c r="N541" s="5" t="n">
        <v>41924466</v>
      </c>
      <c r="O541" s="5" t="n">
        <v>0</v>
      </c>
      <c r="P541" s="5" t="n">
        <v>2</v>
      </c>
      <c r="Q541" s="5" t="n">
        <v>2</v>
      </c>
      <c r="R541" s="5" t="n">
        <v>0</v>
      </c>
      <c r="S541" s="5" t="n">
        <v>94</v>
      </c>
      <c r="T541" s="5" t="s">
        <v>33</v>
      </c>
      <c r="U541" s="5" t="s">
        <v>39</v>
      </c>
      <c r="V541" s="5" t="n">
        <v>46</v>
      </c>
      <c r="W541" s="5" t="n">
        <v>55</v>
      </c>
      <c r="X541" s="5" t="n">
        <v>50</v>
      </c>
      <c r="Y541" s="5" t="n">
        <v>71</v>
      </c>
      <c r="Z541" s="5" t="n">
        <v>0</v>
      </c>
      <c r="AA541" s="5" t="n">
        <v>10</v>
      </c>
      <c r="AB541" s="5" t="n">
        <v>11</v>
      </c>
    </row>
    <row r="542" customFormat="false" ht="13.8" hidden="false" customHeight="false" outlineLevel="0" collapsed="false">
      <c r="A542" s="7" t="n">
        <v>541</v>
      </c>
      <c r="B542" s="5" t="s">
        <v>967</v>
      </c>
      <c r="C542" s="8" t="str">
        <f aca="false">IF(ISERR(SEARCH("(",B542)), B542, LEFT(B542, SEARCH("(",B542)-1))</f>
        <v>I AM WOMAN</v>
      </c>
      <c r="D542" s="3" t="str">
        <f aca="false">PROPER(C542)</f>
        <v>I Am Woman</v>
      </c>
      <c r="E542" s="5" t="s">
        <v>968</v>
      </c>
      <c r="F542" s="5" t="n">
        <v>1</v>
      </c>
      <c r="G542" s="5" t="n">
        <v>2021</v>
      </c>
      <c r="H542" s="5" t="n">
        <v>11</v>
      </c>
      <c r="I542" s="5" t="n">
        <v>18</v>
      </c>
      <c r="J542" s="11" t="str">
        <f aca="false">I542&amp;"/"&amp;H542&amp;"/"&amp;G542</f>
        <v>18/11/2021</v>
      </c>
      <c r="K542" s="10" t="str">
        <f aca="false">PROPER(TEXT(J542,"DDDD"))</f>
        <v>Quinta-Feira</v>
      </c>
      <c r="L542" s="5" t="n">
        <v>2795</v>
      </c>
      <c r="M542" s="5" t="n">
        <v>0</v>
      </c>
      <c r="N542" s="5" t="n">
        <v>225259194</v>
      </c>
      <c r="O542" s="5" t="n">
        <v>45</v>
      </c>
      <c r="P542" s="5" t="n">
        <v>0</v>
      </c>
      <c r="Q542" s="5" t="n">
        <v>107</v>
      </c>
      <c r="R542" s="5" t="n">
        <v>0</v>
      </c>
      <c r="S542" s="5" t="n">
        <v>170</v>
      </c>
      <c r="T542" s="5" t="s">
        <v>131</v>
      </c>
      <c r="U542" s="5" t="s">
        <v>27</v>
      </c>
      <c r="V542" s="5" t="n">
        <v>65</v>
      </c>
      <c r="W542" s="5" t="n">
        <v>46</v>
      </c>
      <c r="X542" s="5" t="n">
        <v>47</v>
      </c>
      <c r="Y542" s="5" t="n">
        <v>12</v>
      </c>
      <c r="Z542" s="5" t="n">
        <v>0</v>
      </c>
      <c r="AA542" s="5" t="n">
        <v>13</v>
      </c>
      <c r="AB542" s="5" t="n">
        <v>16</v>
      </c>
    </row>
    <row r="543" customFormat="false" ht="13.8" hidden="false" customHeight="false" outlineLevel="0" collapsed="false">
      <c r="A543" s="7" t="n">
        <v>542</v>
      </c>
      <c r="B543" s="5" t="s">
        <v>969</v>
      </c>
      <c r="C543" s="8" t="str">
        <f aca="false">IF(ISERR(SEARCH("(",B543)), B543, LEFT(B543, SEARCH("(",B543)-1))</f>
        <v>Medallo</v>
      </c>
      <c r="D543" s="3" t="str">
        <f aca="false">PROPER(C543)</f>
        <v>Medallo</v>
      </c>
      <c r="E543" s="5" t="s">
        <v>1696</v>
      </c>
      <c r="F543" s="5" t="n">
        <v>3</v>
      </c>
      <c r="G543" s="5" t="n">
        <v>2021</v>
      </c>
      <c r="H543" s="5" t="n">
        <v>10</v>
      </c>
      <c r="I543" s="5" t="n">
        <v>27</v>
      </c>
      <c r="J543" s="11" t="str">
        <f aca="false">I543&amp;"/"&amp;H543&amp;"/"&amp;G543</f>
        <v>27/10/2021</v>
      </c>
      <c r="K543" s="10" t="str">
        <f aca="false">PROPER(TEXT(J543,"DDDD"))</f>
        <v>Quarta-Feira</v>
      </c>
      <c r="L543" s="5" t="n">
        <v>2780</v>
      </c>
      <c r="M543" s="5" t="n">
        <v>2</v>
      </c>
      <c r="N543" s="5" t="n">
        <v>393230256</v>
      </c>
      <c r="O543" s="5" t="n">
        <v>54</v>
      </c>
      <c r="P543" s="5" t="n">
        <v>21</v>
      </c>
      <c r="Q543" s="5" t="n">
        <v>57</v>
      </c>
      <c r="R543" s="5" t="n">
        <v>1</v>
      </c>
      <c r="S543" s="5" t="n">
        <v>90</v>
      </c>
      <c r="T543" s="5" t="s">
        <v>100</v>
      </c>
      <c r="U543" s="5" t="s">
        <v>39</v>
      </c>
      <c r="V543" s="5" t="n">
        <v>79</v>
      </c>
      <c r="W543" s="5" t="n">
        <v>79</v>
      </c>
      <c r="X543" s="5" t="n">
        <v>70</v>
      </c>
      <c r="Y543" s="5" t="n">
        <v>57</v>
      </c>
      <c r="Z543" s="5" t="n">
        <v>0</v>
      </c>
      <c r="AA543" s="5" t="n">
        <v>66</v>
      </c>
      <c r="AB543" s="5" t="n">
        <v>8</v>
      </c>
    </row>
    <row r="544" customFormat="false" ht="13.8" hidden="false" customHeight="false" outlineLevel="0" collapsed="false">
      <c r="A544" s="7" t="n">
        <v>543</v>
      </c>
      <c r="B544" s="5" t="s">
        <v>971</v>
      </c>
      <c r="C544" s="8" t="str">
        <f aca="false">IF(ISERR(SEARCH("(",B544)), B544, LEFT(B544, SEARCH("(",B544)-1))</f>
        <v>It'll Be Okay</v>
      </c>
      <c r="D544" s="3" t="str">
        <f aca="false">PROPER(C544)</f>
        <v>It'Ll Be Okay</v>
      </c>
      <c r="E544" s="5" t="s">
        <v>972</v>
      </c>
      <c r="F544" s="5" t="n">
        <v>1</v>
      </c>
      <c r="G544" s="5" t="n">
        <v>2021</v>
      </c>
      <c r="H544" s="5" t="n">
        <v>12</v>
      </c>
      <c r="I544" s="5" t="n">
        <v>1</v>
      </c>
      <c r="J544" s="11" t="str">
        <f aca="false">I544&amp;"/"&amp;H544&amp;"/"&amp;G544</f>
        <v>1/12/2021</v>
      </c>
      <c r="K544" s="10" t="str">
        <f aca="false">PROPER(TEXT(J544,"DDDD"))</f>
        <v>Quarta-Feira</v>
      </c>
      <c r="L544" s="5" t="n">
        <v>1950</v>
      </c>
      <c r="M544" s="5" t="n">
        <v>0</v>
      </c>
      <c r="N544" s="5" t="n">
        <v>287201015</v>
      </c>
      <c r="O544" s="5" t="n">
        <v>56</v>
      </c>
      <c r="P544" s="5" t="n">
        <v>8</v>
      </c>
      <c r="Q544" s="5" t="n">
        <v>104</v>
      </c>
      <c r="R544" s="5" t="n">
        <v>0</v>
      </c>
      <c r="S544" s="5" t="n">
        <v>78</v>
      </c>
      <c r="T544" s="5" t="s">
        <v>73</v>
      </c>
      <c r="U544" s="5" t="s">
        <v>27</v>
      </c>
      <c r="V544" s="5" t="n">
        <v>40</v>
      </c>
      <c r="W544" s="5" t="n">
        <v>7</v>
      </c>
      <c r="X544" s="5" t="n">
        <v>29</v>
      </c>
      <c r="Y544" s="5" t="n">
        <v>62</v>
      </c>
      <c r="Z544" s="5" t="n">
        <v>0</v>
      </c>
      <c r="AA544" s="5" t="n">
        <v>9</v>
      </c>
      <c r="AB544" s="5" t="n">
        <v>3</v>
      </c>
    </row>
    <row r="545" customFormat="false" ht="13.8" hidden="false" customHeight="false" outlineLevel="0" collapsed="false">
      <c r="A545" s="7" t="n">
        <v>544</v>
      </c>
      <c r="B545" s="5" t="s">
        <v>973</v>
      </c>
      <c r="C545" s="8" t="str">
        <f aca="false">IF(ISERR(SEARCH("(",B545)), B545, LEFT(B545, SEARCH("(",B545)-1))</f>
        <v>Softcore</v>
      </c>
      <c r="D545" s="3" t="str">
        <f aca="false">PROPER(C545)</f>
        <v>Softcore</v>
      </c>
      <c r="E545" s="5" t="s">
        <v>172</v>
      </c>
      <c r="F545" s="5" t="n">
        <v>1</v>
      </c>
      <c r="G545" s="5" t="n">
        <v>2018</v>
      </c>
      <c r="H545" s="5" t="n">
        <v>3</v>
      </c>
      <c r="I545" s="5" t="n">
        <v>9</v>
      </c>
      <c r="J545" s="11" t="str">
        <f aca="false">I545&amp;"/"&amp;H545&amp;"/"&amp;G545</f>
        <v>9/3/2018</v>
      </c>
      <c r="K545" s="10" t="str">
        <f aca="false">PROPER(TEXT(J545,"DDDD"))</f>
        <v>Sexta-Feira</v>
      </c>
      <c r="L545" s="5" t="n">
        <v>3947</v>
      </c>
      <c r="M545" s="5" t="n">
        <v>12</v>
      </c>
      <c r="N545" s="5" t="n">
        <v>599770206</v>
      </c>
      <c r="O545" s="5" t="n">
        <v>33</v>
      </c>
      <c r="P545" s="5" t="n">
        <v>102</v>
      </c>
      <c r="Q545" s="5" t="n">
        <v>93</v>
      </c>
      <c r="R545" s="5" t="n">
        <v>0</v>
      </c>
      <c r="S545" s="5" t="n">
        <v>94</v>
      </c>
      <c r="T545" s="5" t="s">
        <v>50</v>
      </c>
      <c r="U545" s="5" t="s">
        <v>27</v>
      </c>
      <c r="V545" s="5" t="n">
        <v>57</v>
      </c>
      <c r="W545" s="5" t="n">
        <v>36</v>
      </c>
      <c r="X545" s="5" t="n">
        <v>58</v>
      </c>
      <c r="Y545" s="5" t="n">
        <v>5</v>
      </c>
      <c r="Z545" s="5" t="n">
        <v>0</v>
      </c>
      <c r="AA545" s="5" t="n">
        <v>15</v>
      </c>
      <c r="AB545" s="5" t="n">
        <v>3</v>
      </c>
    </row>
    <row r="546" customFormat="false" ht="13.8" hidden="false" customHeight="false" outlineLevel="0" collapsed="false">
      <c r="A546" s="7" t="n">
        <v>545</v>
      </c>
      <c r="B546" s="5" t="s">
        <v>974</v>
      </c>
      <c r="C546" s="8" t="str">
        <f aca="false">IF(ISERR(SEARCH("(",B546)), B546, LEFT(B546, SEARCH("(",B546)-1))</f>
        <v>Super Gremlin</v>
      </c>
      <c r="D546" s="3" t="str">
        <f aca="false">PROPER(C546)</f>
        <v>Super Gremlin</v>
      </c>
      <c r="E546" s="5" t="s">
        <v>975</v>
      </c>
      <c r="F546" s="5" t="n">
        <v>1</v>
      </c>
      <c r="G546" s="5" t="n">
        <v>2021</v>
      </c>
      <c r="H546" s="5" t="n">
        <v>10</v>
      </c>
      <c r="I546" s="5" t="n">
        <v>30</v>
      </c>
      <c r="J546" s="11" t="str">
        <f aca="false">I546&amp;"/"&amp;H546&amp;"/"&amp;G546</f>
        <v>30/10/2021</v>
      </c>
      <c r="K546" s="10" t="str">
        <f aca="false">PROPER(TEXT(J546,"DDDD"))</f>
        <v>Sábado</v>
      </c>
      <c r="L546" s="5" t="n">
        <v>2551</v>
      </c>
      <c r="M546" s="5" t="n">
        <v>0</v>
      </c>
      <c r="N546" s="5" t="n">
        <v>342779426</v>
      </c>
      <c r="O546" s="5" t="n">
        <v>52</v>
      </c>
      <c r="P546" s="5" t="n">
        <v>15</v>
      </c>
      <c r="Q546" s="5" t="n">
        <v>35</v>
      </c>
      <c r="R546" s="5" t="n">
        <v>0</v>
      </c>
      <c r="S546" s="5" t="n">
        <v>73</v>
      </c>
      <c r="T546" s="5" t="s">
        <v>50</v>
      </c>
      <c r="U546" s="5" t="s">
        <v>27</v>
      </c>
      <c r="V546" s="5" t="n">
        <v>83</v>
      </c>
      <c r="W546" s="5" t="n">
        <v>11</v>
      </c>
      <c r="X546" s="5" t="n">
        <v>41</v>
      </c>
      <c r="Y546" s="5" t="n">
        <v>0</v>
      </c>
      <c r="Z546" s="5" t="n">
        <v>0</v>
      </c>
      <c r="AA546" s="5" t="n">
        <v>36</v>
      </c>
      <c r="AB546" s="5" t="n">
        <v>14</v>
      </c>
    </row>
    <row r="547" customFormat="false" ht="13.8" hidden="false" customHeight="false" outlineLevel="0" collapsed="false">
      <c r="A547" s="7" t="n">
        <v>546</v>
      </c>
      <c r="B547" s="5" t="s">
        <v>1697</v>
      </c>
      <c r="C547" s="8" t="str">
        <f aca="false">IF(ISERR(SEARCH("(",B547)), B547, LEFT(B547, SEARCH("(",B547)-1))</f>
        <v>Volví</v>
      </c>
      <c r="D547" s="3" t="str">
        <f aca="false">PROPER(C547)</f>
        <v>Volví</v>
      </c>
      <c r="E547" s="5" t="s">
        <v>977</v>
      </c>
      <c r="F547" s="5" t="n">
        <v>2</v>
      </c>
      <c r="G547" s="5" t="n">
        <v>2021</v>
      </c>
      <c r="H547" s="5" t="n">
        <v>8</v>
      </c>
      <c r="I547" s="5" t="n">
        <v>3</v>
      </c>
      <c r="J547" s="11" t="str">
        <f aca="false">I547&amp;"/"&amp;H547&amp;"/"&amp;G547</f>
        <v>3/8/2021</v>
      </c>
      <c r="K547" s="10" t="str">
        <f aca="false">PROPER(TEXT(J547,"DDDD"))</f>
        <v>Terça-Feira</v>
      </c>
      <c r="L547" s="5" t="n">
        <v>5375</v>
      </c>
      <c r="M547" s="5" t="n">
        <v>10</v>
      </c>
      <c r="N547" s="5" t="n">
        <v>673801126</v>
      </c>
      <c r="O547" s="5" t="n">
        <v>138</v>
      </c>
      <c r="P547" s="5" t="n">
        <v>24</v>
      </c>
      <c r="Q547" s="5" t="n">
        <v>133</v>
      </c>
      <c r="R547" s="5" t="n">
        <v>0</v>
      </c>
      <c r="S547" s="5" t="n">
        <v>176</v>
      </c>
      <c r="T547" s="5" t="s">
        <v>30</v>
      </c>
      <c r="U547" s="5" t="s">
        <v>27</v>
      </c>
      <c r="V547" s="5" t="n">
        <v>73</v>
      </c>
      <c r="W547" s="5" t="n">
        <v>79</v>
      </c>
      <c r="X547" s="5" t="n">
        <v>86</v>
      </c>
      <c r="Y547" s="5" t="n">
        <v>42</v>
      </c>
      <c r="Z547" s="5" t="n">
        <v>0</v>
      </c>
      <c r="AA547" s="5" t="n">
        <v>7</v>
      </c>
      <c r="AB547" s="5" t="n">
        <v>18</v>
      </c>
    </row>
    <row r="548" customFormat="false" ht="13.8" hidden="false" customHeight="false" outlineLevel="0" collapsed="false">
      <c r="A548" s="7" t="n">
        <v>547</v>
      </c>
      <c r="B548" s="5" t="s">
        <v>978</v>
      </c>
      <c r="C548" s="8" t="str">
        <f aca="false">IF(ISERR(SEARCH("(",B548)), B548, LEFT(B548, SEARCH("(",B548)-1))</f>
        <v>Todo De Ti</v>
      </c>
      <c r="D548" s="3" t="str">
        <f aca="false">PROPER(C548)</f>
        <v>Todo De Ti</v>
      </c>
      <c r="E548" s="5" t="s">
        <v>979</v>
      </c>
      <c r="F548" s="5" t="n">
        <v>1</v>
      </c>
      <c r="G548" s="5" t="n">
        <v>2020</v>
      </c>
      <c r="H548" s="5" t="n">
        <v>11</v>
      </c>
      <c r="I548" s="5" t="n">
        <v>2</v>
      </c>
      <c r="J548" s="11" t="str">
        <f aca="false">I548&amp;"/"&amp;H548&amp;"/"&amp;G548</f>
        <v>2/11/2020</v>
      </c>
      <c r="K548" s="10" t="str">
        <f aca="false">PROPER(TEXT(J548,"DDDD"))</f>
        <v>Segunda-Feira</v>
      </c>
      <c r="L548" s="5" t="n">
        <v>11975</v>
      </c>
      <c r="M548" s="5" t="n">
        <v>8</v>
      </c>
      <c r="N548" s="5" t="n">
        <v>1168642797</v>
      </c>
      <c r="O548" s="5" t="n">
        <v>188</v>
      </c>
      <c r="P548" s="5" t="n">
        <v>75</v>
      </c>
      <c r="Q548" s="5" t="n">
        <v>268</v>
      </c>
      <c r="R548" s="5" t="n">
        <v>6</v>
      </c>
      <c r="S548" s="5" t="n">
        <v>128</v>
      </c>
      <c r="T548" s="5" t="s">
        <v>215</v>
      </c>
      <c r="U548" s="5" t="s">
        <v>39</v>
      </c>
      <c r="V548" s="5" t="n">
        <v>81</v>
      </c>
      <c r="W548" s="5" t="n">
        <v>57</v>
      </c>
      <c r="X548" s="5" t="n">
        <v>63</v>
      </c>
      <c r="Y548" s="5" t="n">
        <v>40</v>
      </c>
      <c r="Z548" s="5" t="n">
        <v>1</v>
      </c>
      <c r="AA548" s="5" t="n">
        <v>10</v>
      </c>
      <c r="AB548" s="5" t="n">
        <v>4</v>
      </c>
    </row>
    <row r="549" customFormat="false" ht="13.8" hidden="false" customHeight="false" outlineLevel="0" collapsed="false">
      <c r="A549" s="7" t="n">
        <v>548</v>
      </c>
      <c r="B549" s="5" t="s">
        <v>980</v>
      </c>
      <c r="C549" s="8" t="str">
        <f aca="false">IF(ISERR(SEARCH("-",B549)), B549, LEFT(B549, SEARCH("-",B549)-1))</f>
        <v>Love Nwantiti </v>
      </c>
      <c r="D549" s="3" t="str">
        <f aca="false">PROPER(C549)</f>
        <v>Love Nwantiti </v>
      </c>
      <c r="E549" s="5" t="s">
        <v>981</v>
      </c>
      <c r="F549" s="5" t="n">
        <v>3</v>
      </c>
      <c r="G549" s="5" t="n">
        <v>2019</v>
      </c>
      <c r="H549" s="5" t="n">
        <v>8</v>
      </c>
      <c r="I549" s="5" t="n">
        <v>30</v>
      </c>
      <c r="J549" s="11" t="str">
        <f aca="false">I549&amp;"/"&amp;H549&amp;"/"&amp;G549</f>
        <v>30/8/2019</v>
      </c>
      <c r="K549" s="10" t="str">
        <f aca="false">PROPER(TEXT(J549,"DDDD"))</f>
        <v>Sexta-Feira</v>
      </c>
      <c r="L549" s="5" t="n">
        <v>2696</v>
      </c>
      <c r="M549" s="5" t="n">
        <v>0</v>
      </c>
      <c r="N549" s="5" t="n">
        <v>540539717</v>
      </c>
      <c r="O549" s="5" t="n">
        <v>42</v>
      </c>
      <c r="P549" s="5" t="n">
        <v>2</v>
      </c>
      <c r="Q549" s="5" t="n">
        <v>57</v>
      </c>
      <c r="R549" s="5" t="n">
        <v>0</v>
      </c>
      <c r="S549" s="5" t="n">
        <v>120</v>
      </c>
      <c r="T549" s="5" t="s">
        <v>64</v>
      </c>
      <c r="U549" s="5" t="s">
        <v>27</v>
      </c>
      <c r="V549" s="5" t="n">
        <v>58</v>
      </c>
      <c r="W549" s="5" t="n">
        <v>44</v>
      </c>
      <c r="X549" s="5" t="n">
        <v>60</v>
      </c>
      <c r="Y549" s="5" t="n">
        <v>44</v>
      </c>
      <c r="Z549" s="5" t="n">
        <v>9</v>
      </c>
      <c r="AA549" s="5" t="n">
        <v>5</v>
      </c>
      <c r="AB549" s="5" t="n">
        <v>6</v>
      </c>
    </row>
    <row r="550" customFormat="false" ht="13.8" hidden="false" customHeight="false" outlineLevel="0" collapsed="false">
      <c r="A550" s="7" t="n">
        <v>549</v>
      </c>
      <c r="B550" s="5" t="s">
        <v>982</v>
      </c>
      <c r="C550" s="8" t="str">
        <f aca="false">IF(ISERR(SEARCH("(",B550)), B550, LEFT(B550, SEARCH("(",B550)-1))</f>
        <v>Smokin Out The Window</v>
      </c>
      <c r="D550" s="3" t="str">
        <f aca="false">PROPER(C550)</f>
        <v>Smokin Out The Window</v>
      </c>
      <c r="E550" s="5" t="s">
        <v>983</v>
      </c>
      <c r="F550" s="5" t="n">
        <v>3</v>
      </c>
      <c r="G550" s="5" t="n">
        <v>2021</v>
      </c>
      <c r="H550" s="5" t="n">
        <v>11</v>
      </c>
      <c r="I550" s="5" t="n">
        <v>5</v>
      </c>
      <c r="J550" s="11" t="str">
        <f aca="false">I550&amp;"/"&amp;H550&amp;"/"&amp;G550</f>
        <v>5/11/2021</v>
      </c>
      <c r="K550" s="10" t="str">
        <f aca="false">PROPER(TEXT(J550,"DDDD"))</f>
        <v>Sexta-Feira</v>
      </c>
      <c r="L550" s="5" t="n">
        <v>4963</v>
      </c>
      <c r="M550" s="5" t="n">
        <v>0</v>
      </c>
      <c r="N550" s="5" t="n">
        <v>383550148</v>
      </c>
      <c r="O550" s="5" t="n">
        <v>63</v>
      </c>
      <c r="P550" s="5" t="n">
        <v>40</v>
      </c>
      <c r="Q550" s="5" t="n">
        <v>76</v>
      </c>
      <c r="R550" s="5" t="n">
        <v>0</v>
      </c>
      <c r="S550" s="5" t="n">
        <v>82</v>
      </c>
      <c r="T550" s="5" t="s">
        <v>50</v>
      </c>
      <c r="U550" s="5" t="s">
        <v>27</v>
      </c>
      <c r="V550" s="5" t="n">
        <v>63</v>
      </c>
      <c r="W550" s="5" t="n">
        <v>85</v>
      </c>
      <c r="X550" s="5" t="n">
        <v>62</v>
      </c>
      <c r="Y550" s="5" t="n">
        <v>6</v>
      </c>
      <c r="Z550" s="5" t="n">
        <v>0</v>
      </c>
      <c r="AA550" s="5" t="n">
        <v>35</v>
      </c>
      <c r="AB550" s="5" t="n">
        <v>4</v>
      </c>
    </row>
    <row r="551" customFormat="false" ht="13.8" hidden="false" customHeight="false" outlineLevel="0" collapsed="false">
      <c r="A551" s="7" t="n">
        <v>550</v>
      </c>
      <c r="B551" s="5" t="s">
        <v>984</v>
      </c>
      <c r="C551" s="8" t="str">
        <f aca="false">IF(ISERR(SEARCH("(",B551)), B551, LEFT(B551, SEARCH("(",B551)-1))</f>
        <v>Meet Me At Our Spot</v>
      </c>
      <c r="D551" s="3" t="str">
        <f aca="false">PROPER(C551)</f>
        <v>Meet Me At Our Spot</v>
      </c>
      <c r="E551" s="5" t="s">
        <v>985</v>
      </c>
      <c r="F551" s="5" t="n">
        <v>3</v>
      </c>
      <c r="G551" s="5" t="n">
        <v>2020</v>
      </c>
      <c r="H551" s="5" t="n">
        <v>3</v>
      </c>
      <c r="I551" s="5" t="n">
        <v>13</v>
      </c>
      <c r="J551" s="11" t="str">
        <f aca="false">I551&amp;"/"&amp;H551&amp;"/"&amp;G551</f>
        <v>13/3/2020</v>
      </c>
      <c r="K551" s="10" t="str">
        <f aca="false">PROPER(TEXT(J551,"DDDD"))</f>
        <v>Sexta-Feira</v>
      </c>
      <c r="L551" s="5" t="n">
        <v>6734</v>
      </c>
      <c r="M551" s="5" t="n">
        <v>0</v>
      </c>
      <c r="N551" s="5" t="n">
        <v>530511203</v>
      </c>
      <c r="O551" s="5" t="n">
        <v>47</v>
      </c>
      <c r="P551" s="5" t="n">
        <v>14</v>
      </c>
      <c r="Q551" s="5" t="n">
        <v>90</v>
      </c>
      <c r="R551" s="5" t="n">
        <v>0</v>
      </c>
      <c r="S551" s="5" t="n">
        <v>95</v>
      </c>
      <c r="T551" s="5" t="s">
        <v>50</v>
      </c>
      <c r="U551" s="5" t="s">
        <v>27</v>
      </c>
      <c r="V551" s="5" t="n">
        <v>77</v>
      </c>
      <c r="W551" s="5" t="n">
        <v>40</v>
      </c>
      <c r="X551" s="5" t="n">
        <v>47</v>
      </c>
      <c r="Y551" s="5" t="n">
        <v>2</v>
      </c>
      <c r="Z551" s="5" t="n">
        <v>0</v>
      </c>
      <c r="AA551" s="5" t="n">
        <v>9</v>
      </c>
      <c r="AB551" s="5" t="n">
        <v>3</v>
      </c>
    </row>
    <row r="552" customFormat="false" ht="13.8" hidden="false" customHeight="false" outlineLevel="0" collapsed="false">
      <c r="A552" s="7" t="n">
        <v>551</v>
      </c>
      <c r="B552" s="5" t="s">
        <v>986</v>
      </c>
      <c r="C552" s="8" t="str">
        <f aca="false">IF(ISERR(SEARCH("(",B552)), B552, LEFT(B552, SEARCH("(",B552)-1))</f>
        <v>Every Angel is Terrifying</v>
      </c>
      <c r="D552" s="3" t="str">
        <f aca="false">PROPER(C552)</f>
        <v>Every Angel Is Terrifying</v>
      </c>
      <c r="E552" s="5" t="s">
        <v>124</v>
      </c>
      <c r="F552" s="5" t="n">
        <v>1</v>
      </c>
      <c r="G552" s="5" t="n">
        <v>2022</v>
      </c>
      <c r="H552" s="5" t="n">
        <v>1</v>
      </c>
      <c r="I552" s="5" t="n">
        <v>7</v>
      </c>
      <c r="J552" s="11" t="str">
        <f aca="false">I552&amp;"/"&amp;H552&amp;"/"&amp;G552</f>
        <v>7/1/2022</v>
      </c>
      <c r="K552" s="10" t="str">
        <f aca="false">PROPER(TEXT(J552,"DDDD"))</f>
        <v>Sexta-Feira</v>
      </c>
      <c r="L552" s="5" t="n">
        <v>715</v>
      </c>
      <c r="M552" s="5" t="n">
        <v>0</v>
      </c>
      <c r="N552" s="5" t="n">
        <v>37307967</v>
      </c>
      <c r="O552" s="5" t="n">
        <v>0</v>
      </c>
      <c r="P552" s="5" t="n">
        <v>1</v>
      </c>
      <c r="Q552" s="5" t="n">
        <v>2</v>
      </c>
      <c r="R552" s="5" t="n">
        <v>0</v>
      </c>
      <c r="S552" s="5" t="n">
        <v>118</v>
      </c>
      <c r="T552" s="5"/>
      <c r="U552" s="5" t="s">
        <v>27</v>
      </c>
      <c r="V552" s="5" t="n">
        <v>44</v>
      </c>
      <c r="W552" s="5" t="n">
        <v>52</v>
      </c>
      <c r="X552" s="5" t="n">
        <v>94</v>
      </c>
      <c r="Y552" s="5" t="n">
        <v>11</v>
      </c>
      <c r="Z552" s="5" t="n">
        <v>0</v>
      </c>
      <c r="AA552" s="5" t="n">
        <v>4</v>
      </c>
      <c r="AB552" s="5" t="n">
        <v>29</v>
      </c>
    </row>
    <row r="553" customFormat="false" ht="13.8" hidden="false" customHeight="false" outlineLevel="0" collapsed="false">
      <c r="A553" s="7" t="n">
        <v>552</v>
      </c>
      <c r="B553" s="5" t="s">
        <v>987</v>
      </c>
      <c r="C553" s="8" t="str">
        <f aca="false">IF(ISERR(SEARCH("(",B553)), B553, LEFT(B553, SEARCH("(",B553)-1))</f>
        <v>Tacones Rojos</v>
      </c>
      <c r="D553" s="3" t="str">
        <f aca="false">PROPER(C553)</f>
        <v>Tacones Rojos</v>
      </c>
      <c r="E553" s="5" t="s">
        <v>988</v>
      </c>
      <c r="F553" s="5" t="n">
        <v>1</v>
      </c>
      <c r="G553" s="5" t="n">
        <v>2021</v>
      </c>
      <c r="H553" s="5" t="n">
        <v>10</v>
      </c>
      <c r="I553" s="5" t="n">
        <v>22</v>
      </c>
      <c r="J553" s="11" t="str">
        <f aca="false">I553&amp;"/"&amp;H553&amp;"/"&amp;G553</f>
        <v>22/10/2021</v>
      </c>
      <c r="K553" s="10" t="str">
        <f aca="false">PROPER(TEXT(J553,"DDDD"))</f>
        <v>Sexta-Feira</v>
      </c>
      <c r="L553" s="5" t="n">
        <v>3047</v>
      </c>
      <c r="M553" s="5" t="n">
        <v>9</v>
      </c>
      <c r="N553" s="5" t="n">
        <v>510876816</v>
      </c>
      <c r="O553" s="5" t="n">
        <v>77</v>
      </c>
      <c r="P553" s="5" t="n">
        <v>31</v>
      </c>
      <c r="Q553" s="5" t="n">
        <v>85</v>
      </c>
      <c r="R553" s="5" t="n">
        <v>5</v>
      </c>
      <c r="S553" s="5" t="n">
        <v>123</v>
      </c>
      <c r="T553" s="5" t="s">
        <v>26</v>
      </c>
      <c r="U553" s="5" t="s">
        <v>39</v>
      </c>
      <c r="V553" s="5" t="n">
        <v>75</v>
      </c>
      <c r="W553" s="5" t="n">
        <v>93</v>
      </c>
      <c r="X553" s="5" t="n">
        <v>86</v>
      </c>
      <c r="Y553" s="5" t="n">
        <v>8</v>
      </c>
      <c r="Z553" s="5" t="n">
        <v>0</v>
      </c>
      <c r="AA553" s="5" t="n">
        <v>14</v>
      </c>
      <c r="AB553" s="5" t="n">
        <v>3</v>
      </c>
    </row>
    <row r="554" customFormat="false" ht="13.8" hidden="false" customHeight="false" outlineLevel="0" collapsed="false">
      <c r="A554" s="7" t="n">
        <v>553</v>
      </c>
      <c r="B554" s="5" t="s">
        <v>989</v>
      </c>
      <c r="C554" s="8" t="str">
        <f aca="false">IF(ISERR(SEARCH("(",B554)), B554, LEFT(B554, SEARCH("(",B554)-1))</f>
        <v>Peaches </v>
      </c>
      <c r="D554" s="3" t="str">
        <f aca="false">PROPER(C554)</f>
        <v>Peaches </v>
      </c>
      <c r="E554" s="5" t="s">
        <v>990</v>
      </c>
      <c r="F554" s="5" t="n">
        <v>3</v>
      </c>
      <c r="G554" s="5" t="n">
        <v>2021</v>
      </c>
      <c r="H554" s="5" t="n">
        <v>3</v>
      </c>
      <c r="I554" s="5" t="n">
        <v>19</v>
      </c>
      <c r="J554" s="11" t="str">
        <f aca="false">I554&amp;"/"&amp;H554&amp;"/"&amp;G554</f>
        <v>19/3/2021</v>
      </c>
      <c r="K554" s="10" t="str">
        <f aca="false">PROPER(TEXT(J554,"DDDD"))</f>
        <v>Sexta-Feira</v>
      </c>
      <c r="L554" s="5" t="n">
        <v>14140</v>
      </c>
      <c r="M554" s="5" t="n">
        <v>0</v>
      </c>
      <c r="N554" s="5" t="n">
        <v>1445941661</v>
      </c>
      <c r="O554" s="5" t="n">
        <v>231</v>
      </c>
      <c r="P554" s="5" t="n">
        <v>52</v>
      </c>
      <c r="Q554" s="5" t="n">
        <v>612</v>
      </c>
      <c r="R554" s="5" t="n">
        <v>6</v>
      </c>
      <c r="S554" s="5" t="n">
        <v>90</v>
      </c>
      <c r="T554" s="5"/>
      <c r="U554" s="5" t="s">
        <v>27</v>
      </c>
      <c r="V554" s="5" t="n">
        <v>63</v>
      </c>
      <c r="W554" s="5" t="n">
        <v>49</v>
      </c>
      <c r="X554" s="5" t="n">
        <v>68</v>
      </c>
      <c r="Y554" s="5" t="n">
        <v>38</v>
      </c>
      <c r="Z554" s="5" t="n">
        <v>0</v>
      </c>
      <c r="AA554" s="5" t="n">
        <v>42</v>
      </c>
      <c r="AB554" s="5" t="n">
        <v>18</v>
      </c>
    </row>
    <row r="555" customFormat="false" ht="13.8" hidden="false" customHeight="false" outlineLevel="0" collapsed="false">
      <c r="A555" s="7" t="n">
        <v>554</v>
      </c>
      <c r="B555" s="5" t="s">
        <v>991</v>
      </c>
      <c r="C555" s="8" t="str">
        <f aca="false">IF(ISERR(SEARCH("(",B555)), B555, LEFT(B555, SEARCH("(",B555)-1))</f>
        <v>Dakiti</v>
      </c>
      <c r="D555" s="3" t="str">
        <f aca="false">PROPER(C555)</f>
        <v>Dakiti</v>
      </c>
      <c r="E555" s="5" t="s">
        <v>886</v>
      </c>
      <c r="F555" s="5" t="n">
        <v>2</v>
      </c>
      <c r="G555" s="5" t="n">
        <v>2020</v>
      </c>
      <c r="H555" s="5" t="n">
        <v>10</v>
      </c>
      <c r="I555" s="5" t="n">
        <v>30</v>
      </c>
      <c r="J555" s="11" t="str">
        <f aca="false">I555&amp;"/"&amp;H555&amp;"/"&amp;G555</f>
        <v>30/10/2020</v>
      </c>
      <c r="K555" s="10" t="str">
        <f aca="false">PROPER(TEXT(J555,"DDDD"))</f>
        <v>Sexta-Feira</v>
      </c>
      <c r="L555" s="5" t="n">
        <v>11215</v>
      </c>
      <c r="M555" s="5" t="n">
        <v>21</v>
      </c>
      <c r="N555" s="5" t="n">
        <v>1763363713</v>
      </c>
      <c r="O555" s="5" t="n">
        <v>189</v>
      </c>
      <c r="P555" s="5" t="n">
        <v>166</v>
      </c>
      <c r="Q555" s="5" t="n">
        <v>525</v>
      </c>
      <c r="R555" s="5" t="n">
        <v>9</v>
      </c>
      <c r="S555" s="5" t="n">
        <v>110</v>
      </c>
      <c r="T555" s="5" t="s">
        <v>100</v>
      </c>
      <c r="U555" s="5" t="s">
        <v>39</v>
      </c>
      <c r="V555" s="5" t="n">
        <v>73</v>
      </c>
      <c r="W555" s="5" t="n">
        <v>14</v>
      </c>
      <c r="X555" s="5" t="n">
        <v>57</v>
      </c>
      <c r="Y555" s="5" t="n">
        <v>40</v>
      </c>
      <c r="Z555" s="5" t="n">
        <v>0</v>
      </c>
      <c r="AA555" s="5" t="n">
        <v>11</v>
      </c>
      <c r="AB555" s="5" t="n">
        <v>5</v>
      </c>
    </row>
    <row r="556" customFormat="false" ht="13.8" hidden="false" customHeight="false" outlineLevel="0" collapsed="false">
      <c r="A556" s="7" t="n">
        <v>555</v>
      </c>
      <c r="B556" s="5" t="s">
        <v>992</v>
      </c>
      <c r="C556" s="8" t="str">
        <f aca="false">IF(ISERR(SEARCH(":",B556)), B556, LEFT(B556, SEARCH(":",B556)-1))</f>
        <v>Tiago PZK</v>
      </c>
      <c r="D556" s="3" t="str">
        <f aca="false">PROPER(C556)</f>
        <v>Tiago Pzk</v>
      </c>
      <c r="E556" s="5" t="s">
        <v>993</v>
      </c>
      <c r="F556" s="5" t="n">
        <v>2</v>
      </c>
      <c r="G556" s="5" t="n">
        <v>2021</v>
      </c>
      <c r="H556" s="5" t="n">
        <v>12</v>
      </c>
      <c r="I556" s="5" t="n">
        <v>29</v>
      </c>
      <c r="J556" s="11" t="str">
        <f aca="false">I556&amp;"/"&amp;H556&amp;"/"&amp;G556</f>
        <v>29/12/2021</v>
      </c>
      <c r="K556" s="10" t="str">
        <f aca="false">PROPER(TEXT(J556,"DDDD"))</f>
        <v>Quarta-Feira</v>
      </c>
      <c r="L556" s="5" t="n">
        <v>1678</v>
      </c>
      <c r="M556" s="5" t="n">
        <v>12</v>
      </c>
      <c r="N556" s="5" t="n">
        <v>374191487</v>
      </c>
      <c r="O556" s="5" t="n">
        <v>20</v>
      </c>
      <c r="P556" s="5" t="n">
        <v>4</v>
      </c>
      <c r="Q556" s="5" t="n">
        <v>15</v>
      </c>
      <c r="R556" s="5" t="n">
        <v>1</v>
      </c>
      <c r="S556" s="5" t="n">
        <v>96</v>
      </c>
      <c r="T556" s="5" t="s">
        <v>30</v>
      </c>
      <c r="U556" s="5" t="s">
        <v>39</v>
      </c>
      <c r="V556" s="5" t="n">
        <v>66</v>
      </c>
      <c r="W556" s="5" t="n">
        <v>76</v>
      </c>
      <c r="X556" s="5" t="n">
        <v>82</v>
      </c>
      <c r="Y556" s="5" t="n">
        <v>47</v>
      </c>
      <c r="Z556" s="5" t="n">
        <v>0</v>
      </c>
      <c r="AA556" s="5" t="n">
        <v>10</v>
      </c>
      <c r="AB556" s="5" t="n">
        <v>32</v>
      </c>
    </row>
    <row r="557" customFormat="false" ht="13.8" hidden="false" customHeight="false" outlineLevel="0" collapsed="false">
      <c r="A557" s="7" t="n">
        <v>556</v>
      </c>
      <c r="B557" s="5" t="s">
        <v>1698</v>
      </c>
      <c r="C557" s="8" t="str">
        <f aca="false">IF(ISERR(SEARCH("(",B557)), B557, LEFT(B557, SEARCH("(",B557)-1))</f>
        <v>L'enfer</v>
      </c>
      <c r="D557" s="3" t="str">
        <f aca="false">PROPER(C557)</f>
        <v>L'Enfer</v>
      </c>
      <c r="E557" s="5" t="s">
        <v>995</v>
      </c>
      <c r="F557" s="5" t="n">
        <v>1</v>
      </c>
      <c r="G557" s="5" t="n">
        <v>2022</v>
      </c>
      <c r="H557" s="5" t="n">
        <v>1</v>
      </c>
      <c r="I557" s="5" t="n">
        <v>9</v>
      </c>
      <c r="J557" s="11" t="str">
        <f aca="false">I557&amp;"/"&amp;H557&amp;"/"&amp;G557</f>
        <v>9/1/2022</v>
      </c>
      <c r="K557" s="10" t="str">
        <f aca="false">PROPER(TEXT(J557,"DDDD"))</f>
        <v>Domingo</v>
      </c>
      <c r="L557" s="5" t="n">
        <v>2035</v>
      </c>
      <c r="M557" s="5" t="n">
        <v>0</v>
      </c>
      <c r="N557" s="5" t="n">
        <v>108809090</v>
      </c>
      <c r="O557" s="5" t="n">
        <v>41</v>
      </c>
      <c r="P557" s="5" t="n">
        <v>122</v>
      </c>
      <c r="Q557" s="5" t="n">
        <v>394</v>
      </c>
      <c r="R557" s="5" t="n">
        <v>0</v>
      </c>
      <c r="S557" s="5" t="n">
        <v>88</v>
      </c>
      <c r="T557" s="5" t="s">
        <v>50</v>
      </c>
      <c r="U557" s="5" t="s">
        <v>39</v>
      </c>
      <c r="V557" s="5" t="n">
        <v>56</v>
      </c>
      <c r="W557" s="5" t="n">
        <v>58</v>
      </c>
      <c r="X557" s="5" t="n">
        <v>55</v>
      </c>
      <c r="Y557" s="5" t="n">
        <v>35</v>
      </c>
      <c r="Z557" s="5" t="n">
        <v>0</v>
      </c>
      <c r="AA557" s="5" t="n">
        <v>23</v>
      </c>
      <c r="AB557" s="5" t="n">
        <v>11</v>
      </c>
    </row>
    <row r="558" customFormat="false" ht="13.8" hidden="false" customHeight="false" outlineLevel="0" collapsed="false">
      <c r="A558" s="7" t="n">
        <v>557</v>
      </c>
      <c r="B558" s="5" t="s">
        <v>1699</v>
      </c>
      <c r="C558" s="8" t="str">
        <f aca="false">IF(ISERR(SEARCH("(",B558)), B558, LEFT(B558, SEARCH("(",B558)-1))</f>
        <v>Nostálgico</v>
      </c>
      <c r="D558" s="3" t="str">
        <f aca="false">PROPER(C558)</f>
        <v>Nostálgico</v>
      </c>
      <c r="E558" s="5" t="s">
        <v>997</v>
      </c>
      <c r="F558" s="5" t="n">
        <v>3</v>
      </c>
      <c r="G558" s="5" t="n">
        <v>2021</v>
      </c>
      <c r="H558" s="5" t="n">
        <v>9</v>
      </c>
      <c r="I558" s="5" t="n">
        <v>8</v>
      </c>
      <c r="J558" s="11" t="str">
        <f aca="false">I558&amp;"/"&amp;H558&amp;"/"&amp;G558</f>
        <v>8/9/2021</v>
      </c>
      <c r="K558" s="10" t="str">
        <f aca="false">PROPER(TEXT(J558,"DDDD"))</f>
        <v>Quarta-Feira</v>
      </c>
      <c r="L558" s="5" t="n">
        <v>2780</v>
      </c>
      <c r="M558" s="5" t="n">
        <v>2</v>
      </c>
      <c r="N558" s="5" t="n">
        <v>436695353</v>
      </c>
      <c r="O558" s="5" t="n">
        <v>86</v>
      </c>
      <c r="P558" s="5" t="n">
        <v>76</v>
      </c>
      <c r="Q558" s="5" t="n">
        <v>59</v>
      </c>
      <c r="R558" s="5" t="n">
        <v>0</v>
      </c>
      <c r="S558" s="5" t="n">
        <v>98</v>
      </c>
      <c r="T558" s="5" t="s">
        <v>36</v>
      </c>
      <c r="U558" s="5" t="s">
        <v>39</v>
      </c>
      <c r="V558" s="5" t="n">
        <v>73</v>
      </c>
      <c r="W558" s="5" t="n">
        <v>60</v>
      </c>
      <c r="X558" s="5" t="n">
        <v>85</v>
      </c>
      <c r="Y558" s="5" t="n">
        <v>17</v>
      </c>
      <c r="Z558" s="5" t="n">
        <v>0</v>
      </c>
      <c r="AA558" s="5" t="n">
        <v>24</v>
      </c>
      <c r="AB558" s="5" t="n">
        <v>5</v>
      </c>
    </row>
    <row r="559" customFormat="false" ht="13.8" hidden="false" customHeight="false" outlineLevel="0" collapsed="false">
      <c r="A559" s="7" t="n">
        <v>558</v>
      </c>
      <c r="B559" s="5" t="s">
        <v>998</v>
      </c>
      <c r="C559" s="8" t="str">
        <f aca="false">IF(ISERR(SEARCH("(",B559)), B559, LEFT(B559, SEARCH("(",B559)-1))</f>
        <v>Better Days </v>
      </c>
      <c r="D559" s="3" t="str">
        <f aca="false">PROPER(C559)</f>
        <v>Better Days </v>
      </c>
      <c r="E559" s="5" t="s">
        <v>999</v>
      </c>
      <c r="F559" s="5" t="n">
        <v>3</v>
      </c>
      <c r="G559" s="5" t="n">
        <v>2021</v>
      </c>
      <c r="H559" s="5" t="n">
        <v>9</v>
      </c>
      <c r="I559" s="5" t="n">
        <v>24</v>
      </c>
      <c r="J559" s="11" t="str">
        <f aca="false">I559&amp;"/"&amp;H559&amp;"/"&amp;G559</f>
        <v>24/9/2021</v>
      </c>
      <c r="K559" s="10" t="str">
        <f aca="false">PROPER(TEXT(J559,"DDDD"))</f>
        <v>Sexta-Feira</v>
      </c>
      <c r="L559" s="5" t="n">
        <v>4091</v>
      </c>
      <c r="M559" s="5" t="n">
        <v>0</v>
      </c>
      <c r="N559" s="5" t="n">
        <v>421040617</v>
      </c>
      <c r="O559" s="5" t="n">
        <v>105</v>
      </c>
      <c r="P559" s="5" t="n">
        <v>2</v>
      </c>
      <c r="Q559" s="5" t="n">
        <v>73</v>
      </c>
      <c r="R559" s="5" t="n">
        <v>13</v>
      </c>
      <c r="S559" s="5" t="n">
        <v>110</v>
      </c>
      <c r="T559" s="5"/>
      <c r="U559" s="5" t="s">
        <v>39</v>
      </c>
      <c r="V559" s="5" t="n">
        <v>72</v>
      </c>
      <c r="W559" s="5" t="n">
        <v>67</v>
      </c>
      <c r="X559" s="5" t="n">
        <v>68</v>
      </c>
      <c r="Y559" s="5" t="n">
        <v>0</v>
      </c>
      <c r="Z559" s="5" t="n">
        <v>0</v>
      </c>
      <c r="AA559" s="5" t="n">
        <v>14</v>
      </c>
      <c r="AB559" s="5" t="n">
        <v>4</v>
      </c>
    </row>
    <row r="560" customFormat="false" ht="13.8" hidden="false" customHeight="false" outlineLevel="0" collapsed="false">
      <c r="A560" s="7" t="n">
        <v>559</v>
      </c>
      <c r="B560" s="5" t="s">
        <v>1000</v>
      </c>
      <c r="C560" s="8" t="str">
        <f aca="false">IF(ISERR(SEARCH("(",B560)), B560, LEFT(B560, SEARCH("(",B560)-1))</f>
        <v>Life Goes On</v>
      </c>
      <c r="D560" s="3" t="str">
        <f aca="false">PROPER(C560)</f>
        <v>Life Goes On</v>
      </c>
      <c r="E560" s="5" t="s">
        <v>1001</v>
      </c>
      <c r="F560" s="5" t="n">
        <v>1</v>
      </c>
      <c r="G560" s="5" t="n">
        <v>2020</v>
      </c>
      <c r="H560" s="5" t="n">
        <v>7</v>
      </c>
      <c r="I560" s="5" t="n">
        <v>17</v>
      </c>
      <c r="J560" s="11" t="str">
        <f aca="false">I560&amp;"/"&amp;H560&amp;"/"&amp;G560</f>
        <v>17/7/2020</v>
      </c>
      <c r="K560" s="10" t="str">
        <f aca="false">PROPER(TEXT(J560,"DDDD"))</f>
        <v>Sexta-Feira</v>
      </c>
      <c r="L560" s="5" t="n">
        <v>2868</v>
      </c>
      <c r="M560" s="5" t="n">
        <v>0</v>
      </c>
      <c r="N560" s="5" t="n">
        <v>501541661</v>
      </c>
      <c r="O560" s="5" t="n">
        <v>43</v>
      </c>
      <c r="P560" s="5" t="n">
        <v>15</v>
      </c>
      <c r="Q560" s="5" t="n">
        <v>116</v>
      </c>
      <c r="R560" s="5" t="n">
        <v>0</v>
      </c>
      <c r="S560" s="5" t="n">
        <v>80</v>
      </c>
      <c r="T560" s="5"/>
      <c r="U560" s="5" t="s">
        <v>27</v>
      </c>
      <c r="V560" s="5" t="n">
        <v>70</v>
      </c>
      <c r="W560" s="5" t="n">
        <v>57</v>
      </c>
      <c r="X560" s="5" t="n">
        <v>49</v>
      </c>
      <c r="Y560" s="5" t="n">
        <v>19</v>
      </c>
      <c r="Z560" s="5" t="n">
        <v>0</v>
      </c>
      <c r="AA560" s="5" t="n">
        <v>12</v>
      </c>
      <c r="AB560" s="5" t="n">
        <v>8</v>
      </c>
    </row>
    <row r="561" customFormat="false" ht="13.8" hidden="false" customHeight="false" outlineLevel="0" collapsed="false">
      <c r="A561" s="7" t="n">
        <v>560</v>
      </c>
      <c r="B561" s="5" t="s">
        <v>1002</v>
      </c>
      <c r="C561" s="8" t="str">
        <f aca="false">IF(ISERR(SEARCH("(",B561)), B561, LEFT(B561, SEARCH("(",B561)-1))</f>
        <v>Sad Girlz Luv Money Remix </v>
      </c>
      <c r="D561" s="3" t="str">
        <f aca="false">PROPER(C561)</f>
        <v>Sad Girlz Luv Money Remix </v>
      </c>
      <c r="E561" s="5" t="s">
        <v>1003</v>
      </c>
      <c r="F561" s="5" t="n">
        <v>3</v>
      </c>
      <c r="G561" s="5" t="n">
        <v>2021</v>
      </c>
      <c r="H561" s="5" t="n">
        <v>9</v>
      </c>
      <c r="I561" s="5" t="n">
        <v>16</v>
      </c>
      <c r="J561" s="11" t="str">
        <f aca="false">I561&amp;"/"&amp;H561&amp;"/"&amp;G561</f>
        <v>16/9/2021</v>
      </c>
      <c r="K561" s="10" t="str">
        <f aca="false">PROPER(TEXT(J561,"DDDD"))</f>
        <v>Quinta-Feira</v>
      </c>
      <c r="L561" s="5" t="n">
        <v>3643</v>
      </c>
      <c r="M561" s="5" t="n">
        <v>0</v>
      </c>
      <c r="N561" s="5" t="n">
        <v>354065229</v>
      </c>
      <c r="O561" s="5" t="n">
        <v>69</v>
      </c>
      <c r="P561" s="5" t="n">
        <v>3</v>
      </c>
      <c r="Q561" s="5" t="n">
        <v>70</v>
      </c>
      <c r="R561" s="5" t="n">
        <v>0</v>
      </c>
      <c r="S561" s="5" t="n">
        <v>110</v>
      </c>
      <c r="T561" s="5" t="s">
        <v>30</v>
      </c>
      <c r="U561" s="5" t="s">
        <v>39</v>
      </c>
      <c r="V561" s="5" t="n">
        <v>86</v>
      </c>
      <c r="W561" s="5" t="n">
        <v>31</v>
      </c>
      <c r="X561" s="5" t="n">
        <v>53</v>
      </c>
      <c r="Y561" s="5" t="n">
        <v>43</v>
      </c>
      <c r="Z561" s="5" t="n">
        <v>0</v>
      </c>
      <c r="AA561" s="5" t="n">
        <v>11</v>
      </c>
      <c r="AB561" s="5" t="n">
        <v>6</v>
      </c>
    </row>
    <row r="562" customFormat="false" ht="13.8" hidden="false" customHeight="false" outlineLevel="0" collapsed="false">
      <c r="A562" s="7" t="n">
        <v>561</v>
      </c>
      <c r="B562" s="5" t="s">
        <v>1004</v>
      </c>
      <c r="C562" s="8" t="str">
        <f aca="false">IF(ISERR(SEARCH("(",B562)), B562, LEFT(B562, SEARCH("(",B562)-1))</f>
        <v>Butter</v>
      </c>
      <c r="D562" s="3" t="str">
        <f aca="false">PROPER(C562)</f>
        <v>Butter</v>
      </c>
      <c r="E562" s="5" t="s">
        <v>221</v>
      </c>
      <c r="F562" s="5" t="n">
        <v>1</v>
      </c>
      <c r="G562" s="5" t="n">
        <v>2021</v>
      </c>
      <c r="H562" s="5" t="n">
        <v>5</v>
      </c>
      <c r="I562" s="5" t="n">
        <v>21</v>
      </c>
      <c r="J562" s="11" t="str">
        <f aca="false">I562&amp;"/"&amp;H562&amp;"/"&amp;G562</f>
        <v>21/5/2021</v>
      </c>
      <c r="K562" s="10" t="str">
        <f aca="false">PROPER(TEXT(J562,"DDDD"))</f>
        <v>Sexta-Feira</v>
      </c>
      <c r="L562" s="5" t="n">
        <v>4779</v>
      </c>
      <c r="M562" s="5" t="n">
        <v>6</v>
      </c>
      <c r="N562" s="5" t="n">
        <v>1143647827</v>
      </c>
      <c r="O562" s="5" t="n">
        <v>180</v>
      </c>
      <c r="P562" s="5" t="n">
        <v>135</v>
      </c>
      <c r="Q562" s="5" t="n">
        <v>223</v>
      </c>
      <c r="R562" s="5" t="n">
        <v>0</v>
      </c>
      <c r="S562" s="5" t="n">
        <v>110</v>
      </c>
      <c r="T562" s="5" t="s">
        <v>64</v>
      </c>
      <c r="U562" s="5" t="s">
        <v>27</v>
      </c>
      <c r="V562" s="5" t="n">
        <v>79</v>
      </c>
      <c r="W562" s="5" t="n">
        <v>70</v>
      </c>
      <c r="X562" s="5" t="n">
        <v>36</v>
      </c>
      <c r="Y562" s="5" t="n">
        <v>0</v>
      </c>
      <c r="Z562" s="5" t="n">
        <v>0</v>
      </c>
      <c r="AA562" s="5" t="n">
        <v>6</v>
      </c>
      <c r="AB562" s="5" t="n">
        <v>11</v>
      </c>
    </row>
    <row r="563" customFormat="false" ht="13.8" hidden="false" customHeight="false" outlineLevel="0" collapsed="false">
      <c r="A563" s="7" t="n">
        <v>562</v>
      </c>
      <c r="B563" s="5" t="s">
        <v>1005</v>
      </c>
      <c r="C563" s="8" t="str">
        <f aca="false">IF(ISERR(SEARCH("(",B563)), B563, LEFT(B563, SEARCH("(",B563)-1))</f>
        <v>pushin P </v>
      </c>
      <c r="D563" s="3" t="str">
        <f aca="false">PROPER(C563)</f>
        <v>Pushin P </v>
      </c>
      <c r="E563" s="5" t="s">
        <v>1006</v>
      </c>
      <c r="F563" s="5" t="n">
        <v>3</v>
      </c>
      <c r="G563" s="5" t="n">
        <v>2022</v>
      </c>
      <c r="H563" s="5" t="n">
        <v>1</v>
      </c>
      <c r="I563" s="5" t="n">
        <v>7</v>
      </c>
      <c r="J563" s="11" t="str">
        <f aca="false">I563&amp;"/"&amp;H563&amp;"/"&amp;G563</f>
        <v>7/1/2022</v>
      </c>
      <c r="K563" s="10" t="str">
        <f aca="false">PROPER(TEXT(J563,"DDDD"))</f>
        <v>Sexta-Feira</v>
      </c>
      <c r="L563" s="5" t="n">
        <v>3517</v>
      </c>
      <c r="M563" s="5" t="n">
        <v>0</v>
      </c>
      <c r="N563" s="5" t="n">
        <v>311395144</v>
      </c>
      <c r="O563" s="5" t="n">
        <v>54</v>
      </c>
      <c r="P563" s="5" t="n">
        <v>28</v>
      </c>
      <c r="Q563" s="5" t="n">
        <v>43</v>
      </c>
      <c r="R563" s="5" t="n">
        <v>0</v>
      </c>
      <c r="S563" s="5" t="n">
        <v>78</v>
      </c>
      <c r="T563" s="5" t="s">
        <v>30</v>
      </c>
      <c r="U563" s="5" t="s">
        <v>39</v>
      </c>
      <c r="V563" s="5" t="n">
        <v>77</v>
      </c>
      <c r="W563" s="5" t="n">
        <v>49</v>
      </c>
      <c r="X563" s="5" t="n">
        <v>42</v>
      </c>
      <c r="Y563" s="5" t="n">
        <v>1</v>
      </c>
      <c r="Z563" s="5" t="n">
        <v>1</v>
      </c>
      <c r="AA563" s="5" t="n">
        <v>13</v>
      </c>
      <c r="AB563" s="5" t="n">
        <v>19</v>
      </c>
    </row>
    <row r="564" customFormat="false" ht="13.8" hidden="false" customHeight="false" outlineLevel="0" collapsed="false">
      <c r="A564" s="7" t="n">
        <v>563</v>
      </c>
      <c r="B564" s="5" t="s">
        <v>1007</v>
      </c>
      <c r="C564" s="8" t="str">
        <f aca="false">IF(ISERR(SEARCH("(",B564)), B564, LEFT(B564, SEARCH("(",B564)-1))</f>
        <v>You Right</v>
      </c>
      <c r="D564" s="3" t="str">
        <f aca="false">PROPER(C564)</f>
        <v>You Right</v>
      </c>
      <c r="E564" s="5" t="s">
        <v>1008</v>
      </c>
      <c r="F564" s="5" t="n">
        <v>2</v>
      </c>
      <c r="G564" s="5" t="n">
        <v>2021</v>
      </c>
      <c r="H564" s="5" t="n">
        <v>6</v>
      </c>
      <c r="I564" s="5" t="n">
        <v>24</v>
      </c>
      <c r="J564" s="11" t="str">
        <f aca="false">I564&amp;"/"&amp;H564&amp;"/"&amp;G564</f>
        <v>24/6/2021</v>
      </c>
      <c r="K564" s="10" t="str">
        <f aca="false">PROPER(TEXT(J564,"DDDD"))</f>
        <v>Quinta-Feira</v>
      </c>
      <c r="L564" s="5" t="n">
        <v>5073</v>
      </c>
      <c r="M564" s="5" t="n">
        <v>0</v>
      </c>
      <c r="N564" s="5" t="n">
        <v>672656250</v>
      </c>
      <c r="O564" s="5" t="n">
        <v>83</v>
      </c>
      <c r="P564" s="5" t="n">
        <v>9</v>
      </c>
      <c r="Q564" s="5" t="n">
        <v>100</v>
      </c>
      <c r="R564" s="5" t="n">
        <v>0</v>
      </c>
      <c r="S564" s="5" t="n">
        <v>129</v>
      </c>
      <c r="T564" s="5" t="s">
        <v>64</v>
      </c>
      <c r="U564" s="5" t="s">
        <v>27</v>
      </c>
      <c r="V564" s="5" t="n">
        <v>83</v>
      </c>
      <c r="W564" s="5" t="n">
        <v>44</v>
      </c>
      <c r="X564" s="5" t="n">
        <v>62</v>
      </c>
      <c r="Y564" s="5" t="n">
        <v>2</v>
      </c>
      <c r="Z564" s="5" t="n">
        <v>0</v>
      </c>
      <c r="AA564" s="5" t="n">
        <v>8</v>
      </c>
      <c r="AB564" s="5" t="n">
        <v>6</v>
      </c>
    </row>
    <row r="565" customFormat="false" ht="13.8" hidden="false" customHeight="false" outlineLevel="0" collapsed="false">
      <c r="A565" s="7" t="n">
        <v>564</v>
      </c>
      <c r="B565" s="5" t="s">
        <v>1009</v>
      </c>
      <c r="C565" s="8" t="str">
        <f aca="false">IF(ISERR(SEARCH("(",B565)), B565, LEFT(B565, SEARCH("(",B565)-1))</f>
        <v>deja vu</v>
      </c>
      <c r="D565" s="3" t="str">
        <f aca="false">PROPER(C565)</f>
        <v>Deja Vu</v>
      </c>
      <c r="E565" s="5" t="s">
        <v>32</v>
      </c>
      <c r="F565" s="5" t="n">
        <v>1</v>
      </c>
      <c r="G565" s="5" t="n">
        <v>2021</v>
      </c>
      <c r="H565" s="5" t="n">
        <v>4</v>
      </c>
      <c r="I565" s="5" t="n">
        <v>1</v>
      </c>
      <c r="J565" s="11" t="str">
        <f aca="false">I565&amp;"/"&amp;H565&amp;"/"&amp;G565</f>
        <v>1/4/2021</v>
      </c>
      <c r="K565" s="10" t="str">
        <f aca="false">PROPER(TEXT(J565,"DDDD"))</f>
        <v>Quinta-Feira</v>
      </c>
      <c r="L565" s="5" t="n">
        <v>7545</v>
      </c>
      <c r="M565" s="5" t="n">
        <v>4</v>
      </c>
      <c r="N565" s="5" t="n">
        <v>1256880657</v>
      </c>
      <c r="O565" s="5" t="n">
        <v>117</v>
      </c>
      <c r="P565" s="5" t="n">
        <v>39</v>
      </c>
      <c r="Q565" s="5" t="n">
        <v>141</v>
      </c>
      <c r="R565" s="5" t="n">
        <v>0</v>
      </c>
      <c r="S565" s="5" t="n">
        <v>181</v>
      </c>
      <c r="T565" s="5" t="s">
        <v>36</v>
      </c>
      <c r="U565" s="5" t="s">
        <v>27</v>
      </c>
      <c r="V565" s="5" t="n">
        <v>44</v>
      </c>
      <c r="W565" s="5" t="n">
        <v>22</v>
      </c>
      <c r="X565" s="5" t="n">
        <v>60</v>
      </c>
      <c r="Y565" s="5" t="n">
        <v>61</v>
      </c>
      <c r="Z565" s="5" t="n">
        <v>0</v>
      </c>
      <c r="AA565" s="5" t="n">
        <v>42</v>
      </c>
      <c r="AB565" s="5" t="n">
        <v>9</v>
      </c>
    </row>
    <row r="566" customFormat="false" ht="13.8" hidden="false" customHeight="false" outlineLevel="0" collapsed="false">
      <c r="A566" s="7" t="n">
        <v>565</v>
      </c>
      <c r="B566" s="5" t="s">
        <v>1010</v>
      </c>
      <c r="C566" s="8" t="str">
        <f aca="false">IF(ISERR(SEARCH("(",B566)), B566, LEFT(B566, SEARCH("(",B566)-1))</f>
        <v>Dynamite</v>
      </c>
      <c r="D566" s="3" t="str">
        <f aca="false">PROPER(C566)</f>
        <v>Dynamite</v>
      </c>
      <c r="E566" s="5" t="s">
        <v>221</v>
      </c>
      <c r="F566" s="5" t="n">
        <v>1</v>
      </c>
      <c r="G566" s="5" t="n">
        <v>2020</v>
      </c>
      <c r="H566" s="5" t="n">
        <v>8</v>
      </c>
      <c r="I566" s="5" t="n">
        <v>21</v>
      </c>
      <c r="J566" s="11" t="str">
        <f aca="false">I566&amp;"/"&amp;H566&amp;"/"&amp;G566</f>
        <v>21/8/2020</v>
      </c>
      <c r="K566" s="10" t="str">
        <f aca="false">PROPER(TEXT(J566,"DDDD"))</f>
        <v>Sexta-Feira</v>
      </c>
      <c r="L566" s="5" t="n">
        <v>8528</v>
      </c>
      <c r="M566" s="5" t="n">
        <v>5</v>
      </c>
      <c r="N566" s="5" t="n">
        <v>1692897992</v>
      </c>
      <c r="O566" s="5" t="n">
        <v>239</v>
      </c>
      <c r="P566" s="5" t="n">
        <v>163</v>
      </c>
      <c r="Q566" s="5" t="n">
        <v>583</v>
      </c>
      <c r="R566" s="5" t="n">
        <v>0</v>
      </c>
      <c r="S566" s="5" t="n">
        <v>114</v>
      </c>
      <c r="T566" s="5" t="s">
        <v>53</v>
      </c>
      <c r="U566" s="5" t="s">
        <v>39</v>
      </c>
      <c r="V566" s="5" t="n">
        <v>75</v>
      </c>
      <c r="W566" s="5" t="n">
        <v>74</v>
      </c>
      <c r="X566" s="5" t="n">
        <v>77</v>
      </c>
      <c r="Y566" s="5" t="n">
        <v>1</v>
      </c>
      <c r="Z566" s="5" t="n">
        <v>0</v>
      </c>
      <c r="AA566" s="5" t="n">
        <v>9</v>
      </c>
      <c r="AB566" s="5" t="n">
        <v>10</v>
      </c>
    </row>
    <row r="567" customFormat="false" ht="13.8" hidden="false" customHeight="false" outlineLevel="0" collapsed="false">
      <c r="A567" s="7" t="n">
        <v>566</v>
      </c>
      <c r="B567" s="5" t="s">
        <v>1011</v>
      </c>
      <c r="C567" s="8" t="str">
        <f aca="false">IF(ISERR(SEARCH("(",B567)), B567, LEFT(B567, SEARCH("(",B567)-1))</f>
        <v>TO THE MOON</v>
      </c>
      <c r="D567" s="3" t="str">
        <f aca="false">PROPER(C567)</f>
        <v>To The Moon</v>
      </c>
      <c r="E567" s="5" t="s">
        <v>1012</v>
      </c>
      <c r="F567" s="5" t="n">
        <v>1</v>
      </c>
      <c r="G567" s="5" t="n">
        <v>2021</v>
      </c>
      <c r="H567" s="5" t="n">
        <v>11</v>
      </c>
      <c r="I567" s="5" t="n">
        <v>5</v>
      </c>
      <c r="J567" s="11" t="str">
        <f aca="false">I567&amp;"/"&amp;H567&amp;"/"&amp;G567</f>
        <v>5/11/2021</v>
      </c>
      <c r="K567" s="10" t="str">
        <f aca="false">PROPER(TEXT(J567,"DDDD"))</f>
        <v>Sexta-Feira</v>
      </c>
      <c r="L567" s="5" t="n">
        <v>2979</v>
      </c>
      <c r="M567" s="5" t="n">
        <v>0</v>
      </c>
      <c r="N567" s="5" t="n">
        <v>245095641</v>
      </c>
      <c r="O567" s="5" t="n">
        <v>44</v>
      </c>
      <c r="P567" s="5" t="n">
        <v>0</v>
      </c>
      <c r="Q567" s="5" t="n">
        <v>159</v>
      </c>
      <c r="R567" s="5" t="n">
        <v>0</v>
      </c>
      <c r="S567" s="5" t="n">
        <v>144</v>
      </c>
      <c r="T567" s="5" t="s">
        <v>50</v>
      </c>
      <c r="U567" s="5" t="s">
        <v>27</v>
      </c>
      <c r="V567" s="5" t="n">
        <v>74</v>
      </c>
      <c r="W567" s="5" t="n">
        <v>39</v>
      </c>
      <c r="X567" s="5" t="n">
        <v>65</v>
      </c>
      <c r="Y567" s="5" t="n">
        <v>5</v>
      </c>
      <c r="Z567" s="5" t="n">
        <v>1</v>
      </c>
      <c r="AA567" s="5" t="n">
        <v>11</v>
      </c>
      <c r="AB567" s="5" t="n">
        <v>35</v>
      </c>
    </row>
    <row r="568" customFormat="false" ht="13.8" hidden="false" customHeight="false" outlineLevel="0" collapsed="false">
      <c r="A568" s="7" t="n">
        <v>567</v>
      </c>
      <c r="B568" s="5" t="s">
        <v>1013</v>
      </c>
      <c r="C568" s="8" t="str">
        <f aca="false">IF(ISERR(SEARCH("(",B568)), B568, LEFT(B568, SEARCH("(",B568)-1))</f>
        <v>Lost in the Fire</v>
      </c>
      <c r="D568" s="3" t="str">
        <f aca="false">PROPER(C568)</f>
        <v>Lost In The Fire</v>
      </c>
      <c r="E568" s="5" t="s">
        <v>549</v>
      </c>
      <c r="F568" s="5" t="n">
        <v>2</v>
      </c>
      <c r="G568" s="5" t="n">
        <v>2019</v>
      </c>
      <c r="H568" s="5" t="n">
        <v>1</v>
      </c>
      <c r="I568" s="5" t="n">
        <v>11</v>
      </c>
      <c r="J568" s="11" t="str">
        <f aca="false">I568&amp;"/"&amp;H568&amp;"/"&amp;G568</f>
        <v>11/1/2019</v>
      </c>
      <c r="K568" s="10" t="str">
        <f aca="false">PROPER(TEXT(J568,"DDDD"))</f>
        <v>Sexta-Feira</v>
      </c>
      <c r="L568" s="5" t="n">
        <v>7731</v>
      </c>
      <c r="M568" s="5" t="n">
        <v>2</v>
      </c>
      <c r="N568" s="5" t="n">
        <v>686734357</v>
      </c>
      <c r="O568" s="5" t="n">
        <v>110</v>
      </c>
      <c r="P568" s="5" t="n">
        <v>145</v>
      </c>
      <c r="Q568" s="5" t="n">
        <v>447</v>
      </c>
      <c r="R568" s="5" t="n">
        <v>0</v>
      </c>
      <c r="S568" s="5" t="n">
        <v>101</v>
      </c>
      <c r="T568" s="5" t="s">
        <v>50</v>
      </c>
      <c r="U568" s="5" t="s">
        <v>27</v>
      </c>
      <c r="V568" s="5" t="n">
        <v>66</v>
      </c>
      <c r="W568" s="5" t="n">
        <v>18</v>
      </c>
      <c r="X568" s="5" t="n">
        <v>68</v>
      </c>
      <c r="Y568" s="5" t="n">
        <v>9</v>
      </c>
      <c r="Z568" s="5" t="n">
        <v>0</v>
      </c>
      <c r="AA568" s="5" t="n">
        <v>12</v>
      </c>
      <c r="AB568" s="5" t="n">
        <v>4</v>
      </c>
    </row>
    <row r="569" customFormat="false" ht="13.8" hidden="false" customHeight="false" outlineLevel="0" collapsed="false">
      <c r="A569" s="7" t="n">
        <v>568</v>
      </c>
      <c r="B569" s="5" t="s">
        <v>1014</v>
      </c>
      <c r="C569" s="8" t="str">
        <f aca="false">IF(ISERR(SEARCH("(",B569)), B569, LEFT(B569, SEARCH("(",B569)-1))</f>
        <v>Salimo de Noche</v>
      </c>
      <c r="D569" s="3" t="str">
        <f aca="false">PROPER(C569)</f>
        <v>Salimo De Noche</v>
      </c>
      <c r="E569" s="5" t="s">
        <v>1015</v>
      </c>
      <c r="F569" s="5" t="n">
        <v>2</v>
      </c>
      <c r="G569" s="5" t="n">
        <v>2021</v>
      </c>
      <c r="H569" s="5" t="n">
        <v>10</v>
      </c>
      <c r="I569" s="5" t="n">
        <v>21</v>
      </c>
      <c r="J569" s="11" t="str">
        <f aca="false">I569&amp;"/"&amp;H569&amp;"/"&amp;G569</f>
        <v>21/10/2021</v>
      </c>
      <c r="K569" s="10" t="str">
        <f aca="false">PROPER(TEXT(J569,"DDDD"))</f>
        <v>Quinta-Feira</v>
      </c>
      <c r="L569" s="5" t="n">
        <v>1057</v>
      </c>
      <c r="M569" s="5" t="n">
        <v>0</v>
      </c>
      <c r="N569" s="5" t="n">
        <v>261414174</v>
      </c>
      <c r="O569" s="5" t="n">
        <v>17</v>
      </c>
      <c r="P569" s="5" t="n">
        <v>5</v>
      </c>
      <c r="Q569" s="5" t="n">
        <v>21</v>
      </c>
      <c r="R569" s="5" t="n">
        <v>0</v>
      </c>
      <c r="S569" s="5" t="n">
        <v>84</v>
      </c>
      <c r="T569" s="5" t="s">
        <v>50</v>
      </c>
      <c r="U569" s="5" t="s">
        <v>27</v>
      </c>
      <c r="V569" s="5" t="n">
        <v>67</v>
      </c>
      <c r="W569" s="5" t="n">
        <v>78</v>
      </c>
      <c r="X569" s="5" t="n">
        <v>63</v>
      </c>
      <c r="Y569" s="5" t="n">
        <v>29</v>
      </c>
      <c r="Z569" s="5" t="n">
        <v>0</v>
      </c>
      <c r="AA569" s="5" t="n">
        <v>12</v>
      </c>
      <c r="AB569" s="5" t="n">
        <v>5</v>
      </c>
    </row>
    <row r="570" customFormat="false" ht="13.8" hidden="false" customHeight="false" outlineLevel="0" collapsed="false">
      <c r="A570" s="7" t="n">
        <v>569</v>
      </c>
      <c r="B570" s="5" t="s">
        <v>1016</v>
      </c>
      <c r="C570" s="8" t="str">
        <f aca="false">IF(ISERR(SEARCH("(",B570)), B570, LEFT(B570, SEARCH("(",B570)-1))</f>
        <v>Volando - Remix</v>
      </c>
      <c r="D570" s="3" t="str">
        <f aca="false">PROPER(C570)</f>
        <v>Volando - Remix</v>
      </c>
      <c r="E570" s="5" t="s">
        <v>1017</v>
      </c>
      <c r="F570" s="5" t="n">
        <v>3</v>
      </c>
      <c r="G570" s="5" t="n">
        <v>2021</v>
      </c>
      <c r="H570" s="5" t="n">
        <v>7</v>
      </c>
      <c r="I570" s="5" t="n">
        <v>8</v>
      </c>
      <c r="J570" s="11" t="str">
        <f aca="false">I570&amp;"/"&amp;H570&amp;"/"&amp;G570</f>
        <v>8/7/2021</v>
      </c>
      <c r="K570" s="10" t="str">
        <f aca="false">PROPER(TEXT(J570,"DDDD"))</f>
        <v>Quinta-Feira</v>
      </c>
      <c r="L570" s="5" t="n">
        <v>3272</v>
      </c>
      <c r="M570" s="5" t="n">
        <v>19</v>
      </c>
      <c r="N570" s="5" t="n">
        <v>610045621</v>
      </c>
      <c r="O570" s="5" t="n">
        <v>101</v>
      </c>
      <c r="P570" s="5" t="n">
        <v>34</v>
      </c>
      <c r="Q570" s="5" t="n">
        <v>70</v>
      </c>
      <c r="R570" s="5" t="n">
        <v>1</v>
      </c>
      <c r="S570" s="5" t="n">
        <v>154</v>
      </c>
      <c r="T570" s="5" t="s">
        <v>53</v>
      </c>
      <c r="U570" s="5" t="s">
        <v>27</v>
      </c>
      <c r="V570" s="5" t="n">
        <v>66</v>
      </c>
      <c r="W570" s="5" t="n">
        <v>63</v>
      </c>
      <c r="X570" s="5" t="n">
        <v>69</v>
      </c>
      <c r="Y570" s="5" t="n">
        <v>21</v>
      </c>
      <c r="Z570" s="5" t="n">
        <v>0</v>
      </c>
      <c r="AA570" s="5" t="n">
        <v>11</v>
      </c>
      <c r="AB570" s="5" t="n">
        <v>7</v>
      </c>
    </row>
    <row r="571" customFormat="false" ht="13.8" hidden="false" customHeight="false" outlineLevel="0" collapsed="false">
      <c r="A571" s="7" t="n">
        <v>570</v>
      </c>
      <c r="B571" s="5" t="s">
        <v>1018</v>
      </c>
      <c r="C571" s="8" t="str">
        <f aca="false">IF(ISERR(SEARCH("(",B571)), B571, LEFT(B571, SEARCH("(",B571)-1))</f>
        <v>Leave The Door Open</v>
      </c>
      <c r="D571" s="3" t="str">
        <f aca="false">PROPER(C571)</f>
        <v>Leave The Door Open</v>
      </c>
      <c r="E571" s="5" t="s">
        <v>983</v>
      </c>
      <c r="F571" s="5" t="n">
        <v>3</v>
      </c>
      <c r="G571" s="5" t="n">
        <v>2021</v>
      </c>
      <c r="H571" s="5" t="n">
        <v>3</v>
      </c>
      <c r="I571" s="5" t="n">
        <v>5</v>
      </c>
      <c r="J571" s="11" t="str">
        <f aca="false">I571&amp;"/"&amp;H571&amp;"/"&amp;G571</f>
        <v>5/3/2021</v>
      </c>
      <c r="K571" s="10" t="str">
        <f aca="false">PROPER(TEXT(J571,"DDDD"))</f>
        <v>Sexta-Feira</v>
      </c>
      <c r="L571" s="5" t="n">
        <v>14417</v>
      </c>
      <c r="M571" s="5" t="n">
        <v>0</v>
      </c>
      <c r="N571" s="5" t="n">
        <v>1115880852</v>
      </c>
      <c r="O571" s="5" t="n">
        <v>237</v>
      </c>
      <c r="P571" s="5" t="n">
        <v>123</v>
      </c>
      <c r="Q571" s="5" t="n">
        <v>569</v>
      </c>
      <c r="R571" s="5" t="n">
        <v>0</v>
      </c>
      <c r="S571" s="5" t="n">
        <v>148</v>
      </c>
      <c r="T571" s="5" t="s">
        <v>33</v>
      </c>
      <c r="U571" s="5" t="s">
        <v>27</v>
      </c>
      <c r="V571" s="5" t="n">
        <v>59</v>
      </c>
      <c r="W571" s="5" t="n">
        <v>72</v>
      </c>
      <c r="X571" s="5" t="n">
        <v>62</v>
      </c>
      <c r="Y571" s="5" t="n">
        <v>18</v>
      </c>
      <c r="Z571" s="5" t="n">
        <v>0</v>
      </c>
      <c r="AA571" s="5" t="n">
        <v>9</v>
      </c>
      <c r="AB571" s="5" t="n">
        <v>3</v>
      </c>
    </row>
    <row r="572" customFormat="false" ht="13.8" hidden="false" customHeight="false" outlineLevel="0" collapsed="false">
      <c r="A572" s="7" t="n">
        <v>571</v>
      </c>
      <c r="B572" s="5" t="s">
        <v>1019</v>
      </c>
      <c r="C572" s="8" t="str">
        <f aca="false">IF(ISERR(SEARCH("(",B572)), B572, LEFT(B572, SEARCH("(",B572)-1))</f>
        <v>Knife Talk </v>
      </c>
      <c r="D572" s="3" t="str">
        <f aca="false">PROPER(C572)</f>
        <v>Knife Talk </v>
      </c>
      <c r="E572" s="5" t="s">
        <v>1020</v>
      </c>
      <c r="F572" s="5" t="n">
        <v>3</v>
      </c>
      <c r="G572" s="5" t="n">
        <v>2021</v>
      </c>
      <c r="H572" s="5" t="n">
        <v>9</v>
      </c>
      <c r="I572" s="5" t="n">
        <v>3</v>
      </c>
      <c r="J572" s="11" t="str">
        <f aca="false">I572&amp;"/"&amp;H572&amp;"/"&amp;G572</f>
        <v>3/9/2021</v>
      </c>
      <c r="K572" s="10" t="str">
        <f aca="false">PROPER(TEXT(J572,"DDDD"))</f>
        <v>Sexta-Feira</v>
      </c>
      <c r="L572" s="5" t="n">
        <v>5199</v>
      </c>
      <c r="M572" s="5" t="n">
        <v>0</v>
      </c>
      <c r="N572" s="5" t="n">
        <v>594482982</v>
      </c>
      <c r="O572" s="5" t="n">
        <v>45</v>
      </c>
      <c r="P572" s="5" t="n">
        <v>43</v>
      </c>
      <c r="Q572" s="5" t="n">
        <v>45</v>
      </c>
      <c r="R572" s="5" t="n">
        <v>0</v>
      </c>
      <c r="S572" s="5" t="n">
        <v>146</v>
      </c>
      <c r="T572" s="5" t="s">
        <v>33</v>
      </c>
      <c r="U572" s="5" t="s">
        <v>39</v>
      </c>
      <c r="V572" s="5" t="n">
        <v>85</v>
      </c>
      <c r="W572" s="5" t="n">
        <v>22</v>
      </c>
      <c r="X572" s="5" t="n">
        <v>37</v>
      </c>
      <c r="Y572" s="5" t="n">
        <v>13</v>
      </c>
      <c r="Z572" s="5" t="n">
        <v>0</v>
      </c>
      <c r="AA572" s="5" t="n">
        <v>7</v>
      </c>
      <c r="AB572" s="5" t="n">
        <v>30</v>
      </c>
    </row>
    <row r="573" customFormat="false" ht="13.8" hidden="false" customHeight="false" outlineLevel="0" collapsed="false">
      <c r="A573" s="7" t="n">
        <v>572</v>
      </c>
      <c r="B573" s="5" t="s">
        <v>1021</v>
      </c>
      <c r="C573" s="8" t="str">
        <f aca="false">IF(ISERR(SEARCH("(",B573)), B573, LEFT(B573, SEARCH("(",B573)-1))</f>
        <v>Don't Be Shy</v>
      </c>
      <c r="D573" s="3" t="str">
        <f aca="false">PROPER(C573)</f>
        <v>Don'T Be Shy</v>
      </c>
      <c r="E573" s="5" t="s">
        <v>1700</v>
      </c>
      <c r="F573" s="5" t="n">
        <v>2</v>
      </c>
      <c r="G573" s="5" t="n">
        <v>2021</v>
      </c>
      <c r="H573" s="5" t="n">
        <v>8</v>
      </c>
      <c r="I573" s="5" t="n">
        <v>1</v>
      </c>
      <c r="J573" s="11" t="str">
        <f aca="false">I573&amp;"/"&amp;H573&amp;"/"&amp;G573</f>
        <v>1/8/2021</v>
      </c>
      <c r="K573" s="10" t="str">
        <f aca="false">PROPER(TEXT(J573,"DDDD"))</f>
        <v>Domingo</v>
      </c>
      <c r="L573" s="5" t="n">
        <v>6026</v>
      </c>
      <c r="M573" s="5" t="n">
        <v>0</v>
      </c>
      <c r="N573" s="5" t="n">
        <v>566954746</v>
      </c>
      <c r="O573" s="5" t="n">
        <v>171</v>
      </c>
      <c r="P573" s="5" t="n">
        <v>51</v>
      </c>
      <c r="Q573" s="5" t="n">
        <v>187</v>
      </c>
      <c r="R573" s="5" t="n">
        <v>1</v>
      </c>
      <c r="S573" s="5" t="n">
        <v>120</v>
      </c>
      <c r="T573" s="5" t="s">
        <v>26</v>
      </c>
      <c r="U573" s="5" t="s">
        <v>39</v>
      </c>
      <c r="V573" s="5" t="n">
        <v>77</v>
      </c>
      <c r="W573" s="5" t="n">
        <v>51</v>
      </c>
      <c r="X573" s="5" t="n">
        <v>79</v>
      </c>
      <c r="Y573" s="5" t="n">
        <v>20</v>
      </c>
      <c r="Z573" s="5" t="n">
        <v>0</v>
      </c>
      <c r="AA573" s="5" t="n">
        <v>26</v>
      </c>
      <c r="AB573" s="5" t="n">
        <v>6</v>
      </c>
    </row>
    <row r="574" customFormat="false" ht="13.8" hidden="false" customHeight="false" outlineLevel="0" collapsed="false">
      <c r="A574" s="7" t="n">
        <v>573</v>
      </c>
      <c r="B574" s="5" t="s">
        <v>1026</v>
      </c>
      <c r="C574" s="8" t="str">
        <f aca="false">IF(ISERR(SEARCH("(",B574)), B574, LEFT(B574, SEARCH("(",B574)-1))</f>
        <v>LA FAMA </v>
      </c>
      <c r="D574" s="3" t="str">
        <f aca="false">PROPER(C574)</f>
        <v>La Fama </v>
      </c>
      <c r="E574" s="5" t="s">
        <v>1701</v>
      </c>
      <c r="F574" s="5" t="n">
        <v>2</v>
      </c>
      <c r="G574" s="5" t="n">
        <v>2021</v>
      </c>
      <c r="H574" s="5" t="n">
        <v>11</v>
      </c>
      <c r="I574" s="5" t="n">
        <v>11</v>
      </c>
      <c r="J574" s="11" t="str">
        <f aca="false">I574&amp;"/"&amp;H574&amp;"/"&amp;G574</f>
        <v>11/11/2021</v>
      </c>
      <c r="K574" s="10" t="str">
        <f aca="false">PROPER(TEXT(J574,"DDDD"))</f>
        <v>Quinta-Feira</v>
      </c>
      <c r="L574" s="5" t="n">
        <v>4640</v>
      </c>
      <c r="M574" s="5" t="n">
        <v>3</v>
      </c>
      <c r="N574" s="5" t="n">
        <v>374706940</v>
      </c>
      <c r="O574" s="5" t="n">
        <v>81</v>
      </c>
      <c r="P574" s="5" t="n">
        <v>93</v>
      </c>
      <c r="Q574" s="5" t="n">
        <v>507</v>
      </c>
      <c r="R574" s="5" t="n">
        <v>6</v>
      </c>
      <c r="S574" s="5" t="n">
        <v>136</v>
      </c>
      <c r="T574" s="5"/>
      <c r="U574" s="5" t="s">
        <v>39</v>
      </c>
      <c r="V574" s="5" t="n">
        <v>77</v>
      </c>
      <c r="W574" s="5" t="n">
        <v>82</v>
      </c>
      <c r="X574" s="5" t="n">
        <v>30</v>
      </c>
      <c r="Y574" s="5" t="n">
        <v>95</v>
      </c>
      <c r="Z574" s="5" t="n">
        <v>0</v>
      </c>
      <c r="AA574" s="5" t="n">
        <v>13</v>
      </c>
      <c r="AB574" s="5" t="n">
        <v>5</v>
      </c>
    </row>
    <row r="575" customFormat="false" ht="13.8" hidden="false" customHeight="false" outlineLevel="0" collapsed="false">
      <c r="A575" s="7" t="n">
        <v>574</v>
      </c>
      <c r="B575" s="5" t="s">
        <v>1028</v>
      </c>
      <c r="C575" s="8" t="str">
        <f aca="false">IF(ISERR(SEARCH("(",B575)), B575, LEFT(B575, SEARCH("(",B575)-1))</f>
        <v>The Family Madrigal</v>
      </c>
      <c r="D575" s="3" t="str">
        <f aca="false">PROPER(C575)</f>
        <v>The Family Madrigal</v>
      </c>
      <c r="E575" s="5" t="s">
        <v>1029</v>
      </c>
      <c r="F575" s="5" t="n">
        <v>3</v>
      </c>
      <c r="G575" s="5" t="n">
        <v>2021</v>
      </c>
      <c r="H575" s="5" t="n">
        <v>11</v>
      </c>
      <c r="I575" s="5" t="n">
        <v>19</v>
      </c>
      <c r="J575" s="11" t="str">
        <f aca="false">I575&amp;"/"&amp;H575&amp;"/"&amp;G575</f>
        <v>19/11/2021</v>
      </c>
      <c r="K575" s="10" t="str">
        <f aca="false">PROPER(TEXT(J575,"DDDD"))</f>
        <v>Sexta-Feira</v>
      </c>
      <c r="L575" s="5" t="n">
        <v>1150</v>
      </c>
      <c r="M575" s="5" t="n">
        <v>0</v>
      </c>
      <c r="N575" s="5" t="n">
        <v>184937148</v>
      </c>
      <c r="O575" s="5" t="n">
        <v>20</v>
      </c>
      <c r="P575" s="5" t="n">
        <v>38</v>
      </c>
      <c r="Q575" s="5" t="n">
        <v>12</v>
      </c>
      <c r="R575" s="5" t="n">
        <v>0</v>
      </c>
      <c r="S575" s="5" t="n">
        <v>141</v>
      </c>
      <c r="T575" s="5" t="s">
        <v>30</v>
      </c>
      <c r="U575" s="5" t="s">
        <v>27</v>
      </c>
      <c r="V575" s="5" t="n">
        <v>59</v>
      </c>
      <c r="W575" s="5" t="n">
        <v>56</v>
      </c>
      <c r="X575" s="5" t="n">
        <v>63</v>
      </c>
      <c r="Y575" s="5" t="n">
        <v>12</v>
      </c>
      <c r="Z575" s="5" t="n">
        <v>0</v>
      </c>
      <c r="AA575" s="5" t="n">
        <v>6</v>
      </c>
      <c r="AB575" s="5" t="n">
        <v>36</v>
      </c>
    </row>
    <row r="576" customFormat="false" ht="13.8" hidden="false" customHeight="false" outlineLevel="0" collapsed="false">
      <c r="A576" s="7" t="n">
        <v>575</v>
      </c>
      <c r="B576" s="5" t="s">
        <v>1030</v>
      </c>
      <c r="C576" s="8" t="str">
        <f aca="false">IF(ISERR(SEARCH("(",B576)), B576, LEFT(B576, SEARCH("(",B576)-1))</f>
        <v>Phantom Regret by Jim</v>
      </c>
      <c r="D576" s="3" t="str">
        <f aca="false">PROPER(C576)</f>
        <v>Phantom Regret By Jim</v>
      </c>
      <c r="E576" s="5" t="s">
        <v>124</v>
      </c>
      <c r="F576" s="5" t="n">
        <v>1</v>
      </c>
      <c r="G576" s="5" t="n">
        <v>2022</v>
      </c>
      <c r="H576" s="5" t="n">
        <v>1</v>
      </c>
      <c r="I576" s="5" t="n">
        <v>7</v>
      </c>
      <c r="J576" s="11" t="str">
        <f aca="false">I576&amp;"/"&amp;H576&amp;"/"&amp;G576</f>
        <v>7/1/2022</v>
      </c>
      <c r="K576" s="10" t="str">
        <f aca="false">PROPER(TEXT(J576,"DDDD"))</f>
        <v>Sexta-Feira</v>
      </c>
      <c r="L576" s="5" t="n">
        <v>768</v>
      </c>
      <c r="M576" s="5" t="n">
        <v>0</v>
      </c>
      <c r="N576" s="5" t="n">
        <v>31959571</v>
      </c>
      <c r="O576" s="5" t="n">
        <v>1</v>
      </c>
      <c r="P576" s="5" t="n">
        <v>1</v>
      </c>
      <c r="Q576" s="5" t="n">
        <v>3</v>
      </c>
      <c r="R576" s="5" t="n">
        <v>0</v>
      </c>
      <c r="S576" s="5" t="n">
        <v>108</v>
      </c>
      <c r="T576" s="5" t="s">
        <v>36</v>
      </c>
      <c r="U576" s="5" t="s">
        <v>39</v>
      </c>
      <c r="V576" s="5" t="n">
        <v>46</v>
      </c>
      <c r="W576" s="5" t="n">
        <v>23</v>
      </c>
      <c r="X576" s="5" t="n">
        <v>48</v>
      </c>
      <c r="Y576" s="5" t="n">
        <v>75</v>
      </c>
      <c r="Z576" s="5" t="n">
        <v>30</v>
      </c>
      <c r="AA576" s="5" t="n">
        <v>14</v>
      </c>
      <c r="AB576" s="5" t="n">
        <v>4</v>
      </c>
    </row>
    <row r="577" customFormat="false" ht="13.8" hidden="false" customHeight="false" outlineLevel="0" collapsed="false">
      <c r="A577" s="7" t="n">
        <v>576</v>
      </c>
      <c r="B577" s="5" t="s">
        <v>1031</v>
      </c>
      <c r="C577" s="8" t="str">
        <f aca="false">IF(ISERR(SEARCH("(",B577)), B577, LEFT(B577, SEARCH("(",B577)-1))</f>
        <v>Dos Oruguitas</v>
      </c>
      <c r="D577" s="3" t="str">
        <f aca="false">PROPER(C577)</f>
        <v>Dos Oruguitas</v>
      </c>
      <c r="E577" s="5" t="s">
        <v>988</v>
      </c>
      <c r="F577" s="5" t="n">
        <v>1</v>
      </c>
      <c r="G577" s="5" t="n">
        <v>2021</v>
      </c>
      <c r="H577" s="5" t="n">
        <v>11</v>
      </c>
      <c r="I577" s="5" t="n">
        <v>19</v>
      </c>
      <c r="J577" s="11" t="str">
        <f aca="false">I577&amp;"/"&amp;H577&amp;"/"&amp;G577</f>
        <v>19/11/2021</v>
      </c>
      <c r="K577" s="10" t="str">
        <f aca="false">PROPER(TEXT(J577,"DDDD"))</f>
        <v>Sexta-Feira</v>
      </c>
      <c r="L577" s="5" t="n">
        <v>925</v>
      </c>
      <c r="M577" s="5" t="n">
        <v>0</v>
      </c>
      <c r="N577" s="5" t="n">
        <v>167076418</v>
      </c>
      <c r="O577" s="5" t="n">
        <v>24</v>
      </c>
      <c r="P577" s="5" t="n">
        <v>47</v>
      </c>
      <c r="Q577" s="5" t="n">
        <v>74</v>
      </c>
      <c r="R577" s="5" t="n">
        <v>0</v>
      </c>
      <c r="S577" s="5" t="n">
        <v>94</v>
      </c>
      <c r="T577" s="5"/>
      <c r="U577" s="5" t="s">
        <v>27</v>
      </c>
      <c r="V577" s="5" t="n">
        <v>42</v>
      </c>
      <c r="W577" s="5" t="n">
        <v>47</v>
      </c>
      <c r="X577" s="5" t="n">
        <v>36</v>
      </c>
      <c r="Y577" s="5" t="n">
        <v>76</v>
      </c>
      <c r="Z577" s="5" t="n">
        <v>0</v>
      </c>
      <c r="AA577" s="5" t="n">
        <v>9</v>
      </c>
      <c r="AB577" s="5" t="n">
        <v>5</v>
      </c>
    </row>
    <row r="578" customFormat="false" ht="13.8" hidden="false" customHeight="false" outlineLevel="0" collapsed="false">
      <c r="A578" s="7" t="n">
        <v>577</v>
      </c>
      <c r="B578" s="5" t="s">
        <v>1032</v>
      </c>
      <c r="C578" s="8" t="str">
        <f aca="false">IF(ISERR(SEARCH("(",B578)), B578, LEFT(B578, SEARCH("(",B578)-1))</f>
        <v>Freaks</v>
      </c>
      <c r="D578" s="3" t="str">
        <f aca="false">PROPER(C578)</f>
        <v>Freaks</v>
      </c>
      <c r="E578" s="5" t="s">
        <v>1033</v>
      </c>
      <c r="F578" s="5" t="n">
        <v>1</v>
      </c>
      <c r="G578" s="5" t="n">
        <v>2015</v>
      </c>
      <c r="H578" s="5" t="n">
        <v>5</v>
      </c>
      <c r="I578" s="5" t="n">
        <v>10</v>
      </c>
      <c r="J578" s="11" t="str">
        <f aca="false">I578&amp;"/"&amp;H578&amp;"/"&amp;G578</f>
        <v>10/5/2015</v>
      </c>
      <c r="K578" s="10" t="str">
        <f aca="false">PROPER(TEXT(J578,"DDDD"))</f>
        <v>Domingo</v>
      </c>
      <c r="L578" s="5" t="n">
        <v>3006</v>
      </c>
      <c r="M578" s="5" t="n">
        <v>3</v>
      </c>
      <c r="N578" s="5" t="n">
        <v>824420218</v>
      </c>
      <c r="O578" s="5" t="n">
        <v>23</v>
      </c>
      <c r="P578" s="5" t="n">
        <v>21</v>
      </c>
      <c r="Q578" s="5" t="n">
        <v>121</v>
      </c>
      <c r="R578" s="5" t="n">
        <v>0</v>
      </c>
      <c r="S578" s="5" t="n">
        <v>180</v>
      </c>
      <c r="T578" s="5" t="s">
        <v>36</v>
      </c>
      <c r="U578" s="5" t="s">
        <v>27</v>
      </c>
      <c r="V578" s="5" t="n">
        <v>35</v>
      </c>
      <c r="W578" s="5" t="n">
        <v>41</v>
      </c>
      <c r="X578" s="5" t="n">
        <v>94</v>
      </c>
      <c r="Y578" s="5" t="n">
        <v>0</v>
      </c>
      <c r="Z578" s="5" t="n">
        <v>63</v>
      </c>
      <c r="AA578" s="5" t="n">
        <v>5</v>
      </c>
      <c r="AB578" s="5" t="n">
        <v>5</v>
      </c>
    </row>
    <row r="579" customFormat="false" ht="13.8" hidden="false" customHeight="false" outlineLevel="0" collapsed="false">
      <c r="A579" s="7" t="n">
        <v>578</v>
      </c>
      <c r="B579" s="5" t="s">
        <v>1034</v>
      </c>
      <c r="C579" s="8" t="str">
        <f aca="false">IF(ISERR(SEARCH("(",B579)), B579, LEFT(B579, SEARCH("(",B579)-1))</f>
        <v>Acapulco</v>
      </c>
      <c r="D579" s="3" t="str">
        <f aca="false">PROPER(C579)</f>
        <v>Acapulco</v>
      </c>
      <c r="E579" s="5" t="s">
        <v>1035</v>
      </c>
      <c r="F579" s="5" t="n">
        <v>1</v>
      </c>
      <c r="G579" s="5" t="n">
        <v>2021</v>
      </c>
      <c r="H579" s="5" t="n">
        <v>9</v>
      </c>
      <c r="I579" s="5" t="n">
        <v>1</v>
      </c>
      <c r="J579" s="11" t="str">
        <f aca="false">I579&amp;"/"&amp;H579&amp;"/"&amp;G579</f>
        <v>1/9/2021</v>
      </c>
      <c r="K579" s="10" t="str">
        <f aca="false">PROPER(TEXT(J579,"DDDD"))</f>
        <v>Quarta-Feira</v>
      </c>
      <c r="L579" s="5" t="n">
        <v>3098</v>
      </c>
      <c r="M579" s="5" t="n">
        <v>0</v>
      </c>
      <c r="N579" s="5" t="n">
        <v>363467642</v>
      </c>
      <c r="O579" s="5" t="n">
        <v>111</v>
      </c>
      <c r="P579" s="5" t="n">
        <v>5</v>
      </c>
      <c r="Q579" s="5" t="n">
        <v>182</v>
      </c>
      <c r="R579" s="5" t="n">
        <v>1</v>
      </c>
      <c r="S579" s="5" t="n">
        <v>122</v>
      </c>
      <c r="T579" s="5" t="s">
        <v>131</v>
      </c>
      <c r="U579" s="5" t="s">
        <v>27</v>
      </c>
      <c r="V579" s="5" t="n">
        <v>77</v>
      </c>
      <c r="W579" s="5" t="n">
        <v>51</v>
      </c>
      <c r="X579" s="5" t="n">
        <v>79</v>
      </c>
      <c r="Y579" s="5" t="n">
        <v>5</v>
      </c>
      <c r="Z579" s="5" t="n">
        <v>0</v>
      </c>
      <c r="AA579" s="5" t="n">
        <v>16</v>
      </c>
      <c r="AB579" s="5" t="n">
        <v>5</v>
      </c>
    </row>
    <row r="580" customFormat="false" ht="13.8" hidden="false" customHeight="false" outlineLevel="0" collapsed="false">
      <c r="A580" s="7" t="n">
        <v>579</v>
      </c>
      <c r="B580" s="5" t="s">
        <v>1036</v>
      </c>
      <c r="C580" s="8" t="str">
        <f aca="false">IF(ISERR(SEARCH("(",B580)), B580, LEFT(B580, SEARCH("(",B580)-1))</f>
        <v>Daddy Issues</v>
      </c>
      <c r="D580" s="3" t="str">
        <f aca="false">PROPER(C580)</f>
        <v>Daddy Issues</v>
      </c>
      <c r="E580" s="5" t="s">
        <v>172</v>
      </c>
      <c r="F580" s="5" t="n">
        <v>1</v>
      </c>
      <c r="G580" s="5" t="n">
        <v>2015</v>
      </c>
      <c r="H580" s="5" t="n">
        <v>10</v>
      </c>
      <c r="I580" s="5" t="n">
        <v>30</v>
      </c>
      <c r="J580" s="11" t="str">
        <f aca="false">I580&amp;"/"&amp;H580&amp;"/"&amp;G580</f>
        <v>30/10/2015</v>
      </c>
      <c r="K580" s="10" t="str">
        <f aca="false">PROPER(TEXT(J580,"DDDD"))</f>
        <v>Sexta-Feira</v>
      </c>
      <c r="L580" s="5" t="n">
        <v>9771</v>
      </c>
      <c r="M580" s="5" t="n">
        <v>4</v>
      </c>
      <c r="N580" s="5" t="n">
        <v>1127468248</v>
      </c>
      <c r="O580" s="5" t="n">
        <v>42</v>
      </c>
      <c r="P580" s="5" t="n">
        <v>70</v>
      </c>
      <c r="Q580" s="5" t="n">
        <v>384</v>
      </c>
      <c r="R580" s="5" t="n">
        <v>0</v>
      </c>
      <c r="S580" s="5" t="n">
        <v>85</v>
      </c>
      <c r="T580" s="5" t="s">
        <v>131</v>
      </c>
      <c r="U580" s="5" t="s">
        <v>27</v>
      </c>
      <c r="V580" s="5" t="n">
        <v>59</v>
      </c>
      <c r="W580" s="5" t="n">
        <v>33</v>
      </c>
      <c r="X580" s="5" t="n">
        <v>52</v>
      </c>
      <c r="Y580" s="5" t="n">
        <v>7</v>
      </c>
      <c r="Z580" s="5" t="n">
        <v>15</v>
      </c>
      <c r="AA580" s="5" t="n">
        <v>12</v>
      </c>
      <c r="AB580" s="5" t="n">
        <v>3</v>
      </c>
    </row>
    <row r="581" customFormat="false" ht="13.8" hidden="false" customHeight="false" outlineLevel="0" collapsed="false">
      <c r="A581" s="7" t="n">
        <v>580</v>
      </c>
      <c r="B581" s="5" t="s">
        <v>1037</v>
      </c>
      <c r="C581" s="8" t="str">
        <f aca="false">IF(ISERR(SEARCH("(",B581)), B581, LEFT(B581, SEARCH("(",B581)-1))</f>
        <v>thought i was playing</v>
      </c>
      <c r="D581" s="3" t="str">
        <f aca="false">PROPER(C581)</f>
        <v>Thought I Was Playing</v>
      </c>
      <c r="E581" s="5" t="s">
        <v>1038</v>
      </c>
      <c r="F581" s="5" t="n">
        <v>2</v>
      </c>
      <c r="G581" s="5" t="n">
        <v>2022</v>
      </c>
      <c r="H581" s="5" t="n">
        <v>1</v>
      </c>
      <c r="I581" s="5" t="n">
        <v>7</v>
      </c>
      <c r="J581" s="11" t="str">
        <f aca="false">I581&amp;"/"&amp;H581&amp;"/"&amp;G581</f>
        <v>7/1/2022</v>
      </c>
      <c r="K581" s="10" t="str">
        <f aca="false">PROPER(TEXT(J581,"DDDD"))</f>
        <v>Sexta-Feira</v>
      </c>
      <c r="L581" s="5" t="n">
        <v>807</v>
      </c>
      <c r="M581" s="5" t="n">
        <v>0</v>
      </c>
      <c r="N581" s="5" t="n">
        <v>60680939</v>
      </c>
      <c r="O581" s="5" t="n">
        <v>3</v>
      </c>
      <c r="P581" s="5" t="n">
        <v>0</v>
      </c>
      <c r="Q581" s="5" t="n">
        <v>5</v>
      </c>
      <c r="R581" s="5" t="n">
        <v>0</v>
      </c>
      <c r="S581" s="5" t="n">
        <v>148</v>
      </c>
      <c r="T581" s="5" t="s">
        <v>30</v>
      </c>
      <c r="U581" s="5" t="s">
        <v>27</v>
      </c>
      <c r="V581" s="5" t="n">
        <v>68</v>
      </c>
      <c r="W581" s="5" t="n">
        <v>29</v>
      </c>
      <c r="X581" s="5" t="n">
        <v>73</v>
      </c>
      <c r="Y581" s="5" t="n">
        <v>0</v>
      </c>
      <c r="Z581" s="5" t="n">
        <v>0</v>
      </c>
      <c r="AA581" s="5" t="n">
        <v>7</v>
      </c>
      <c r="AB581" s="5" t="n">
        <v>7</v>
      </c>
    </row>
    <row r="582" customFormat="false" ht="13.8" hidden="false" customHeight="false" outlineLevel="0" collapsed="false">
      <c r="A582" s="7" t="n">
        <v>581</v>
      </c>
      <c r="B582" s="5" t="s">
        <v>1039</v>
      </c>
      <c r="C582" s="8" t="str">
        <f aca="false">IF(ISERR(SEARCH("(",B582)), B582, LEFT(B582, SEARCH("(",B582)-1))</f>
        <v>ELEVEN</v>
      </c>
      <c r="D582" s="3" t="str">
        <f aca="false">PROPER(C582)</f>
        <v>Eleven</v>
      </c>
      <c r="E582" s="5" t="s">
        <v>506</v>
      </c>
      <c r="F582" s="5" t="n">
        <v>1</v>
      </c>
      <c r="G582" s="5" t="n">
        <v>2021</v>
      </c>
      <c r="H582" s="5" t="n">
        <v>12</v>
      </c>
      <c r="I582" s="5" t="n">
        <v>1</v>
      </c>
      <c r="J582" s="11" t="str">
        <f aca="false">I582&amp;"/"&amp;H582&amp;"/"&amp;G582</f>
        <v>1/12/2021</v>
      </c>
      <c r="K582" s="10" t="str">
        <f aca="false">PROPER(TEXT(J582,"DDDD"))</f>
        <v>Quarta-Feira</v>
      </c>
      <c r="L582" s="5" t="n">
        <v>521</v>
      </c>
      <c r="M582" s="5" t="n">
        <v>1</v>
      </c>
      <c r="N582" s="5" t="n">
        <v>247737946</v>
      </c>
      <c r="O582" s="5" t="n">
        <v>17</v>
      </c>
      <c r="P582" s="5" t="n">
        <v>89</v>
      </c>
      <c r="Q582" s="5" t="n">
        <v>11</v>
      </c>
      <c r="R582" s="5" t="n">
        <v>0</v>
      </c>
      <c r="S582" s="5" t="n">
        <v>120</v>
      </c>
      <c r="T582" s="5" t="s">
        <v>36</v>
      </c>
      <c r="U582" s="5" t="s">
        <v>27</v>
      </c>
      <c r="V582" s="5" t="n">
        <v>83</v>
      </c>
      <c r="W582" s="5" t="n">
        <v>59</v>
      </c>
      <c r="X582" s="5" t="n">
        <v>73</v>
      </c>
      <c r="Y582" s="5" t="n">
        <v>6</v>
      </c>
      <c r="Z582" s="5" t="n">
        <v>0</v>
      </c>
      <c r="AA582" s="5" t="n">
        <v>5</v>
      </c>
      <c r="AB582" s="5" t="n">
        <v>11</v>
      </c>
    </row>
    <row r="583" customFormat="false" ht="13.8" hidden="false" customHeight="false" outlineLevel="0" collapsed="false">
      <c r="A583" s="7" t="n">
        <v>582</v>
      </c>
      <c r="B583" s="5" t="s">
        <v>1040</v>
      </c>
      <c r="C583" s="8" t="str">
        <f aca="false">IF(ISERR(SEARCH("(",B583)), B583, LEFT(B583, SEARCH("(",B583)-1))</f>
        <v>Mood </v>
      </c>
      <c r="D583" s="3" t="str">
        <f aca="false">PROPER(C583)</f>
        <v>Mood </v>
      </c>
      <c r="E583" s="5" t="s">
        <v>1041</v>
      </c>
      <c r="F583" s="5" t="n">
        <v>2</v>
      </c>
      <c r="G583" s="5" t="n">
        <v>2020</v>
      </c>
      <c r="H583" s="5" t="n">
        <v>7</v>
      </c>
      <c r="I583" s="5" t="n">
        <v>24</v>
      </c>
      <c r="J583" s="11" t="str">
        <f aca="false">I583&amp;"/"&amp;H583&amp;"/"&amp;G583</f>
        <v>24/7/2020</v>
      </c>
      <c r="K583" s="10" t="str">
        <f aca="false">PROPER(TEXT(J583,"DDDD"))</f>
        <v>Sexta-Feira</v>
      </c>
      <c r="L583" s="5" t="n">
        <v>12854</v>
      </c>
      <c r="M583" s="5" t="n">
        <v>0</v>
      </c>
      <c r="N583" s="5" t="n">
        <v>1699402402</v>
      </c>
      <c r="O583" s="5" t="n">
        <v>237</v>
      </c>
      <c r="P583" s="5" t="n">
        <v>27</v>
      </c>
      <c r="Q583" s="5" t="n">
        <v>636</v>
      </c>
      <c r="R583" s="5" t="n">
        <v>0</v>
      </c>
      <c r="S583" s="5" t="n">
        <v>91</v>
      </c>
      <c r="T583" s="5" t="s">
        <v>73</v>
      </c>
      <c r="U583" s="5" t="s">
        <v>39</v>
      </c>
      <c r="V583" s="5" t="n">
        <v>70</v>
      </c>
      <c r="W583" s="5" t="n">
        <v>76</v>
      </c>
      <c r="X583" s="5" t="n">
        <v>72</v>
      </c>
      <c r="Y583" s="5" t="n">
        <v>22</v>
      </c>
      <c r="Z583" s="5" t="n">
        <v>0</v>
      </c>
      <c r="AA583" s="5" t="n">
        <v>27</v>
      </c>
      <c r="AB583" s="5" t="n">
        <v>4</v>
      </c>
    </row>
    <row r="584" customFormat="false" ht="13.8" hidden="false" customHeight="false" outlineLevel="0" collapsed="false">
      <c r="A584" s="7" t="n">
        <v>583</v>
      </c>
      <c r="B584" s="5" t="s">
        <v>1042</v>
      </c>
      <c r="C584" s="8" t="str">
        <f aca="false">IF(ISERR(SEARCH("(",B584)), B584, LEFT(B584, SEARCH("(",B584)-1))</f>
        <v>What Else Can I Do?</v>
      </c>
      <c r="D584" s="3" t="str">
        <f aca="false">PROPER(C584)</f>
        <v>What Else Can I Do?</v>
      </c>
      <c r="E584" s="5" t="s">
        <v>1043</v>
      </c>
      <c r="F584" s="5" t="n">
        <v>2</v>
      </c>
      <c r="G584" s="5" t="n">
        <v>2021</v>
      </c>
      <c r="H584" s="5" t="n">
        <v>11</v>
      </c>
      <c r="I584" s="5" t="n">
        <v>19</v>
      </c>
      <c r="J584" s="11" t="str">
        <f aca="false">I584&amp;"/"&amp;H584&amp;"/"&amp;G584</f>
        <v>19/11/2021</v>
      </c>
      <c r="K584" s="10" t="str">
        <f aca="false">PROPER(TEXT(J584,"DDDD"))</f>
        <v>Sexta-Feira</v>
      </c>
      <c r="L584" s="5" t="n">
        <v>802</v>
      </c>
      <c r="M584" s="5" t="n">
        <v>0</v>
      </c>
      <c r="N584" s="5" t="n">
        <v>154797871</v>
      </c>
      <c r="O584" s="5" t="n">
        <v>13</v>
      </c>
      <c r="P584" s="5" t="n">
        <v>27</v>
      </c>
      <c r="Q584" s="5" t="n">
        <v>8</v>
      </c>
      <c r="R584" s="5" t="n">
        <v>0</v>
      </c>
      <c r="S584" s="5" t="n">
        <v>120</v>
      </c>
      <c r="T584" s="5" t="s">
        <v>100</v>
      </c>
      <c r="U584" s="5" t="s">
        <v>27</v>
      </c>
      <c r="V584" s="5" t="n">
        <v>72</v>
      </c>
      <c r="W584" s="5" t="n">
        <v>54</v>
      </c>
      <c r="X584" s="5" t="n">
        <v>71</v>
      </c>
      <c r="Y584" s="5" t="n">
        <v>26</v>
      </c>
      <c r="Z584" s="5" t="n">
        <v>0</v>
      </c>
      <c r="AA584" s="5" t="n">
        <v>10</v>
      </c>
      <c r="AB584" s="5" t="n">
        <v>4</v>
      </c>
    </row>
    <row r="585" customFormat="false" ht="13.8" hidden="false" customHeight="false" outlineLevel="0" collapsed="false">
      <c r="A585" s="7" t="n">
        <v>584</v>
      </c>
      <c r="B585" s="5" t="s">
        <v>1044</v>
      </c>
      <c r="C585" s="8" t="str">
        <f aca="false">IF(ISERR(SEARCH("(",B585)), B585, LEFT(B585, SEARCH("(",B585)-1))</f>
        <v>DANCE CRIP</v>
      </c>
      <c r="D585" s="3" t="str">
        <f aca="false">PROPER(C585)</f>
        <v>Dance Crip</v>
      </c>
      <c r="E585" s="5" t="s">
        <v>1045</v>
      </c>
      <c r="F585" s="5" t="n">
        <v>1</v>
      </c>
      <c r="G585" s="5" t="n">
        <v>2021</v>
      </c>
      <c r="H585" s="5" t="n">
        <v>11</v>
      </c>
      <c r="I585" s="5" t="n">
        <v>17</v>
      </c>
      <c r="J585" s="11" t="str">
        <f aca="false">I585&amp;"/"&amp;H585&amp;"/"&amp;G585</f>
        <v>17/11/2021</v>
      </c>
      <c r="K585" s="10" t="str">
        <f aca="false">PROPER(TEXT(J585,"DDDD"))</f>
        <v>Quarta-Feira</v>
      </c>
      <c r="L585" s="5" t="n">
        <v>731</v>
      </c>
      <c r="M585" s="5" t="n">
        <v>0</v>
      </c>
      <c r="N585" s="5" t="n">
        <v>198883004</v>
      </c>
      <c r="O585" s="5" t="n">
        <v>14</v>
      </c>
      <c r="P585" s="5" t="n">
        <v>14</v>
      </c>
      <c r="Q585" s="5" t="n">
        <v>24</v>
      </c>
      <c r="R585" s="5" t="n">
        <v>0</v>
      </c>
      <c r="S585" s="5" t="n">
        <v>106</v>
      </c>
      <c r="T585" s="5"/>
      <c r="U585" s="5" t="s">
        <v>27</v>
      </c>
      <c r="V585" s="5" t="n">
        <v>86</v>
      </c>
      <c r="W585" s="5" t="n">
        <v>86</v>
      </c>
      <c r="X585" s="5" t="n">
        <v>79</v>
      </c>
      <c r="Y585" s="5" t="n">
        <v>11</v>
      </c>
      <c r="Z585" s="5" t="n">
        <v>0</v>
      </c>
      <c r="AA585" s="5" t="n">
        <v>8</v>
      </c>
      <c r="AB585" s="5" t="n">
        <v>9</v>
      </c>
    </row>
    <row r="586" customFormat="false" ht="13.8" hidden="false" customHeight="false" outlineLevel="0" collapsed="false">
      <c r="A586" s="7" t="n">
        <v>585</v>
      </c>
      <c r="B586" s="5" t="s">
        <v>1046</v>
      </c>
      <c r="C586" s="8" t="str">
        <f aca="false">IF(ISERR(SEARCH("(",B586)), B586, LEFT(B586, SEARCH("(",B586)-1))</f>
        <v>Miserable Man</v>
      </c>
      <c r="D586" s="3" t="str">
        <f aca="false">PROPER(C586)</f>
        <v>Miserable Man</v>
      </c>
      <c r="E586" s="5" t="s">
        <v>59</v>
      </c>
      <c r="F586" s="5" t="n">
        <v>1</v>
      </c>
      <c r="G586" s="5" t="n">
        <v>2022</v>
      </c>
      <c r="H586" s="5" t="n">
        <v>1</v>
      </c>
      <c r="I586" s="5" t="n">
        <v>7</v>
      </c>
      <c r="J586" s="11" t="str">
        <f aca="false">I586&amp;"/"&amp;H586&amp;"/"&amp;G586</f>
        <v>7/1/2022</v>
      </c>
      <c r="K586" s="10" t="str">
        <f aca="false">PROPER(TEXT(J586,"DDDD"))</f>
        <v>Sexta-Feira</v>
      </c>
      <c r="L586" s="5" t="n">
        <v>788</v>
      </c>
      <c r="M586" s="5" t="n">
        <v>0</v>
      </c>
      <c r="N586" s="5" t="n">
        <v>124407432</v>
      </c>
      <c r="O586" s="5" t="n">
        <v>13</v>
      </c>
      <c r="P586" s="5" t="n">
        <v>0</v>
      </c>
      <c r="Q586" s="5" t="n">
        <v>32</v>
      </c>
      <c r="R586" s="5" t="n">
        <v>1</v>
      </c>
      <c r="S586" s="5" t="n">
        <v>110</v>
      </c>
      <c r="T586" s="5" t="s">
        <v>131</v>
      </c>
      <c r="U586" s="5" t="s">
        <v>27</v>
      </c>
      <c r="V586" s="5" t="n">
        <v>63</v>
      </c>
      <c r="W586" s="5" t="n">
        <v>31</v>
      </c>
      <c r="X586" s="5" t="n">
        <v>35</v>
      </c>
      <c r="Y586" s="5" t="n">
        <v>93</v>
      </c>
      <c r="Z586" s="5" t="n">
        <v>0</v>
      </c>
      <c r="AA586" s="5" t="n">
        <v>29</v>
      </c>
      <c r="AB586" s="5" t="n">
        <v>3</v>
      </c>
    </row>
    <row r="587" customFormat="false" ht="13.8" hidden="false" customHeight="false" outlineLevel="0" collapsed="false">
      <c r="A587" s="7" t="n">
        <v>586</v>
      </c>
      <c r="B587" s="5" t="s">
        <v>1047</v>
      </c>
      <c r="C587" s="8" t="str">
        <f aca="false">IF(ISERR(SEARCH("(",B587)), B587, LEFT(B587, SEARCH("(",B587)-1))</f>
        <v>happier</v>
      </c>
      <c r="D587" s="3" t="str">
        <f aca="false">PROPER(C587)</f>
        <v>Happier</v>
      </c>
      <c r="E587" s="5" t="s">
        <v>32</v>
      </c>
      <c r="F587" s="5" t="n">
        <v>1</v>
      </c>
      <c r="G587" s="5" t="n">
        <v>2021</v>
      </c>
      <c r="H587" s="5" t="n">
        <v>5</v>
      </c>
      <c r="I587" s="5" t="n">
        <v>21</v>
      </c>
      <c r="J587" s="11" t="str">
        <f aca="false">I587&amp;"/"&amp;H587&amp;"/"&amp;G587</f>
        <v>21/5/2021</v>
      </c>
      <c r="K587" s="10" t="str">
        <f aca="false">PROPER(TEXT(J587,"DDDD"))</f>
        <v>Sexta-Feira</v>
      </c>
      <c r="L587" s="5" t="n">
        <v>3069</v>
      </c>
      <c r="M587" s="5" t="n">
        <v>4</v>
      </c>
      <c r="N587" s="5" t="n">
        <v>850608354</v>
      </c>
      <c r="O587" s="5" t="n">
        <v>25</v>
      </c>
      <c r="P587" s="5" t="n">
        <v>46</v>
      </c>
      <c r="Q587" s="5" t="n">
        <v>105</v>
      </c>
      <c r="R587" s="5" t="n">
        <v>0</v>
      </c>
      <c r="S587" s="5" t="n">
        <v>169</v>
      </c>
      <c r="T587" s="5" t="s">
        <v>53</v>
      </c>
      <c r="U587" s="5" t="s">
        <v>27</v>
      </c>
      <c r="V587" s="5" t="n">
        <v>39</v>
      </c>
      <c r="W587" s="5" t="n">
        <v>36</v>
      </c>
      <c r="X587" s="5" t="n">
        <v>45</v>
      </c>
      <c r="Y587" s="5" t="n">
        <v>81</v>
      </c>
      <c r="Z587" s="5" t="n">
        <v>0</v>
      </c>
      <c r="AA587" s="5" t="n">
        <v>8</v>
      </c>
      <c r="AB587" s="5" t="n">
        <v>13</v>
      </c>
    </row>
    <row r="588" customFormat="false" ht="13.8" hidden="false" customHeight="false" outlineLevel="0" collapsed="false">
      <c r="A588" s="7" t="n">
        <v>587</v>
      </c>
      <c r="B588" s="5" t="s">
        <v>1048</v>
      </c>
      <c r="C588" s="8" t="str">
        <f aca="false">IF(ISERR(SEARCH("(",B588)), B588, LEFT(B588, SEARCH("(",B588)-1))</f>
        <v>Praise God</v>
      </c>
      <c r="D588" s="3" t="str">
        <f aca="false">PROPER(C588)</f>
        <v>Praise God</v>
      </c>
      <c r="E588" s="5" t="s">
        <v>1049</v>
      </c>
      <c r="F588" s="5" t="n">
        <v>1</v>
      </c>
      <c r="G588" s="5" t="n">
        <v>2021</v>
      </c>
      <c r="H588" s="5" t="n">
        <v>8</v>
      </c>
      <c r="I588" s="5" t="n">
        <v>29</v>
      </c>
      <c r="J588" s="11" t="str">
        <f aca="false">I588&amp;"/"&amp;H588&amp;"/"&amp;G588</f>
        <v>29/8/2021</v>
      </c>
      <c r="K588" s="10" t="str">
        <f aca="false">PROPER(TEXT(J588,"DDDD"))</f>
        <v>Domingo</v>
      </c>
      <c r="L588" s="5" t="n">
        <v>4651</v>
      </c>
      <c r="M588" s="5" t="n">
        <v>0</v>
      </c>
      <c r="N588" s="5" t="n">
        <v>376333030</v>
      </c>
      <c r="O588" s="5" t="n">
        <v>24</v>
      </c>
      <c r="P588" s="5" t="n">
        <v>6</v>
      </c>
      <c r="Q588" s="5" t="n">
        <v>105</v>
      </c>
      <c r="R588" s="5" t="n">
        <v>0</v>
      </c>
      <c r="S588" s="5" t="n">
        <v>118</v>
      </c>
      <c r="T588" s="5" t="s">
        <v>30</v>
      </c>
      <c r="U588" s="5" t="s">
        <v>27</v>
      </c>
      <c r="V588" s="5" t="n">
        <v>80</v>
      </c>
      <c r="W588" s="5" t="n">
        <v>21</v>
      </c>
      <c r="X588" s="5" t="n">
        <v>55</v>
      </c>
      <c r="Y588" s="5" t="n">
        <v>1</v>
      </c>
      <c r="Z588" s="5" t="n">
        <v>0</v>
      </c>
      <c r="AA588" s="5" t="n">
        <v>26</v>
      </c>
      <c r="AB588" s="5" t="n">
        <v>17</v>
      </c>
    </row>
    <row r="589" customFormat="false" ht="13.8" hidden="false" customHeight="false" outlineLevel="0" collapsed="false">
      <c r="A589" s="7" t="n">
        <v>588</v>
      </c>
      <c r="B589" s="5" t="s">
        <v>1050</v>
      </c>
      <c r="C589" s="8" t="str">
        <f aca="false">IF(ISERR(SEARCH("(",B589)), B589, LEFT(B589, SEARCH("(",B589)-1))</f>
        <v>Get Into It </v>
      </c>
      <c r="D589" s="3" t="str">
        <f aca="false">PROPER(C589)</f>
        <v>Get Into It </v>
      </c>
      <c r="E589" s="5" t="s">
        <v>795</v>
      </c>
      <c r="F589" s="5" t="n">
        <v>1</v>
      </c>
      <c r="G589" s="5" t="n">
        <v>2021</v>
      </c>
      <c r="H589" s="5" t="n">
        <v>6</v>
      </c>
      <c r="I589" s="5" t="n">
        <v>25</v>
      </c>
      <c r="J589" s="11" t="str">
        <f aca="false">I589&amp;"/"&amp;H589&amp;"/"&amp;G589</f>
        <v>25/6/2021</v>
      </c>
      <c r="K589" s="10" t="str">
        <f aca="false">PROPER(TEXT(J589,"DDDD"))</f>
        <v>Sexta-Feira</v>
      </c>
      <c r="L589" s="5" t="n">
        <v>4999</v>
      </c>
      <c r="M589" s="5" t="n">
        <v>0</v>
      </c>
      <c r="N589" s="5" t="n">
        <v>516784627</v>
      </c>
      <c r="O589" s="5" t="n">
        <v>43</v>
      </c>
      <c r="P589" s="5" t="n">
        <v>19</v>
      </c>
      <c r="Q589" s="5" t="n">
        <v>73</v>
      </c>
      <c r="R589" s="5" t="n">
        <v>12</v>
      </c>
      <c r="S589" s="5" t="n">
        <v>92</v>
      </c>
      <c r="T589" s="5" t="s">
        <v>64</v>
      </c>
      <c r="U589" s="5" t="s">
        <v>39</v>
      </c>
      <c r="V589" s="5" t="n">
        <v>91</v>
      </c>
      <c r="W589" s="5" t="n">
        <v>79</v>
      </c>
      <c r="X589" s="5" t="n">
        <v>66</v>
      </c>
      <c r="Y589" s="5" t="n">
        <v>32</v>
      </c>
      <c r="Z589" s="5" t="n">
        <v>0</v>
      </c>
      <c r="AA589" s="5" t="n">
        <v>9</v>
      </c>
      <c r="AB589" s="5" t="n">
        <v>16</v>
      </c>
    </row>
    <row r="590" customFormat="false" ht="13.8" hidden="false" customHeight="false" outlineLevel="0" collapsed="false">
      <c r="A590" s="7" t="n">
        <v>589</v>
      </c>
      <c r="B590" s="5" t="s">
        <v>1051</v>
      </c>
      <c r="C590" s="8" t="str">
        <f aca="false">IF(ISERR(SEARCH("(",B590)), B590, LEFT(B590, SEARCH("(",B590)-1))</f>
        <v>Before You Go</v>
      </c>
      <c r="D590" s="3" t="str">
        <f aca="false">PROPER(C590)</f>
        <v>Before You Go</v>
      </c>
      <c r="E590" s="5" t="s">
        <v>197</v>
      </c>
      <c r="F590" s="5" t="n">
        <v>1</v>
      </c>
      <c r="G590" s="5" t="n">
        <v>2019</v>
      </c>
      <c r="H590" s="5" t="n">
        <v>11</v>
      </c>
      <c r="I590" s="5" t="n">
        <v>1</v>
      </c>
      <c r="J590" s="11" t="str">
        <f aca="false">I590&amp;"/"&amp;H590&amp;"/"&amp;G590</f>
        <v>1/11/2019</v>
      </c>
      <c r="K590" s="10" t="str">
        <f aca="false">PROPER(TEXT(J590,"DDDD"))</f>
        <v>Sexta-Feira</v>
      </c>
      <c r="L590" s="5" t="n">
        <v>8327</v>
      </c>
      <c r="M590" s="5" t="n">
        <v>24</v>
      </c>
      <c r="N590" s="5" t="n">
        <v>1608045237</v>
      </c>
      <c r="O590" s="5" t="n">
        <v>205</v>
      </c>
      <c r="P590" s="5" t="n">
        <v>130</v>
      </c>
      <c r="Q590" s="5" t="n">
        <v>625</v>
      </c>
      <c r="R590" s="5" t="n">
        <v>0</v>
      </c>
      <c r="S590" s="5" t="n">
        <v>112</v>
      </c>
      <c r="T590" s="5" t="s">
        <v>215</v>
      </c>
      <c r="U590" s="5" t="s">
        <v>27</v>
      </c>
      <c r="V590" s="5" t="n">
        <v>45</v>
      </c>
      <c r="W590" s="5" t="n">
        <v>19</v>
      </c>
      <c r="X590" s="5" t="n">
        <v>60</v>
      </c>
      <c r="Y590" s="5" t="n">
        <v>63</v>
      </c>
      <c r="Z590" s="5" t="n">
        <v>0</v>
      </c>
      <c r="AA590" s="5" t="n">
        <v>9</v>
      </c>
      <c r="AB590" s="5" t="n">
        <v>6</v>
      </c>
    </row>
    <row r="591" customFormat="false" ht="13.8" hidden="false" customHeight="false" outlineLevel="0" collapsed="false">
      <c r="A591" s="7" t="n">
        <v>590</v>
      </c>
      <c r="B591" s="5" t="s">
        <v>1052</v>
      </c>
      <c r="C591" s="8" t="str">
        <f aca="false">IF(ISERR(SEARCH("(",B591)), B591, LEFT(B591, SEARCH("(",B591)-1))</f>
        <v>Sky</v>
      </c>
      <c r="D591" s="3" t="str">
        <f aca="false">PROPER(C591)</f>
        <v>Sky</v>
      </c>
      <c r="E591" s="5" t="s">
        <v>1053</v>
      </c>
      <c r="F591" s="5" t="n">
        <v>1</v>
      </c>
      <c r="G591" s="5" t="n">
        <v>2020</v>
      </c>
      <c r="H591" s="5" t="n">
        <v>12</v>
      </c>
      <c r="I591" s="5" t="n">
        <v>25</v>
      </c>
      <c r="J591" s="11" t="str">
        <f aca="false">I591&amp;"/"&amp;H591&amp;"/"&amp;G591</f>
        <v>25/12/2020</v>
      </c>
      <c r="K591" s="10" t="str">
        <f aca="false">PROPER(TEXT(J591,"DDDD"))</f>
        <v>Sexta-Feira</v>
      </c>
      <c r="L591" s="5" t="n">
        <v>3297</v>
      </c>
      <c r="M591" s="5" t="n">
        <v>3</v>
      </c>
      <c r="N591" s="5" t="n">
        <v>506778838</v>
      </c>
      <c r="O591" s="5" t="n">
        <v>25</v>
      </c>
      <c r="P591" s="5" t="n">
        <v>3</v>
      </c>
      <c r="Q591" s="5" t="n">
        <v>52</v>
      </c>
      <c r="R591" s="5" t="n">
        <v>0</v>
      </c>
      <c r="S591" s="5" t="n">
        <v>140</v>
      </c>
      <c r="T591" s="5" t="s">
        <v>50</v>
      </c>
      <c r="U591" s="5" t="s">
        <v>27</v>
      </c>
      <c r="V591" s="5" t="n">
        <v>79</v>
      </c>
      <c r="W591" s="5" t="n">
        <v>56</v>
      </c>
      <c r="X591" s="5" t="n">
        <v>91</v>
      </c>
      <c r="Y591" s="5" t="n">
        <v>26</v>
      </c>
      <c r="Z591" s="5" t="n">
        <v>0</v>
      </c>
      <c r="AA591" s="5" t="n">
        <v>13</v>
      </c>
      <c r="AB591" s="5" t="n">
        <v>21</v>
      </c>
    </row>
    <row r="592" customFormat="false" ht="13.8" hidden="false" customHeight="false" outlineLevel="0" collapsed="false">
      <c r="A592" s="7" t="n">
        <v>591</v>
      </c>
      <c r="B592" s="5" t="s">
        <v>1054</v>
      </c>
      <c r="C592" s="8" t="str">
        <f aca="false">IF(ISERR(SEARCH("(",B592)), B592, LEFT(B592, SEARCH("(",B592)-1))</f>
        <v>Rolling in the Deep</v>
      </c>
      <c r="D592" s="3" t="str">
        <f aca="false">PROPER(C592)</f>
        <v>Rolling In The Deep</v>
      </c>
      <c r="E592" s="5" t="s">
        <v>238</v>
      </c>
      <c r="F592" s="5" t="n">
        <v>1</v>
      </c>
      <c r="G592" s="5" t="n">
        <v>2010</v>
      </c>
      <c r="H592" s="5" t="n">
        <v>11</v>
      </c>
      <c r="I592" s="5" t="n">
        <v>29</v>
      </c>
      <c r="J592" s="11" t="str">
        <f aca="false">I592&amp;"/"&amp;H592&amp;"/"&amp;G592</f>
        <v>29/11/2010</v>
      </c>
      <c r="K592" s="10" t="str">
        <f aca="false">PROPER(TEXT(J592,"DDDD"))</f>
        <v>Segunda-Feira</v>
      </c>
      <c r="L592" s="5" t="n">
        <v>35684</v>
      </c>
      <c r="M592" s="5" t="n">
        <v>6</v>
      </c>
      <c r="N592" s="5" t="n">
        <v>1472799873</v>
      </c>
      <c r="O592" s="5" t="n">
        <v>195</v>
      </c>
      <c r="P592" s="5" t="n">
        <v>125</v>
      </c>
      <c r="Q592" s="5" t="s">
        <v>1702</v>
      </c>
      <c r="R592" s="5" t="n">
        <v>2</v>
      </c>
      <c r="S592" s="5" t="n">
        <v>105</v>
      </c>
      <c r="T592" s="5" t="s">
        <v>64</v>
      </c>
      <c r="U592" s="5" t="s">
        <v>27</v>
      </c>
      <c r="V592" s="5" t="n">
        <v>73</v>
      </c>
      <c r="W592" s="5" t="n">
        <v>52</v>
      </c>
      <c r="X592" s="5" t="n">
        <v>76</v>
      </c>
      <c r="Y592" s="5" t="n">
        <v>13</v>
      </c>
      <c r="Z592" s="5" t="n">
        <v>0</v>
      </c>
      <c r="AA592" s="5" t="n">
        <v>5</v>
      </c>
      <c r="AB592" s="5" t="n">
        <v>3</v>
      </c>
    </row>
    <row r="593" customFormat="false" ht="13.8" hidden="false" customHeight="false" outlineLevel="0" collapsed="false">
      <c r="A593" s="7" t="n">
        <v>592</v>
      </c>
      <c r="B593" s="5" t="s">
        <v>1055</v>
      </c>
      <c r="C593" s="8" t="str">
        <f aca="false">IF(ISERR(SEARCH("(",B593)), B593, LEFT(B593, SEARCH("(",B593)-1))</f>
        <v>Sobrio</v>
      </c>
      <c r="D593" s="3" t="str">
        <f aca="false">PROPER(C593)</f>
        <v>Sobrio</v>
      </c>
      <c r="E593" s="5" t="s">
        <v>1056</v>
      </c>
      <c r="F593" s="5" t="n">
        <v>1</v>
      </c>
      <c r="G593" s="5" t="n">
        <v>2021</v>
      </c>
      <c r="H593" s="5" t="n">
        <v>7</v>
      </c>
      <c r="I593" s="5" t="n">
        <v>8</v>
      </c>
      <c r="J593" s="11" t="str">
        <f aca="false">I593&amp;"/"&amp;H593&amp;"/"&amp;G593</f>
        <v>8/7/2021</v>
      </c>
      <c r="K593" s="10" t="str">
        <f aca="false">PROPER(TEXT(J593,"DDDD"))</f>
        <v>Quinta-Feira</v>
      </c>
      <c r="L593" s="5" t="n">
        <v>3506</v>
      </c>
      <c r="M593" s="5" t="n">
        <v>10</v>
      </c>
      <c r="N593" s="5" t="n">
        <v>513643924</v>
      </c>
      <c r="O593" s="5" t="n">
        <v>103</v>
      </c>
      <c r="P593" s="5" t="n">
        <v>76</v>
      </c>
      <c r="Q593" s="5" t="n">
        <v>100</v>
      </c>
      <c r="R593" s="5" t="n">
        <v>1</v>
      </c>
      <c r="S593" s="5" t="n">
        <v>178</v>
      </c>
      <c r="T593" s="5" t="s">
        <v>33</v>
      </c>
      <c r="U593" s="5" t="s">
        <v>27</v>
      </c>
      <c r="V593" s="5" t="n">
        <v>76</v>
      </c>
      <c r="W593" s="5" t="n">
        <v>63</v>
      </c>
      <c r="X593" s="5" t="n">
        <v>77</v>
      </c>
      <c r="Y593" s="5" t="n">
        <v>14</v>
      </c>
      <c r="Z593" s="5" t="n">
        <v>0</v>
      </c>
      <c r="AA593" s="5" t="n">
        <v>15</v>
      </c>
      <c r="AB593" s="5" t="n">
        <v>22</v>
      </c>
    </row>
    <row r="594" customFormat="false" ht="13.8" hidden="false" customHeight="false" outlineLevel="0" collapsed="false">
      <c r="A594" s="7" t="n">
        <v>593</v>
      </c>
      <c r="B594" s="5" t="s">
        <v>1057</v>
      </c>
      <c r="C594" s="8" t="str">
        <f aca="false">IF(ISERR(SEARCH("(",B594)), B594, LEFT(B594, SEARCH("(",B594)-1))</f>
        <v>Peru</v>
      </c>
      <c r="D594" s="3" t="str">
        <f aca="false">PROPER(C594)</f>
        <v>Peru</v>
      </c>
      <c r="E594" s="5" t="s">
        <v>1058</v>
      </c>
      <c r="F594" s="5" t="n">
        <v>2</v>
      </c>
      <c r="G594" s="5" t="n">
        <v>2021</v>
      </c>
      <c r="H594" s="5" t="n">
        <v>12</v>
      </c>
      <c r="I594" s="5" t="n">
        <v>23</v>
      </c>
      <c r="J594" s="11" t="str">
        <f aca="false">I594&amp;"/"&amp;H594&amp;"/"&amp;G594</f>
        <v>23/12/2021</v>
      </c>
      <c r="K594" s="10" t="str">
        <f aca="false">PROPER(TEXT(J594,"DDDD"))</f>
        <v>Quinta-Feira</v>
      </c>
      <c r="L594" s="5" t="n">
        <v>2999</v>
      </c>
      <c r="M594" s="5" t="n">
        <v>0</v>
      </c>
      <c r="N594" s="5" t="n">
        <v>261286503</v>
      </c>
      <c r="O594" s="5" t="n">
        <v>60</v>
      </c>
      <c r="P594" s="5" t="n">
        <v>17</v>
      </c>
      <c r="Q594" s="5" t="n">
        <v>154</v>
      </c>
      <c r="R594" s="5" t="n">
        <v>0</v>
      </c>
      <c r="S594" s="5" t="n">
        <v>108</v>
      </c>
      <c r="T594" s="5" t="s">
        <v>73</v>
      </c>
      <c r="U594" s="5" t="s">
        <v>39</v>
      </c>
      <c r="V594" s="5" t="n">
        <v>96</v>
      </c>
      <c r="W594" s="5" t="n">
        <v>71</v>
      </c>
      <c r="X594" s="5" t="n">
        <v>42</v>
      </c>
      <c r="Y594" s="5" t="n">
        <v>57</v>
      </c>
      <c r="Z594" s="5" t="n">
        <v>0</v>
      </c>
      <c r="AA594" s="5" t="n">
        <v>8</v>
      </c>
      <c r="AB594" s="5" t="n">
        <v>9</v>
      </c>
    </row>
    <row r="595" customFormat="false" ht="13.8" hidden="false" customHeight="false" outlineLevel="0" collapsed="false">
      <c r="A595" s="7" t="n">
        <v>594</v>
      </c>
      <c r="B595" s="5" t="s">
        <v>1059</v>
      </c>
      <c r="C595" s="8" t="str">
        <f aca="false">IF(ISERR(SEARCH("(",B595)), B595, LEFT(B595, SEARCH("(",B595)-1))</f>
        <v>favorite crime</v>
      </c>
      <c r="D595" s="3" t="str">
        <f aca="false">PROPER(C595)</f>
        <v>Favorite Crime</v>
      </c>
      <c r="E595" s="5" t="s">
        <v>32</v>
      </c>
      <c r="F595" s="5" t="n">
        <v>1</v>
      </c>
      <c r="G595" s="5" t="n">
        <v>2021</v>
      </c>
      <c r="H595" s="5" t="n">
        <v>5</v>
      </c>
      <c r="I595" s="5" t="n">
        <v>21</v>
      </c>
      <c r="J595" s="11" t="str">
        <f aca="false">I595&amp;"/"&amp;H595&amp;"/"&amp;G595</f>
        <v>21/5/2021</v>
      </c>
      <c r="K595" s="10" t="str">
        <f aca="false">PROPER(TEXT(J595,"DDDD"))</f>
        <v>Sexta-Feira</v>
      </c>
      <c r="L595" s="5" t="n">
        <v>3681</v>
      </c>
      <c r="M595" s="5" t="n">
        <v>0</v>
      </c>
      <c r="N595" s="5" t="n">
        <v>783706581</v>
      </c>
      <c r="O595" s="5" t="n">
        <v>20</v>
      </c>
      <c r="P595" s="5" t="n">
        <v>21</v>
      </c>
      <c r="Q595" s="5" t="n">
        <v>99</v>
      </c>
      <c r="R595" s="5" t="n">
        <v>0</v>
      </c>
      <c r="S595" s="5" t="n">
        <v>173</v>
      </c>
      <c r="T595" s="5" t="s">
        <v>36</v>
      </c>
      <c r="U595" s="5" t="s">
        <v>27</v>
      </c>
      <c r="V595" s="5" t="n">
        <v>40</v>
      </c>
      <c r="W595" s="5" t="n">
        <v>19</v>
      </c>
      <c r="X595" s="5" t="n">
        <v>29</v>
      </c>
      <c r="Y595" s="5" t="n">
        <v>86</v>
      </c>
      <c r="Z595" s="5" t="n">
        <v>0</v>
      </c>
      <c r="AA595" s="5" t="n">
        <v>34</v>
      </c>
      <c r="AB595" s="5" t="n">
        <v>4</v>
      </c>
    </row>
    <row r="596" customFormat="false" ht="13.8" hidden="false" customHeight="false" outlineLevel="0" collapsed="false">
      <c r="A596" s="7" t="n">
        <v>595</v>
      </c>
      <c r="B596" s="5" t="s">
        <v>1060</v>
      </c>
      <c r="C596" s="8" t="str">
        <f aca="false">IF(ISERR(SEARCH("(",B596)), B596, LEFT(B596, SEARCH("(",B596)-1))</f>
        <v>Thunder</v>
      </c>
      <c r="D596" s="3" t="str">
        <f aca="false">PROPER(C596)</f>
        <v>Thunder</v>
      </c>
      <c r="E596" s="5" t="s">
        <v>1061</v>
      </c>
      <c r="F596" s="5" t="n">
        <v>3</v>
      </c>
      <c r="G596" s="5" t="n">
        <v>2021</v>
      </c>
      <c r="H596" s="5" t="n">
        <v>5</v>
      </c>
      <c r="I596" s="5" t="n">
        <v>7</v>
      </c>
      <c r="J596" s="11" t="str">
        <f aca="false">I596&amp;"/"&amp;H596&amp;"/"&amp;G596</f>
        <v>7/5/2021</v>
      </c>
      <c r="K596" s="10" t="str">
        <f aca="false">PROPER(TEXT(J596,"DDDD"))</f>
        <v>Sexta-Feira</v>
      </c>
      <c r="L596" s="5" t="n">
        <v>4846</v>
      </c>
      <c r="M596" s="5" t="n">
        <v>10</v>
      </c>
      <c r="N596" s="5" t="n">
        <v>422691058</v>
      </c>
      <c r="O596" s="5" t="n">
        <v>54</v>
      </c>
      <c r="P596" s="5" t="n">
        <v>16</v>
      </c>
      <c r="Q596" s="5" t="n">
        <v>259</v>
      </c>
      <c r="R596" s="5" t="n">
        <v>0</v>
      </c>
      <c r="S596" s="5" t="n">
        <v>101</v>
      </c>
      <c r="T596" s="5" t="s">
        <v>30</v>
      </c>
      <c r="U596" s="5" t="s">
        <v>27</v>
      </c>
      <c r="V596" s="5" t="n">
        <v>67</v>
      </c>
      <c r="W596" s="5" t="n">
        <v>40</v>
      </c>
      <c r="X596" s="5" t="n">
        <v>90</v>
      </c>
      <c r="Y596" s="5" t="n">
        <v>3</v>
      </c>
      <c r="Z596" s="5" t="n">
        <v>0</v>
      </c>
      <c r="AA596" s="5" t="n">
        <v>34</v>
      </c>
      <c r="AB596" s="5" t="n">
        <v>6</v>
      </c>
    </row>
    <row r="597" customFormat="false" ht="13.8" hidden="false" customHeight="false" outlineLevel="0" collapsed="false">
      <c r="A597" s="7" t="n">
        <v>596</v>
      </c>
      <c r="B597" s="5" t="s">
        <v>1062</v>
      </c>
      <c r="C597" s="8" t="str">
        <f aca="false">IF(ISERR(SEARCH("(",B597)), B597, LEFT(B597, SEARCH("(",B597)-1))</f>
        <v>The Business</v>
      </c>
      <c r="D597" s="3" t="str">
        <f aca="false">PROPER(C597)</f>
        <v>The Business</v>
      </c>
      <c r="E597" s="5" t="s">
        <v>1703</v>
      </c>
      <c r="F597" s="5" t="n">
        <v>1</v>
      </c>
      <c r="G597" s="5" t="n">
        <v>2020</v>
      </c>
      <c r="H597" s="5" t="n">
        <v>1</v>
      </c>
      <c r="I597" s="5" t="n">
        <v>1</v>
      </c>
      <c r="J597" s="11" t="str">
        <f aca="false">I597&amp;"/"&amp;H597&amp;"/"&amp;G597</f>
        <v>1/1/2020</v>
      </c>
      <c r="K597" s="10" t="str">
        <f aca="false">PROPER(TEXT(J597,"DDDD"))</f>
        <v>Quarta-Feira</v>
      </c>
      <c r="L597" s="5" t="n">
        <v>14311</v>
      </c>
      <c r="M597" s="5" t="n">
        <v>0</v>
      </c>
      <c r="N597" s="5" t="n">
        <v>1062345656</v>
      </c>
      <c r="O597" s="5" t="n">
        <v>255</v>
      </c>
      <c r="P597" s="5" t="n">
        <v>32</v>
      </c>
      <c r="Q597" s="5" t="n">
        <v>582</v>
      </c>
      <c r="R597" s="5" t="n">
        <v>0</v>
      </c>
      <c r="S597" s="5" t="n">
        <v>120</v>
      </c>
      <c r="T597" s="5" t="s">
        <v>64</v>
      </c>
      <c r="U597" s="5" t="s">
        <v>39</v>
      </c>
      <c r="V597" s="5" t="n">
        <v>80</v>
      </c>
      <c r="W597" s="5" t="n">
        <v>24</v>
      </c>
      <c r="X597" s="5" t="n">
        <v>62</v>
      </c>
      <c r="Y597" s="5" t="n">
        <v>41</v>
      </c>
      <c r="Z597" s="5" t="n">
        <v>2</v>
      </c>
      <c r="AA597" s="5" t="n">
        <v>11</v>
      </c>
      <c r="AB597" s="5" t="n">
        <v>23</v>
      </c>
    </row>
    <row r="598" customFormat="false" ht="13.8" hidden="false" customHeight="false" outlineLevel="0" collapsed="false">
      <c r="A598" s="7" t="n">
        <v>597</v>
      </c>
      <c r="B598" s="5" t="s">
        <v>1064</v>
      </c>
      <c r="C598" s="8" t="str">
        <f aca="false">IF(ISERR(SEARCH("(",B598)), B598, LEFT(B598, SEARCH("(",B598)-1))</f>
        <v>positions</v>
      </c>
      <c r="D598" s="3" t="str">
        <f aca="false">PROPER(C598)</f>
        <v>Positions</v>
      </c>
      <c r="E598" s="5" t="s">
        <v>817</v>
      </c>
      <c r="F598" s="5" t="n">
        <v>1</v>
      </c>
      <c r="G598" s="5" t="n">
        <v>2020</v>
      </c>
      <c r="H598" s="5" t="n">
        <v>10</v>
      </c>
      <c r="I598" s="5" t="n">
        <v>23</v>
      </c>
      <c r="J598" s="11" t="str">
        <f aca="false">I598&amp;"/"&amp;H598&amp;"/"&amp;G598</f>
        <v>23/10/2020</v>
      </c>
      <c r="K598" s="10" t="str">
        <f aca="false">PROPER(TEXT(J598,"DDDD"))</f>
        <v>Sexta-Feira</v>
      </c>
      <c r="L598" s="5" t="n">
        <v>8207</v>
      </c>
      <c r="M598" s="5" t="n">
        <v>0</v>
      </c>
      <c r="N598" s="5" t="n">
        <v>1252563873</v>
      </c>
      <c r="O598" s="5" t="n">
        <v>175</v>
      </c>
      <c r="P598" s="5" t="n">
        <v>55</v>
      </c>
      <c r="Q598" s="5" t="n">
        <v>95</v>
      </c>
      <c r="R598" s="5" t="n">
        <v>0</v>
      </c>
      <c r="S598" s="5" t="n">
        <v>144</v>
      </c>
      <c r="T598" s="5"/>
      <c r="U598" s="5" t="s">
        <v>27</v>
      </c>
      <c r="V598" s="5" t="n">
        <v>73</v>
      </c>
      <c r="W598" s="5" t="n">
        <v>66</v>
      </c>
      <c r="X598" s="5" t="n">
        <v>80</v>
      </c>
      <c r="Y598" s="5" t="n">
        <v>44</v>
      </c>
      <c r="Z598" s="5" t="n">
        <v>0</v>
      </c>
      <c r="AA598" s="5" t="n">
        <v>9</v>
      </c>
      <c r="AB598" s="5" t="n">
        <v>12</v>
      </c>
    </row>
    <row r="599" customFormat="false" ht="13.8" hidden="false" customHeight="false" outlineLevel="0" collapsed="false">
      <c r="A599" s="7" t="n">
        <v>598</v>
      </c>
      <c r="B599" s="5" t="s">
        <v>1065</v>
      </c>
      <c r="C599" s="8" t="str">
        <f aca="false">IF(ISERR(SEARCH("(",B599)), B599, LEFT(B599, SEARCH("(",B599)-1))</f>
        <v>I WANNA BE YOUR SLAVE</v>
      </c>
      <c r="D599" s="3" t="str">
        <f aca="false">PROPER(C599)</f>
        <v>I Wanna Be Your Slave</v>
      </c>
      <c r="E599" s="5" t="s">
        <v>1691</v>
      </c>
      <c r="F599" s="5" t="n">
        <v>1</v>
      </c>
      <c r="G599" s="5" t="n">
        <v>2021</v>
      </c>
      <c r="H599" s="5" t="n">
        <v>3</v>
      </c>
      <c r="I599" s="5" t="n">
        <v>19</v>
      </c>
      <c r="J599" s="11" t="str">
        <f aca="false">I599&amp;"/"&amp;H599&amp;"/"&amp;G599</f>
        <v>19/3/2021</v>
      </c>
      <c r="K599" s="10" t="str">
        <f aca="false">PROPER(TEXT(J599,"DDDD"))</f>
        <v>Sexta-Feira</v>
      </c>
      <c r="L599" s="5" t="n">
        <v>4873</v>
      </c>
      <c r="M599" s="5" t="n">
        <v>0</v>
      </c>
      <c r="N599" s="5" t="n">
        <v>851070493</v>
      </c>
      <c r="O599" s="5" t="n">
        <v>65</v>
      </c>
      <c r="P599" s="5" t="n">
        <v>88</v>
      </c>
      <c r="Q599" s="5" t="n">
        <v>434</v>
      </c>
      <c r="R599" s="5" t="n">
        <v>3</v>
      </c>
      <c r="S599" s="5" t="n">
        <v>133</v>
      </c>
      <c r="T599" s="5" t="s">
        <v>30</v>
      </c>
      <c r="U599" s="5" t="s">
        <v>27</v>
      </c>
      <c r="V599" s="5" t="n">
        <v>75</v>
      </c>
      <c r="W599" s="5" t="n">
        <v>96</v>
      </c>
      <c r="X599" s="5" t="n">
        <v>61</v>
      </c>
      <c r="Y599" s="5" t="n">
        <v>0</v>
      </c>
      <c r="Z599" s="5" t="n">
        <v>0</v>
      </c>
      <c r="AA599" s="5" t="n">
        <v>18</v>
      </c>
      <c r="AB599" s="5" t="n">
        <v>4</v>
      </c>
    </row>
    <row r="600" customFormat="false" ht="13.8" hidden="false" customHeight="false" outlineLevel="0" collapsed="false">
      <c r="A600" s="7" t="n">
        <v>599</v>
      </c>
      <c r="B600" s="5" t="s">
        <v>1704</v>
      </c>
      <c r="C600" s="8" t="str">
        <f aca="false">IF(ISERR(SEARCH("(",B600)), B600, LEFT(B600, SEARCH("(",B600)-1))</f>
        <v>Vai lá em casa hoje</v>
      </c>
      <c r="D600" s="3" t="str">
        <f aca="false">PROPER(C600)</f>
        <v>Vai Lá Em Casa Hoje</v>
      </c>
      <c r="E600" s="5" t="s">
        <v>1705</v>
      </c>
      <c r="F600" s="5" t="n">
        <v>2</v>
      </c>
      <c r="G600" s="5" t="n">
        <v>2021</v>
      </c>
      <c r="H600" s="5" t="n">
        <v>10</v>
      </c>
      <c r="I600" s="5" t="n">
        <v>22</v>
      </c>
      <c r="J600" s="11" t="str">
        <f aca="false">I600&amp;"/"&amp;H600&amp;"/"&amp;G600</f>
        <v>22/10/2021</v>
      </c>
      <c r="K600" s="10" t="str">
        <f aca="false">PROPER(TEXT(J600,"DDDD"))</f>
        <v>Sexta-Feira</v>
      </c>
      <c r="L600" s="5" t="n">
        <v>772</v>
      </c>
      <c r="M600" s="5" t="n">
        <v>0</v>
      </c>
      <c r="N600" s="5" t="n">
        <v>263894529</v>
      </c>
      <c r="O600" s="5" t="n">
        <v>7</v>
      </c>
      <c r="P600" s="5" t="n">
        <v>3</v>
      </c>
      <c r="Q600" s="5" t="n">
        <v>89</v>
      </c>
      <c r="R600" s="5" t="n">
        <v>0</v>
      </c>
      <c r="S600" s="5" t="n">
        <v>158</v>
      </c>
      <c r="T600" s="5" t="s">
        <v>64</v>
      </c>
      <c r="U600" s="5" t="s">
        <v>39</v>
      </c>
      <c r="V600" s="5" t="n">
        <v>46</v>
      </c>
      <c r="W600" s="5" t="n">
        <v>62</v>
      </c>
      <c r="X600" s="5" t="n">
        <v>83</v>
      </c>
      <c r="Y600" s="5" t="n">
        <v>53</v>
      </c>
      <c r="Z600" s="5" t="n">
        <v>0</v>
      </c>
      <c r="AA600" s="5" t="n">
        <v>97</v>
      </c>
      <c r="AB600" s="5" t="n">
        <v>28</v>
      </c>
    </row>
    <row r="601" customFormat="false" ht="13.8" hidden="false" customHeight="false" outlineLevel="0" collapsed="false">
      <c r="A601" s="7" t="n">
        <v>600</v>
      </c>
      <c r="B601" s="5" t="s">
        <v>1068</v>
      </c>
      <c r="C601" s="8" t="str">
        <f aca="false">IF(ISERR(SEARCH("(",B601)), B601, LEFT(B601, SEARCH("(",B601)-1))</f>
        <v>The Feels</v>
      </c>
      <c r="D601" s="3" t="str">
        <f aca="false">PROPER(C601)</f>
        <v>The Feels</v>
      </c>
      <c r="E601" s="5" t="s">
        <v>1069</v>
      </c>
      <c r="F601" s="5" t="n">
        <v>1</v>
      </c>
      <c r="G601" s="5" t="n">
        <v>2021</v>
      </c>
      <c r="H601" s="5" t="n">
        <v>10</v>
      </c>
      <c r="I601" s="5" t="n">
        <v>1</v>
      </c>
      <c r="J601" s="11" t="str">
        <f aca="false">I601&amp;"/"&amp;H601&amp;"/"&amp;G601</f>
        <v>1/10/2021</v>
      </c>
      <c r="K601" s="10" t="str">
        <f aca="false">PROPER(TEXT(J601,"DDDD"))</f>
        <v>Sexta-Feira</v>
      </c>
      <c r="L601" s="5" t="n">
        <v>1150</v>
      </c>
      <c r="M601" s="5" t="n">
        <v>0</v>
      </c>
      <c r="N601" s="5" t="n">
        <v>345903614</v>
      </c>
      <c r="O601" s="5" t="n">
        <v>20</v>
      </c>
      <c r="P601" s="5" t="n">
        <v>99</v>
      </c>
      <c r="Q601" s="5" t="n">
        <v>44</v>
      </c>
      <c r="R601" s="5" t="n">
        <v>0</v>
      </c>
      <c r="S601" s="5" t="n">
        <v>120</v>
      </c>
      <c r="T601" s="5" t="s">
        <v>36</v>
      </c>
      <c r="U601" s="5" t="s">
        <v>27</v>
      </c>
      <c r="V601" s="5" t="n">
        <v>81</v>
      </c>
      <c r="W601" s="5" t="n">
        <v>92</v>
      </c>
      <c r="X601" s="5" t="n">
        <v>90</v>
      </c>
      <c r="Y601" s="5" t="n">
        <v>9</v>
      </c>
      <c r="Z601" s="5" t="n">
        <v>0</v>
      </c>
      <c r="AA601" s="5" t="n">
        <v>8</v>
      </c>
      <c r="AB601" s="5" t="n">
        <v>7</v>
      </c>
    </row>
    <row r="602" customFormat="false" ht="13.8" hidden="false" customHeight="false" outlineLevel="0" collapsed="false">
      <c r="A602" s="7" t="n">
        <v>601</v>
      </c>
      <c r="B602" s="5" t="s">
        <v>1070</v>
      </c>
      <c r="C602" s="8" t="str">
        <f aca="false">IF(ISERR(SEARCH("(",B602)), B602, LEFT(B602, SEARCH("(",B602)-1))</f>
        <v>HEARTBREAK ANNIVERSARY</v>
      </c>
      <c r="D602" s="3" t="str">
        <f aca="false">PROPER(C602)</f>
        <v>Heartbreak Anniversary</v>
      </c>
      <c r="E602" s="5" t="s">
        <v>1071</v>
      </c>
      <c r="F602" s="5" t="n">
        <v>1</v>
      </c>
      <c r="G602" s="5" t="n">
        <v>2020</v>
      </c>
      <c r="H602" s="5" t="n">
        <v>2</v>
      </c>
      <c r="I602" s="5" t="n">
        <v>21</v>
      </c>
      <c r="J602" s="11" t="str">
        <f aca="false">I602&amp;"/"&amp;H602&amp;"/"&amp;G602</f>
        <v>21/2/2020</v>
      </c>
      <c r="K602" s="10" t="str">
        <f aca="false">PROPER(TEXT(J602,"DDDD"))</f>
        <v>Sexta-Feira</v>
      </c>
      <c r="L602" s="5" t="n">
        <v>5398</v>
      </c>
      <c r="M602" s="5" t="n">
        <v>4</v>
      </c>
      <c r="N602" s="5" t="n">
        <v>951637566</v>
      </c>
      <c r="O602" s="5" t="n">
        <v>111</v>
      </c>
      <c r="P602" s="5" t="n">
        <v>127</v>
      </c>
      <c r="Q602" s="5" t="n">
        <v>210</v>
      </c>
      <c r="R602" s="5" t="n">
        <v>0</v>
      </c>
      <c r="S602" s="5" t="n">
        <v>129</v>
      </c>
      <c r="T602" s="5"/>
      <c r="U602" s="5" t="s">
        <v>27</v>
      </c>
      <c r="V602" s="5" t="n">
        <v>61</v>
      </c>
      <c r="W602" s="5" t="n">
        <v>59</v>
      </c>
      <c r="X602" s="5" t="n">
        <v>46</v>
      </c>
      <c r="Y602" s="5" t="n">
        <v>56</v>
      </c>
      <c r="Z602" s="5" t="n">
        <v>0</v>
      </c>
      <c r="AA602" s="5" t="n">
        <v>13</v>
      </c>
      <c r="AB602" s="5" t="n">
        <v>5</v>
      </c>
    </row>
    <row r="603" customFormat="false" ht="13.8" hidden="false" customHeight="false" outlineLevel="0" collapsed="false">
      <c r="A603" s="7" t="n">
        <v>602</v>
      </c>
      <c r="B603" s="5" t="s">
        <v>1072</v>
      </c>
      <c r="C603" s="8" t="str">
        <f aca="false">IF(ISERR(SEARCH("(",B603)), B603, LEFT(B603, SEARCH("(",B603)-1))</f>
        <v>No Lie</v>
      </c>
      <c r="D603" s="3" t="str">
        <f aca="false">PROPER(C603)</f>
        <v>No Lie</v>
      </c>
      <c r="E603" s="5" t="s">
        <v>1073</v>
      </c>
      <c r="F603" s="5" t="n">
        <v>2</v>
      </c>
      <c r="G603" s="5" t="n">
        <v>2016</v>
      </c>
      <c r="H603" s="5" t="n">
        <v>11</v>
      </c>
      <c r="I603" s="5" t="n">
        <v>18</v>
      </c>
      <c r="J603" s="11" t="str">
        <f aca="false">I603&amp;"/"&amp;H603&amp;"/"&amp;G603</f>
        <v>18/11/2016</v>
      </c>
      <c r="K603" s="10" t="str">
        <f aca="false">PROPER(TEXT(J603,"DDDD"))</f>
        <v>Sexta-Feira</v>
      </c>
      <c r="L603" s="5" t="n">
        <v>7370</v>
      </c>
      <c r="M603" s="5" t="n">
        <v>0</v>
      </c>
      <c r="N603" s="5" t="n">
        <v>956865266</v>
      </c>
      <c r="O603" s="5" t="n">
        <v>92</v>
      </c>
      <c r="P603" s="5" t="n">
        <v>127</v>
      </c>
      <c r="Q603" s="12" t="n">
        <v>1219</v>
      </c>
      <c r="R603" s="5" t="n">
        <v>0</v>
      </c>
      <c r="S603" s="5" t="n">
        <v>102</v>
      </c>
      <c r="T603" s="5" t="s">
        <v>73</v>
      </c>
      <c r="U603" s="5" t="s">
        <v>27</v>
      </c>
      <c r="V603" s="5" t="n">
        <v>74</v>
      </c>
      <c r="W603" s="5" t="n">
        <v>45</v>
      </c>
      <c r="X603" s="5" t="n">
        <v>89</v>
      </c>
      <c r="Y603" s="5" t="n">
        <v>5</v>
      </c>
      <c r="Z603" s="5" t="n">
        <v>0</v>
      </c>
      <c r="AA603" s="5" t="n">
        <v>26</v>
      </c>
      <c r="AB603" s="5" t="n">
        <v>13</v>
      </c>
    </row>
    <row r="604" customFormat="false" ht="13.8" hidden="false" customHeight="false" outlineLevel="0" collapsed="false">
      <c r="A604" s="7" t="n">
        <v>603</v>
      </c>
      <c r="B604" s="5" t="s">
        <v>1074</v>
      </c>
      <c r="C604" s="8" t="str">
        <f aca="false">IF(ISERR(SEARCH("(",B604)), B604, LEFT(B604, SEARCH("(",B604)-1))</f>
        <v>OUT OUT </v>
      </c>
      <c r="D604" s="3" t="str">
        <f aca="false">PROPER(C604)</f>
        <v>Out Out </v>
      </c>
      <c r="E604" s="5" t="s">
        <v>1075</v>
      </c>
      <c r="F604" s="5" t="n">
        <v>4</v>
      </c>
      <c r="G604" s="5" t="n">
        <v>2021</v>
      </c>
      <c r="H604" s="5" t="n">
        <v>8</v>
      </c>
      <c r="I604" s="5" t="n">
        <v>13</v>
      </c>
      <c r="J604" s="11" t="str">
        <f aca="false">I604&amp;"/"&amp;H604&amp;"/"&amp;G604</f>
        <v>13/8/2021</v>
      </c>
      <c r="K604" s="10" t="str">
        <f aca="false">PROPER(TEXT(J604,"DDDD"))</f>
        <v>Sexta-Feira</v>
      </c>
      <c r="L604" s="5" t="n">
        <v>6890</v>
      </c>
      <c r="M604" s="5" t="n">
        <v>0</v>
      </c>
      <c r="N604" s="5" t="n">
        <v>427486004</v>
      </c>
      <c r="O604" s="5" t="n">
        <v>122</v>
      </c>
      <c r="P604" s="5" t="n">
        <v>11</v>
      </c>
      <c r="Q604" s="5" t="n">
        <v>201</v>
      </c>
      <c r="R604" s="5" t="n">
        <v>0</v>
      </c>
      <c r="S604" s="5" t="n">
        <v>124</v>
      </c>
      <c r="T604" s="5" t="s">
        <v>64</v>
      </c>
      <c r="U604" s="5" t="s">
        <v>39</v>
      </c>
      <c r="V604" s="5" t="n">
        <v>79</v>
      </c>
      <c r="W604" s="5" t="n">
        <v>79</v>
      </c>
      <c r="X604" s="5" t="n">
        <v>84</v>
      </c>
      <c r="Y604" s="5" t="n">
        <v>2</v>
      </c>
      <c r="Z604" s="5" t="n">
        <v>0</v>
      </c>
      <c r="AA604" s="5" t="n">
        <v>5</v>
      </c>
      <c r="AB604" s="5" t="n">
        <v>5</v>
      </c>
    </row>
    <row r="605" customFormat="false" ht="13.8" hidden="false" customHeight="false" outlineLevel="0" collapsed="false">
      <c r="A605" s="7" t="n">
        <v>604</v>
      </c>
      <c r="B605" s="5" t="s">
        <v>1076</v>
      </c>
      <c r="C605" s="8" t="str">
        <f aca="false">IF(ISERR(SEARCH("(",B605)), B605, LEFT(B605, SEARCH("(",B605)-1))</f>
        <v>Pope Is a Rockstar</v>
      </c>
      <c r="D605" s="3" t="str">
        <f aca="false">PROPER(C605)</f>
        <v>Pope Is A Rockstar</v>
      </c>
      <c r="E605" s="5" t="s">
        <v>1077</v>
      </c>
      <c r="F605" s="5" t="n">
        <v>1</v>
      </c>
      <c r="G605" s="5" t="n">
        <v>2016</v>
      </c>
      <c r="H605" s="5" t="n">
        <v>4</v>
      </c>
      <c r="I605" s="5" t="n">
        <v>20</v>
      </c>
      <c r="J605" s="11" t="str">
        <f aca="false">I605&amp;"/"&amp;H605&amp;"/"&amp;G605</f>
        <v>20/4/2016</v>
      </c>
      <c r="K605" s="10" t="str">
        <f aca="false">PROPER(TEXT(J605,"DDDD"))</f>
        <v>Quarta-Feira</v>
      </c>
      <c r="L605" s="5" t="n">
        <v>1966</v>
      </c>
      <c r="M605" s="5" t="n">
        <v>0</v>
      </c>
      <c r="N605" s="5" t="n">
        <v>156658366</v>
      </c>
      <c r="O605" s="5" t="n">
        <v>4</v>
      </c>
      <c r="P605" s="5" t="n">
        <v>2</v>
      </c>
      <c r="Q605" s="5" t="n">
        <v>50</v>
      </c>
      <c r="R605" s="5" t="n">
        <v>0</v>
      </c>
      <c r="S605" s="5" t="n">
        <v>90</v>
      </c>
      <c r="T605" s="5" t="s">
        <v>100</v>
      </c>
      <c r="U605" s="5" t="s">
        <v>39</v>
      </c>
      <c r="V605" s="5" t="n">
        <v>73</v>
      </c>
      <c r="W605" s="5" t="n">
        <v>31</v>
      </c>
      <c r="X605" s="5" t="n">
        <v>45</v>
      </c>
      <c r="Y605" s="5" t="n">
        <v>85</v>
      </c>
      <c r="Z605" s="5" t="n">
        <v>24</v>
      </c>
      <c r="AA605" s="5" t="n">
        <v>11</v>
      </c>
      <c r="AB605" s="5" t="n">
        <v>3</v>
      </c>
    </row>
    <row r="606" customFormat="false" ht="13.8" hidden="false" customHeight="false" outlineLevel="0" collapsed="false">
      <c r="A606" s="7" t="n">
        <v>605</v>
      </c>
      <c r="B606" s="5" t="n">
        <v>2055</v>
      </c>
      <c r="C606" s="8" t="n">
        <f aca="false">IF(ISERR(SEARCH("(",B606)), B606, LEFT(B606, SEARCH("(",B606)-1))</f>
        <v>2055</v>
      </c>
      <c r="D606" s="3" t="str">
        <f aca="false">PROPER(C606)</f>
        <v>2055</v>
      </c>
      <c r="E606" s="5" t="s">
        <v>1078</v>
      </c>
      <c r="F606" s="5" t="n">
        <v>1</v>
      </c>
      <c r="G606" s="5" t="n">
        <v>2021</v>
      </c>
      <c r="H606" s="5" t="n">
        <v>4</v>
      </c>
      <c r="I606" s="5" t="n">
        <v>14</v>
      </c>
      <c r="J606" s="11" t="str">
        <f aca="false">I606&amp;"/"&amp;H606&amp;"/"&amp;G606</f>
        <v>14/4/2021</v>
      </c>
      <c r="K606" s="10" t="str">
        <f aca="false">PROPER(TEXT(J606,"DDDD"))</f>
        <v>Quarta-Feira</v>
      </c>
      <c r="L606" s="5" t="n">
        <v>2226</v>
      </c>
      <c r="M606" s="5" t="n">
        <v>0</v>
      </c>
      <c r="N606" s="5" t="n">
        <v>624515457</v>
      </c>
      <c r="O606" s="5" t="n">
        <v>29</v>
      </c>
      <c r="P606" s="5" t="n">
        <v>0</v>
      </c>
      <c r="Q606" s="5" t="n">
        <v>44</v>
      </c>
      <c r="R606" s="5" t="n">
        <v>0</v>
      </c>
      <c r="S606" s="5" t="n">
        <v>161</v>
      </c>
      <c r="T606" s="5" t="s">
        <v>53</v>
      </c>
      <c r="U606" s="5" t="s">
        <v>39</v>
      </c>
      <c r="V606" s="5" t="n">
        <v>78</v>
      </c>
      <c r="W606" s="5" t="n">
        <v>65</v>
      </c>
      <c r="X606" s="5" t="n">
        <v>52</v>
      </c>
      <c r="Y606" s="5" t="n">
        <v>46</v>
      </c>
      <c r="Z606" s="5" t="n">
        <v>0</v>
      </c>
      <c r="AA606" s="5" t="n">
        <v>12</v>
      </c>
      <c r="AB606" s="5" t="n">
        <v>31</v>
      </c>
    </row>
    <row r="607" customFormat="false" ht="13.8" hidden="false" customHeight="false" outlineLevel="0" collapsed="false">
      <c r="A607" s="7" t="n">
        <v>606</v>
      </c>
      <c r="B607" s="5" t="s">
        <v>1079</v>
      </c>
      <c r="C607" s="8" t="str">
        <f aca="false">IF(ISERR(SEARCH("(",B607)), B607, LEFT(B607, SEARCH("(",B607)-1))</f>
        <v>Bored</v>
      </c>
      <c r="D607" s="3" t="str">
        <f aca="false">PROPER(C607)</f>
        <v>Bored</v>
      </c>
      <c r="E607" s="5" t="s">
        <v>68</v>
      </c>
      <c r="F607" s="5" t="n">
        <v>1</v>
      </c>
      <c r="G607" s="5" t="n">
        <v>2017</v>
      </c>
      <c r="H607" s="5" t="n">
        <v>3</v>
      </c>
      <c r="I607" s="5" t="n">
        <v>30</v>
      </c>
      <c r="J607" s="11" t="str">
        <f aca="false">I607&amp;"/"&amp;H607&amp;"/"&amp;G607</f>
        <v>30/3/2017</v>
      </c>
      <c r="K607" s="10" t="str">
        <f aca="false">PROPER(TEXT(J607,"DDDD"))</f>
        <v>Quinta-Feira</v>
      </c>
      <c r="L607" s="5" t="n">
        <v>4204</v>
      </c>
      <c r="M607" s="5" t="n">
        <v>0</v>
      </c>
      <c r="N607" s="5" t="n">
        <v>777765388</v>
      </c>
      <c r="O607" s="5" t="n">
        <v>39</v>
      </c>
      <c r="P607" s="5" t="n">
        <v>45</v>
      </c>
      <c r="Q607" s="5" t="n">
        <v>250</v>
      </c>
      <c r="R607" s="5" t="n">
        <v>0</v>
      </c>
      <c r="S607" s="5" t="n">
        <v>120</v>
      </c>
      <c r="T607" s="5" t="s">
        <v>73</v>
      </c>
      <c r="U607" s="5" t="s">
        <v>27</v>
      </c>
      <c r="V607" s="5" t="n">
        <v>60</v>
      </c>
      <c r="W607" s="5" t="n">
        <v>11</v>
      </c>
      <c r="X607" s="5" t="n">
        <v>33</v>
      </c>
      <c r="Y607" s="5" t="n">
        <v>90</v>
      </c>
      <c r="Z607" s="5" t="n">
        <v>0</v>
      </c>
      <c r="AA607" s="5" t="n">
        <v>8</v>
      </c>
      <c r="AB607" s="5" t="n">
        <v>5</v>
      </c>
    </row>
    <row r="608" customFormat="false" ht="13.8" hidden="false" customHeight="false" outlineLevel="0" collapsed="false">
      <c r="A608" s="7" t="n">
        <v>607</v>
      </c>
      <c r="B608" s="5" t="s">
        <v>1080</v>
      </c>
      <c r="C608" s="8" t="str">
        <f aca="false">IF(ISERR(SEARCH("-",B608)), B608, LEFT(B608, SEARCH("-",B608)-1))</f>
        <v>Happier Than Ever </v>
      </c>
      <c r="D608" s="3" t="str">
        <f aca="false">PROPER(C608)</f>
        <v>Happier Than Ever </v>
      </c>
      <c r="E608" s="5" t="s">
        <v>68</v>
      </c>
      <c r="F608" s="5" t="n">
        <v>1</v>
      </c>
      <c r="G608" s="5" t="n">
        <v>2021</v>
      </c>
      <c r="H608" s="5" t="n">
        <v>7</v>
      </c>
      <c r="I608" s="5" t="n">
        <v>28</v>
      </c>
      <c r="J608" s="11" t="str">
        <f aca="false">I608&amp;"/"&amp;H608&amp;"/"&amp;G608</f>
        <v>28/7/2021</v>
      </c>
      <c r="K608" s="10" t="str">
        <f aca="false">PROPER(TEXT(J608,"DDDD"))</f>
        <v>Quarta-Feira</v>
      </c>
      <c r="L608" s="5" t="n">
        <v>1959</v>
      </c>
      <c r="M608" s="5" t="n">
        <v>0</v>
      </c>
      <c r="N608" s="5" t="n">
        <v>412795151</v>
      </c>
      <c r="O608" s="5" t="n">
        <v>19</v>
      </c>
      <c r="P608" s="5" t="n">
        <v>0</v>
      </c>
      <c r="Q608" s="5" t="n">
        <v>38</v>
      </c>
      <c r="R608" s="5" t="n">
        <v>0</v>
      </c>
      <c r="S608" s="5" t="n">
        <v>81</v>
      </c>
      <c r="T608" s="5"/>
      <c r="U608" s="5" t="s">
        <v>27</v>
      </c>
      <c r="V608" s="5" t="n">
        <v>45</v>
      </c>
      <c r="W608" s="5" t="n">
        <v>12</v>
      </c>
      <c r="X608" s="5" t="n">
        <v>57</v>
      </c>
      <c r="Y608" s="5" t="n">
        <v>7</v>
      </c>
      <c r="Z608" s="5" t="n">
        <v>0</v>
      </c>
      <c r="AA608" s="5" t="n">
        <v>23</v>
      </c>
      <c r="AB608" s="5" t="n">
        <v>3</v>
      </c>
    </row>
    <row r="609" customFormat="false" ht="13.8" hidden="false" customHeight="false" outlineLevel="0" collapsed="false">
      <c r="A609" s="7" t="n">
        <v>608</v>
      </c>
      <c r="B609" s="5" t="s">
        <v>1081</v>
      </c>
      <c r="C609" s="8" t="str">
        <f aca="false">IF(ISERR(SEARCH("(",B609)), B609, LEFT(B609, SEARCH("(",B609)-1))</f>
        <v>Astronaut In The Ocean</v>
      </c>
      <c r="D609" s="3" t="str">
        <f aca="false">PROPER(C609)</f>
        <v>Astronaut In The Ocean</v>
      </c>
      <c r="E609" s="5" t="s">
        <v>1082</v>
      </c>
      <c r="F609" s="5" t="n">
        <v>1</v>
      </c>
      <c r="G609" s="5" t="n">
        <v>2019</v>
      </c>
      <c r="H609" s="5" t="n">
        <v>1</v>
      </c>
      <c r="I609" s="5" t="n">
        <v>1</v>
      </c>
      <c r="J609" s="11" t="str">
        <f aca="false">I609&amp;"/"&amp;H609&amp;"/"&amp;G609</f>
        <v>1/1/2019</v>
      </c>
      <c r="K609" s="10" t="str">
        <f aca="false">PROPER(TEXT(J609,"DDDD"))</f>
        <v>Terça-Feira</v>
      </c>
      <c r="L609" s="5" t="n">
        <v>7191</v>
      </c>
      <c r="M609" s="5" t="n">
        <v>0</v>
      </c>
      <c r="N609" s="5" t="n">
        <v>1138474110</v>
      </c>
      <c r="O609" s="5" t="n">
        <v>146</v>
      </c>
      <c r="P609" s="5" t="n">
        <v>18</v>
      </c>
      <c r="Q609" s="5" t="n">
        <v>478</v>
      </c>
      <c r="R609" s="5" t="n">
        <v>0</v>
      </c>
      <c r="S609" s="5" t="n">
        <v>150</v>
      </c>
      <c r="T609" s="5" t="s">
        <v>100</v>
      </c>
      <c r="U609" s="5" t="s">
        <v>39</v>
      </c>
      <c r="V609" s="5" t="n">
        <v>78</v>
      </c>
      <c r="W609" s="5" t="n">
        <v>47</v>
      </c>
      <c r="X609" s="5" t="n">
        <v>70</v>
      </c>
      <c r="Y609" s="5" t="n">
        <v>18</v>
      </c>
      <c r="Z609" s="5" t="n">
        <v>0</v>
      </c>
      <c r="AA609" s="5" t="n">
        <v>15</v>
      </c>
      <c r="AB609" s="5" t="n">
        <v>9</v>
      </c>
    </row>
    <row r="610" customFormat="false" ht="13.8" hidden="false" customHeight="false" outlineLevel="0" collapsed="false">
      <c r="A610" s="7" t="n">
        <v>609</v>
      </c>
      <c r="B610" s="5" t="s">
        <v>1083</v>
      </c>
      <c r="C610" s="8" t="str">
        <f aca="false">IF(ISERR(SEARCH("(",B610)), B610, LEFT(B610, SEARCH("(",B610)-1))</f>
        <v>Ley Seca</v>
      </c>
      <c r="D610" s="3" t="str">
        <f aca="false">PROPER(C610)</f>
        <v>Ley Seca</v>
      </c>
      <c r="E610" s="5" t="s">
        <v>1084</v>
      </c>
      <c r="F610" s="5" t="n">
        <v>2</v>
      </c>
      <c r="G610" s="5" t="n">
        <v>2021</v>
      </c>
      <c r="H610" s="5" t="n">
        <v>9</v>
      </c>
      <c r="I610" s="5" t="n">
        <v>2</v>
      </c>
      <c r="J610" s="11" t="str">
        <f aca="false">I610&amp;"/"&amp;H610&amp;"/"&amp;G610</f>
        <v>2/9/2021</v>
      </c>
      <c r="K610" s="10" t="str">
        <f aca="false">PROPER(TEXT(J610,"DDDD"))</f>
        <v>Quinta-Feira</v>
      </c>
      <c r="L610" s="5" t="n">
        <v>2012</v>
      </c>
      <c r="M610" s="5" t="n">
        <v>0</v>
      </c>
      <c r="N610" s="5" t="n">
        <v>355219175</v>
      </c>
      <c r="O610" s="5" t="n">
        <v>101</v>
      </c>
      <c r="P610" s="5" t="n">
        <v>12</v>
      </c>
      <c r="Q610" s="5" t="n">
        <v>38</v>
      </c>
      <c r="R610" s="5" t="n">
        <v>0</v>
      </c>
      <c r="S610" s="5" t="n">
        <v>105</v>
      </c>
      <c r="T610" s="5" t="s">
        <v>64</v>
      </c>
      <c r="U610" s="5" t="s">
        <v>27</v>
      </c>
      <c r="V610" s="5" t="n">
        <v>76</v>
      </c>
      <c r="W610" s="5" t="n">
        <v>58</v>
      </c>
      <c r="X610" s="5" t="n">
        <v>84</v>
      </c>
      <c r="Y610" s="5" t="n">
        <v>10</v>
      </c>
      <c r="Z610" s="5" t="n">
        <v>0</v>
      </c>
      <c r="AA610" s="5" t="n">
        <v>13</v>
      </c>
      <c r="AB610" s="5" t="n">
        <v>10</v>
      </c>
    </row>
    <row r="611" customFormat="false" ht="13.8" hidden="false" customHeight="false" outlineLevel="0" collapsed="false">
      <c r="A611" s="7" t="n">
        <v>610</v>
      </c>
      <c r="B611" s="5" t="s">
        <v>1085</v>
      </c>
      <c r="C611" s="8" t="str">
        <f aca="false">IF(ISERR(SEARCH("(",B611)), B611, LEFT(B611, SEARCH("(",B611)-1))</f>
        <v>Every Summertime</v>
      </c>
      <c r="D611" s="3" t="str">
        <f aca="false">PROPER(C611)</f>
        <v>Every Summertime</v>
      </c>
      <c r="E611" s="5" t="s">
        <v>1086</v>
      </c>
      <c r="F611" s="5" t="n">
        <v>1</v>
      </c>
      <c r="G611" s="5" t="n">
        <v>2021</v>
      </c>
      <c r="H611" s="5" t="n">
        <v>8</v>
      </c>
      <c r="I611" s="5" t="n">
        <v>10</v>
      </c>
      <c r="J611" s="11" t="str">
        <f aca="false">I611&amp;"/"&amp;H611&amp;"/"&amp;G611</f>
        <v>10/8/2021</v>
      </c>
      <c r="K611" s="10" t="str">
        <f aca="false">PROPER(TEXT(J611,"DDDD"))</f>
        <v>Terça-Feira</v>
      </c>
      <c r="L611" s="5" t="n">
        <v>1211</v>
      </c>
      <c r="M611" s="5" t="n">
        <v>2</v>
      </c>
      <c r="N611" s="5" t="n">
        <v>290228626</v>
      </c>
      <c r="O611" s="5" t="n">
        <v>30</v>
      </c>
      <c r="P611" s="5" t="n">
        <v>2</v>
      </c>
      <c r="Q611" s="5" t="n">
        <v>5</v>
      </c>
      <c r="R611" s="5" t="n">
        <v>0</v>
      </c>
      <c r="S611" s="5" t="n">
        <v>79</v>
      </c>
      <c r="T611" s="5" t="s">
        <v>53</v>
      </c>
      <c r="U611" s="5" t="s">
        <v>27</v>
      </c>
      <c r="V611" s="5" t="n">
        <v>63</v>
      </c>
      <c r="W611" s="5" t="n">
        <v>76</v>
      </c>
      <c r="X611" s="5" t="n">
        <v>67</v>
      </c>
      <c r="Y611" s="5" t="n">
        <v>38</v>
      </c>
      <c r="Z611" s="5" t="n">
        <v>0</v>
      </c>
      <c r="AA611" s="5" t="n">
        <v>6</v>
      </c>
      <c r="AB611" s="5" t="n">
        <v>4</v>
      </c>
    </row>
    <row r="612" customFormat="false" ht="13.8" hidden="false" customHeight="false" outlineLevel="0" collapsed="false">
      <c r="A612" s="7" t="n">
        <v>611</v>
      </c>
      <c r="B612" s="5" t="s">
        <v>1087</v>
      </c>
      <c r="C612" s="8" t="str">
        <f aca="false">IF(ISERR(SEARCH("(",B612)), B612, LEFT(B612, SEARCH("(",B612)-1))</f>
        <v>Talking To The Moon</v>
      </c>
      <c r="D612" s="3" t="str">
        <f aca="false">PROPER(C612)</f>
        <v>Talking To The Moon</v>
      </c>
      <c r="E612" s="5" t="s">
        <v>315</v>
      </c>
      <c r="F612" s="5" t="n">
        <v>1</v>
      </c>
      <c r="G612" s="5" t="n">
        <v>2010</v>
      </c>
      <c r="H612" s="5" t="n">
        <v>10</v>
      </c>
      <c r="I612" s="5" t="n">
        <v>4</v>
      </c>
      <c r="J612" s="11" t="str">
        <f aca="false">I612&amp;"/"&amp;H612&amp;"/"&amp;G612</f>
        <v>4/10/2010</v>
      </c>
      <c r="K612" s="10" t="str">
        <f aca="false">PROPER(TEXT(J612,"DDDD"))</f>
        <v>Segunda-Feira</v>
      </c>
      <c r="L612" s="5" t="n">
        <v>7109</v>
      </c>
      <c r="M612" s="5" t="n">
        <v>2</v>
      </c>
      <c r="N612" s="5" t="n">
        <v>1062956628</v>
      </c>
      <c r="O612" s="5" t="n">
        <v>5</v>
      </c>
      <c r="P612" s="5" t="n">
        <v>0</v>
      </c>
      <c r="Q612" s="5" t="n">
        <v>862</v>
      </c>
      <c r="R612" s="5" t="n">
        <v>0</v>
      </c>
      <c r="S612" s="5" t="n">
        <v>146</v>
      </c>
      <c r="T612" s="5" t="s">
        <v>30</v>
      </c>
      <c r="U612" s="5" t="s">
        <v>39</v>
      </c>
      <c r="V612" s="5" t="n">
        <v>52</v>
      </c>
      <c r="W612" s="5" t="n">
        <v>7</v>
      </c>
      <c r="X612" s="5" t="n">
        <v>61</v>
      </c>
      <c r="Y612" s="5" t="n">
        <v>51</v>
      </c>
      <c r="Z612" s="5" t="n">
        <v>0</v>
      </c>
      <c r="AA612" s="5" t="n">
        <v>11</v>
      </c>
      <c r="AB612" s="5" t="n">
        <v>3</v>
      </c>
    </row>
    <row r="613" customFormat="false" ht="13.8" hidden="false" customHeight="false" outlineLevel="0" collapsed="false">
      <c r="A613" s="7" t="n">
        <v>612</v>
      </c>
      <c r="B613" s="5" t="s">
        <v>1088</v>
      </c>
      <c r="C613" s="8" t="str">
        <f aca="false">IF(ISERR(SEARCH("(",B613)), B613, LEFT(B613, SEARCH("(",B613)-1))</f>
        <v>you broke me first</v>
      </c>
      <c r="D613" s="3" t="str">
        <f aca="false">PROPER(C613)</f>
        <v>You Broke Me First</v>
      </c>
      <c r="E613" s="5" t="s">
        <v>1089</v>
      </c>
      <c r="F613" s="5" t="n">
        <v>1</v>
      </c>
      <c r="G613" s="5" t="n">
        <v>2020</v>
      </c>
      <c r="H613" s="5" t="n">
        <v>4</v>
      </c>
      <c r="I613" s="5" t="n">
        <v>17</v>
      </c>
      <c r="J613" s="11" t="str">
        <f aca="false">I613&amp;"/"&amp;H613&amp;"/"&amp;G613</f>
        <v>17/4/2020</v>
      </c>
      <c r="K613" s="10" t="str">
        <f aca="false">PROPER(TEXT(J613,"DDDD"))</f>
        <v>Sexta-Feira</v>
      </c>
      <c r="L613" s="5" t="n">
        <v>6638</v>
      </c>
      <c r="M613" s="5" t="n">
        <v>0</v>
      </c>
      <c r="N613" s="5" t="n">
        <v>1180094974</v>
      </c>
      <c r="O613" s="5" t="n">
        <v>167</v>
      </c>
      <c r="P613" s="5" t="n">
        <v>19</v>
      </c>
      <c r="Q613" s="5" t="n">
        <v>318</v>
      </c>
      <c r="R613" s="5" t="n">
        <v>0</v>
      </c>
      <c r="S613" s="5" t="n">
        <v>124</v>
      </c>
      <c r="T613" s="5" t="s">
        <v>100</v>
      </c>
      <c r="U613" s="5" t="s">
        <v>27</v>
      </c>
      <c r="V613" s="5" t="n">
        <v>64</v>
      </c>
      <c r="W613" s="5" t="n">
        <v>8</v>
      </c>
      <c r="X613" s="5" t="n">
        <v>37</v>
      </c>
      <c r="Y613" s="5" t="n">
        <v>79</v>
      </c>
      <c r="Z613" s="5" t="n">
        <v>0</v>
      </c>
      <c r="AA613" s="5" t="n">
        <v>9</v>
      </c>
      <c r="AB613" s="5" t="n">
        <v>5</v>
      </c>
    </row>
    <row r="614" customFormat="false" ht="13.8" hidden="false" customHeight="false" outlineLevel="0" collapsed="false">
      <c r="A614" s="7" t="n">
        <v>613</v>
      </c>
      <c r="B614" s="5" t="s">
        <v>1090</v>
      </c>
      <c r="C614" s="8" t="str">
        <f aca="false">IF(ISERR(SEARCH("(",B614)), B614, LEFT(B614, SEARCH("(",B614)-1))</f>
        <v>The Nights</v>
      </c>
      <c r="D614" s="3" t="str">
        <f aca="false">PROPER(C614)</f>
        <v>The Nights</v>
      </c>
      <c r="E614" s="5" t="s">
        <v>1091</v>
      </c>
      <c r="F614" s="5" t="n">
        <v>1</v>
      </c>
      <c r="G614" s="5" t="n">
        <v>2014</v>
      </c>
      <c r="H614" s="5" t="n">
        <v>1</v>
      </c>
      <c r="I614" s="5" t="n">
        <v>1</v>
      </c>
      <c r="J614" s="11" t="str">
        <f aca="false">I614&amp;"/"&amp;H614&amp;"/"&amp;G614</f>
        <v>1/1/2014</v>
      </c>
      <c r="K614" s="10" t="str">
        <f aca="false">PROPER(TEXT(J614,"DDDD"))</f>
        <v>Quarta-Feira</v>
      </c>
      <c r="L614" s="5" t="n">
        <v>17354</v>
      </c>
      <c r="M614" s="5" t="n">
        <v>8</v>
      </c>
      <c r="N614" s="5" t="n">
        <v>1456081449</v>
      </c>
      <c r="O614" s="5" t="n">
        <v>92</v>
      </c>
      <c r="P614" s="5" t="n">
        <v>122</v>
      </c>
      <c r="Q614" s="12" t="n">
        <v>1282</v>
      </c>
      <c r="R614" s="5" t="n">
        <v>0</v>
      </c>
      <c r="S614" s="5" t="n">
        <v>126</v>
      </c>
      <c r="T614" s="5" t="s">
        <v>53</v>
      </c>
      <c r="U614" s="5" t="s">
        <v>27</v>
      </c>
      <c r="V614" s="5" t="n">
        <v>53</v>
      </c>
      <c r="W614" s="5" t="n">
        <v>66</v>
      </c>
      <c r="X614" s="5" t="n">
        <v>85</v>
      </c>
      <c r="Y614" s="5" t="n">
        <v>2</v>
      </c>
      <c r="Z614" s="5" t="n">
        <v>0</v>
      </c>
      <c r="AA614" s="5" t="n">
        <v>24</v>
      </c>
      <c r="AB614" s="5" t="n">
        <v>4</v>
      </c>
    </row>
    <row r="615" customFormat="false" ht="13.8" hidden="false" customHeight="false" outlineLevel="0" collapsed="false">
      <c r="A615" s="7" t="n">
        <v>614</v>
      </c>
      <c r="B615" s="5" t="s">
        <v>921</v>
      </c>
      <c r="C615" s="8" t="str">
        <f aca="false">IF(ISERR(SEARCH("(",B615)), B615, LEFT(B615, SEARCH("(",B615)-1))</f>
        <v>Take My Breath</v>
      </c>
      <c r="D615" s="3" t="str">
        <f aca="false">PROPER(C615)</f>
        <v>Take My Breath</v>
      </c>
      <c r="E615" s="5" t="s">
        <v>124</v>
      </c>
      <c r="F615" s="5" t="n">
        <v>1</v>
      </c>
      <c r="G615" s="5" t="n">
        <v>2021</v>
      </c>
      <c r="H615" s="5" t="n">
        <v>8</v>
      </c>
      <c r="I615" s="5" t="n">
        <v>6</v>
      </c>
      <c r="J615" s="11" t="str">
        <f aca="false">I615&amp;"/"&amp;H615&amp;"/"&amp;G615</f>
        <v>6/8/2021</v>
      </c>
      <c r="K615" s="10" t="str">
        <f aca="false">PROPER(TEXT(J615,"DDDD"))</f>
        <v>Sexta-Feira</v>
      </c>
      <c r="L615" s="5" t="n">
        <v>6392</v>
      </c>
      <c r="M615" s="5" t="n">
        <v>0</v>
      </c>
      <c r="N615" s="5" t="n">
        <v>432702334</v>
      </c>
      <c r="O615" s="5" t="n">
        <v>174</v>
      </c>
      <c r="P615" s="5" t="n">
        <v>73</v>
      </c>
      <c r="Q615" s="5" t="n">
        <v>344</v>
      </c>
      <c r="R615" s="5" t="n">
        <v>0</v>
      </c>
      <c r="S615" s="5" t="n">
        <v>121</v>
      </c>
      <c r="T615" s="5" t="s">
        <v>64</v>
      </c>
      <c r="U615" s="5" t="s">
        <v>27</v>
      </c>
      <c r="V615" s="5" t="n">
        <v>75</v>
      </c>
      <c r="W615" s="5" t="n">
        <v>53</v>
      </c>
      <c r="X615" s="5" t="n">
        <v>74</v>
      </c>
      <c r="Y615" s="5" t="n">
        <v>2</v>
      </c>
      <c r="Z615" s="5" t="n">
        <v>0</v>
      </c>
      <c r="AA615" s="5" t="n">
        <v>11</v>
      </c>
      <c r="AB615" s="5" t="n">
        <v>5</v>
      </c>
    </row>
    <row r="616" customFormat="false" ht="13.8" hidden="false" customHeight="false" outlineLevel="0" collapsed="false">
      <c r="A616" s="7" t="n">
        <v>615</v>
      </c>
      <c r="B616" s="5" t="s">
        <v>1092</v>
      </c>
      <c r="C616" s="8" t="str">
        <f aca="false">IF(ISERR(SEARCH("(",B616)), B616, LEFT(B616, SEARCH("(",B616)-1))</f>
        <v>Way 2 Sexy </v>
      </c>
      <c r="D616" s="3" t="str">
        <f aca="false">PROPER(C616)</f>
        <v>Way 2 Sexy </v>
      </c>
      <c r="E616" s="5" t="s">
        <v>1093</v>
      </c>
      <c r="F616" s="5" t="n">
        <v>3</v>
      </c>
      <c r="G616" s="5" t="n">
        <v>2021</v>
      </c>
      <c r="H616" s="5" t="n">
        <v>9</v>
      </c>
      <c r="I616" s="5" t="n">
        <v>3</v>
      </c>
      <c r="J616" s="11" t="str">
        <f aca="false">I616&amp;"/"&amp;H616&amp;"/"&amp;G616</f>
        <v>3/9/2021</v>
      </c>
      <c r="K616" s="10" t="str">
        <f aca="false">PROPER(TEXT(J616,"DDDD"))</f>
        <v>Sexta-Feira</v>
      </c>
      <c r="L616" s="5" t="n">
        <v>5481</v>
      </c>
      <c r="M616" s="5" t="n">
        <v>0</v>
      </c>
      <c r="N616" s="5" t="n">
        <v>489945871</v>
      </c>
      <c r="O616" s="5" t="n">
        <v>144</v>
      </c>
      <c r="P616" s="5" t="n">
        <v>30</v>
      </c>
      <c r="Q616" s="5" t="n">
        <v>86</v>
      </c>
      <c r="R616" s="5" t="n">
        <v>0</v>
      </c>
      <c r="S616" s="5" t="n">
        <v>136</v>
      </c>
      <c r="T616" s="5" t="s">
        <v>26</v>
      </c>
      <c r="U616" s="5" t="s">
        <v>39</v>
      </c>
      <c r="V616" s="5" t="n">
        <v>80</v>
      </c>
      <c r="W616" s="5" t="n">
        <v>33</v>
      </c>
      <c r="X616" s="5" t="n">
        <v>60</v>
      </c>
      <c r="Y616" s="5" t="n">
        <v>0</v>
      </c>
      <c r="Z616" s="5" t="n">
        <v>0</v>
      </c>
      <c r="AA616" s="5" t="n">
        <v>32</v>
      </c>
      <c r="AB616" s="5" t="n">
        <v>14</v>
      </c>
    </row>
    <row r="617" customFormat="false" ht="13.8" hidden="false" customHeight="false" outlineLevel="0" collapsed="false">
      <c r="A617" s="7" t="n">
        <v>616</v>
      </c>
      <c r="B617" s="5" t="s">
        <v>1706</v>
      </c>
      <c r="C617" s="8" t="str">
        <f aca="false">IF(ISERR(SEARCH("(",B617)), B617, LEFT(B617, SEARCH("(",B617)-1))</f>
        <v>Cúrame</v>
      </c>
      <c r="D617" s="3" t="str">
        <f aca="false">PROPER(C617)</f>
        <v>Cúrame</v>
      </c>
      <c r="E617" s="5" t="s">
        <v>979</v>
      </c>
      <c r="F617" s="5" t="n">
        <v>1</v>
      </c>
      <c r="G617" s="5" t="n">
        <v>2021</v>
      </c>
      <c r="H617" s="5" t="n">
        <v>6</v>
      </c>
      <c r="I617" s="5" t="n">
        <v>25</v>
      </c>
      <c r="J617" s="11" t="str">
        <f aca="false">I617&amp;"/"&amp;H617&amp;"/"&amp;G617</f>
        <v>25/6/2021</v>
      </c>
      <c r="K617" s="10" t="str">
        <f aca="false">PROPER(TEXT(J617,"DDDD"))</f>
        <v>Sexta-Feira</v>
      </c>
      <c r="L617" s="5" t="n">
        <v>2636</v>
      </c>
      <c r="M617" s="5" t="n">
        <v>3</v>
      </c>
      <c r="N617" s="5" t="n">
        <v>465959382</v>
      </c>
      <c r="O617" s="5" t="n">
        <v>36</v>
      </c>
      <c r="P617" s="5" t="n">
        <v>82</v>
      </c>
      <c r="Q617" s="5" t="n">
        <v>39</v>
      </c>
      <c r="R617" s="5" t="n">
        <v>0</v>
      </c>
      <c r="S617" s="5" t="n">
        <v>102</v>
      </c>
      <c r="T617" s="5" t="s">
        <v>36</v>
      </c>
      <c r="U617" s="5" t="s">
        <v>39</v>
      </c>
      <c r="V617" s="5" t="n">
        <v>77</v>
      </c>
      <c r="W617" s="5" t="n">
        <v>26</v>
      </c>
      <c r="X617" s="5" t="n">
        <v>63</v>
      </c>
      <c r="Y617" s="5" t="n">
        <v>58</v>
      </c>
      <c r="Z617" s="5" t="n">
        <v>0</v>
      </c>
      <c r="AA617" s="5" t="n">
        <v>11</v>
      </c>
      <c r="AB617" s="5" t="n">
        <v>5</v>
      </c>
    </row>
    <row r="618" customFormat="false" ht="13.8" hidden="false" customHeight="false" outlineLevel="0" collapsed="false">
      <c r="A618" s="7" t="n">
        <v>617</v>
      </c>
      <c r="B618" s="5" t="s">
        <v>1095</v>
      </c>
      <c r="C618" s="8" t="str">
        <f aca="false">IF(ISERR(SEARCH("-",B618)), B618, LEFT(B618, SEARCH("-",B618)-1))</f>
        <v>Enemy </v>
      </c>
      <c r="D618" s="3" t="str">
        <f aca="false">PROPER(C618)</f>
        <v>Enemy </v>
      </c>
      <c r="E618" s="5" t="s">
        <v>1096</v>
      </c>
      <c r="F618" s="5" t="n">
        <v>3</v>
      </c>
      <c r="G618" s="5" t="n">
        <v>2021</v>
      </c>
      <c r="H618" s="5" t="n">
        <v>10</v>
      </c>
      <c r="I618" s="5" t="n">
        <v>27</v>
      </c>
      <c r="J618" s="11" t="str">
        <f aca="false">I618&amp;"/"&amp;H618&amp;"/"&amp;G618</f>
        <v>27/10/2021</v>
      </c>
      <c r="K618" s="10" t="str">
        <f aca="false">PROPER(TEXT(J618,"DDDD"))</f>
        <v>Quarta-Feira</v>
      </c>
      <c r="L618" s="5" t="n">
        <v>824</v>
      </c>
      <c r="M618" s="5" t="n">
        <v>0</v>
      </c>
      <c r="N618" s="5" t="n">
        <v>1223481149</v>
      </c>
      <c r="O618" s="5" t="n">
        <v>8</v>
      </c>
      <c r="P618" s="5" t="n">
        <v>8</v>
      </c>
      <c r="Q618" s="5" t="n">
        <v>8</v>
      </c>
      <c r="R618" s="5" t="n">
        <v>2</v>
      </c>
      <c r="S618" s="5" t="n">
        <v>77</v>
      </c>
      <c r="T618" s="5" t="s">
        <v>73</v>
      </c>
      <c r="U618" s="5" t="s">
        <v>27</v>
      </c>
      <c r="V618" s="5" t="n">
        <v>73</v>
      </c>
      <c r="W618" s="5" t="n">
        <v>54</v>
      </c>
      <c r="X618" s="5" t="n">
        <v>74</v>
      </c>
      <c r="Y618" s="5" t="n">
        <v>23</v>
      </c>
      <c r="Z618" s="5" t="n">
        <v>0</v>
      </c>
      <c r="AA618" s="5" t="n">
        <v>41</v>
      </c>
      <c r="AB618" s="5" t="n">
        <v>23</v>
      </c>
    </row>
    <row r="619" customFormat="false" ht="13.8" hidden="false" customHeight="false" outlineLevel="0" collapsed="false">
      <c r="A619" s="7" t="n">
        <v>618</v>
      </c>
      <c r="B619" s="5" t="s">
        <v>1097</v>
      </c>
      <c r="C619" s="8" t="str">
        <f aca="false">IF(ISERR(SEARCH("(",B619)), B619, LEFT(B619, SEARCH("(",B619)-1))</f>
        <v>Dance Monkey</v>
      </c>
      <c r="D619" s="3" t="str">
        <f aca="false">PROPER(C619)</f>
        <v>Dance Monkey</v>
      </c>
      <c r="E619" s="5" t="s">
        <v>1098</v>
      </c>
      <c r="F619" s="5" t="n">
        <v>1</v>
      </c>
      <c r="G619" s="5" t="n">
        <v>2019</v>
      </c>
      <c r="H619" s="5" t="n">
        <v>5</v>
      </c>
      <c r="I619" s="5" t="n">
        <v>10</v>
      </c>
      <c r="J619" s="11" t="str">
        <f aca="false">I619&amp;"/"&amp;H619&amp;"/"&amp;G619</f>
        <v>10/5/2019</v>
      </c>
      <c r="K619" s="10" t="str">
        <f aca="false">PROPER(TEXT(J619,"DDDD"))</f>
        <v>Sexta-Feira</v>
      </c>
      <c r="L619" s="5" t="n">
        <v>24529</v>
      </c>
      <c r="M619" s="5" t="n">
        <v>0</v>
      </c>
      <c r="N619" s="5" t="n">
        <v>2864791672</v>
      </c>
      <c r="O619" s="5" t="n">
        <v>533</v>
      </c>
      <c r="P619" s="5" t="n">
        <v>167</v>
      </c>
      <c r="Q619" s="12" t="n">
        <v>3595</v>
      </c>
      <c r="R619" s="5" t="n">
        <v>6</v>
      </c>
      <c r="S619" s="5" t="n">
        <v>98</v>
      </c>
      <c r="T619" s="5" t="s">
        <v>53</v>
      </c>
      <c r="U619" s="5" t="s">
        <v>39</v>
      </c>
      <c r="V619" s="5" t="n">
        <v>82</v>
      </c>
      <c r="W619" s="5" t="n">
        <v>54</v>
      </c>
      <c r="X619" s="5" t="n">
        <v>59</v>
      </c>
      <c r="Y619" s="5" t="n">
        <v>69</v>
      </c>
      <c r="Z619" s="5" t="n">
        <v>0</v>
      </c>
      <c r="AA619" s="5" t="n">
        <v>18</v>
      </c>
      <c r="AB619" s="5" t="n">
        <v>10</v>
      </c>
    </row>
    <row r="620" customFormat="false" ht="13.8" hidden="false" customHeight="false" outlineLevel="0" collapsed="false">
      <c r="A620" s="7" t="n">
        <v>619</v>
      </c>
      <c r="B620" s="5" t="s">
        <v>1099</v>
      </c>
      <c r="C620" s="8" t="str">
        <f aca="false">IF(ISERR(SEARCH("(",B620)), B620, LEFT(B620, SEARCH("(",B620)-1))</f>
        <v>Lucid Dreams</v>
      </c>
      <c r="D620" s="3" t="str">
        <f aca="false">PROPER(C620)</f>
        <v>Lucid Dreams</v>
      </c>
      <c r="E620" s="5" t="s">
        <v>1100</v>
      </c>
      <c r="F620" s="5" t="n">
        <v>1</v>
      </c>
      <c r="G620" s="5" t="n">
        <v>2017</v>
      </c>
      <c r="H620" s="5" t="n">
        <v>6</v>
      </c>
      <c r="I620" s="5" t="n">
        <v>15</v>
      </c>
      <c r="J620" s="11" t="str">
        <f aca="false">I620&amp;"/"&amp;H620&amp;"/"&amp;G620</f>
        <v>15/6/2017</v>
      </c>
      <c r="K620" s="10" t="str">
        <f aca="false">PROPER(TEXT(J620,"DDDD"))</f>
        <v>Quinta-Feira</v>
      </c>
      <c r="L620" s="5" t="n">
        <v>14749</v>
      </c>
      <c r="M620" s="5" t="n">
        <v>0</v>
      </c>
      <c r="N620" s="5" t="n">
        <v>2288695111</v>
      </c>
      <c r="O620" s="5" t="n">
        <v>188</v>
      </c>
      <c r="P620" s="5" t="n">
        <v>34</v>
      </c>
      <c r="Q620" s="5" t="n">
        <v>710</v>
      </c>
      <c r="R620" s="5" t="n">
        <v>0</v>
      </c>
      <c r="S620" s="5" t="n">
        <v>84</v>
      </c>
      <c r="T620" s="5" t="s">
        <v>26</v>
      </c>
      <c r="U620" s="5" t="s">
        <v>39</v>
      </c>
      <c r="V620" s="5" t="n">
        <v>44</v>
      </c>
      <c r="W620" s="5" t="n">
        <v>22</v>
      </c>
      <c r="X620" s="5" t="n">
        <v>48</v>
      </c>
      <c r="Y620" s="5" t="n">
        <v>38</v>
      </c>
      <c r="Z620" s="5" t="n">
        <v>0</v>
      </c>
      <c r="AA620" s="5" t="n">
        <v>33</v>
      </c>
      <c r="AB620" s="5" t="n">
        <v>24</v>
      </c>
    </row>
    <row r="621" customFormat="false" ht="13.8" hidden="false" customHeight="false" outlineLevel="0" collapsed="false">
      <c r="A621" s="7" t="n">
        <v>620</v>
      </c>
      <c r="B621" s="5" t="s">
        <v>1707</v>
      </c>
      <c r="C621" s="8" t="str">
        <f aca="false">IF(ISERR(SEARCH("(",B621)), B621, LEFT(B621, SEARCH("(",B621)-1))</f>
        <v>Qué Más Pues?</v>
      </c>
      <c r="D621" s="3" t="str">
        <f aca="false">PROPER(C621)</f>
        <v>Qué Más Pues?</v>
      </c>
      <c r="E621" s="5" t="s">
        <v>1102</v>
      </c>
      <c r="F621" s="5" t="n">
        <v>2</v>
      </c>
      <c r="G621" s="5" t="n">
        <v>2021</v>
      </c>
      <c r="H621" s="5" t="n">
        <v>1</v>
      </c>
      <c r="I621" s="5" t="n">
        <v>28</v>
      </c>
      <c r="J621" s="11" t="str">
        <f aca="false">I621&amp;"/"&amp;H621&amp;"/"&amp;G621</f>
        <v>28/1/2021</v>
      </c>
      <c r="K621" s="10" t="str">
        <f aca="false">PROPER(TEXT(J621,"DDDD"))</f>
        <v>Quinta-Feira</v>
      </c>
      <c r="L621" s="5" t="n">
        <v>8087</v>
      </c>
      <c r="M621" s="5" t="n">
        <v>0</v>
      </c>
      <c r="N621" s="5" t="n">
        <v>720825549</v>
      </c>
      <c r="O621" s="5" t="n">
        <v>92</v>
      </c>
      <c r="P621" s="5" t="n">
        <v>34</v>
      </c>
      <c r="Q621" s="5" t="n">
        <v>131</v>
      </c>
      <c r="R621" s="5" t="n">
        <v>0</v>
      </c>
      <c r="S621" s="5" t="n">
        <v>102</v>
      </c>
      <c r="T621" s="5" t="s">
        <v>64</v>
      </c>
      <c r="U621" s="5" t="s">
        <v>27</v>
      </c>
      <c r="V621" s="5" t="n">
        <v>89</v>
      </c>
      <c r="W621" s="5" t="n">
        <v>77</v>
      </c>
      <c r="X621" s="5" t="n">
        <v>82</v>
      </c>
      <c r="Y621" s="5" t="n">
        <v>3</v>
      </c>
      <c r="Z621" s="5" t="n">
        <v>0</v>
      </c>
      <c r="AA621" s="5" t="n">
        <v>17</v>
      </c>
      <c r="AB621" s="5" t="n">
        <v>11</v>
      </c>
    </row>
    <row r="622" customFormat="false" ht="13.8" hidden="false" customHeight="false" outlineLevel="0" collapsed="false">
      <c r="A622" s="7" t="n">
        <v>621</v>
      </c>
      <c r="B622" s="5" t="s">
        <v>1103</v>
      </c>
      <c r="C622" s="8" t="str">
        <f aca="false">IF(ISERR(SEARCH("(",B622)), B622, LEFT(B622, SEARCH("(",B622)-1))</f>
        <v>All of Me</v>
      </c>
      <c r="D622" s="3" t="str">
        <f aca="false">PROPER(C622)</f>
        <v>All Of Me</v>
      </c>
      <c r="E622" s="5" t="s">
        <v>1104</v>
      </c>
      <c r="F622" s="5" t="n">
        <v>1</v>
      </c>
      <c r="G622" s="5" t="n">
        <v>2013</v>
      </c>
      <c r="H622" s="5" t="n">
        <v>8</v>
      </c>
      <c r="I622" s="5" t="n">
        <v>1</v>
      </c>
      <c r="J622" s="11" t="str">
        <f aca="false">I622&amp;"/"&amp;H622&amp;"/"&amp;G622</f>
        <v>1/8/2013</v>
      </c>
      <c r="K622" s="10" t="str">
        <f aca="false">PROPER(TEXT(J622,"DDDD"))</f>
        <v>Quinta-Feira</v>
      </c>
      <c r="L622" s="5" t="n">
        <v>27221</v>
      </c>
      <c r="M622" s="5" t="n">
        <v>0</v>
      </c>
      <c r="N622" s="5" t="n">
        <v>2086124197</v>
      </c>
      <c r="O622" s="5" t="n">
        <v>308</v>
      </c>
      <c r="P622" s="5" t="n">
        <v>118</v>
      </c>
      <c r="Q622" s="12" t="n">
        <v>4534</v>
      </c>
      <c r="R622" s="5" t="n">
        <v>2</v>
      </c>
      <c r="S622" s="5" t="n">
        <v>120</v>
      </c>
      <c r="T622" s="5" t="s">
        <v>64</v>
      </c>
      <c r="U622" s="5" t="s">
        <v>27</v>
      </c>
      <c r="V622" s="5" t="n">
        <v>42</v>
      </c>
      <c r="W622" s="5" t="n">
        <v>33</v>
      </c>
      <c r="X622" s="5" t="n">
        <v>26</v>
      </c>
      <c r="Y622" s="5" t="n">
        <v>92</v>
      </c>
      <c r="Z622" s="5" t="n">
        <v>0</v>
      </c>
      <c r="AA622" s="5" t="n">
        <v>13</v>
      </c>
      <c r="AB622" s="5" t="n">
        <v>3</v>
      </c>
    </row>
    <row r="623" customFormat="false" ht="13.8" hidden="false" customHeight="false" outlineLevel="0" collapsed="false">
      <c r="A623" s="7" t="n">
        <v>622</v>
      </c>
      <c r="B623" s="5" t="s">
        <v>1105</v>
      </c>
      <c r="C623" s="8" t="str">
        <f aca="false">IF(ISERR(SEARCH("(",B623)), B623, LEFT(B623, SEARCH("(",B623)-1))</f>
        <v>Smells Like Teen Spirit - Remastered 2021</v>
      </c>
      <c r="D623" s="3" t="str">
        <f aca="false">PROPER(C623)</f>
        <v>Smells Like Teen Spirit - Remastered 2021</v>
      </c>
      <c r="E623" s="5" t="s">
        <v>1106</v>
      </c>
      <c r="F623" s="5" t="n">
        <v>1</v>
      </c>
      <c r="G623" s="5" t="n">
        <v>1991</v>
      </c>
      <c r="H623" s="5" t="n">
        <v>9</v>
      </c>
      <c r="I623" s="5" t="n">
        <v>10</v>
      </c>
      <c r="J623" s="11" t="str">
        <f aca="false">I623&amp;"/"&amp;H623&amp;"/"&amp;G623</f>
        <v>10/9/1991</v>
      </c>
      <c r="K623" s="10" t="str">
        <f aca="false">PROPER(TEXT(J623,"DDDD"))</f>
        <v>Terça-Feira</v>
      </c>
      <c r="L623" s="5" t="n">
        <v>49991</v>
      </c>
      <c r="M623" s="5" t="n">
        <v>9</v>
      </c>
      <c r="N623" s="5" t="n">
        <v>1690192927</v>
      </c>
      <c r="O623" s="5" t="n">
        <v>265</v>
      </c>
      <c r="P623" s="5" t="n">
        <v>121</v>
      </c>
      <c r="Q623" s="12" t="n">
        <v>12367</v>
      </c>
      <c r="R623" s="5" t="n">
        <v>4</v>
      </c>
      <c r="S623" s="5" t="n">
        <v>117</v>
      </c>
      <c r="T623" s="5" t="s">
        <v>30</v>
      </c>
      <c r="U623" s="5" t="s">
        <v>27</v>
      </c>
      <c r="V623" s="5" t="n">
        <v>52</v>
      </c>
      <c r="W623" s="5" t="n">
        <v>73</v>
      </c>
      <c r="X623" s="5" t="n">
        <v>91</v>
      </c>
      <c r="Y623" s="5" t="n">
        <v>0</v>
      </c>
      <c r="Z623" s="5" t="n">
        <v>0</v>
      </c>
      <c r="AA623" s="5" t="n">
        <v>11</v>
      </c>
      <c r="AB623" s="5" t="n">
        <v>7</v>
      </c>
    </row>
    <row r="624" customFormat="false" ht="13.8" hidden="false" customHeight="false" outlineLevel="0" collapsed="false">
      <c r="A624" s="7" t="n">
        <v>623</v>
      </c>
      <c r="B624" s="5" t="s">
        <v>1107</v>
      </c>
      <c r="C624" s="8" t="str">
        <f aca="false">IF(ISERR(SEARCH("(",B624)), B624, LEFT(B624, SEARCH("(",B624)-1))</f>
        <v>Arcade</v>
      </c>
      <c r="D624" s="3" t="str">
        <f aca="false">PROPER(C624)</f>
        <v>Arcade</v>
      </c>
      <c r="E624" s="5" t="s">
        <v>1108</v>
      </c>
      <c r="F624" s="5" t="n">
        <v>1</v>
      </c>
      <c r="G624" s="5" t="n">
        <v>2019</v>
      </c>
      <c r="H624" s="5" t="n">
        <v>3</v>
      </c>
      <c r="I624" s="5" t="n">
        <v>7</v>
      </c>
      <c r="J624" s="11" t="str">
        <f aca="false">I624&amp;"/"&amp;H624&amp;"/"&amp;G624</f>
        <v>7/3/2019</v>
      </c>
      <c r="K624" s="10" t="str">
        <f aca="false">PROPER(TEXT(J624,"DDDD"))</f>
        <v>Quinta-Feira</v>
      </c>
      <c r="L624" s="5" t="n">
        <v>6646</v>
      </c>
      <c r="M624" s="5" t="n">
        <v>0</v>
      </c>
      <c r="N624" s="5" t="n">
        <v>991336132</v>
      </c>
      <c r="O624" s="5" t="n">
        <v>107</v>
      </c>
      <c r="P624" s="5" t="n">
        <v>47</v>
      </c>
      <c r="Q624" s="5" t="n">
        <v>584</v>
      </c>
      <c r="R624" s="5" t="n">
        <v>1</v>
      </c>
      <c r="S624" s="5" t="n">
        <v>72</v>
      </c>
      <c r="T624" s="5" t="s">
        <v>36</v>
      </c>
      <c r="U624" s="5" t="s">
        <v>39</v>
      </c>
      <c r="V624" s="5" t="n">
        <v>45</v>
      </c>
      <c r="W624" s="5" t="n">
        <v>27</v>
      </c>
      <c r="X624" s="5" t="n">
        <v>33</v>
      </c>
      <c r="Y624" s="5" t="n">
        <v>82</v>
      </c>
      <c r="Z624" s="5" t="n">
        <v>0</v>
      </c>
      <c r="AA624" s="5" t="n">
        <v>14</v>
      </c>
      <c r="AB624" s="5" t="n">
        <v>4</v>
      </c>
    </row>
    <row r="625" customFormat="false" ht="13.8" hidden="false" customHeight="false" outlineLevel="0" collapsed="false">
      <c r="A625" s="7" t="n">
        <v>624</v>
      </c>
      <c r="B625" s="5" t="s">
        <v>1109</v>
      </c>
      <c r="C625" s="8" t="str">
        <f aca="false">IF(ISERR(SEARCH("(",B625)), B625, LEFT(B625, SEARCH("(",B625)-1))</f>
        <v>Fair Trade </v>
      </c>
      <c r="D625" s="3" t="str">
        <f aca="false">PROPER(C625)</f>
        <v>Fair Trade </v>
      </c>
      <c r="E625" s="5" t="s">
        <v>1110</v>
      </c>
      <c r="F625" s="5" t="n">
        <v>2</v>
      </c>
      <c r="G625" s="5" t="n">
        <v>2021</v>
      </c>
      <c r="H625" s="5" t="n">
        <v>9</v>
      </c>
      <c r="I625" s="5" t="n">
        <v>3</v>
      </c>
      <c r="J625" s="11" t="str">
        <f aca="false">I625&amp;"/"&amp;H625&amp;"/"&amp;G625</f>
        <v>3/9/2021</v>
      </c>
      <c r="K625" s="10" t="str">
        <f aca="false">PROPER(TEXT(J625,"DDDD"))</f>
        <v>Sexta-Feira</v>
      </c>
      <c r="L625" s="5" t="n">
        <v>5403</v>
      </c>
      <c r="M625" s="5" t="n">
        <v>6</v>
      </c>
      <c r="N625" s="5" t="n">
        <v>593917618</v>
      </c>
      <c r="O625" s="5" t="n">
        <v>118</v>
      </c>
      <c r="P625" s="5" t="n">
        <v>116</v>
      </c>
      <c r="Q625" s="5" t="n">
        <v>96</v>
      </c>
      <c r="R625" s="5" t="n">
        <v>0</v>
      </c>
      <c r="S625" s="5" t="n">
        <v>168</v>
      </c>
      <c r="T625" s="5" t="s">
        <v>30</v>
      </c>
      <c r="U625" s="5" t="s">
        <v>27</v>
      </c>
      <c r="V625" s="5" t="n">
        <v>67</v>
      </c>
      <c r="W625" s="5" t="n">
        <v>29</v>
      </c>
      <c r="X625" s="5" t="n">
        <v>47</v>
      </c>
      <c r="Y625" s="5" t="n">
        <v>5</v>
      </c>
      <c r="Z625" s="5" t="n">
        <v>0</v>
      </c>
      <c r="AA625" s="5" t="n">
        <v>22</v>
      </c>
      <c r="AB625" s="5" t="n">
        <v>26</v>
      </c>
    </row>
    <row r="626" customFormat="false" ht="13.8" hidden="false" customHeight="false" outlineLevel="0" collapsed="false">
      <c r="A626" s="7" t="n">
        <v>625</v>
      </c>
      <c r="B626" s="5" t="s">
        <v>1111</v>
      </c>
      <c r="C626" s="8" t="str">
        <f aca="false">IF(ISERR(SEARCH("(",B626)), B626, LEFT(B626, SEARCH("(",B626)-1))</f>
        <v>Bar</v>
      </c>
      <c r="D626" s="3" t="str">
        <f aca="false">PROPER(C626)</f>
        <v>Bar</v>
      </c>
      <c r="E626" s="5" t="s">
        <v>1112</v>
      </c>
      <c r="F626" s="5" t="n">
        <v>2</v>
      </c>
      <c r="G626" s="5" t="n">
        <v>2021</v>
      </c>
      <c r="H626" s="5" t="n">
        <v>11</v>
      </c>
      <c r="I626" s="5" t="n">
        <v>11</v>
      </c>
      <c r="J626" s="11" t="str">
        <f aca="false">I626&amp;"/"&amp;H626&amp;"/"&amp;G626</f>
        <v>11/11/2021</v>
      </c>
      <c r="K626" s="10" t="str">
        <f aca="false">PROPER(TEXT(J626,"DDDD"))</f>
        <v>Quinta-Feira</v>
      </c>
      <c r="L626" s="5" t="n">
        <v>755</v>
      </c>
      <c r="M626" s="5" t="n">
        <v>4</v>
      </c>
      <c r="N626" s="5" t="n">
        <v>200972675</v>
      </c>
      <c r="O626" s="5" t="n">
        <v>22</v>
      </c>
      <c r="P626" s="5" t="n">
        <v>3</v>
      </c>
      <c r="Q626" s="5" t="n">
        <v>0</v>
      </c>
      <c r="R626" s="5" t="n">
        <v>0</v>
      </c>
      <c r="S626" s="5" t="n">
        <v>94</v>
      </c>
      <c r="T626" s="5" t="s">
        <v>30</v>
      </c>
      <c r="U626" s="5" t="s">
        <v>27</v>
      </c>
      <c r="V626" s="5" t="n">
        <v>52</v>
      </c>
      <c r="W626" s="5" t="n">
        <v>68</v>
      </c>
      <c r="X626" s="5" t="n">
        <v>69</v>
      </c>
      <c r="Y626" s="5" t="n">
        <v>13</v>
      </c>
      <c r="Z626" s="5" t="n">
        <v>0</v>
      </c>
      <c r="AA626" s="5" t="n">
        <v>33</v>
      </c>
      <c r="AB626" s="5" t="n">
        <v>8</v>
      </c>
    </row>
    <row r="627" customFormat="false" ht="13.8" hidden="false" customHeight="false" outlineLevel="0" collapsed="false">
      <c r="A627" s="7" t="n">
        <v>626</v>
      </c>
      <c r="B627" s="5" t="s">
        <v>1113</v>
      </c>
      <c r="C627" s="8" t="str">
        <f aca="false">IF(ISERR(SEARCH("(",B627)), B627, LEFT(B627, SEARCH("(",B627)-1))</f>
        <v>The Rumbling </v>
      </c>
      <c r="D627" s="3" t="str">
        <f aca="false">PROPER(C627)</f>
        <v>The Rumbling </v>
      </c>
      <c r="E627" s="5" t="s">
        <v>1114</v>
      </c>
      <c r="F627" s="5" t="n">
        <v>1</v>
      </c>
      <c r="G627" s="5" t="n">
        <v>2022</v>
      </c>
      <c r="H627" s="5" t="n">
        <v>1</v>
      </c>
      <c r="I627" s="5" t="n">
        <v>10</v>
      </c>
      <c r="J627" s="11" t="str">
        <f aca="false">I627&amp;"/"&amp;H627&amp;"/"&amp;G627</f>
        <v>10/1/2022</v>
      </c>
      <c r="K627" s="10" t="str">
        <f aca="false">PROPER(TEXT(J627,"DDDD"))</f>
        <v>Segunda-Feira</v>
      </c>
      <c r="L627" s="5" t="n">
        <v>254</v>
      </c>
      <c r="M627" s="5" t="n">
        <v>0</v>
      </c>
      <c r="N627" s="5" t="n">
        <v>71014967</v>
      </c>
      <c r="O627" s="5" t="n">
        <v>0</v>
      </c>
      <c r="P627" s="5" t="n">
        <v>4</v>
      </c>
      <c r="Q627" s="5" t="n">
        <v>23</v>
      </c>
      <c r="R627" s="5" t="n">
        <v>0</v>
      </c>
      <c r="S627" s="5" t="n">
        <v>145</v>
      </c>
      <c r="T627" s="5" t="s">
        <v>64</v>
      </c>
      <c r="U627" s="5" t="s">
        <v>27</v>
      </c>
      <c r="V627" s="5" t="n">
        <v>41</v>
      </c>
      <c r="W627" s="5" t="n">
        <v>65</v>
      </c>
      <c r="X627" s="5" t="n">
        <v>88</v>
      </c>
      <c r="Y627" s="5" t="n">
        <v>0</v>
      </c>
      <c r="Z627" s="5" t="n">
        <v>0</v>
      </c>
      <c r="AA627" s="5" t="n">
        <v>26</v>
      </c>
      <c r="AB627" s="5" t="n">
        <v>5</v>
      </c>
    </row>
    <row r="628" customFormat="false" ht="13.8" hidden="false" customHeight="false" outlineLevel="0" collapsed="false">
      <c r="A628" s="7" t="n">
        <v>627</v>
      </c>
      <c r="B628" s="5" t="s">
        <v>1115</v>
      </c>
      <c r="C628" s="8" t="str">
        <f aca="false">IF(ISERR(SEARCH("(",B628)), B628, LEFT(B628, SEARCH("(",B628)-1))</f>
        <v>family ties </v>
      </c>
      <c r="D628" s="3" t="str">
        <f aca="false">PROPER(C628)</f>
        <v>Family Ties </v>
      </c>
      <c r="E628" s="5" t="s">
        <v>1116</v>
      </c>
      <c r="F628" s="5" t="n">
        <v>2</v>
      </c>
      <c r="G628" s="5" t="n">
        <v>2021</v>
      </c>
      <c r="H628" s="5" t="n">
        <v>8</v>
      </c>
      <c r="I628" s="5" t="n">
        <v>27</v>
      </c>
      <c r="J628" s="11" t="str">
        <f aca="false">I628&amp;"/"&amp;H628&amp;"/"&amp;G628</f>
        <v>27/8/2021</v>
      </c>
      <c r="K628" s="10" t="str">
        <f aca="false">PROPER(TEXT(J628,"DDDD"))</f>
        <v>Sexta-Feira</v>
      </c>
      <c r="L628" s="5" t="n">
        <v>6308</v>
      </c>
      <c r="M628" s="5" t="n">
        <v>5</v>
      </c>
      <c r="N628" s="5" t="n">
        <v>560222750</v>
      </c>
      <c r="O628" s="5" t="n">
        <v>114</v>
      </c>
      <c r="P628" s="5" t="n">
        <v>15</v>
      </c>
      <c r="Q628" s="5" t="n">
        <v>63</v>
      </c>
      <c r="R628" s="5" t="n">
        <v>0</v>
      </c>
      <c r="S628" s="5" t="n">
        <v>134</v>
      </c>
      <c r="T628" s="5" t="s">
        <v>30</v>
      </c>
      <c r="U628" s="5" t="s">
        <v>27</v>
      </c>
      <c r="V628" s="5" t="n">
        <v>71</v>
      </c>
      <c r="W628" s="5" t="n">
        <v>14</v>
      </c>
      <c r="X628" s="5" t="n">
        <v>61</v>
      </c>
      <c r="Y628" s="5" t="n">
        <v>1</v>
      </c>
      <c r="Z628" s="5" t="n">
        <v>0</v>
      </c>
      <c r="AA628" s="5" t="n">
        <v>23</v>
      </c>
      <c r="AB628" s="5" t="n">
        <v>33</v>
      </c>
    </row>
    <row r="629" customFormat="false" ht="13.8" hidden="false" customHeight="false" outlineLevel="0" collapsed="false">
      <c r="A629" s="7" t="n">
        <v>628</v>
      </c>
      <c r="B629" s="5" t="s">
        <v>1117</v>
      </c>
      <c r="C629" s="8" t="str">
        <f aca="false">IF(ISERR(SEARCH("(",B629)), B629, LEFT(B629, SEARCH("(",B629)-1))</f>
        <v>Mr. Brightside</v>
      </c>
      <c r="D629" s="3" t="str">
        <f aca="false">PROPER(C629)</f>
        <v>Mr. Brightside</v>
      </c>
      <c r="E629" s="5" t="s">
        <v>1118</v>
      </c>
      <c r="F629" s="5" t="n">
        <v>1</v>
      </c>
      <c r="G629" s="5" t="n">
        <v>2003</v>
      </c>
      <c r="H629" s="5" t="n">
        <v>9</v>
      </c>
      <c r="I629" s="5" t="n">
        <v>23</v>
      </c>
      <c r="J629" s="11" t="str">
        <f aca="false">I629&amp;"/"&amp;H629&amp;"/"&amp;G629</f>
        <v>23/9/2003</v>
      </c>
      <c r="K629" s="10" t="str">
        <f aca="false">PROPER(TEXT(J629,"DDDD"))</f>
        <v>Terça-Feira</v>
      </c>
      <c r="L629" s="5" t="n">
        <v>51979</v>
      </c>
      <c r="M629" s="5" t="n">
        <v>15</v>
      </c>
      <c r="N629" s="5" t="n">
        <v>1806617704</v>
      </c>
      <c r="O629" s="5" t="n">
        <v>306</v>
      </c>
      <c r="P629" s="5" t="n">
        <v>99</v>
      </c>
      <c r="Q629" s="12" t="n">
        <v>5063</v>
      </c>
      <c r="R629" s="5" t="n">
        <v>2</v>
      </c>
      <c r="S629" s="5" t="n">
        <v>148</v>
      </c>
      <c r="T629" s="5" t="s">
        <v>30</v>
      </c>
      <c r="U629" s="5" t="s">
        <v>27</v>
      </c>
      <c r="V629" s="5" t="n">
        <v>35</v>
      </c>
      <c r="W629" s="5" t="n">
        <v>24</v>
      </c>
      <c r="X629" s="5" t="n">
        <v>93</v>
      </c>
      <c r="Y629" s="5" t="n">
        <v>0</v>
      </c>
      <c r="Z629" s="5" t="n">
        <v>0</v>
      </c>
      <c r="AA629" s="5" t="n">
        <v>10</v>
      </c>
      <c r="AB629" s="5" t="n">
        <v>8</v>
      </c>
    </row>
    <row r="630" customFormat="false" ht="13.8" hidden="false" customHeight="false" outlineLevel="0" collapsed="false">
      <c r="A630" s="7" t="n">
        <v>629</v>
      </c>
      <c r="B630" s="5" t="s">
        <v>1119</v>
      </c>
      <c r="C630" s="8" t="str">
        <f aca="false">IF(ISERR(SEARCH("(",B630)), B630, LEFT(B630, SEARCH("(",B630)-1))</f>
        <v>Blessed-Cursed</v>
      </c>
      <c r="D630" s="3" t="str">
        <f aca="false">PROPER(C630)</f>
        <v>Blessed-Cursed</v>
      </c>
      <c r="E630" s="5" t="s">
        <v>438</v>
      </c>
      <c r="F630" s="5" t="n">
        <v>1</v>
      </c>
      <c r="G630" s="5" t="n">
        <v>2022</v>
      </c>
      <c r="H630" s="5" t="n">
        <v>1</v>
      </c>
      <c r="I630" s="5" t="n">
        <v>10</v>
      </c>
      <c r="J630" s="11" t="str">
        <f aca="false">I630&amp;"/"&amp;H630&amp;"/"&amp;G630</f>
        <v>10/1/2022</v>
      </c>
      <c r="K630" s="10" t="str">
        <f aca="false">PROPER(TEXT(J630,"DDDD"))</f>
        <v>Segunda-Feira</v>
      </c>
      <c r="L630" s="5" t="n">
        <v>246</v>
      </c>
      <c r="M630" s="5" t="n">
        <v>0</v>
      </c>
      <c r="N630" s="5" t="n">
        <v>77337771</v>
      </c>
      <c r="O630" s="5" t="n">
        <v>2</v>
      </c>
      <c r="P630" s="5" t="n">
        <v>12</v>
      </c>
      <c r="Q630" s="5" t="n">
        <v>10</v>
      </c>
      <c r="R630" s="5" t="n">
        <v>0</v>
      </c>
      <c r="S630" s="5" t="n">
        <v>127</v>
      </c>
      <c r="T630" s="5" t="s">
        <v>100</v>
      </c>
      <c r="U630" s="5" t="s">
        <v>39</v>
      </c>
      <c r="V630" s="5" t="n">
        <v>60</v>
      </c>
      <c r="W630" s="5" t="n">
        <v>40</v>
      </c>
      <c r="X630" s="5" t="n">
        <v>89</v>
      </c>
      <c r="Y630" s="5" t="n">
        <v>9</v>
      </c>
      <c r="Z630" s="5" t="n">
        <v>0</v>
      </c>
      <c r="AA630" s="5" t="n">
        <v>60</v>
      </c>
      <c r="AB630" s="5" t="n">
        <v>6</v>
      </c>
    </row>
    <row r="631" customFormat="false" ht="13.8" hidden="false" customHeight="false" outlineLevel="0" collapsed="false">
      <c r="A631" s="7" t="n">
        <v>630</v>
      </c>
      <c r="B631" s="5" t="s">
        <v>1120</v>
      </c>
      <c r="C631" s="8" t="str">
        <f aca="false">IF(ISERR(SEARCH("(",B631)), B631, LEFT(B631, SEARCH("(",B631)-1))</f>
        <v>AM Remix</v>
      </c>
      <c r="D631" s="3" t="str">
        <f aca="false">PROPER(C631)</f>
        <v>Am Remix</v>
      </c>
      <c r="E631" s="5" t="s">
        <v>1121</v>
      </c>
      <c r="F631" s="5" t="n">
        <v>3</v>
      </c>
      <c r="G631" s="5" t="n">
        <v>2021</v>
      </c>
      <c r="H631" s="5" t="n">
        <v>6</v>
      </c>
      <c r="I631" s="5" t="n">
        <v>24</v>
      </c>
      <c r="J631" s="11" t="str">
        <f aca="false">I631&amp;"/"&amp;H631&amp;"/"&amp;G631</f>
        <v>24/6/2021</v>
      </c>
      <c r="K631" s="10" t="str">
        <f aca="false">PROPER(TEXT(J631,"DDDD"))</f>
        <v>Quinta-Feira</v>
      </c>
      <c r="L631" s="5" t="n">
        <v>6556</v>
      </c>
      <c r="M631" s="5" t="n">
        <v>0</v>
      </c>
      <c r="N631" s="5" t="n">
        <v>528544703</v>
      </c>
      <c r="O631" s="5" t="n">
        <v>93</v>
      </c>
      <c r="P631" s="5" t="n">
        <v>5</v>
      </c>
      <c r="Q631" s="5" t="n">
        <v>67</v>
      </c>
      <c r="R631" s="5" t="n">
        <v>1</v>
      </c>
      <c r="S631" s="5" t="n">
        <v>172</v>
      </c>
      <c r="T631" s="5" t="s">
        <v>53</v>
      </c>
      <c r="U631" s="5" t="s">
        <v>39</v>
      </c>
      <c r="V631" s="5" t="n">
        <v>74</v>
      </c>
      <c r="W631" s="5" t="n">
        <v>79</v>
      </c>
      <c r="X631" s="5" t="n">
        <v>66</v>
      </c>
      <c r="Y631" s="5" t="n">
        <v>11</v>
      </c>
      <c r="Z631" s="5" t="n">
        <v>0</v>
      </c>
      <c r="AA631" s="5" t="n">
        <v>8</v>
      </c>
      <c r="AB631" s="5" t="n">
        <v>16</v>
      </c>
    </row>
    <row r="632" customFormat="false" ht="13.8" hidden="false" customHeight="false" outlineLevel="0" collapsed="false">
      <c r="A632" s="7" t="n">
        <v>631</v>
      </c>
      <c r="B632" s="5" t="s">
        <v>1122</v>
      </c>
      <c r="C632" s="8" t="str">
        <f aca="false">IF(ISERR(SEARCH("(",B632)), B632, LEFT(B632, SEARCH("(",B632)-1))</f>
        <v>Streets</v>
      </c>
      <c r="D632" s="3" t="str">
        <f aca="false">PROPER(C632)</f>
        <v>Streets</v>
      </c>
      <c r="E632" s="5" t="s">
        <v>795</v>
      </c>
      <c r="F632" s="5" t="n">
        <v>1</v>
      </c>
      <c r="G632" s="5" t="n">
        <v>2019</v>
      </c>
      <c r="H632" s="5" t="n">
        <v>11</v>
      </c>
      <c r="I632" s="5" t="n">
        <v>7</v>
      </c>
      <c r="J632" s="11" t="str">
        <f aca="false">I632&amp;"/"&amp;H632&amp;"/"&amp;G632</f>
        <v>7/11/2019</v>
      </c>
      <c r="K632" s="10" t="str">
        <f aca="false">PROPER(TEXT(J632,"DDDD"))</f>
        <v>Quinta-Feira</v>
      </c>
      <c r="L632" s="5" t="n">
        <v>5728</v>
      </c>
      <c r="M632" s="5" t="n">
        <v>0</v>
      </c>
      <c r="N632" s="5" t="n">
        <v>865640097</v>
      </c>
      <c r="O632" s="5" t="n">
        <v>85</v>
      </c>
      <c r="P632" s="5" t="n">
        <v>87</v>
      </c>
      <c r="Q632" s="5" t="n">
        <v>179</v>
      </c>
      <c r="R632" s="5" t="n">
        <v>0</v>
      </c>
      <c r="S632" s="5" t="n">
        <v>90</v>
      </c>
      <c r="T632" s="5" t="s">
        <v>26</v>
      </c>
      <c r="U632" s="5" t="s">
        <v>27</v>
      </c>
      <c r="V632" s="5" t="n">
        <v>75</v>
      </c>
      <c r="W632" s="5" t="n">
        <v>19</v>
      </c>
      <c r="X632" s="5" t="n">
        <v>46</v>
      </c>
      <c r="Y632" s="5" t="n">
        <v>21</v>
      </c>
      <c r="Z632" s="5" t="n">
        <v>4</v>
      </c>
      <c r="AA632" s="5" t="n">
        <v>34</v>
      </c>
      <c r="AB632" s="5" t="n">
        <v>8</v>
      </c>
    </row>
    <row r="633" customFormat="false" ht="13.8" hidden="false" customHeight="false" outlineLevel="0" collapsed="false">
      <c r="A633" s="7" t="n">
        <v>632</v>
      </c>
      <c r="B633" s="5" t="s">
        <v>1123</v>
      </c>
      <c r="C633" s="8" t="str">
        <f aca="false">IF(ISERR(SEARCH("(",B633)), B633, LEFT(B633, SEARCH("(",B633)-1))</f>
        <v>Shallow</v>
      </c>
      <c r="D633" s="3" t="str">
        <f aca="false">PROPER(C633)</f>
        <v>Shallow</v>
      </c>
      <c r="E633" s="5" t="s">
        <v>1124</v>
      </c>
      <c r="F633" s="5" t="n">
        <v>2</v>
      </c>
      <c r="G633" s="5" t="n">
        <v>2018</v>
      </c>
      <c r="H633" s="5" t="n">
        <v>9</v>
      </c>
      <c r="I633" s="5" t="n">
        <v>27</v>
      </c>
      <c r="J633" s="11" t="str">
        <f aca="false">I633&amp;"/"&amp;H633&amp;"/"&amp;G633</f>
        <v>27/9/2018</v>
      </c>
      <c r="K633" s="10" t="str">
        <f aca="false">PROPER(TEXT(J633,"DDDD"))</f>
        <v>Quinta-Feira</v>
      </c>
      <c r="L633" s="5" t="n">
        <v>16636</v>
      </c>
      <c r="M633" s="5" t="n">
        <v>12</v>
      </c>
      <c r="N633" s="5" t="n">
        <v>2159346687</v>
      </c>
      <c r="O633" s="5" t="n">
        <v>368</v>
      </c>
      <c r="P633" s="5" t="n">
        <v>155</v>
      </c>
      <c r="Q633" s="12" t="n">
        <v>2854</v>
      </c>
      <c r="R633" s="5" t="n">
        <v>6</v>
      </c>
      <c r="S633" s="5" t="n">
        <v>96</v>
      </c>
      <c r="T633" s="5" t="s">
        <v>73</v>
      </c>
      <c r="U633" s="5" t="s">
        <v>27</v>
      </c>
      <c r="V633" s="5" t="n">
        <v>57</v>
      </c>
      <c r="W633" s="5" t="n">
        <v>30</v>
      </c>
      <c r="X633" s="5" t="n">
        <v>40</v>
      </c>
      <c r="Y633" s="5" t="n">
        <v>38</v>
      </c>
      <c r="Z633" s="5" t="n">
        <v>0</v>
      </c>
      <c r="AA633" s="5" t="n">
        <v>26</v>
      </c>
      <c r="AB633" s="5" t="n">
        <v>3</v>
      </c>
    </row>
    <row r="634" customFormat="false" ht="13.8" hidden="false" customHeight="false" outlineLevel="0" collapsed="false">
      <c r="A634" s="7" t="n">
        <v>633</v>
      </c>
      <c r="B634" s="5" t="s">
        <v>1125</v>
      </c>
      <c r="C634" s="8" t="str">
        <f aca="false">IF(ISERR(SEARCH("(",B634)), B634, LEFT(B634, SEARCH("(",B634)-1))</f>
        <v>Polaroid Love</v>
      </c>
      <c r="D634" s="3" t="str">
        <f aca="false">PROPER(C634)</f>
        <v>Polaroid Love</v>
      </c>
      <c r="E634" s="5" t="s">
        <v>438</v>
      </c>
      <c r="F634" s="5" t="n">
        <v>1</v>
      </c>
      <c r="G634" s="5" t="n">
        <v>2022</v>
      </c>
      <c r="H634" s="5" t="n">
        <v>1</v>
      </c>
      <c r="I634" s="5" t="n">
        <v>10</v>
      </c>
      <c r="J634" s="11" t="str">
        <f aca="false">I634&amp;"/"&amp;H634&amp;"/"&amp;G634</f>
        <v>10/1/2022</v>
      </c>
      <c r="K634" s="10" t="str">
        <f aca="false">PROPER(TEXT(J634,"DDDD"))</f>
        <v>Segunda-Feira</v>
      </c>
      <c r="L634" s="5" t="n">
        <v>461</v>
      </c>
      <c r="M634" s="5" t="n">
        <v>0</v>
      </c>
      <c r="N634" s="5" t="n">
        <v>211372494</v>
      </c>
      <c r="O634" s="5" t="n">
        <v>10</v>
      </c>
      <c r="P634" s="5" t="n">
        <v>56</v>
      </c>
      <c r="Q634" s="5" t="n">
        <v>17</v>
      </c>
      <c r="R634" s="5" t="n">
        <v>0</v>
      </c>
      <c r="S634" s="5" t="n">
        <v>138</v>
      </c>
      <c r="T634" s="5" t="s">
        <v>73</v>
      </c>
      <c r="U634" s="5" t="s">
        <v>39</v>
      </c>
      <c r="V634" s="5" t="n">
        <v>74</v>
      </c>
      <c r="W634" s="5" t="n">
        <v>65</v>
      </c>
      <c r="X634" s="5" t="n">
        <v>67</v>
      </c>
      <c r="Y634" s="5" t="n">
        <v>46</v>
      </c>
      <c r="Z634" s="5" t="n">
        <v>0</v>
      </c>
      <c r="AA634" s="5" t="n">
        <v>36</v>
      </c>
      <c r="AB634" s="5" t="n">
        <v>4</v>
      </c>
    </row>
    <row r="635" customFormat="false" ht="13.8" hidden="false" customHeight="false" outlineLevel="0" collapsed="false">
      <c r="A635" s="7" t="n">
        <v>634</v>
      </c>
      <c r="B635" s="5" t="s">
        <v>1126</v>
      </c>
      <c r="C635" s="8" t="str">
        <f aca="false">IF(ISERR(SEARCH("(",B635)), B635, LEFT(B635, SEARCH("(",B635)-1))</f>
        <v>Leave Before You Love Me </v>
      </c>
      <c r="D635" s="3" t="str">
        <f aca="false">PROPER(C635)</f>
        <v>Leave Before You Love Me </v>
      </c>
      <c r="E635" s="5" t="s">
        <v>1127</v>
      </c>
      <c r="F635" s="5" t="n">
        <v>2</v>
      </c>
      <c r="G635" s="5" t="n">
        <v>2021</v>
      </c>
      <c r="H635" s="5" t="n">
        <v>4</v>
      </c>
      <c r="I635" s="5" t="n">
        <v>28</v>
      </c>
      <c r="J635" s="11" t="str">
        <f aca="false">I635&amp;"/"&amp;H635&amp;"/"&amp;G635</f>
        <v>28/4/2021</v>
      </c>
      <c r="K635" s="10" t="str">
        <f aca="false">PROPER(TEXT(J635,"DDDD"))</f>
        <v>Quarta-Feira</v>
      </c>
      <c r="L635" s="5" t="n">
        <v>4893</v>
      </c>
      <c r="M635" s="5" t="n">
        <v>4</v>
      </c>
      <c r="N635" s="5" t="n">
        <v>651732901</v>
      </c>
      <c r="O635" s="5" t="n">
        <v>143</v>
      </c>
      <c r="P635" s="5" t="n">
        <v>24</v>
      </c>
      <c r="Q635" s="5" t="n">
        <v>110</v>
      </c>
      <c r="R635" s="5" t="n">
        <v>0</v>
      </c>
      <c r="S635" s="5" t="n">
        <v>120</v>
      </c>
      <c r="T635" s="5" t="s">
        <v>73</v>
      </c>
      <c r="U635" s="5" t="s">
        <v>27</v>
      </c>
      <c r="V635" s="5" t="n">
        <v>72</v>
      </c>
      <c r="W635" s="5" t="n">
        <v>67</v>
      </c>
      <c r="X635" s="5" t="n">
        <v>72</v>
      </c>
      <c r="Y635" s="5" t="n">
        <v>0</v>
      </c>
      <c r="Z635" s="5" t="n">
        <v>0</v>
      </c>
      <c r="AA635" s="5" t="n">
        <v>13</v>
      </c>
      <c r="AB635" s="5" t="n">
        <v>4</v>
      </c>
    </row>
    <row r="636" customFormat="false" ht="13.8" hidden="false" customHeight="false" outlineLevel="0" collapsed="false">
      <c r="A636" s="7" t="n">
        <v>635</v>
      </c>
      <c r="B636" s="5" t="s">
        <v>1128</v>
      </c>
      <c r="C636" s="8" t="str">
        <f aca="false">IF(ISERR(SEARCH("(",B636)), B636, LEFT(B636, SEARCH("(",B636)-1))</f>
        <v>Permission to Dance</v>
      </c>
      <c r="D636" s="3" t="str">
        <f aca="false">PROPER(C636)</f>
        <v>Permission To Dance</v>
      </c>
      <c r="E636" s="5" t="s">
        <v>221</v>
      </c>
      <c r="F636" s="5" t="n">
        <v>1</v>
      </c>
      <c r="G636" s="5" t="n">
        <v>2021</v>
      </c>
      <c r="H636" s="5" t="n">
        <v>7</v>
      </c>
      <c r="I636" s="5" t="n">
        <v>9</v>
      </c>
      <c r="J636" s="11" t="str">
        <f aca="false">I636&amp;"/"&amp;H636&amp;"/"&amp;G636</f>
        <v>9/7/2021</v>
      </c>
      <c r="K636" s="10" t="str">
        <f aca="false">PROPER(TEXT(J636,"DDDD"))</f>
        <v>Sexta-Feira</v>
      </c>
      <c r="L636" s="5" t="n">
        <v>1801</v>
      </c>
      <c r="M636" s="5" t="n">
        <v>2</v>
      </c>
      <c r="N636" s="5" t="n">
        <v>608334048</v>
      </c>
      <c r="O636" s="5" t="n">
        <v>77</v>
      </c>
      <c r="P636" s="5" t="n">
        <v>134</v>
      </c>
      <c r="Q636" s="5" t="n">
        <v>74</v>
      </c>
      <c r="R636" s="5" t="n">
        <v>0</v>
      </c>
      <c r="S636" s="5" t="n">
        <v>125</v>
      </c>
      <c r="T636" s="5" t="s">
        <v>36</v>
      </c>
      <c r="U636" s="5" t="s">
        <v>27</v>
      </c>
      <c r="V636" s="5" t="n">
        <v>70</v>
      </c>
      <c r="W636" s="5" t="n">
        <v>65</v>
      </c>
      <c r="X636" s="5" t="n">
        <v>74</v>
      </c>
      <c r="Y636" s="5" t="n">
        <v>1</v>
      </c>
      <c r="Z636" s="5" t="n">
        <v>0</v>
      </c>
      <c r="AA636" s="5" t="n">
        <v>34</v>
      </c>
      <c r="AB636" s="5" t="n">
        <v>4</v>
      </c>
    </row>
    <row r="637" customFormat="false" ht="13.8" hidden="false" customHeight="false" outlineLevel="0" collapsed="false">
      <c r="A637" s="7" t="n">
        <v>636</v>
      </c>
      <c r="B637" s="5" t="s">
        <v>1129</v>
      </c>
      <c r="C637" s="8" t="str">
        <f aca="false">IF(ISERR(SEARCH("(",B637)), B637, LEFT(B637, SEARCH("(",B637)-1))</f>
        <v>Friday </v>
      </c>
      <c r="D637" s="3" t="str">
        <f aca="false">PROPER(C637)</f>
        <v>Friday </v>
      </c>
      <c r="E637" s="5" t="s">
        <v>1130</v>
      </c>
      <c r="F637" s="5" t="n">
        <v>4</v>
      </c>
      <c r="G637" s="5" t="n">
        <v>2021</v>
      </c>
      <c r="H637" s="5" t="n">
        <v>1</v>
      </c>
      <c r="I637" s="5" t="n">
        <v>15</v>
      </c>
      <c r="J637" s="11" t="str">
        <f aca="false">I637&amp;"/"&amp;H637&amp;"/"&amp;G637</f>
        <v>15/1/2021</v>
      </c>
      <c r="K637" s="10" t="str">
        <f aca="false">PROPER(TEXT(J637,"DDDD"))</f>
        <v>Sexta-Feira</v>
      </c>
      <c r="L637" s="5" t="n">
        <v>12043</v>
      </c>
      <c r="M637" s="5" t="n">
        <v>0</v>
      </c>
      <c r="N637" s="5" t="n">
        <v>863756573</v>
      </c>
      <c r="O637" s="5" t="n">
        <v>209</v>
      </c>
      <c r="P637" s="5" t="n">
        <v>54</v>
      </c>
      <c r="Q637" s="5" t="n">
        <v>710</v>
      </c>
      <c r="R637" s="5" t="n">
        <v>0</v>
      </c>
      <c r="S637" s="5" t="n">
        <v>123</v>
      </c>
      <c r="T637" s="5" t="s">
        <v>50</v>
      </c>
      <c r="U637" s="5" t="s">
        <v>27</v>
      </c>
      <c r="V637" s="5" t="n">
        <v>82</v>
      </c>
      <c r="W637" s="5" t="n">
        <v>80</v>
      </c>
      <c r="X637" s="5" t="n">
        <v>86</v>
      </c>
      <c r="Y637" s="5" t="n">
        <v>1</v>
      </c>
      <c r="Z637" s="5" t="n">
        <v>0</v>
      </c>
      <c r="AA637" s="5" t="n">
        <v>30</v>
      </c>
      <c r="AB637" s="5" t="n">
        <v>13</v>
      </c>
    </row>
    <row r="638" customFormat="false" ht="13.8" hidden="false" customHeight="false" outlineLevel="0" collapsed="false">
      <c r="A638" s="7" t="n">
        <v>637</v>
      </c>
      <c r="B638" s="5" t="s">
        <v>1131</v>
      </c>
      <c r="C638" s="8" t="str">
        <f aca="false">IF(ISERR(SEARCH("(",B638)), B638, LEFT(B638, SEARCH("(",B638)-1))</f>
        <v>RAPSTAR</v>
      </c>
      <c r="D638" s="3" t="str">
        <f aca="false">PROPER(C638)</f>
        <v>Rapstar</v>
      </c>
      <c r="E638" s="5" t="s">
        <v>1132</v>
      </c>
      <c r="F638" s="5" t="n">
        <v>1</v>
      </c>
      <c r="G638" s="5" t="n">
        <v>2021</v>
      </c>
      <c r="H638" s="5" t="n">
        <v>4</v>
      </c>
      <c r="I638" s="5" t="n">
        <v>9</v>
      </c>
      <c r="J638" s="11" t="str">
        <f aca="false">I638&amp;"/"&amp;H638&amp;"/"&amp;G638</f>
        <v>9/4/2021</v>
      </c>
      <c r="K638" s="10" t="str">
        <f aca="false">PROPER(TEXT(J638,"DDDD"))</f>
        <v>Sexta-Feira</v>
      </c>
      <c r="L638" s="5" t="n">
        <v>4731</v>
      </c>
      <c r="M638" s="5" t="n">
        <v>0</v>
      </c>
      <c r="N638" s="5" t="n">
        <v>797402345</v>
      </c>
      <c r="O638" s="5" t="n">
        <v>141</v>
      </c>
      <c r="P638" s="5" t="n">
        <v>12</v>
      </c>
      <c r="Q638" s="5" t="n">
        <v>78</v>
      </c>
      <c r="R638" s="5" t="n">
        <v>0</v>
      </c>
      <c r="S638" s="5" t="n">
        <v>81</v>
      </c>
      <c r="T638" s="5" t="s">
        <v>53</v>
      </c>
      <c r="U638" s="5" t="s">
        <v>27</v>
      </c>
      <c r="V638" s="5" t="n">
        <v>79</v>
      </c>
      <c r="W638" s="5" t="n">
        <v>44</v>
      </c>
      <c r="X638" s="5" t="n">
        <v>54</v>
      </c>
      <c r="Y638" s="5" t="n">
        <v>41</v>
      </c>
      <c r="Z638" s="5" t="n">
        <v>0</v>
      </c>
      <c r="AA638" s="5" t="n">
        <v>13</v>
      </c>
      <c r="AB638" s="5" t="n">
        <v>24</v>
      </c>
    </row>
    <row r="639" customFormat="false" ht="13.8" hidden="false" customHeight="false" outlineLevel="0" collapsed="false">
      <c r="A639" s="7" t="n">
        <v>638</v>
      </c>
      <c r="B639" s="5" t="s">
        <v>1708</v>
      </c>
      <c r="C639" s="8" t="str">
        <f aca="false">IF(ISERR(SEARCH("(",B639)), B639, LEFT(B639, SEARCH("(",B639)-1))</f>
        <v>Till I Collapse</v>
      </c>
      <c r="D639" s="3" t="str">
        <f aca="false">PROPER(C639)</f>
        <v>Till I Collapse</v>
      </c>
      <c r="E639" s="5" t="s">
        <v>1134</v>
      </c>
      <c r="F639" s="5" t="n">
        <v>2</v>
      </c>
      <c r="G639" s="5" t="n">
        <v>2002</v>
      </c>
      <c r="H639" s="5" t="n">
        <v>5</v>
      </c>
      <c r="I639" s="5" t="n">
        <v>26</v>
      </c>
      <c r="J639" s="11" t="str">
        <f aca="false">I639&amp;"/"&amp;H639&amp;"/"&amp;G639</f>
        <v>26/5/2002</v>
      </c>
      <c r="K639" s="10" t="str">
        <f aca="false">PROPER(TEXT(J639,"DDDD"))</f>
        <v>Domingo</v>
      </c>
      <c r="L639" s="5" t="n">
        <v>22923</v>
      </c>
      <c r="M639" s="5" t="n">
        <v>0</v>
      </c>
      <c r="N639" s="5" t="n">
        <v>1695712020</v>
      </c>
      <c r="O639" s="5" t="n">
        <v>78</v>
      </c>
      <c r="P639" s="5" t="n">
        <v>46</v>
      </c>
      <c r="Q639" s="12" t="n">
        <v>2515</v>
      </c>
      <c r="R639" s="5" t="n">
        <v>1</v>
      </c>
      <c r="S639" s="5" t="n">
        <v>171</v>
      </c>
      <c r="T639" s="5" t="s">
        <v>30</v>
      </c>
      <c r="U639" s="5" t="s">
        <v>27</v>
      </c>
      <c r="V639" s="5" t="n">
        <v>55</v>
      </c>
      <c r="W639" s="5" t="n">
        <v>10</v>
      </c>
      <c r="X639" s="5" t="n">
        <v>85</v>
      </c>
      <c r="Y639" s="5" t="n">
        <v>7</v>
      </c>
      <c r="Z639" s="5" t="n">
        <v>0</v>
      </c>
      <c r="AA639" s="5" t="n">
        <v>8</v>
      </c>
      <c r="AB639" s="5" t="n">
        <v>20</v>
      </c>
    </row>
    <row r="640" customFormat="false" ht="13.8" hidden="false" customHeight="false" outlineLevel="0" collapsed="false">
      <c r="A640" s="7" t="n">
        <v>639</v>
      </c>
      <c r="B640" s="5" t="s">
        <v>1135</v>
      </c>
      <c r="C640" s="8" t="str">
        <f aca="false">IF(ISERR(SEARCH("(",B640)), B640, LEFT(B640, SEARCH("(",B640)-1))</f>
        <v>Memories</v>
      </c>
      <c r="D640" s="3" t="str">
        <f aca="false">PROPER(C640)</f>
        <v>Memories</v>
      </c>
      <c r="E640" s="5" t="s">
        <v>1136</v>
      </c>
      <c r="F640" s="5" t="n">
        <v>1</v>
      </c>
      <c r="G640" s="5" t="n">
        <v>2019</v>
      </c>
      <c r="H640" s="5" t="n">
        <v>9</v>
      </c>
      <c r="I640" s="5" t="n">
        <v>20</v>
      </c>
      <c r="J640" s="11" t="str">
        <f aca="false">I640&amp;"/"&amp;H640&amp;"/"&amp;G640</f>
        <v>20/9/2019</v>
      </c>
      <c r="K640" s="10" t="str">
        <f aca="false">PROPER(TEXT(J640,"DDDD"))</f>
        <v>Sexta-Feira</v>
      </c>
      <c r="L640" s="5" t="n">
        <v>9974</v>
      </c>
      <c r="M640" s="5" t="n">
        <v>2</v>
      </c>
      <c r="N640" s="5" t="n">
        <v>1759567999</v>
      </c>
      <c r="O640" s="5" t="n">
        <v>272</v>
      </c>
      <c r="P640" s="5" t="n">
        <v>67</v>
      </c>
      <c r="Q640" s="12" t="n">
        <v>1066</v>
      </c>
      <c r="R640" s="5" t="n">
        <v>1</v>
      </c>
      <c r="S640" s="5" t="n">
        <v>91</v>
      </c>
      <c r="T640" s="5" t="s">
        <v>26</v>
      </c>
      <c r="U640" s="5" t="s">
        <v>27</v>
      </c>
      <c r="V640" s="5" t="n">
        <v>77</v>
      </c>
      <c r="W640" s="5" t="n">
        <v>60</v>
      </c>
      <c r="X640" s="5" t="n">
        <v>32</v>
      </c>
      <c r="Y640" s="5" t="n">
        <v>84</v>
      </c>
      <c r="Z640" s="5" t="n">
        <v>0</v>
      </c>
      <c r="AA640" s="5" t="n">
        <v>8</v>
      </c>
      <c r="AB640" s="5" t="n">
        <v>5</v>
      </c>
    </row>
    <row r="641" customFormat="false" ht="13.8" hidden="false" customHeight="false" outlineLevel="0" collapsed="false">
      <c r="A641" s="7" t="n">
        <v>640</v>
      </c>
      <c r="B641" s="5" t="s">
        <v>1137</v>
      </c>
      <c r="C641" s="8" t="str">
        <f aca="false">IF(ISERR(SEARCH("(",B641)), B641, LEFT(B641, SEARCH("(",B641)-1))</f>
        <v>Se Le Ve</v>
      </c>
      <c r="D641" s="3" t="str">
        <f aca="false">PROPER(C641)</f>
        <v>Se Le Ve</v>
      </c>
      <c r="E641" s="5" t="s">
        <v>1709</v>
      </c>
      <c r="F641" s="5" t="n">
        <v>8</v>
      </c>
      <c r="G641" s="5" t="n">
        <v>2021</v>
      </c>
      <c r="H641" s="5" t="n">
        <v>8</v>
      </c>
      <c r="I641" s="5" t="n">
        <v>12</v>
      </c>
      <c r="J641" s="11" t="str">
        <f aca="false">I641&amp;"/"&amp;H641&amp;"/"&amp;G641</f>
        <v>12/8/2021</v>
      </c>
      <c r="K641" s="10" t="str">
        <f aca="false">PROPER(TEXT(J641,"DDDD"))</f>
        <v>Quinta-Feira</v>
      </c>
      <c r="L641" s="5" t="n">
        <v>1560</v>
      </c>
      <c r="M641" s="5" t="n">
        <v>0</v>
      </c>
      <c r="N641" s="5" t="n">
        <v>223319934</v>
      </c>
      <c r="O641" s="5" t="n">
        <v>72</v>
      </c>
      <c r="P641" s="5" t="n">
        <v>0</v>
      </c>
      <c r="Q641" s="5" t="n">
        <v>0</v>
      </c>
      <c r="R641" s="5" t="n">
        <v>0</v>
      </c>
      <c r="S641" s="5" t="n">
        <v>84</v>
      </c>
      <c r="T641" s="5" t="s">
        <v>73</v>
      </c>
      <c r="U641" s="5" t="s">
        <v>39</v>
      </c>
      <c r="V641" s="5" t="n">
        <v>56</v>
      </c>
      <c r="W641" s="5" t="n">
        <v>61</v>
      </c>
      <c r="X641" s="5" t="n">
        <v>76</v>
      </c>
      <c r="Y641" s="5" t="n">
        <v>10</v>
      </c>
      <c r="Z641" s="5" t="n">
        <v>0</v>
      </c>
      <c r="AA641" s="5" t="n">
        <v>14</v>
      </c>
      <c r="AB641" s="5" t="n">
        <v>11</v>
      </c>
    </row>
    <row r="642" customFormat="false" ht="13.8" hidden="false" customHeight="false" outlineLevel="0" collapsed="false">
      <c r="A642" s="7" t="n">
        <v>641</v>
      </c>
      <c r="B642" s="5" t="s">
        <v>1139</v>
      </c>
      <c r="C642" s="8" t="str">
        <f aca="false">IF(ISERR(SEARCH("(",B642)), B642, LEFT(B642, SEARCH("(",B642)-1))</f>
        <v>25k jacket </v>
      </c>
      <c r="D642" s="3" t="str">
        <f aca="false">PROPER(C642)</f>
        <v>25K Jacket </v>
      </c>
      <c r="E642" s="5" t="s">
        <v>1140</v>
      </c>
      <c r="F642" s="5" t="n">
        <v>2</v>
      </c>
      <c r="G642" s="5" t="n">
        <v>2022</v>
      </c>
      <c r="H642" s="5" t="n">
        <v>1</v>
      </c>
      <c r="I642" s="5" t="n">
        <v>7</v>
      </c>
      <c r="J642" s="11" t="str">
        <f aca="false">I642&amp;"/"&amp;H642&amp;"/"&amp;G642</f>
        <v>7/1/2022</v>
      </c>
      <c r="K642" s="10" t="str">
        <f aca="false">PROPER(TEXT(J642,"DDDD"))</f>
        <v>Sexta-Feira</v>
      </c>
      <c r="L642" s="5" t="n">
        <v>620</v>
      </c>
      <c r="M642" s="5" t="n">
        <v>0</v>
      </c>
      <c r="N642" s="5" t="n">
        <v>54937991</v>
      </c>
      <c r="O642" s="5" t="n">
        <v>17</v>
      </c>
      <c r="P642" s="5" t="n">
        <v>3</v>
      </c>
      <c r="Q642" s="5" t="n">
        <v>3</v>
      </c>
      <c r="R642" s="5" t="n">
        <v>0</v>
      </c>
      <c r="S642" s="5" t="n">
        <v>115</v>
      </c>
      <c r="T642" s="5" t="s">
        <v>33</v>
      </c>
      <c r="U642" s="5" t="s">
        <v>39</v>
      </c>
      <c r="V642" s="5" t="n">
        <v>90</v>
      </c>
      <c r="W642" s="5" t="n">
        <v>74</v>
      </c>
      <c r="X642" s="5" t="n">
        <v>54</v>
      </c>
      <c r="Y642" s="5" t="n">
        <v>16</v>
      </c>
      <c r="Z642" s="5" t="n">
        <v>0</v>
      </c>
      <c r="AA642" s="5" t="n">
        <v>13</v>
      </c>
      <c r="AB642" s="5" t="n">
        <v>28</v>
      </c>
    </row>
    <row r="643" customFormat="false" ht="13.8" hidden="false" customHeight="false" outlineLevel="0" collapsed="false">
      <c r="A643" s="7" t="n">
        <v>642</v>
      </c>
      <c r="B643" s="5" t="s">
        <v>1710</v>
      </c>
      <c r="C643" s="8" t="str">
        <f aca="false">IF(ISERR(SEARCH("(",B643)), B643, LEFT(B643, SEARCH("(",B643)-1))</f>
        <v>When I’m Gone</v>
      </c>
      <c r="D643" s="3" t="str">
        <f aca="false">PROPER(C643)</f>
        <v>When I’M Gone</v>
      </c>
      <c r="E643" s="5" t="s">
        <v>1142</v>
      </c>
      <c r="F643" s="5" t="n">
        <v>2</v>
      </c>
      <c r="G643" s="5" t="n">
        <v>2021</v>
      </c>
      <c r="H643" s="5" t="n">
        <v>12</v>
      </c>
      <c r="I643" s="5" t="n">
        <v>29</v>
      </c>
      <c r="J643" s="11" t="str">
        <f aca="false">I643&amp;"/"&amp;H643&amp;"/"&amp;G643</f>
        <v>29/12/2021</v>
      </c>
      <c r="K643" s="10" t="str">
        <f aca="false">PROPER(TEXT(J643,"DDDD"))</f>
        <v>Quarta-Feira</v>
      </c>
      <c r="L643" s="5" t="n">
        <v>3270</v>
      </c>
      <c r="M643" s="5" t="n">
        <v>0</v>
      </c>
      <c r="N643" s="5" t="n">
        <v>226897599</v>
      </c>
      <c r="O643" s="5" t="n">
        <v>89</v>
      </c>
      <c r="P643" s="5" t="n">
        <v>21</v>
      </c>
      <c r="Q643" s="5" t="n">
        <v>65</v>
      </c>
      <c r="R643" s="5" t="n">
        <v>0</v>
      </c>
      <c r="S643" s="5" t="n">
        <v>125</v>
      </c>
      <c r="T643" s="5"/>
      <c r="U643" s="5" t="s">
        <v>27</v>
      </c>
      <c r="V643" s="5" t="n">
        <v>69</v>
      </c>
      <c r="W643" s="5" t="n">
        <v>70</v>
      </c>
      <c r="X643" s="5" t="n">
        <v>89</v>
      </c>
      <c r="Y643" s="5" t="n">
        <v>4</v>
      </c>
      <c r="Z643" s="5" t="n">
        <v>0</v>
      </c>
      <c r="AA643" s="5" t="n">
        <v>49</v>
      </c>
      <c r="AB643" s="5" t="n">
        <v>3</v>
      </c>
    </row>
    <row r="644" customFormat="false" ht="13.8" hidden="false" customHeight="false" outlineLevel="0" collapsed="false">
      <c r="A644" s="7" t="n">
        <v>643</v>
      </c>
      <c r="B644" s="5" t="s">
        <v>1711</v>
      </c>
      <c r="C644" s="8" t="str">
        <f aca="false">IF(ISERR(SEARCH("(",B644)), B644, LEFT(B644, SEARCH("(",B644)-1))</f>
        <v>Esqueça-me Se For Capaz</v>
      </c>
      <c r="D644" s="3" t="str">
        <f aca="false">PROPER(C644)</f>
        <v>Esqueça-Me Se For Capaz</v>
      </c>
      <c r="E644" s="5" t="s">
        <v>1712</v>
      </c>
      <c r="F644" s="5" t="n">
        <v>2</v>
      </c>
      <c r="G644" s="5" t="n">
        <v>2021</v>
      </c>
      <c r="H644" s="5" t="n">
        <v>10</v>
      </c>
      <c r="I644" s="5" t="n">
        <v>14</v>
      </c>
      <c r="J644" s="11" t="str">
        <f aca="false">I644&amp;"/"&amp;H644&amp;"/"&amp;G644</f>
        <v>14/10/2021</v>
      </c>
      <c r="K644" s="10" t="str">
        <f aca="false">PROPER(TEXT(J644,"DDDD"))</f>
        <v>Quinta-Feira</v>
      </c>
      <c r="L644" s="5" t="n">
        <v>580</v>
      </c>
      <c r="M644" s="5" t="n">
        <v>0</v>
      </c>
      <c r="N644" s="5" t="n">
        <v>258316038</v>
      </c>
      <c r="O644" s="5" t="n">
        <v>24</v>
      </c>
      <c r="P644" s="5" t="n">
        <v>92</v>
      </c>
      <c r="Q644" s="5" t="n">
        <v>93</v>
      </c>
      <c r="R644" s="5" t="n">
        <v>0</v>
      </c>
      <c r="S644" s="5" t="n">
        <v>122</v>
      </c>
      <c r="T644" s="5" t="s">
        <v>53</v>
      </c>
      <c r="U644" s="5" t="s">
        <v>39</v>
      </c>
      <c r="V644" s="5" t="n">
        <v>80</v>
      </c>
      <c r="W644" s="5" t="n">
        <v>62</v>
      </c>
      <c r="X644" s="5" t="n">
        <v>69</v>
      </c>
      <c r="Y644" s="5" t="n">
        <v>28</v>
      </c>
      <c r="Z644" s="5" t="n">
        <v>0</v>
      </c>
      <c r="AA644" s="5" t="n">
        <v>13</v>
      </c>
      <c r="AB644" s="5" t="n">
        <v>7</v>
      </c>
    </row>
    <row r="645" customFormat="false" ht="13.8" hidden="false" customHeight="false" outlineLevel="0" collapsed="false">
      <c r="A645" s="7" t="n">
        <v>644</v>
      </c>
      <c r="B645" s="5" t="s">
        <v>1713</v>
      </c>
      <c r="C645" s="8" t="str">
        <f aca="false">IF(ISERR(SEARCH("(",B645)), B645, LEFT(B645, SEARCH("(",B645)-1))</f>
        <v>Miénteme</v>
      </c>
      <c r="D645" s="3" t="str">
        <f aca="false">PROPER(C645)</f>
        <v>Miénteme</v>
      </c>
      <c r="E645" s="5" t="s">
        <v>1146</v>
      </c>
      <c r="F645" s="5" t="n">
        <v>2</v>
      </c>
      <c r="G645" s="5" t="n">
        <v>2021</v>
      </c>
      <c r="H645" s="5" t="n">
        <v>4</v>
      </c>
      <c r="I645" s="5" t="n">
        <v>29</v>
      </c>
      <c r="J645" s="11" t="str">
        <f aca="false">I645&amp;"/"&amp;H645&amp;"/"&amp;G645</f>
        <v>29/4/2021</v>
      </c>
      <c r="K645" s="10" t="str">
        <f aca="false">PROPER(TEXT(J645,"DDDD"))</f>
        <v>Quinta-Feira</v>
      </c>
      <c r="L645" s="5" t="n">
        <v>3406</v>
      </c>
      <c r="M645" s="5" t="n">
        <v>16</v>
      </c>
      <c r="N645" s="5" t="n">
        <v>596152090</v>
      </c>
      <c r="O645" s="5" t="n">
        <v>61</v>
      </c>
      <c r="P645" s="5" t="n">
        <v>23</v>
      </c>
      <c r="Q645" s="5" t="n">
        <v>70</v>
      </c>
      <c r="R645" s="5" t="n">
        <v>1</v>
      </c>
      <c r="S645" s="5" t="n">
        <v>92</v>
      </c>
      <c r="T645" s="5" t="s">
        <v>50</v>
      </c>
      <c r="U645" s="5" t="s">
        <v>27</v>
      </c>
      <c r="V645" s="5" t="n">
        <v>85</v>
      </c>
      <c r="W645" s="5" t="n">
        <v>92</v>
      </c>
      <c r="X645" s="5" t="n">
        <v>54</v>
      </c>
      <c r="Y645" s="5" t="n">
        <v>16</v>
      </c>
      <c r="Z645" s="5" t="n">
        <v>0</v>
      </c>
      <c r="AA645" s="5" t="n">
        <v>29</v>
      </c>
      <c r="AB645" s="5" t="n">
        <v>7</v>
      </c>
    </row>
    <row r="646" customFormat="false" ht="13.8" hidden="false" customHeight="false" outlineLevel="0" collapsed="false">
      <c r="A646" s="7" t="n">
        <v>645</v>
      </c>
      <c r="B646" s="5" t="s">
        <v>1714</v>
      </c>
      <c r="C646" s="8" t="str">
        <f aca="false">IF(ISERR(SEARCH("(",B646)), B646, LEFT(B646, SEARCH("(",B646)-1))</f>
        <v>Súbelo</v>
      </c>
      <c r="D646" s="3" t="str">
        <f aca="false">PROPER(C646)</f>
        <v>Súbelo</v>
      </c>
      <c r="E646" s="5" t="s">
        <v>1715</v>
      </c>
      <c r="F646" s="5" t="n">
        <v>3</v>
      </c>
      <c r="G646" s="5" t="n">
        <v>2021</v>
      </c>
      <c r="H646" s="5" t="n">
        <v>11</v>
      </c>
      <c r="I646" s="5" t="n">
        <v>18</v>
      </c>
      <c r="J646" s="11" t="str">
        <f aca="false">I646&amp;"/"&amp;H646&amp;"/"&amp;G646</f>
        <v>18/11/2021</v>
      </c>
      <c r="K646" s="10" t="str">
        <f aca="false">PROPER(TEXT(J646,"DDDD"))</f>
        <v>Quinta-Feira</v>
      </c>
      <c r="L646" s="5" t="n">
        <v>903</v>
      </c>
      <c r="M646" s="5" t="n">
        <v>0</v>
      </c>
      <c r="N646" s="5" t="n">
        <v>177129919</v>
      </c>
      <c r="O646" s="5" t="n">
        <v>30</v>
      </c>
      <c r="P646" s="5" t="n">
        <v>26</v>
      </c>
      <c r="Q646" s="5" t="n">
        <v>15</v>
      </c>
      <c r="R646" s="5" t="n">
        <v>0</v>
      </c>
      <c r="S646" s="5" t="n">
        <v>90</v>
      </c>
      <c r="T646" s="5" t="s">
        <v>53</v>
      </c>
      <c r="U646" s="5" t="s">
        <v>39</v>
      </c>
      <c r="V646" s="5" t="n">
        <v>63</v>
      </c>
      <c r="W646" s="5" t="n">
        <v>75</v>
      </c>
      <c r="X646" s="5" t="n">
        <v>75</v>
      </c>
      <c r="Y646" s="5" t="n">
        <v>17</v>
      </c>
      <c r="Z646" s="5" t="n">
        <v>0</v>
      </c>
      <c r="AA646" s="5" t="n">
        <v>11</v>
      </c>
      <c r="AB646" s="5" t="n">
        <v>8</v>
      </c>
    </row>
    <row r="647" customFormat="false" ht="13.8" hidden="false" customHeight="false" outlineLevel="0" collapsed="false">
      <c r="A647" s="7" t="n">
        <v>646</v>
      </c>
      <c r="B647" s="5" t="s">
        <v>1149</v>
      </c>
      <c r="C647" s="8" t="str">
        <f aca="false">IF(ISERR(SEARCH("(",B647)), B647, LEFT(B647, SEARCH("(",B647)-1))</f>
        <v>MAMIII</v>
      </c>
      <c r="D647" s="3" t="str">
        <f aca="false">PROPER(C647)</f>
        <v>Mamiii</v>
      </c>
      <c r="E647" s="5" t="s">
        <v>1150</v>
      </c>
      <c r="F647" s="5" t="n">
        <v>2</v>
      </c>
      <c r="G647" s="5" t="n">
        <v>2022</v>
      </c>
      <c r="H647" s="5" t="n">
        <v>2</v>
      </c>
      <c r="I647" s="5" t="n">
        <v>10</v>
      </c>
      <c r="J647" s="11" t="str">
        <f aca="false">I647&amp;"/"&amp;H647&amp;"/"&amp;G647</f>
        <v>10/2/2022</v>
      </c>
      <c r="K647" s="10" t="str">
        <f aca="false">PROPER(TEXT(J647,"DDDD"))</f>
        <v>Quinta-Feira</v>
      </c>
      <c r="L647" s="5" t="n">
        <v>6809</v>
      </c>
      <c r="M647" s="5" t="n">
        <v>28</v>
      </c>
      <c r="N647" s="5" t="n">
        <v>716591492</v>
      </c>
      <c r="O647" s="5" t="n">
        <v>151</v>
      </c>
      <c r="P647" s="5" t="n">
        <v>102</v>
      </c>
      <c r="Q647" s="5" t="n">
        <v>175</v>
      </c>
      <c r="R647" s="5" t="n">
        <v>5</v>
      </c>
      <c r="S647" s="5" t="n">
        <v>94</v>
      </c>
      <c r="T647" s="5" t="s">
        <v>100</v>
      </c>
      <c r="U647" s="5" t="s">
        <v>39</v>
      </c>
      <c r="V647" s="5" t="n">
        <v>84</v>
      </c>
      <c r="W647" s="5" t="n">
        <v>90</v>
      </c>
      <c r="X647" s="5" t="n">
        <v>70</v>
      </c>
      <c r="Y647" s="5" t="n">
        <v>9</v>
      </c>
      <c r="Z647" s="5" t="n">
        <v>0</v>
      </c>
      <c r="AA647" s="5" t="n">
        <v>14</v>
      </c>
      <c r="AB647" s="5" t="n">
        <v>8</v>
      </c>
    </row>
    <row r="648" customFormat="false" ht="13.8" hidden="false" customHeight="false" outlineLevel="0" collapsed="false">
      <c r="A648" s="7" t="n">
        <v>647</v>
      </c>
      <c r="B648" s="5" t="s">
        <v>1151</v>
      </c>
      <c r="C648" s="8" t="str">
        <f aca="false">IF(ISERR(SEARCH("(",B648)), B648, LEFT(B648, SEARCH("(",B648)-1))</f>
        <v>Still D.R.E.</v>
      </c>
      <c r="D648" s="3" t="str">
        <f aca="false">PROPER(C648)</f>
        <v>Still D.R.E.</v>
      </c>
      <c r="E648" s="5" t="s">
        <v>1152</v>
      </c>
      <c r="F648" s="5" t="n">
        <v>2</v>
      </c>
      <c r="G648" s="5" t="n">
        <v>1999</v>
      </c>
      <c r="H648" s="5" t="n">
        <v>1</v>
      </c>
      <c r="I648" s="5" t="n">
        <v>1</v>
      </c>
      <c r="J648" s="11" t="str">
        <f aca="false">I648&amp;"/"&amp;H648&amp;"/"&amp;G648</f>
        <v>1/1/1999</v>
      </c>
      <c r="K648" s="10" t="str">
        <f aca="false">PROPER(TEXT(J648,"DDDD"))</f>
        <v>Sexta-Feira</v>
      </c>
      <c r="L648" s="5" t="n">
        <v>33966</v>
      </c>
      <c r="M648" s="5" t="n">
        <v>0</v>
      </c>
      <c r="N648" s="5" t="n">
        <v>1210599487</v>
      </c>
      <c r="O648" s="5" t="n">
        <v>141</v>
      </c>
      <c r="P648" s="5" t="n">
        <v>78</v>
      </c>
      <c r="Q648" s="12" t="n">
        <v>6591</v>
      </c>
      <c r="R648" s="5" t="n">
        <v>1</v>
      </c>
      <c r="S648" s="5" t="n">
        <v>93</v>
      </c>
      <c r="T648" s="5" t="s">
        <v>26</v>
      </c>
      <c r="U648" s="5" t="s">
        <v>27</v>
      </c>
      <c r="V648" s="5" t="n">
        <v>81</v>
      </c>
      <c r="W648" s="5" t="n">
        <v>53</v>
      </c>
      <c r="X648" s="5" t="n">
        <v>78</v>
      </c>
      <c r="Y648" s="5" t="n">
        <v>18</v>
      </c>
      <c r="Z648" s="5" t="n">
        <v>0</v>
      </c>
      <c r="AA648" s="5" t="n">
        <v>6</v>
      </c>
      <c r="AB648" s="5" t="n">
        <v>24</v>
      </c>
    </row>
    <row r="649" customFormat="false" ht="13.8" hidden="false" customHeight="false" outlineLevel="0" collapsed="false">
      <c r="A649" s="7" t="n">
        <v>648</v>
      </c>
      <c r="B649" s="5" t="s">
        <v>1153</v>
      </c>
      <c r="C649" s="8" t="str">
        <f aca="false">IF(ISERR(SEARCH("(",B649)), B649, LEFT(B649, SEARCH("(",B649)-1))</f>
        <v>Stay Alive </v>
      </c>
      <c r="D649" s="3" t="str">
        <f aca="false">PROPER(C649)</f>
        <v>Stay Alive </v>
      </c>
      <c r="E649" s="5" t="s">
        <v>212</v>
      </c>
      <c r="F649" s="5" t="n">
        <v>1</v>
      </c>
      <c r="G649" s="5" t="n">
        <v>2022</v>
      </c>
      <c r="H649" s="5" t="n">
        <v>2</v>
      </c>
      <c r="I649" s="5" t="n">
        <v>11</v>
      </c>
      <c r="J649" s="11" t="str">
        <f aca="false">I649&amp;"/"&amp;H649&amp;"/"&amp;G649</f>
        <v>11/2/2022</v>
      </c>
      <c r="K649" s="10" t="str">
        <f aca="false">PROPER(TEXT(J649,"DDDD"))</f>
        <v>Sexta-Feira</v>
      </c>
      <c r="L649" s="5" t="n">
        <v>590</v>
      </c>
      <c r="M649" s="5" t="n">
        <v>5</v>
      </c>
      <c r="N649" s="5" t="n">
        <v>246376690</v>
      </c>
      <c r="O649" s="5" t="n">
        <v>4</v>
      </c>
      <c r="P649" s="5" t="n">
        <v>113</v>
      </c>
      <c r="Q649" s="5" t="n">
        <v>20</v>
      </c>
      <c r="R649" s="5" t="n">
        <v>0</v>
      </c>
      <c r="S649" s="5" t="n">
        <v>130</v>
      </c>
      <c r="T649" s="5" t="s">
        <v>50</v>
      </c>
      <c r="U649" s="5" t="s">
        <v>39</v>
      </c>
      <c r="V649" s="5" t="n">
        <v>51</v>
      </c>
      <c r="W649" s="5" t="n">
        <v>50</v>
      </c>
      <c r="X649" s="5" t="n">
        <v>76</v>
      </c>
      <c r="Y649" s="5" t="n">
        <v>30</v>
      </c>
      <c r="Z649" s="5" t="n">
        <v>0</v>
      </c>
      <c r="AA649" s="5" t="n">
        <v>10</v>
      </c>
      <c r="AB649" s="5" t="n">
        <v>7</v>
      </c>
    </row>
    <row r="650" customFormat="false" ht="13.8" hidden="false" customHeight="false" outlineLevel="0" collapsed="false">
      <c r="A650" s="7" t="n">
        <v>649</v>
      </c>
      <c r="B650" s="5" t="s">
        <v>1154</v>
      </c>
      <c r="C650" s="8" t="str">
        <f aca="false">IF(ISERR(SEARCH("(",B650)), B650, LEFT(B650, SEARCH("(",B650)-1))</f>
        <v>Boyfriend</v>
      </c>
      <c r="D650" s="3" t="str">
        <f aca="false">PROPER(C650)</f>
        <v>Boyfriend</v>
      </c>
      <c r="E650" s="5" t="s">
        <v>1155</v>
      </c>
      <c r="F650" s="5" t="n">
        <v>1</v>
      </c>
      <c r="G650" s="5" t="n">
        <v>2022</v>
      </c>
      <c r="H650" s="5" t="n">
        <v>2</v>
      </c>
      <c r="I650" s="5" t="n">
        <v>11</v>
      </c>
      <c r="J650" s="11" t="str">
        <f aca="false">I650&amp;"/"&amp;H650&amp;"/"&amp;G650</f>
        <v>11/2/2022</v>
      </c>
      <c r="K650" s="10" t="str">
        <f aca="false">PROPER(TEXT(J650,"DDDD"))</f>
        <v>Sexta-Feira</v>
      </c>
      <c r="L650" s="5" t="n">
        <v>3766</v>
      </c>
      <c r="M650" s="5" t="n">
        <v>0</v>
      </c>
      <c r="N650" s="5" t="n">
        <v>496311364</v>
      </c>
      <c r="O650" s="5" t="n">
        <v>76</v>
      </c>
      <c r="P650" s="5" t="n">
        <v>0</v>
      </c>
      <c r="Q650" s="5" t="n">
        <v>102</v>
      </c>
      <c r="R650" s="5" t="n">
        <v>0</v>
      </c>
      <c r="S650" s="5" t="n">
        <v>180</v>
      </c>
      <c r="T650" s="5" t="s">
        <v>73</v>
      </c>
      <c r="U650" s="5" t="s">
        <v>39</v>
      </c>
      <c r="V650" s="5" t="n">
        <v>35</v>
      </c>
      <c r="W650" s="5" t="n">
        <v>23</v>
      </c>
      <c r="X650" s="5" t="n">
        <v>61</v>
      </c>
      <c r="Y650" s="5" t="n">
        <v>23</v>
      </c>
      <c r="Z650" s="5" t="n">
        <v>0</v>
      </c>
      <c r="AA650" s="5" t="n">
        <v>19</v>
      </c>
      <c r="AB650" s="5" t="n">
        <v>6</v>
      </c>
    </row>
    <row r="651" customFormat="false" ht="13.8" hidden="false" customHeight="false" outlineLevel="0" collapsed="false">
      <c r="A651" s="7" t="n">
        <v>650</v>
      </c>
      <c r="B651" s="5" t="s">
        <v>1156</v>
      </c>
      <c r="C651" s="8" t="str">
        <f aca="false">IF(ISERR(SEARCH("(",B651)), B651, LEFT(B651, SEARCH("(",B651)-1))</f>
        <v>The Joker And The Queen </v>
      </c>
      <c r="D651" s="3" t="str">
        <f aca="false">PROPER(C651)</f>
        <v>The Joker And The Queen </v>
      </c>
      <c r="E651" s="5" t="s">
        <v>1157</v>
      </c>
      <c r="F651" s="5" t="n">
        <v>2</v>
      </c>
      <c r="G651" s="5" t="n">
        <v>2022</v>
      </c>
      <c r="H651" s="5" t="n">
        <v>2</v>
      </c>
      <c r="I651" s="5" t="n">
        <v>11</v>
      </c>
      <c r="J651" s="11" t="str">
        <f aca="false">I651&amp;"/"&amp;H651&amp;"/"&amp;G651</f>
        <v>11/2/2022</v>
      </c>
      <c r="K651" s="10" t="str">
        <f aca="false">PROPER(TEXT(J651,"DDDD"))</f>
        <v>Sexta-Feira</v>
      </c>
      <c r="L651" s="5" t="n">
        <v>1430</v>
      </c>
      <c r="M651" s="5" t="n">
        <v>0</v>
      </c>
      <c r="N651" s="5" t="n">
        <v>146789379</v>
      </c>
      <c r="O651" s="5" t="n">
        <v>46</v>
      </c>
      <c r="P651" s="5" t="n">
        <v>1</v>
      </c>
      <c r="Q651" s="5" t="n">
        <v>34</v>
      </c>
      <c r="R651" s="5" t="n">
        <v>0</v>
      </c>
      <c r="S651" s="5" t="n">
        <v>134</v>
      </c>
      <c r="T651" s="5"/>
      <c r="U651" s="5" t="s">
        <v>27</v>
      </c>
      <c r="V651" s="5" t="n">
        <v>53</v>
      </c>
      <c r="W651" s="5" t="n">
        <v>31</v>
      </c>
      <c r="X651" s="5" t="n">
        <v>31</v>
      </c>
      <c r="Y651" s="5" t="n">
        <v>92</v>
      </c>
      <c r="Z651" s="5" t="n">
        <v>0</v>
      </c>
      <c r="AA651" s="5" t="n">
        <v>28</v>
      </c>
      <c r="AB651" s="5" t="n">
        <v>3</v>
      </c>
    </row>
    <row r="652" customFormat="false" ht="13.8" hidden="false" customHeight="false" outlineLevel="0" collapsed="false">
      <c r="A652" s="7" t="n">
        <v>651</v>
      </c>
      <c r="B652" s="5" t="s">
        <v>1158</v>
      </c>
      <c r="C652" s="8" t="str">
        <f aca="false">IF(ISERR(SEARCH("(",B652)), B652, LEFT(B652, SEARCH("(",B652)-1))</f>
        <v>The Next Episode</v>
      </c>
      <c r="D652" s="3" t="str">
        <f aca="false">PROPER(C652)</f>
        <v>The Next Episode</v>
      </c>
      <c r="E652" s="5" t="s">
        <v>1152</v>
      </c>
      <c r="F652" s="5" t="n">
        <v>2</v>
      </c>
      <c r="G652" s="5" t="n">
        <v>1999</v>
      </c>
      <c r="H652" s="5" t="n">
        <v>1</v>
      </c>
      <c r="I652" s="5" t="n">
        <v>1</v>
      </c>
      <c r="J652" s="11" t="str">
        <f aca="false">I652&amp;"/"&amp;H652&amp;"/"&amp;G652</f>
        <v>1/1/1999</v>
      </c>
      <c r="K652" s="10" t="str">
        <f aca="false">PROPER(TEXT(J652,"DDDD"))</f>
        <v>Sexta-Feira</v>
      </c>
      <c r="L652" s="5" t="n">
        <v>31762</v>
      </c>
      <c r="M652" s="5" t="n">
        <v>0</v>
      </c>
      <c r="N652" s="5" t="n">
        <v>843309044</v>
      </c>
      <c r="O652" s="5" t="n">
        <v>142</v>
      </c>
      <c r="P652" s="5" t="n">
        <v>40</v>
      </c>
      <c r="Q652" s="12" t="n">
        <v>5451</v>
      </c>
      <c r="R652" s="5" t="n">
        <v>1</v>
      </c>
      <c r="S652" s="5" t="n">
        <v>95</v>
      </c>
      <c r="T652" s="5" t="s">
        <v>215</v>
      </c>
      <c r="U652" s="5" t="s">
        <v>39</v>
      </c>
      <c r="V652" s="5" t="n">
        <v>92</v>
      </c>
      <c r="W652" s="5" t="n">
        <v>31</v>
      </c>
      <c r="X652" s="5" t="n">
        <v>89</v>
      </c>
      <c r="Y652" s="5" t="n">
        <v>3</v>
      </c>
      <c r="Z652" s="5" t="n">
        <v>0</v>
      </c>
      <c r="AA652" s="5" t="n">
        <v>8</v>
      </c>
      <c r="AB652" s="5" t="n">
        <v>25</v>
      </c>
    </row>
    <row r="653" customFormat="false" ht="13.8" hidden="false" customHeight="false" outlineLevel="0" collapsed="false">
      <c r="A653" s="7" t="n">
        <v>652</v>
      </c>
      <c r="B653" s="5" t="s">
        <v>1159</v>
      </c>
      <c r="C653" s="8" t="str">
        <f aca="false">IF(ISERR(SEARCH("(",B653)), B653, LEFT(B653, SEARCH("(",B653)-1))</f>
        <v>Light Switch</v>
      </c>
      <c r="D653" s="3" t="str">
        <f aca="false">PROPER(C653)</f>
        <v>Light Switch</v>
      </c>
      <c r="E653" s="5" t="s">
        <v>1160</v>
      </c>
      <c r="F653" s="5" t="n">
        <v>1</v>
      </c>
      <c r="G653" s="5" t="n">
        <v>2022</v>
      </c>
      <c r="H653" s="5" t="n">
        <v>1</v>
      </c>
      <c r="I653" s="5" t="n">
        <v>19</v>
      </c>
      <c r="J653" s="11" t="str">
        <f aca="false">I653&amp;"/"&amp;H653&amp;"/"&amp;G653</f>
        <v>19/1/2022</v>
      </c>
      <c r="K653" s="10" t="str">
        <f aca="false">PROPER(TEXT(J653,"DDDD"))</f>
        <v>Quarta-Feira</v>
      </c>
      <c r="L653" s="5" t="n">
        <v>4049</v>
      </c>
      <c r="M653" s="5" t="n">
        <v>0</v>
      </c>
      <c r="N653" s="5" t="n">
        <v>500340342</v>
      </c>
      <c r="O653" s="5" t="n">
        <v>119</v>
      </c>
      <c r="P653" s="5" t="n">
        <v>6</v>
      </c>
      <c r="Q653" s="5" t="n">
        <v>85</v>
      </c>
      <c r="R653" s="5" t="n">
        <v>1</v>
      </c>
      <c r="S653" s="5" t="n">
        <v>184</v>
      </c>
      <c r="T653" s="5" t="s">
        <v>53</v>
      </c>
      <c r="U653" s="5" t="s">
        <v>27</v>
      </c>
      <c r="V653" s="5" t="n">
        <v>69</v>
      </c>
      <c r="W653" s="5" t="n">
        <v>91</v>
      </c>
      <c r="X653" s="5" t="n">
        <v>63</v>
      </c>
      <c r="Y653" s="5" t="n">
        <v>11</v>
      </c>
      <c r="Z653" s="5" t="n">
        <v>0</v>
      </c>
      <c r="AA653" s="5" t="n">
        <v>9</v>
      </c>
      <c r="AB653" s="5" t="n">
        <v>31</v>
      </c>
    </row>
    <row r="654" customFormat="false" ht="13.8" hidden="false" customHeight="false" outlineLevel="0" collapsed="false">
      <c r="A654" s="7" t="n">
        <v>653</v>
      </c>
      <c r="B654" s="5" t="s">
        <v>1161</v>
      </c>
      <c r="C654" s="8" t="str">
        <f aca="false">IF(ISERR(SEARCH("(",B654)), B654, LEFT(B654, SEARCH("(",B654)-1))</f>
        <v>City of Gods</v>
      </c>
      <c r="D654" s="3" t="str">
        <f aca="false">PROPER(C654)</f>
        <v>City Of Gods</v>
      </c>
      <c r="E654" s="5" t="s">
        <v>1162</v>
      </c>
      <c r="F654" s="5" t="n">
        <v>3</v>
      </c>
      <c r="G654" s="5" t="n">
        <v>2022</v>
      </c>
      <c r="H654" s="5" t="n">
        <v>2</v>
      </c>
      <c r="I654" s="5" t="n">
        <v>11</v>
      </c>
      <c r="J654" s="11" t="str">
        <f aca="false">I654&amp;"/"&amp;H654&amp;"/"&amp;G654</f>
        <v>11/2/2022</v>
      </c>
      <c r="K654" s="10" t="str">
        <f aca="false">PROPER(TEXT(J654,"DDDD"))</f>
        <v>Sexta-Feira</v>
      </c>
      <c r="L654" s="5" t="n">
        <v>2096</v>
      </c>
      <c r="M654" s="5" t="n">
        <v>0</v>
      </c>
      <c r="N654" s="5" t="n">
        <v>107255472</v>
      </c>
      <c r="O654" s="5" t="n">
        <v>34</v>
      </c>
      <c r="P654" s="5" t="n">
        <v>3</v>
      </c>
      <c r="Q654" s="5" t="n">
        <v>30</v>
      </c>
      <c r="R654" s="5" t="n">
        <v>0</v>
      </c>
      <c r="S654" s="5" t="n">
        <v>147</v>
      </c>
      <c r="T654" s="5" t="s">
        <v>64</v>
      </c>
      <c r="U654" s="5" t="s">
        <v>39</v>
      </c>
      <c r="V654" s="5" t="n">
        <v>47</v>
      </c>
      <c r="W654" s="5" t="n">
        <v>50</v>
      </c>
      <c r="X654" s="5" t="n">
        <v>80</v>
      </c>
      <c r="Y654" s="5" t="n">
        <v>10</v>
      </c>
      <c r="Z654" s="5" t="n">
        <v>0</v>
      </c>
      <c r="AA654" s="5" t="n">
        <v>32</v>
      </c>
      <c r="AB654" s="5" t="n">
        <v>38</v>
      </c>
    </row>
    <row r="655" customFormat="false" ht="13.8" hidden="false" customHeight="false" outlineLevel="0" collapsed="false">
      <c r="A655" s="7" t="n">
        <v>654</v>
      </c>
      <c r="B655" s="5" t="s">
        <v>1163</v>
      </c>
      <c r="C655" s="8" t="str">
        <f aca="false">IF(ISERR(SEARCH("(",B655)), B655, LEFT(B655, SEARCH("(",B655)-1))</f>
        <v>Brividi</v>
      </c>
      <c r="D655" s="3" t="str">
        <f aca="false">PROPER(C655)</f>
        <v>Brividi</v>
      </c>
      <c r="E655" s="5" t="s">
        <v>1164</v>
      </c>
      <c r="F655" s="5" t="n">
        <v>2</v>
      </c>
      <c r="G655" s="5" t="n">
        <v>2022</v>
      </c>
      <c r="H655" s="5" t="n">
        <v>2</v>
      </c>
      <c r="I655" s="5" t="n">
        <v>2</v>
      </c>
      <c r="J655" s="11" t="str">
        <f aca="false">I655&amp;"/"&amp;H655&amp;"/"&amp;G655</f>
        <v>2/2/2022</v>
      </c>
      <c r="K655" s="10" t="str">
        <f aca="false">PROPER(TEXT(J655,"DDDD"))</f>
        <v>Quarta-Feira</v>
      </c>
      <c r="L655" s="5" t="n">
        <v>1175</v>
      </c>
      <c r="M655" s="5" t="n">
        <v>0</v>
      </c>
      <c r="N655" s="5" t="n">
        <v>135079152</v>
      </c>
      <c r="O655" s="5" t="n">
        <v>34</v>
      </c>
      <c r="P655" s="5" t="n">
        <v>1</v>
      </c>
      <c r="Q655" s="5" t="n">
        <v>31</v>
      </c>
      <c r="R655" s="5" t="n">
        <v>0</v>
      </c>
      <c r="S655" s="5" t="n">
        <v>123</v>
      </c>
      <c r="T655" s="5" t="s">
        <v>73</v>
      </c>
      <c r="U655" s="5" t="s">
        <v>27</v>
      </c>
      <c r="V655" s="5" t="n">
        <v>52</v>
      </c>
      <c r="W655" s="5" t="n">
        <v>44</v>
      </c>
      <c r="X655" s="5" t="n">
        <v>60</v>
      </c>
      <c r="Y655" s="5" t="n">
        <v>40</v>
      </c>
      <c r="Z655" s="5" t="n">
        <v>0</v>
      </c>
      <c r="AA655" s="5" t="n">
        <v>26</v>
      </c>
      <c r="AB655" s="5" t="n">
        <v>3</v>
      </c>
    </row>
    <row r="656" customFormat="false" ht="13.8" hidden="false" customHeight="false" outlineLevel="0" collapsed="false">
      <c r="A656" s="7" t="n">
        <v>655</v>
      </c>
      <c r="B656" s="5" t="s">
        <v>1165</v>
      </c>
      <c r="C656" s="8" t="str">
        <f aca="false">IF(ISERR(SEARCH("(",B656)), B656, LEFT(B656, SEARCH("(",B656)-1))</f>
        <v>Lost</v>
      </c>
      <c r="D656" s="3" t="str">
        <f aca="false">PROPER(C656)</f>
        <v>Lost</v>
      </c>
      <c r="E656" s="5" t="s">
        <v>369</v>
      </c>
      <c r="F656" s="5" t="n">
        <v>1</v>
      </c>
      <c r="G656" s="5" t="n">
        <v>2012</v>
      </c>
      <c r="H656" s="5" t="n">
        <v>1</v>
      </c>
      <c r="I656" s="5" t="n">
        <v>1</v>
      </c>
      <c r="J656" s="11" t="str">
        <f aca="false">I656&amp;"/"&amp;H656&amp;"/"&amp;G656</f>
        <v>1/1/2012</v>
      </c>
      <c r="K656" s="10" t="str">
        <f aca="false">PROPER(TEXT(J656,"DDDD"))</f>
        <v>Domingo</v>
      </c>
      <c r="L656" s="5" t="n">
        <v>29499</v>
      </c>
      <c r="M656" s="5" t="n">
        <v>11</v>
      </c>
      <c r="N656" s="5" t="n">
        <v>822239726</v>
      </c>
      <c r="O656" s="5" t="n">
        <v>124</v>
      </c>
      <c r="P656" s="5" t="n">
        <v>27</v>
      </c>
      <c r="Q656" s="5" t="n">
        <v>587</v>
      </c>
      <c r="R656" s="5" t="n">
        <v>0</v>
      </c>
      <c r="S656" s="5" t="n">
        <v>123</v>
      </c>
      <c r="T656" s="5" t="s">
        <v>131</v>
      </c>
      <c r="U656" s="5" t="s">
        <v>39</v>
      </c>
      <c r="V656" s="5" t="n">
        <v>91</v>
      </c>
      <c r="W656" s="5" t="n">
        <v>49</v>
      </c>
      <c r="X656" s="5" t="n">
        <v>61</v>
      </c>
      <c r="Y656" s="5" t="n">
        <v>3</v>
      </c>
      <c r="Z656" s="5" t="n">
        <v>0</v>
      </c>
      <c r="AA656" s="5" t="n">
        <v>17</v>
      </c>
      <c r="AB656" s="5" t="n">
        <v>22</v>
      </c>
    </row>
    <row r="657" customFormat="false" ht="13.8" hidden="false" customHeight="false" outlineLevel="0" collapsed="false">
      <c r="A657" s="7" t="n">
        <v>656</v>
      </c>
      <c r="B657" s="5" t="s">
        <v>1166</v>
      </c>
      <c r="C657" s="8" t="str">
        <f aca="false">IF(ISERR(SEARCH("(",B657)), B657, LEFT(B657, SEARCH("(",B657)-1))</f>
        <v>In Da Club</v>
      </c>
      <c r="D657" s="3" t="str">
        <f aca="false">PROPER(C657)</f>
        <v>In Da Club</v>
      </c>
      <c r="E657" s="5" t="s">
        <v>1167</v>
      </c>
      <c r="F657" s="5" t="n">
        <v>1</v>
      </c>
      <c r="G657" s="5" t="n">
        <v>2002</v>
      </c>
      <c r="H657" s="5" t="n">
        <v>1</v>
      </c>
      <c r="I657" s="5" t="n">
        <v>1</v>
      </c>
      <c r="J657" s="11" t="str">
        <f aca="false">I657&amp;"/"&amp;H657&amp;"/"&amp;G657</f>
        <v>1/1/2002</v>
      </c>
      <c r="K657" s="10" t="str">
        <f aca="false">PROPER(TEXT(J657,"DDDD"))</f>
        <v>Terça-Feira</v>
      </c>
      <c r="L657" s="5" t="n">
        <v>30427</v>
      </c>
      <c r="M657" s="5" t="n">
        <v>7</v>
      </c>
      <c r="N657" s="5" t="n">
        <v>1202722675</v>
      </c>
      <c r="O657" s="5" t="n">
        <v>235</v>
      </c>
      <c r="P657" s="5" t="n">
        <v>106</v>
      </c>
      <c r="Q657" s="12" t="n">
        <v>5221</v>
      </c>
      <c r="R657" s="5" t="n">
        <v>1</v>
      </c>
      <c r="S657" s="5" t="n">
        <v>90</v>
      </c>
      <c r="T657" s="5" t="s">
        <v>53</v>
      </c>
      <c r="U657" s="5" t="s">
        <v>39</v>
      </c>
      <c r="V657" s="5" t="n">
        <v>90</v>
      </c>
      <c r="W657" s="5" t="n">
        <v>79</v>
      </c>
      <c r="X657" s="5" t="n">
        <v>71</v>
      </c>
      <c r="Y657" s="5" t="n">
        <v>26</v>
      </c>
      <c r="Z657" s="5" t="n">
        <v>0</v>
      </c>
      <c r="AA657" s="5" t="n">
        <v>7</v>
      </c>
      <c r="AB657" s="5" t="n">
        <v>37</v>
      </c>
    </row>
    <row r="658" customFormat="false" ht="13.8" hidden="false" customHeight="false" outlineLevel="0" collapsed="false">
      <c r="A658" s="7" t="n">
        <v>657</v>
      </c>
      <c r="B658" s="5" t="s">
        <v>1168</v>
      </c>
      <c r="C658" s="8" t="str">
        <f aca="false">IF(ISERR(SEARCH("(",B658)), B658, LEFT(B658, SEARCH("(",B658)-1))</f>
        <v>she's all i wanna be</v>
      </c>
      <c r="D658" s="3" t="str">
        <f aca="false">PROPER(C658)</f>
        <v>She'S All I Wanna Be</v>
      </c>
      <c r="E658" s="5" t="s">
        <v>1089</v>
      </c>
      <c r="F658" s="5" t="n">
        <v>1</v>
      </c>
      <c r="G658" s="5" t="n">
        <v>2022</v>
      </c>
      <c r="H658" s="5" t="n">
        <v>2</v>
      </c>
      <c r="I658" s="5" t="n">
        <v>4</v>
      </c>
      <c r="J658" s="11" t="str">
        <f aca="false">I658&amp;"/"&amp;H658&amp;"/"&amp;G658</f>
        <v>4/2/2022</v>
      </c>
      <c r="K658" s="10" t="str">
        <f aca="false">PROPER(TEXT(J658,"DDDD"))</f>
        <v>Sexta-Feira</v>
      </c>
      <c r="L658" s="5" t="n">
        <v>2711</v>
      </c>
      <c r="M658" s="5" t="n">
        <v>0</v>
      </c>
      <c r="N658" s="5" t="n">
        <v>343197054</v>
      </c>
      <c r="O658" s="5" t="n">
        <v>105</v>
      </c>
      <c r="P658" s="5" t="n">
        <v>12</v>
      </c>
      <c r="Q658" s="5" t="n">
        <v>51</v>
      </c>
      <c r="R658" s="5" t="n">
        <v>0</v>
      </c>
      <c r="S658" s="5" t="n">
        <v>160</v>
      </c>
      <c r="T658" s="5" t="s">
        <v>50</v>
      </c>
      <c r="U658" s="5" t="s">
        <v>39</v>
      </c>
      <c r="V658" s="5" t="n">
        <v>61</v>
      </c>
      <c r="W658" s="5" t="n">
        <v>65</v>
      </c>
      <c r="X658" s="5" t="n">
        <v>64</v>
      </c>
      <c r="Y658" s="5" t="n">
        <v>1</v>
      </c>
      <c r="Z658" s="5" t="n">
        <v>0</v>
      </c>
      <c r="AA658" s="5" t="n">
        <v>12</v>
      </c>
      <c r="AB658" s="5" t="n">
        <v>4</v>
      </c>
    </row>
    <row r="659" customFormat="false" ht="13.8" hidden="false" customHeight="false" outlineLevel="0" collapsed="false">
      <c r="A659" s="7" t="n">
        <v>658</v>
      </c>
      <c r="B659" s="5" t="s">
        <v>1169</v>
      </c>
      <c r="C659" s="8" t="str">
        <f aca="false">IF(ISERR(SEARCH("(",B659)), B659, LEFT(B659, SEARCH("(",B659)-1))</f>
        <v>Ginseng Strip 2002</v>
      </c>
      <c r="D659" s="3" t="str">
        <f aca="false">PROPER(C659)</f>
        <v>Ginseng Strip 2002</v>
      </c>
      <c r="E659" s="5" t="s">
        <v>1170</v>
      </c>
      <c r="F659" s="5" t="n">
        <v>1</v>
      </c>
      <c r="G659" s="5" t="n">
        <v>2013</v>
      </c>
      <c r="H659" s="5" t="n">
        <v>8</v>
      </c>
      <c r="I659" s="5" t="n">
        <v>16</v>
      </c>
      <c r="J659" s="11" t="str">
        <f aca="false">I659&amp;"/"&amp;H659&amp;"/"&amp;G659</f>
        <v>16/8/2013</v>
      </c>
      <c r="K659" s="10" t="str">
        <f aca="false">PROPER(TEXT(J659,"DDDD"))</f>
        <v>Sexta-Feira</v>
      </c>
      <c r="L659" s="5" t="n">
        <v>4310</v>
      </c>
      <c r="M659" s="5" t="n">
        <v>0</v>
      </c>
      <c r="N659" s="5" t="n">
        <v>240769997</v>
      </c>
      <c r="O659" s="5" t="n">
        <v>13</v>
      </c>
      <c r="P659" s="5" t="n">
        <v>0</v>
      </c>
      <c r="Q659" s="5" t="n">
        <v>113</v>
      </c>
      <c r="R659" s="5" t="n">
        <v>1</v>
      </c>
      <c r="S659" s="5" t="n">
        <v>115</v>
      </c>
      <c r="T659" s="5" t="s">
        <v>30</v>
      </c>
      <c r="U659" s="5" t="s">
        <v>27</v>
      </c>
      <c r="V659" s="5" t="n">
        <v>60</v>
      </c>
      <c r="W659" s="5" t="n">
        <v>37</v>
      </c>
      <c r="X659" s="5" t="n">
        <v>71</v>
      </c>
      <c r="Y659" s="5" t="n">
        <v>8</v>
      </c>
      <c r="Z659" s="5" t="n">
        <v>0</v>
      </c>
      <c r="AA659" s="5" t="n">
        <v>48</v>
      </c>
      <c r="AB659" s="5" t="n">
        <v>4</v>
      </c>
    </row>
    <row r="660" customFormat="false" ht="13.8" hidden="false" customHeight="false" outlineLevel="0" collapsed="false">
      <c r="A660" s="7" t="n">
        <v>659</v>
      </c>
      <c r="B660" s="5" t="s">
        <v>1171</v>
      </c>
      <c r="C660" s="8" t="str">
        <f aca="false">IF(ISERR(SEARCH("(",B660)), B660, LEFT(B660, SEARCH("(",B660)-1))</f>
        <v>All For Us - from the HBO Original Series Euphoria</v>
      </c>
      <c r="D660" s="3" t="str">
        <f aca="false">PROPER(C660)</f>
        <v>All For Us - From The Hbo Original Series Euphoria</v>
      </c>
      <c r="E660" s="5" t="s">
        <v>1172</v>
      </c>
      <c r="F660" s="5" t="n">
        <v>2</v>
      </c>
      <c r="G660" s="5" t="n">
        <v>2019</v>
      </c>
      <c r="H660" s="5" t="n">
        <v>8</v>
      </c>
      <c r="I660" s="5" t="n">
        <v>4</v>
      </c>
      <c r="J660" s="11" t="str">
        <f aca="false">I660&amp;"/"&amp;H660&amp;"/"&amp;G660</f>
        <v>4/8/2019</v>
      </c>
      <c r="K660" s="10" t="str">
        <f aca="false">PROPER(TEXT(J660,"DDDD"))</f>
        <v>Domingo</v>
      </c>
      <c r="L660" s="5" t="n">
        <v>5342</v>
      </c>
      <c r="M660" s="5" t="n">
        <v>0</v>
      </c>
      <c r="N660" s="5" t="n">
        <v>426204830</v>
      </c>
      <c r="O660" s="5" t="n">
        <v>33</v>
      </c>
      <c r="P660" s="5" t="n">
        <v>123</v>
      </c>
      <c r="Q660" s="5" t="n">
        <v>7</v>
      </c>
      <c r="R660" s="5" t="n">
        <v>0</v>
      </c>
      <c r="S660" s="5" t="n">
        <v>141</v>
      </c>
      <c r="T660" s="5" t="s">
        <v>215</v>
      </c>
      <c r="U660" s="5" t="s">
        <v>27</v>
      </c>
      <c r="V660" s="5" t="n">
        <v>37</v>
      </c>
      <c r="W660" s="5" t="n">
        <v>17</v>
      </c>
      <c r="X660" s="5" t="n">
        <v>67</v>
      </c>
      <c r="Y660" s="5" t="n">
        <v>2</v>
      </c>
      <c r="Z660" s="5" t="n">
        <v>0</v>
      </c>
      <c r="AA660" s="5" t="n">
        <v>34</v>
      </c>
      <c r="AB660" s="5" t="n">
        <v>9</v>
      </c>
    </row>
    <row r="661" customFormat="false" ht="13.8" hidden="false" customHeight="false" outlineLevel="0" collapsed="false">
      <c r="A661" s="7" t="n">
        <v>660</v>
      </c>
      <c r="B661" s="5" t="s">
        <v>1173</v>
      </c>
      <c r="C661" s="8" t="str">
        <f aca="false">IF(ISERR(SEARCH("(",B661)), B661, LEFT(B661, SEARCH("(",B661)-1))</f>
        <v>Notion</v>
      </c>
      <c r="D661" s="3" t="str">
        <f aca="false">PROPER(C661)</f>
        <v>Notion</v>
      </c>
      <c r="E661" s="5" t="s">
        <v>1174</v>
      </c>
      <c r="F661" s="5" t="n">
        <v>1</v>
      </c>
      <c r="G661" s="5" t="n">
        <v>2016</v>
      </c>
      <c r="H661" s="5" t="n">
        <v>8</v>
      </c>
      <c r="I661" s="5" t="n">
        <v>5</v>
      </c>
      <c r="J661" s="11" t="str">
        <f aca="false">I661&amp;"/"&amp;H661&amp;"/"&amp;G661</f>
        <v>5/8/2016</v>
      </c>
      <c r="K661" s="10" t="str">
        <f aca="false">PROPER(TEXT(J661,"DDDD"))</f>
        <v>Sexta-Feira</v>
      </c>
      <c r="L661" s="5" t="n">
        <v>2393</v>
      </c>
      <c r="M661" s="5" t="n">
        <v>0</v>
      </c>
      <c r="N661" s="5" t="n">
        <v>421135627</v>
      </c>
      <c r="O661" s="5" t="n">
        <v>22</v>
      </c>
      <c r="P661" s="5" t="n">
        <v>13</v>
      </c>
      <c r="Q661" s="5" t="n">
        <v>65</v>
      </c>
      <c r="R661" s="5" t="n">
        <v>0</v>
      </c>
      <c r="S661" s="5" t="n">
        <v>160</v>
      </c>
      <c r="T661" s="5" t="s">
        <v>36</v>
      </c>
      <c r="U661" s="5" t="s">
        <v>27</v>
      </c>
      <c r="V661" s="5" t="n">
        <v>31</v>
      </c>
      <c r="W661" s="5" t="n">
        <v>30</v>
      </c>
      <c r="X661" s="5" t="n">
        <v>88</v>
      </c>
      <c r="Y661" s="5" t="n">
        <v>7</v>
      </c>
      <c r="Z661" s="5" t="n">
        <v>0</v>
      </c>
      <c r="AA661" s="5" t="n">
        <v>8</v>
      </c>
      <c r="AB661" s="5" t="n">
        <v>8</v>
      </c>
    </row>
    <row r="662" customFormat="false" ht="13.8" hidden="false" customHeight="false" outlineLevel="0" collapsed="false">
      <c r="A662" s="7" t="n">
        <v>661</v>
      </c>
      <c r="B662" s="5" t="s">
        <v>1175</v>
      </c>
      <c r="C662" s="8" t="str">
        <f aca="false">IF(ISERR(SEARCH("(",B662)), B662, LEFT(B662, SEARCH("(",B662)-1))</f>
        <v>Formula</v>
      </c>
      <c r="D662" s="3" t="str">
        <f aca="false">PROPER(C662)</f>
        <v>Formula</v>
      </c>
      <c r="E662" s="5" t="s">
        <v>499</v>
      </c>
      <c r="F662" s="5" t="n">
        <v>1</v>
      </c>
      <c r="G662" s="5" t="n">
        <v>2019</v>
      </c>
      <c r="H662" s="5" t="n">
        <v>10</v>
      </c>
      <c r="I662" s="5" t="n">
        <v>4</v>
      </c>
      <c r="J662" s="11" t="str">
        <f aca="false">I662&amp;"/"&amp;H662&amp;"/"&amp;G662</f>
        <v>4/10/2019</v>
      </c>
      <c r="K662" s="10" t="str">
        <f aca="false">PROPER(TEXT(J662,"DDDD"))</f>
        <v>Sexta-Feira</v>
      </c>
      <c r="L662" s="5" t="n">
        <v>3444</v>
      </c>
      <c r="M662" s="5" t="n">
        <v>7</v>
      </c>
      <c r="N662" s="5" t="n">
        <v>554875730</v>
      </c>
      <c r="O662" s="5" t="n">
        <v>24</v>
      </c>
      <c r="P662" s="5" t="n">
        <v>85</v>
      </c>
      <c r="Q662" s="5" t="n">
        <v>102</v>
      </c>
      <c r="R662" s="5" t="n">
        <v>0</v>
      </c>
      <c r="S662" s="5" t="n">
        <v>145</v>
      </c>
      <c r="T662" s="5" t="s">
        <v>26</v>
      </c>
      <c r="U662" s="5" t="s">
        <v>27</v>
      </c>
      <c r="V662" s="5" t="n">
        <v>57</v>
      </c>
      <c r="W662" s="5" t="n">
        <v>23</v>
      </c>
      <c r="X662" s="5" t="n">
        <v>66</v>
      </c>
      <c r="Y662" s="5" t="n">
        <v>4</v>
      </c>
      <c r="Z662" s="5" t="n">
        <v>6</v>
      </c>
      <c r="AA662" s="5" t="n">
        <v>15</v>
      </c>
      <c r="AB662" s="5" t="n">
        <v>4</v>
      </c>
    </row>
    <row r="663" customFormat="false" ht="13.8" hidden="false" customHeight="false" outlineLevel="0" collapsed="false">
      <c r="A663" s="7" t="n">
        <v>662</v>
      </c>
      <c r="B663" s="5" t="s">
        <v>1176</v>
      </c>
      <c r="C663" s="8" t="str">
        <f aca="false">IF(ISERR(SEARCH("(",B663)), B663, LEFT(B663, SEARCH("(",B663)-1))</f>
        <v>Mount Everest</v>
      </c>
      <c r="D663" s="3" t="str">
        <f aca="false">PROPER(C663)</f>
        <v>Mount Everest</v>
      </c>
      <c r="E663" s="5" t="s">
        <v>499</v>
      </c>
      <c r="F663" s="5" t="n">
        <v>1</v>
      </c>
      <c r="G663" s="5" t="n">
        <v>2019</v>
      </c>
      <c r="H663" s="5" t="n">
        <v>6</v>
      </c>
      <c r="I663" s="5" t="n">
        <v>21</v>
      </c>
      <c r="J663" s="11" t="str">
        <f aca="false">I663&amp;"/"&amp;H663&amp;"/"&amp;G663</f>
        <v>21/6/2019</v>
      </c>
      <c r="K663" s="10" t="str">
        <f aca="false">PROPER(TEXT(J663,"DDDD"))</f>
        <v>Sexta-Feira</v>
      </c>
      <c r="L663" s="5" t="n">
        <v>5443</v>
      </c>
      <c r="M663" s="5" t="n">
        <v>0</v>
      </c>
      <c r="N663" s="5" t="n">
        <v>467727006</v>
      </c>
      <c r="O663" s="5" t="n">
        <v>45</v>
      </c>
      <c r="P663" s="5" t="n">
        <v>1</v>
      </c>
      <c r="Q663" s="5" t="n">
        <v>80</v>
      </c>
      <c r="R663" s="5" t="n">
        <v>0</v>
      </c>
      <c r="S663" s="5" t="n">
        <v>89</v>
      </c>
      <c r="T663" s="5"/>
      <c r="U663" s="5" t="s">
        <v>39</v>
      </c>
      <c r="V663" s="5" t="n">
        <v>46</v>
      </c>
      <c r="W663" s="5" t="n">
        <v>43</v>
      </c>
      <c r="X663" s="5" t="n">
        <v>43</v>
      </c>
      <c r="Y663" s="5" t="n">
        <v>23</v>
      </c>
      <c r="Z663" s="5" t="n">
        <v>8</v>
      </c>
      <c r="AA663" s="5" t="n">
        <v>8</v>
      </c>
      <c r="AB663" s="5" t="n">
        <v>22</v>
      </c>
    </row>
    <row r="664" customFormat="false" ht="13.8" hidden="false" customHeight="false" outlineLevel="0" collapsed="false">
      <c r="A664" s="7" t="n">
        <v>663</v>
      </c>
      <c r="B664" s="5" t="s">
        <v>1177</v>
      </c>
      <c r="C664" s="8" t="str">
        <f aca="false">IF(ISERR(SEARCH("(",B664)), B664, LEFT(B664, SEARCH("(",B664)-1))</f>
        <v>Excuses</v>
      </c>
      <c r="D664" s="3" t="str">
        <f aca="false">PROPER(C664)</f>
        <v>Excuses</v>
      </c>
      <c r="E664" s="5" t="s">
        <v>1178</v>
      </c>
      <c r="F664" s="5" t="n">
        <v>3</v>
      </c>
      <c r="G664" s="5" t="n">
        <v>2020</v>
      </c>
      <c r="H664" s="5" t="n">
        <v>7</v>
      </c>
      <c r="I664" s="5" t="n">
        <v>24</v>
      </c>
      <c r="J664" s="11" t="str">
        <f aca="false">I664&amp;"/"&amp;H664&amp;"/"&amp;G664</f>
        <v>24/7/2020</v>
      </c>
      <c r="K664" s="10" t="str">
        <f aca="false">PROPER(TEXT(J664,"DDDD"))</f>
        <v>Sexta-Feira</v>
      </c>
      <c r="L664" s="5" t="n">
        <v>272</v>
      </c>
      <c r="M664" s="5" t="n">
        <v>4</v>
      </c>
      <c r="N664" s="5" t="n">
        <v>327498031</v>
      </c>
      <c r="O664" s="5" t="n">
        <v>7</v>
      </c>
      <c r="P664" s="5" t="n">
        <v>21</v>
      </c>
      <c r="Q664" s="5" t="n">
        <v>2</v>
      </c>
      <c r="R664" s="5" t="n">
        <v>0</v>
      </c>
      <c r="S664" s="5" t="n">
        <v>95</v>
      </c>
      <c r="T664" s="5" t="s">
        <v>33</v>
      </c>
      <c r="U664" s="5" t="s">
        <v>39</v>
      </c>
      <c r="V664" s="5" t="n">
        <v>84</v>
      </c>
      <c r="W664" s="5" t="n">
        <v>49</v>
      </c>
      <c r="X664" s="5" t="n">
        <v>72</v>
      </c>
      <c r="Y664" s="5" t="n">
        <v>8</v>
      </c>
      <c r="Z664" s="5" t="n">
        <v>0</v>
      </c>
      <c r="AA664" s="5" t="n">
        <v>15</v>
      </c>
      <c r="AB664" s="5" t="n">
        <v>8</v>
      </c>
    </row>
    <row r="665" customFormat="false" ht="13.8" hidden="false" customHeight="false" outlineLevel="0" collapsed="false">
      <c r="A665" s="7" t="n">
        <v>664</v>
      </c>
      <c r="B665" s="5" t="s">
        <v>1179</v>
      </c>
      <c r="C665" s="8" t="str">
        <f aca="false">IF(ISERR(SEARCH("(",B665)), B665, LEFT(B665, SEARCH("(",B665)-1))</f>
        <v>Cigarettes</v>
      </c>
      <c r="D665" s="3" t="str">
        <f aca="false">PROPER(C665)</f>
        <v>Cigarettes</v>
      </c>
      <c r="E665" s="5" t="s">
        <v>1100</v>
      </c>
      <c r="F665" s="5" t="n">
        <v>1</v>
      </c>
      <c r="G665" s="5" t="n">
        <v>2021</v>
      </c>
      <c r="H665" s="5" t="n">
        <v>12</v>
      </c>
      <c r="I665" s="5" t="n">
        <v>10</v>
      </c>
      <c r="J665" s="11" t="str">
        <f aca="false">I665&amp;"/"&amp;H665&amp;"/"&amp;G665</f>
        <v>10/12/2021</v>
      </c>
      <c r="K665" s="10" t="str">
        <f aca="false">PROPER(TEXT(J665,"DDDD"))</f>
        <v>Sexta-Feira</v>
      </c>
      <c r="L665" s="5" t="n">
        <v>975</v>
      </c>
      <c r="M665" s="5" t="n">
        <v>0</v>
      </c>
      <c r="N665" s="5" t="n">
        <v>185408548</v>
      </c>
      <c r="O665" s="5" t="n">
        <v>11</v>
      </c>
      <c r="P665" s="5" t="n">
        <v>0</v>
      </c>
      <c r="Q665" s="5" t="n">
        <v>10</v>
      </c>
      <c r="R665" s="5" t="n">
        <v>0</v>
      </c>
      <c r="S665" s="5" t="n">
        <v>160</v>
      </c>
      <c r="T665" s="5" t="s">
        <v>50</v>
      </c>
      <c r="U665" s="5" t="s">
        <v>27</v>
      </c>
      <c r="V665" s="5" t="n">
        <v>60</v>
      </c>
      <c r="W665" s="5" t="n">
        <v>47</v>
      </c>
      <c r="X665" s="5" t="n">
        <v>62</v>
      </c>
      <c r="Y665" s="5" t="n">
        <v>3</v>
      </c>
      <c r="Z665" s="5" t="n">
        <v>0</v>
      </c>
      <c r="AA665" s="5" t="n">
        <v>38</v>
      </c>
      <c r="AB665" s="5" t="n">
        <v>4</v>
      </c>
    </row>
    <row r="666" customFormat="false" ht="13.8" hidden="false" customHeight="false" outlineLevel="0" collapsed="false">
      <c r="A666" s="7" t="n">
        <v>665</v>
      </c>
      <c r="B666" s="5" t="s">
        <v>1716</v>
      </c>
      <c r="C666" s="8" t="str">
        <f aca="false">IF(ISERR(SEARCH("(",B666)), B666, LEFT(B666, SEARCH("(",B666)-1))</f>
        <v>Cayó La Noche</v>
      </c>
      <c r="D666" s="3" t="str">
        <f aca="false">PROPER(C666)</f>
        <v>Cayó La Noche</v>
      </c>
      <c r="E666" s="5" t="s">
        <v>1717</v>
      </c>
      <c r="F666" s="5" t="n">
        <v>7</v>
      </c>
      <c r="G666" s="5" t="n">
        <v>2022</v>
      </c>
      <c r="H666" s="5" t="n">
        <v>1</v>
      </c>
      <c r="I666" s="5" t="n">
        <v>14</v>
      </c>
      <c r="J666" s="11" t="str">
        <f aca="false">I666&amp;"/"&amp;H666&amp;"/"&amp;G666</f>
        <v>14/1/2022</v>
      </c>
      <c r="K666" s="10" t="str">
        <f aca="false">PROPER(TEXT(J666,"DDDD"))</f>
        <v>Sexta-Feira</v>
      </c>
      <c r="L666" s="5" t="n">
        <v>1034</v>
      </c>
      <c r="M666" s="5" t="n">
        <v>1</v>
      </c>
      <c r="N666" s="5" t="n">
        <v>245400167</v>
      </c>
      <c r="O666" s="5" t="n">
        <v>19</v>
      </c>
      <c r="P666" s="5" t="n">
        <v>5</v>
      </c>
      <c r="Q666" s="5" t="n">
        <v>12</v>
      </c>
      <c r="R666" s="5" t="n">
        <v>0</v>
      </c>
      <c r="S666" s="5" t="n">
        <v>174</v>
      </c>
      <c r="T666" s="5" t="s">
        <v>33</v>
      </c>
      <c r="U666" s="5" t="s">
        <v>39</v>
      </c>
      <c r="V666" s="5" t="n">
        <v>67</v>
      </c>
      <c r="W666" s="5" t="n">
        <v>74</v>
      </c>
      <c r="X666" s="5" t="n">
        <v>75</v>
      </c>
      <c r="Y666" s="5" t="n">
        <v>44</v>
      </c>
      <c r="Z666" s="5" t="n">
        <v>0</v>
      </c>
      <c r="AA666" s="5" t="n">
        <v>7</v>
      </c>
      <c r="AB666" s="5" t="n">
        <v>30</v>
      </c>
    </row>
    <row r="667" customFormat="false" ht="13.8" hidden="false" customHeight="false" outlineLevel="0" collapsed="false">
      <c r="A667" s="7" t="n">
        <v>666</v>
      </c>
      <c r="B667" s="5" t="s">
        <v>1182</v>
      </c>
      <c r="C667" s="8" t="str">
        <f aca="false">IF(ISERR(SEARCH("-",B667)), B667, LEFT(B667, SEARCH("-",B667)-1))</f>
        <v>California Love </v>
      </c>
      <c r="D667" s="3" t="str">
        <f aca="false">PROPER(C667)</f>
        <v>California Love </v>
      </c>
      <c r="E667" s="5" t="s">
        <v>1183</v>
      </c>
      <c r="F667" s="5" t="n">
        <v>3</v>
      </c>
      <c r="G667" s="5" t="n">
        <v>1995</v>
      </c>
      <c r="H667" s="5" t="n">
        <v>12</v>
      </c>
      <c r="I667" s="5" t="n">
        <v>28</v>
      </c>
      <c r="J667" s="11" t="str">
        <f aca="false">I667&amp;"/"&amp;H667&amp;"/"&amp;G667</f>
        <v>28/12/1995</v>
      </c>
      <c r="K667" s="10" t="str">
        <f aca="false">PROPER(TEXT(J667,"DDDD"))</f>
        <v>Quinta-Feira</v>
      </c>
      <c r="L667" s="5" t="n">
        <v>18773</v>
      </c>
      <c r="M667" s="5" t="n">
        <v>0</v>
      </c>
      <c r="N667" s="5" t="n">
        <v>579395142</v>
      </c>
      <c r="O667" s="5" t="n">
        <v>128</v>
      </c>
      <c r="P667" s="5" t="n">
        <v>17</v>
      </c>
      <c r="Q667" s="12" t="n">
        <v>1663</v>
      </c>
      <c r="R667" s="5" t="n">
        <v>0</v>
      </c>
      <c r="S667" s="5" t="n">
        <v>92</v>
      </c>
      <c r="T667" s="5" t="s">
        <v>73</v>
      </c>
      <c r="U667" s="5" t="s">
        <v>27</v>
      </c>
      <c r="V667" s="5" t="n">
        <v>77</v>
      </c>
      <c r="W667" s="5" t="n">
        <v>76</v>
      </c>
      <c r="X667" s="5" t="n">
        <v>84</v>
      </c>
      <c r="Y667" s="5" t="n">
        <v>3</v>
      </c>
      <c r="Z667" s="5" t="n">
        <v>0</v>
      </c>
      <c r="AA667" s="5" t="n">
        <v>38</v>
      </c>
      <c r="AB667" s="5" t="n">
        <v>4</v>
      </c>
    </row>
    <row r="668" customFormat="false" ht="13.8" hidden="false" customHeight="false" outlineLevel="0" collapsed="false">
      <c r="A668" s="7" t="n">
        <v>667</v>
      </c>
      <c r="B668" s="5" t="s">
        <v>1184</v>
      </c>
      <c r="C668" s="8" t="str">
        <f aca="false">IF(ISERR(SEARCH("(",B668)), B668, LEFT(B668, SEARCH("(",B668)-1))</f>
        <v>Forgot About Dre</v>
      </c>
      <c r="D668" s="3" t="str">
        <f aca="false">PROPER(C668)</f>
        <v>Forgot About Dre</v>
      </c>
      <c r="E668" s="5" t="s">
        <v>1185</v>
      </c>
      <c r="F668" s="5" t="n">
        <v>2</v>
      </c>
      <c r="G668" s="5" t="n">
        <v>1999</v>
      </c>
      <c r="H668" s="5" t="n">
        <v>1</v>
      </c>
      <c r="I668" s="5" t="n">
        <v>1</v>
      </c>
      <c r="J668" s="11" t="str">
        <f aca="false">I668&amp;"/"&amp;H668&amp;"/"&amp;G668</f>
        <v>1/1/1999</v>
      </c>
      <c r="K668" s="10" t="str">
        <f aca="false">PROPER(TEXT(J668,"DDDD"))</f>
        <v>Sexta-Feira</v>
      </c>
      <c r="L668" s="5" t="n">
        <v>19067</v>
      </c>
      <c r="M668" s="5" t="n">
        <v>0</v>
      </c>
      <c r="N668" s="5" t="n">
        <v>675039469</v>
      </c>
      <c r="O668" s="5" t="n">
        <v>78</v>
      </c>
      <c r="P668" s="5" t="n">
        <v>15</v>
      </c>
      <c r="Q668" s="12" t="n">
        <v>1674</v>
      </c>
      <c r="R668" s="5" t="n">
        <v>0</v>
      </c>
      <c r="S668" s="5" t="n">
        <v>134</v>
      </c>
      <c r="T668" s="5" t="s">
        <v>64</v>
      </c>
      <c r="U668" s="5" t="s">
        <v>27</v>
      </c>
      <c r="V668" s="5" t="n">
        <v>93</v>
      </c>
      <c r="W668" s="5" t="n">
        <v>61</v>
      </c>
      <c r="X668" s="5" t="n">
        <v>74</v>
      </c>
      <c r="Y668" s="5" t="n">
        <v>9</v>
      </c>
      <c r="Z668" s="5" t="n">
        <v>0</v>
      </c>
      <c r="AA668" s="5" t="n">
        <v>17</v>
      </c>
      <c r="AB668" s="5" t="n">
        <v>8</v>
      </c>
    </row>
    <row r="669" customFormat="false" ht="13.8" hidden="false" customHeight="false" outlineLevel="0" collapsed="false">
      <c r="A669" s="7" t="n">
        <v>668</v>
      </c>
      <c r="B669" s="5" t="s">
        <v>1186</v>
      </c>
      <c r="C669" s="8" t="str">
        <f aca="false">IF(ISERR(SEARCH("(",B669)), B669, LEFT(B669, SEARCH("(",B669)-1))</f>
        <v>Down Under </v>
      </c>
      <c r="D669" s="3" t="str">
        <f aca="false">PROPER(C669)</f>
        <v>Down Under </v>
      </c>
      <c r="E669" s="5" t="s">
        <v>1187</v>
      </c>
      <c r="F669" s="5" t="n">
        <v>2</v>
      </c>
      <c r="G669" s="5" t="n">
        <v>2021</v>
      </c>
      <c r="H669" s="5" t="n">
        <v>11</v>
      </c>
      <c r="I669" s="5" t="n">
        <v>19</v>
      </c>
      <c r="J669" s="11" t="str">
        <f aca="false">I669&amp;"/"&amp;H669&amp;"/"&amp;G669</f>
        <v>19/11/2021</v>
      </c>
      <c r="K669" s="10" t="str">
        <f aca="false">PROPER(TEXT(J669,"DDDD"))</f>
        <v>Sexta-Feira</v>
      </c>
      <c r="L669" s="5" t="n">
        <v>3541</v>
      </c>
      <c r="M669" s="5" t="n">
        <v>2</v>
      </c>
      <c r="N669" s="5" t="n">
        <v>252871192</v>
      </c>
      <c r="O669" s="5" t="n">
        <v>57</v>
      </c>
      <c r="P669" s="5" t="n">
        <v>13</v>
      </c>
      <c r="Q669" s="5" t="n">
        <v>50</v>
      </c>
      <c r="R669" s="5" t="n">
        <v>1</v>
      </c>
      <c r="S669" s="5" t="n">
        <v>172</v>
      </c>
      <c r="T669" s="5" t="s">
        <v>26</v>
      </c>
      <c r="U669" s="5" t="s">
        <v>39</v>
      </c>
      <c r="V669" s="5" t="n">
        <v>31</v>
      </c>
      <c r="W669" s="5" t="n">
        <v>4</v>
      </c>
      <c r="X669" s="5" t="n">
        <v>86</v>
      </c>
      <c r="Y669" s="5" t="n">
        <v>1</v>
      </c>
      <c r="Z669" s="5" t="n">
        <v>0</v>
      </c>
      <c r="AA669" s="5" t="n">
        <v>28</v>
      </c>
      <c r="AB669" s="5" t="n">
        <v>17</v>
      </c>
    </row>
    <row r="670" customFormat="false" ht="13.8" hidden="false" customHeight="false" outlineLevel="0" collapsed="false">
      <c r="A670" s="7" t="n">
        <v>669</v>
      </c>
      <c r="B670" s="5" t="s">
        <v>1188</v>
      </c>
      <c r="C670" s="8" t="str">
        <f aca="false">IF(ISERR(SEARCH("(",B670)), B670, LEFT(B670, SEARCH("(",B670)-1))</f>
        <v>Mujeriego</v>
      </c>
      <c r="D670" s="3" t="str">
        <f aca="false">PROPER(C670)</f>
        <v>Mujeriego</v>
      </c>
      <c r="E670" s="5" t="s">
        <v>1189</v>
      </c>
      <c r="F670" s="5" t="n">
        <v>1</v>
      </c>
      <c r="G670" s="5" t="n">
        <v>2021</v>
      </c>
      <c r="H670" s="5" t="n">
        <v>12</v>
      </c>
      <c r="I670" s="5" t="n">
        <v>17</v>
      </c>
      <c r="J670" s="11" t="str">
        <f aca="false">I670&amp;"/"&amp;H670&amp;"/"&amp;G670</f>
        <v>17/12/2021</v>
      </c>
      <c r="K670" s="10" t="str">
        <f aca="false">PROPER(TEXT(J670,"DDDD"))</f>
        <v>Sexta-Feira</v>
      </c>
      <c r="L670" s="5" t="n">
        <v>1492</v>
      </c>
      <c r="M670" s="5" t="n">
        <v>0</v>
      </c>
      <c r="N670" s="5" t="n">
        <v>231996128</v>
      </c>
      <c r="O670" s="5" t="n">
        <v>44</v>
      </c>
      <c r="P670" s="5" t="n">
        <v>63</v>
      </c>
      <c r="Q670" s="5" t="n">
        <v>91</v>
      </c>
      <c r="R670" s="5" t="n">
        <v>0</v>
      </c>
      <c r="S670" s="5" t="n">
        <v>80</v>
      </c>
      <c r="T670" s="5" t="s">
        <v>36</v>
      </c>
      <c r="U670" s="5" t="s">
        <v>27</v>
      </c>
      <c r="V670" s="5" t="n">
        <v>76</v>
      </c>
      <c r="W670" s="5" t="n">
        <v>92</v>
      </c>
      <c r="X670" s="5" t="n">
        <v>62</v>
      </c>
      <c r="Y670" s="5" t="n">
        <v>6</v>
      </c>
      <c r="Z670" s="5" t="n">
        <v>0</v>
      </c>
      <c r="AA670" s="5" t="n">
        <v>8</v>
      </c>
      <c r="AB670" s="5" t="n">
        <v>13</v>
      </c>
    </row>
    <row r="671" customFormat="false" ht="13.8" hidden="false" customHeight="false" outlineLevel="0" collapsed="false">
      <c r="A671" s="7" t="n">
        <v>670</v>
      </c>
      <c r="B671" s="5" t="s">
        <v>1190</v>
      </c>
      <c r="C671" s="8" t="str">
        <f aca="false">IF(ISERR(SEARCH("(",B671)), B671, LEFT(B671, SEARCH("(",B671)-1))</f>
        <v>HUMBLE.</v>
      </c>
      <c r="D671" s="3" t="str">
        <f aca="false">PROPER(C671)</f>
        <v>Humble.</v>
      </c>
      <c r="E671" s="5" t="s">
        <v>1191</v>
      </c>
      <c r="F671" s="5" t="n">
        <v>1</v>
      </c>
      <c r="G671" s="5" t="n">
        <v>2017</v>
      </c>
      <c r="H671" s="5" t="n">
        <v>3</v>
      </c>
      <c r="I671" s="5" t="n">
        <v>30</v>
      </c>
      <c r="J671" s="11" t="str">
        <f aca="false">I671&amp;"/"&amp;H671&amp;"/"&amp;G671</f>
        <v>30/3/2017</v>
      </c>
      <c r="K671" s="10" t="str">
        <f aca="false">PROPER(TEXT(J671,"DDDD"))</f>
        <v>Quinta-Feira</v>
      </c>
      <c r="L671" s="5" t="n">
        <v>33206</v>
      </c>
      <c r="M671" s="5" t="n">
        <v>1</v>
      </c>
      <c r="N671" s="5" t="n">
        <v>1929770265</v>
      </c>
      <c r="O671" s="5" t="n">
        <v>284</v>
      </c>
      <c r="P671" s="5" t="n">
        <v>114</v>
      </c>
      <c r="Q671" s="12" t="n">
        <v>1481</v>
      </c>
      <c r="R671" s="5" t="n">
        <v>0</v>
      </c>
      <c r="S671" s="5" t="n">
        <v>150</v>
      </c>
      <c r="T671" s="5" t="s">
        <v>30</v>
      </c>
      <c r="U671" s="5" t="s">
        <v>39</v>
      </c>
      <c r="V671" s="5" t="n">
        <v>91</v>
      </c>
      <c r="W671" s="5" t="n">
        <v>42</v>
      </c>
      <c r="X671" s="5" t="n">
        <v>60</v>
      </c>
      <c r="Y671" s="5" t="n">
        <v>0</v>
      </c>
      <c r="Z671" s="5" t="n">
        <v>0</v>
      </c>
      <c r="AA671" s="5" t="n">
        <v>9</v>
      </c>
      <c r="AB671" s="5" t="n">
        <v>12</v>
      </c>
    </row>
    <row r="672" customFormat="false" ht="13.8" hidden="false" customHeight="false" outlineLevel="0" collapsed="false">
      <c r="A672" s="7" t="n">
        <v>671</v>
      </c>
      <c r="B672" s="5" t="s">
        <v>1192</v>
      </c>
      <c r="C672" s="8" t="str">
        <f aca="false">IF(ISERR(SEARCH("(",B672)), B672, LEFT(B672, SEARCH("(",B672)-1))</f>
        <v>Stan</v>
      </c>
      <c r="D672" s="3" t="str">
        <f aca="false">PROPER(C672)</f>
        <v>Stan</v>
      </c>
      <c r="E672" s="5" t="s">
        <v>1193</v>
      </c>
      <c r="F672" s="5" t="n">
        <v>2</v>
      </c>
      <c r="G672" s="5" t="n">
        <v>1999</v>
      </c>
      <c r="H672" s="5" t="n">
        <v>11</v>
      </c>
      <c r="I672" s="5" t="n">
        <v>21</v>
      </c>
      <c r="J672" s="11" t="str">
        <f aca="false">I672&amp;"/"&amp;H672&amp;"/"&amp;G672</f>
        <v>21/11/1999</v>
      </c>
      <c r="K672" s="10" t="str">
        <f aca="false">PROPER(TEXT(J672,"DDDD"))</f>
        <v>Domingo</v>
      </c>
      <c r="L672" s="5" t="n">
        <v>17115</v>
      </c>
      <c r="M672" s="5" t="n">
        <v>0</v>
      </c>
      <c r="N672" s="5" t="n">
        <v>918915401</v>
      </c>
      <c r="O672" s="5" t="n">
        <v>83</v>
      </c>
      <c r="P672" s="5" t="n">
        <v>63</v>
      </c>
      <c r="Q672" s="5" t="s">
        <v>1718</v>
      </c>
      <c r="R672" s="5" t="n">
        <v>0</v>
      </c>
      <c r="S672" s="5" t="n">
        <v>80</v>
      </c>
      <c r="T672" s="5" t="s">
        <v>53</v>
      </c>
      <c r="U672" s="5" t="s">
        <v>39</v>
      </c>
      <c r="V672" s="5" t="n">
        <v>78</v>
      </c>
      <c r="W672" s="5" t="n">
        <v>53</v>
      </c>
      <c r="X672" s="5" t="n">
        <v>74</v>
      </c>
      <c r="Y672" s="5" t="n">
        <v>4</v>
      </c>
      <c r="Z672" s="5" t="n">
        <v>0</v>
      </c>
      <c r="AA672" s="5" t="n">
        <v>45</v>
      </c>
      <c r="AB672" s="5" t="n">
        <v>21</v>
      </c>
    </row>
    <row r="673" customFormat="false" ht="13.8" hidden="false" customHeight="false" outlineLevel="0" collapsed="false">
      <c r="A673" s="7" t="n">
        <v>672</v>
      </c>
      <c r="B673" s="5" t="s">
        <v>1194</v>
      </c>
      <c r="C673" s="8" t="str">
        <f aca="false">IF(ISERR(SEARCH("(",B673)), B673, LEFT(B673, SEARCH("(",B673)-1))</f>
        <v>Contection</v>
      </c>
      <c r="D673" s="3" t="str">
        <f aca="false">PROPER(C673)</f>
        <v>Contection</v>
      </c>
      <c r="E673" s="5" t="s">
        <v>1195</v>
      </c>
      <c r="F673" s="5" t="n">
        <v>2</v>
      </c>
      <c r="G673" s="5" t="n">
        <v>2020</v>
      </c>
      <c r="H673" s="5" t="n">
        <v>1</v>
      </c>
      <c r="I673" s="5" t="n">
        <v>16</v>
      </c>
      <c r="J673" s="11" t="str">
        <f aca="false">I673&amp;"/"&amp;H673&amp;"/"&amp;G673</f>
        <v>16/1/2020</v>
      </c>
      <c r="K673" s="10" t="str">
        <f aca="false">PROPER(TEXT(J673,"DDDD"))</f>
        <v>Quinta-Feira</v>
      </c>
      <c r="L673" s="5" t="n">
        <v>6955</v>
      </c>
      <c r="M673" s="5" t="n">
        <v>0</v>
      </c>
      <c r="N673" s="5" t="n">
        <v>1180896317</v>
      </c>
      <c r="O673" s="5" t="n">
        <v>65</v>
      </c>
      <c r="P673" s="5" t="n">
        <v>45</v>
      </c>
      <c r="Q673" s="5" t="n">
        <v>398</v>
      </c>
      <c r="R673" s="5" t="n">
        <v>0</v>
      </c>
      <c r="S673" s="5" t="n">
        <v>166</v>
      </c>
      <c r="T673" s="5" t="s">
        <v>131</v>
      </c>
      <c r="U673" s="5" t="s">
        <v>39</v>
      </c>
      <c r="V673" s="5" t="n">
        <v>81</v>
      </c>
      <c r="W673" s="5" t="n">
        <v>83</v>
      </c>
      <c r="X673" s="5" t="n">
        <v>75</v>
      </c>
      <c r="Y673" s="5" t="n">
        <v>14</v>
      </c>
      <c r="Z673" s="5" t="n">
        <v>0</v>
      </c>
      <c r="AA673" s="5" t="n">
        <v>29</v>
      </c>
      <c r="AB673" s="5" t="n">
        <v>34</v>
      </c>
    </row>
    <row r="674" customFormat="false" ht="13.8" hidden="false" customHeight="false" outlineLevel="0" collapsed="false">
      <c r="A674" s="7" t="n">
        <v>673</v>
      </c>
      <c r="B674" s="5" t="s">
        <v>1196</v>
      </c>
      <c r="C674" s="8" t="str">
        <f aca="false">IF(ISERR(SEARCH("(",B674)), B674, LEFT(B674, SEARCH("(",B674)-1))</f>
        <v>Swim</v>
      </c>
      <c r="D674" s="3" t="str">
        <f aca="false">PROPER(C674)</f>
        <v>Swim</v>
      </c>
      <c r="E674" s="5" t="s">
        <v>1197</v>
      </c>
      <c r="F674" s="5" t="n">
        <v>1</v>
      </c>
      <c r="G674" s="5" t="n">
        <v>2017</v>
      </c>
      <c r="H674" s="5" t="n">
        <v>10</v>
      </c>
      <c r="I674" s="5" t="n">
        <v>4</v>
      </c>
      <c r="J674" s="11" t="str">
        <f aca="false">I674&amp;"/"&amp;H674&amp;"/"&amp;G674</f>
        <v>4/10/2017</v>
      </c>
      <c r="K674" s="10" t="str">
        <f aca="false">PROPER(TEXT(J674,"DDDD"))</f>
        <v>Quarta-Feira</v>
      </c>
      <c r="L674" s="5" t="n">
        <v>2742</v>
      </c>
      <c r="M674" s="5" t="n">
        <v>0</v>
      </c>
      <c r="N674" s="5" t="n">
        <v>498960285</v>
      </c>
      <c r="O674" s="5" t="n">
        <v>5</v>
      </c>
      <c r="P674" s="5" t="n">
        <v>1</v>
      </c>
      <c r="Q674" s="5" t="n">
        <v>62</v>
      </c>
      <c r="R674" s="5" t="n">
        <v>0</v>
      </c>
      <c r="S674" s="5" t="n">
        <v>120</v>
      </c>
      <c r="T674" s="5" t="s">
        <v>64</v>
      </c>
      <c r="U674" s="5" t="s">
        <v>27</v>
      </c>
      <c r="V674" s="5" t="n">
        <v>67</v>
      </c>
      <c r="W674" s="5" t="n">
        <v>8</v>
      </c>
      <c r="X674" s="5" t="n">
        <v>54</v>
      </c>
      <c r="Y674" s="5" t="n">
        <v>27</v>
      </c>
      <c r="Z674" s="5" t="n">
        <v>0</v>
      </c>
      <c r="AA674" s="5" t="n">
        <v>8</v>
      </c>
      <c r="AB674" s="5" t="n">
        <v>4</v>
      </c>
    </row>
    <row r="675" customFormat="false" ht="13.8" hidden="false" customHeight="false" outlineLevel="0" collapsed="false">
      <c r="A675" s="7" t="n">
        <v>674</v>
      </c>
      <c r="B675" s="5" t="s">
        <v>1198</v>
      </c>
      <c r="C675" s="8" t="str">
        <f aca="false">IF(ISERR(SEARCH("(",B675)), B675, LEFT(B675, SEARCH("(",B675)-1))</f>
        <v>A Tu Merced</v>
      </c>
      <c r="D675" s="3" t="str">
        <f aca="false">PROPER(C675)</f>
        <v>A Tu Merced</v>
      </c>
      <c r="E675" s="5" t="s">
        <v>38</v>
      </c>
      <c r="F675" s="5" t="n">
        <v>1</v>
      </c>
      <c r="G675" s="5" t="n">
        <v>2020</v>
      </c>
      <c r="H675" s="5" t="n">
        <v>2</v>
      </c>
      <c r="I675" s="5" t="n">
        <v>29</v>
      </c>
      <c r="J675" s="11" t="str">
        <f aca="false">I675&amp;"/"&amp;H675&amp;"/"&amp;G675</f>
        <v>29/2/2020</v>
      </c>
      <c r="K675" s="10" t="str">
        <f aca="false">PROPER(TEXT(J675,"DDDD"))</f>
        <v>Sábado</v>
      </c>
      <c r="L675" s="5" t="n">
        <v>4214</v>
      </c>
      <c r="M675" s="5" t="n">
        <v>11</v>
      </c>
      <c r="N675" s="5" t="n">
        <v>685071800</v>
      </c>
      <c r="O675" s="5" t="n">
        <v>21</v>
      </c>
      <c r="P675" s="5" t="n">
        <v>20</v>
      </c>
      <c r="Q675" s="5" t="n">
        <v>40</v>
      </c>
      <c r="R675" s="5" t="n">
        <v>0</v>
      </c>
      <c r="S675" s="5" t="n">
        <v>92</v>
      </c>
      <c r="T675" s="5"/>
      <c r="U675" s="5" t="s">
        <v>27</v>
      </c>
      <c r="V675" s="5" t="n">
        <v>86</v>
      </c>
      <c r="W675" s="5" t="n">
        <v>89</v>
      </c>
      <c r="X675" s="5" t="n">
        <v>79</v>
      </c>
      <c r="Y675" s="5" t="n">
        <v>17</v>
      </c>
      <c r="Z675" s="5" t="n">
        <v>0</v>
      </c>
      <c r="AA675" s="5" t="n">
        <v>11</v>
      </c>
      <c r="AB675" s="5" t="n">
        <v>6</v>
      </c>
    </row>
    <row r="676" customFormat="false" ht="13.8" hidden="false" customHeight="false" outlineLevel="0" collapsed="false">
      <c r="A676" s="7" t="n">
        <v>675</v>
      </c>
      <c r="B676" s="5" t="s">
        <v>1199</v>
      </c>
      <c r="C676" s="8" t="str">
        <f aca="false">IF(ISERR(SEARCH("(",B676)), B676, LEFT(B676, SEARCH("(",B676)-1))</f>
        <v>Numb Little Bug</v>
      </c>
      <c r="D676" s="3" t="str">
        <f aca="false">PROPER(C676)</f>
        <v>Numb Little Bug</v>
      </c>
      <c r="E676" s="5" t="s">
        <v>1200</v>
      </c>
      <c r="F676" s="5" t="n">
        <v>1</v>
      </c>
      <c r="G676" s="5" t="n">
        <v>2022</v>
      </c>
      <c r="H676" s="5" t="n">
        <v>1</v>
      </c>
      <c r="I676" s="5" t="n">
        <v>28</v>
      </c>
      <c r="J676" s="11" t="str">
        <f aca="false">I676&amp;"/"&amp;H676&amp;"/"&amp;G676</f>
        <v>28/1/2022</v>
      </c>
      <c r="K676" s="10" t="str">
        <f aca="false">PROPER(TEXT(J676,"DDDD"))</f>
        <v>Sexta-Feira</v>
      </c>
      <c r="L676" s="5" t="n">
        <v>2026</v>
      </c>
      <c r="M676" s="5" t="n">
        <v>0</v>
      </c>
      <c r="N676" s="5" t="n">
        <v>258714692</v>
      </c>
      <c r="O676" s="5" t="n">
        <v>47</v>
      </c>
      <c r="P676" s="5" t="n">
        <v>3</v>
      </c>
      <c r="Q676" s="5" t="n">
        <v>42</v>
      </c>
      <c r="R676" s="5" t="n">
        <v>12</v>
      </c>
      <c r="S676" s="5" t="n">
        <v>85</v>
      </c>
      <c r="T676" s="5" t="s">
        <v>64</v>
      </c>
      <c r="U676" s="5" t="s">
        <v>39</v>
      </c>
      <c r="V676" s="5" t="n">
        <v>74</v>
      </c>
      <c r="W676" s="5" t="n">
        <v>61</v>
      </c>
      <c r="X676" s="5" t="n">
        <v>52</v>
      </c>
      <c r="Y676" s="5" t="n">
        <v>30</v>
      </c>
      <c r="Z676" s="5" t="n">
        <v>0</v>
      </c>
      <c r="AA676" s="5" t="n">
        <v>26</v>
      </c>
      <c r="AB676" s="5" t="n">
        <v>9</v>
      </c>
    </row>
    <row r="677" customFormat="false" ht="13.8" hidden="false" customHeight="false" outlineLevel="0" collapsed="false">
      <c r="A677" s="7" t="n">
        <v>676</v>
      </c>
      <c r="B677" s="5" t="n">
        <v>212</v>
      </c>
      <c r="C677" s="8" t="n">
        <f aca="false">IF(ISERR(SEARCH("(",B677)), B677, LEFT(B677, SEARCH("(",B677)-1))</f>
        <v>212</v>
      </c>
      <c r="D677" s="3" t="str">
        <f aca="false">PROPER(C677)</f>
        <v>212</v>
      </c>
      <c r="E677" s="5" t="s">
        <v>1201</v>
      </c>
      <c r="F677" s="5" t="n">
        <v>2</v>
      </c>
      <c r="G677" s="5" t="n">
        <v>2022</v>
      </c>
      <c r="H677" s="5" t="n">
        <v>1</v>
      </c>
      <c r="I677" s="5" t="n">
        <v>15</v>
      </c>
      <c r="J677" s="11" t="str">
        <f aca="false">I677&amp;"/"&amp;H677&amp;"/"&amp;G677</f>
        <v>15/1/2022</v>
      </c>
      <c r="K677" s="10" t="str">
        <f aca="false">PROPER(TEXT(J677,"DDDD"))</f>
        <v>Sábado</v>
      </c>
      <c r="L677" s="5" t="n">
        <v>352</v>
      </c>
      <c r="M677" s="5" t="n">
        <v>0</v>
      </c>
      <c r="N677" s="5" t="n">
        <v>143139338</v>
      </c>
      <c r="O677" s="5" t="n">
        <v>10</v>
      </c>
      <c r="P677" s="5" t="n">
        <v>0</v>
      </c>
      <c r="Q677" s="5" t="n">
        <v>39</v>
      </c>
      <c r="R677" s="5" t="n">
        <v>0</v>
      </c>
      <c r="S677" s="5" t="n">
        <v>154</v>
      </c>
      <c r="T677" s="5" t="s">
        <v>50</v>
      </c>
      <c r="U677" s="5" t="s">
        <v>39</v>
      </c>
      <c r="V677" s="5" t="n">
        <v>79</v>
      </c>
      <c r="W677" s="5" t="n">
        <v>86</v>
      </c>
      <c r="X677" s="5" t="n">
        <v>52</v>
      </c>
      <c r="Y677" s="5" t="n">
        <v>66</v>
      </c>
      <c r="Z677" s="5" t="n">
        <v>0</v>
      </c>
      <c r="AA677" s="5" t="n">
        <v>9</v>
      </c>
      <c r="AB677" s="5" t="n">
        <v>7</v>
      </c>
    </row>
    <row r="678" customFormat="false" ht="13.8" hidden="false" customHeight="false" outlineLevel="0" collapsed="false">
      <c r="A678" s="7" t="n">
        <v>677</v>
      </c>
      <c r="B678" s="5" t="s">
        <v>1719</v>
      </c>
      <c r="C678" s="8" t="str">
        <f aca="false">IF(ISERR(SEARCH("(",B678)), B678, LEFT(B678, SEARCH("(",B678)-1))</f>
        <v>Problemón</v>
      </c>
      <c r="D678" s="3" t="str">
        <f aca="false">PROPER(C678)</f>
        <v>Problemón</v>
      </c>
      <c r="E678" s="5" t="s">
        <v>1203</v>
      </c>
      <c r="F678" s="5" t="n">
        <v>2</v>
      </c>
      <c r="G678" s="5" t="n">
        <v>2021</v>
      </c>
      <c r="H678" s="5" t="n">
        <v>10</v>
      </c>
      <c r="I678" s="5" t="n">
        <v>22</v>
      </c>
      <c r="J678" s="11" t="str">
        <f aca="false">I678&amp;"/"&amp;H678&amp;"/"&amp;G678</f>
        <v>22/10/2021</v>
      </c>
      <c r="K678" s="10" t="str">
        <f aca="false">PROPER(TEXT(J678,"DDDD"))</f>
        <v>Sexta-Feira</v>
      </c>
      <c r="L678" s="5" t="n">
        <v>1517</v>
      </c>
      <c r="M678" s="5" t="n">
        <v>0</v>
      </c>
      <c r="N678" s="5" t="n">
        <v>209768491</v>
      </c>
      <c r="O678" s="5" t="n">
        <v>42</v>
      </c>
      <c r="P678" s="5" t="n">
        <v>7</v>
      </c>
      <c r="Q678" s="5" t="n">
        <v>15</v>
      </c>
      <c r="R678" s="5" t="n">
        <v>0</v>
      </c>
      <c r="S678" s="5" t="n">
        <v>92</v>
      </c>
      <c r="T678" s="5" t="s">
        <v>50</v>
      </c>
      <c r="U678" s="5" t="s">
        <v>39</v>
      </c>
      <c r="V678" s="5" t="n">
        <v>73</v>
      </c>
      <c r="W678" s="5" t="n">
        <v>37</v>
      </c>
      <c r="X678" s="5" t="n">
        <v>74</v>
      </c>
      <c r="Y678" s="5" t="n">
        <v>28</v>
      </c>
      <c r="Z678" s="5" t="n">
        <v>0</v>
      </c>
      <c r="AA678" s="5" t="n">
        <v>14</v>
      </c>
      <c r="AB678" s="5" t="n">
        <v>6</v>
      </c>
    </row>
    <row r="679" customFormat="false" ht="13.8" hidden="false" customHeight="false" outlineLevel="0" collapsed="false">
      <c r="A679" s="7" t="n">
        <v>678</v>
      </c>
      <c r="B679" s="5" t="s">
        <v>1204</v>
      </c>
      <c r="C679" s="8" t="str">
        <f aca="false">IF(ISERR(SEARCH("(",B679)), B679, LEFT(B679, SEARCH("(",B679)-1))</f>
        <v>Bussin</v>
      </c>
      <c r="D679" s="3" t="str">
        <f aca="false">PROPER(C679)</f>
        <v>Bussin</v>
      </c>
      <c r="E679" s="5" t="s">
        <v>1205</v>
      </c>
      <c r="F679" s="5" t="n">
        <v>2</v>
      </c>
      <c r="G679" s="5" t="n">
        <v>2022</v>
      </c>
      <c r="H679" s="5" t="n">
        <v>2</v>
      </c>
      <c r="I679" s="5" t="n">
        <v>11</v>
      </c>
      <c r="J679" s="11" t="str">
        <f aca="false">I679&amp;"/"&amp;H679&amp;"/"&amp;G679</f>
        <v>11/2/2022</v>
      </c>
      <c r="K679" s="10" t="str">
        <f aca="false">PROPER(TEXT(J679,"DDDD"))</f>
        <v>Sexta-Feira</v>
      </c>
      <c r="L679" s="5" t="n">
        <v>847</v>
      </c>
      <c r="M679" s="5" t="n">
        <v>0</v>
      </c>
      <c r="N679" s="5" t="n">
        <v>64714573</v>
      </c>
      <c r="O679" s="5" t="n">
        <v>25</v>
      </c>
      <c r="P679" s="5" t="n">
        <v>0</v>
      </c>
      <c r="Q679" s="5" t="n">
        <v>14</v>
      </c>
      <c r="R679" s="5" t="n">
        <v>0</v>
      </c>
      <c r="S679" s="5" t="n">
        <v>140</v>
      </c>
      <c r="T679" s="5" t="s">
        <v>26</v>
      </c>
      <c r="U679" s="5" t="s">
        <v>27</v>
      </c>
      <c r="V679" s="5" t="n">
        <v>89</v>
      </c>
      <c r="W679" s="5" t="n">
        <v>75</v>
      </c>
      <c r="X679" s="5" t="n">
        <v>70</v>
      </c>
      <c r="Y679" s="5" t="n">
        <v>6</v>
      </c>
      <c r="Z679" s="5" t="n">
        <v>0</v>
      </c>
      <c r="AA679" s="5" t="n">
        <v>13</v>
      </c>
      <c r="AB679" s="5" t="n">
        <v>5</v>
      </c>
    </row>
    <row r="680" customFormat="false" ht="13.8" hidden="false" customHeight="false" outlineLevel="0" collapsed="false">
      <c r="A680" s="7" t="n">
        <v>679</v>
      </c>
      <c r="B680" s="5" t="s">
        <v>1206</v>
      </c>
      <c r="C680" s="8" t="str">
        <f aca="false">IF(ISERR(SEARCH("(",B680)), B680, LEFT(B680, SEARCH("(",B680)-1))</f>
        <v>Worst Day</v>
      </c>
      <c r="D680" s="3" t="str">
        <f aca="false">PROPER(C680)</f>
        <v>Worst Day</v>
      </c>
      <c r="E680" s="5" t="s">
        <v>1207</v>
      </c>
      <c r="F680" s="5" t="n">
        <v>1</v>
      </c>
      <c r="G680" s="5" t="n">
        <v>2022</v>
      </c>
      <c r="H680" s="5" t="n">
        <v>2</v>
      </c>
      <c r="I680" s="5" t="n">
        <v>11</v>
      </c>
      <c r="J680" s="11" t="str">
        <f aca="false">I680&amp;"/"&amp;H680&amp;"/"&amp;G680</f>
        <v>11/2/2022</v>
      </c>
      <c r="K680" s="10" t="str">
        <f aca="false">PROPER(TEXT(J680,"DDDD"))</f>
        <v>Sexta-Feira</v>
      </c>
      <c r="L680" s="5" t="n">
        <v>910</v>
      </c>
      <c r="M680" s="5" t="n">
        <v>0</v>
      </c>
      <c r="N680" s="5" t="n">
        <v>50746620</v>
      </c>
      <c r="O680" s="5" t="n">
        <v>20</v>
      </c>
      <c r="P680" s="5" t="n">
        <v>3</v>
      </c>
      <c r="Q680" s="5" t="n">
        <v>24</v>
      </c>
      <c r="R680" s="5" t="n">
        <v>0</v>
      </c>
      <c r="S680" s="5" t="n">
        <v>89</v>
      </c>
      <c r="T680" s="5" t="s">
        <v>30</v>
      </c>
      <c r="U680" s="5" t="s">
        <v>27</v>
      </c>
      <c r="V680" s="5" t="n">
        <v>65</v>
      </c>
      <c r="W680" s="5" t="n">
        <v>60</v>
      </c>
      <c r="X680" s="5" t="n">
        <v>60</v>
      </c>
      <c r="Y680" s="5" t="n">
        <v>11</v>
      </c>
      <c r="Z680" s="5" t="n">
        <v>0</v>
      </c>
      <c r="AA680" s="5" t="n">
        <v>10</v>
      </c>
      <c r="AB680" s="5" t="n">
        <v>40</v>
      </c>
    </row>
    <row r="681" customFormat="false" ht="13.8" hidden="false" customHeight="false" outlineLevel="0" collapsed="false">
      <c r="A681" s="7" t="n">
        <v>680</v>
      </c>
      <c r="B681" s="5" t="s">
        <v>1208</v>
      </c>
      <c r="C681" s="8" t="str">
        <f aca="false">IF(ISERR(SEARCH("(",B681)), B681, LEFT(B681, SEARCH("(",B681)-1))</f>
        <v>Malvada</v>
      </c>
      <c r="D681" s="3" t="str">
        <f aca="false">PROPER(C681)</f>
        <v>Malvada</v>
      </c>
      <c r="E681" s="5" t="s">
        <v>1720</v>
      </c>
      <c r="F681" s="5" t="n">
        <v>1</v>
      </c>
      <c r="G681" s="5" t="n">
        <v>2022</v>
      </c>
      <c r="H681" s="5" t="n">
        <v>1</v>
      </c>
      <c r="I681" s="5" t="n">
        <v>28</v>
      </c>
      <c r="J681" s="11" t="str">
        <f aca="false">I681&amp;"/"&amp;H681&amp;"/"&amp;G681</f>
        <v>28/1/2022</v>
      </c>
      <c r="K681" s="10" t="str">
        <f aca="false">PROPER(TEXT(J681,"DDDD"))</f>
        <v>Sexta-Feira</v>
      </c>
      <c r="L681" s="5" t="n">
        <v>601</v>
      </c>
      <c r="M681" s="5" t="n">
        <v>0</v>
      </c>
      <c r="N681" s="5" t="n">
        <v>154119539</v>
      </c>
      <c r="O681" s="5" t="n">
        <v>28</v>
      </c>
      <c r="P681" s="5" t="n">
        <v>73</v>
      </c>
      <c r="Q681" s="5" t="n">
        <v>64</v>
      </c>
      <c r="R681" s="5" t="n">
        <v>0</v>
      </c>
      <c r="S681" s="5" t="n">
        <v>135</v>
      </c>
      <c r="T681" s="5" t="s">
        <v>33</v>
      </c>
      <c r="U681" s="5" t="s">
        <v>39</v>
      </c>
      <c r="V681" s="5" t="n">
        <v>89</v>
      </c>
      <c r="W681" s="5" t="n">
        <v>89</v>
      </c>
      <c r="X681" s="5" t="n">
        <v>86</v>
      </c>
      <c r="Y681" s="5" t="n">
        <v>16</v>
      </c>
      <c r="Z681" s="5" t="n">
        <v>0</v>
      </c>
      <c r="AA681" s="5" t="n">
        <v>8</v>
      </c>
      <c r="AB681" s="5" t="n">
        <v>5</v>
      </c>
    </row>
    <row r="682" customFormat="false" ht="13.8" hidden="false" customHeight="false" outlineLevel="0" collapsed="false">
      <c r="A682" s="7" t="n">
        <v>681</v>
      </c>
      <c r="B682" s="5" t="s">
        <v>1210</v>
      </c>
      <c r="C682" s="8" t="str">
        <f aca="false">IF(ISERR(SEARCH("(",B682)), B682, LEFT(B682, SEARCH("(",B682)-1))</f>
        <v>Hrs and Hrs</v>
      </c>
      <c r="D682" s="3" t="str">
        <f aca="false">PROPER(C682)</f>
        <v>Hrs And Hrs</v>
      </c>
      <c r="E682" s="5" t="s">
        <v>1211</v>
      </c>
      <c r="F682" s="5" t="n">
        <v>1</v>
      </c>
      <c r="G682" s="5" t="n">
        <v>2021</v>
      </c>
      <c r="H682" s="5" t="n">
        <v>11</v>
      </c>
      <c r="I682" s="5" t="n">
        <v>19</v>
      </c>
      <c r="J682" s="11" t="str">
        <f aca="false">I682&amp;"/"&amp;H682&amp;"/"&amp;G682</f>
        <v>19/11/2021</v>
      </c>
      <c r="K682" s="10" t="str">
        <f aca="false">PROPER(TEXT(J682,"DDDD"))</f>
        <v>Sexta-Feira</v>
      </c>
      <c r="L682" s="5" t="n">
        <v>1800</v>
      </c>
      <c r="M682" s="5" t="n">
        <v>0</v>
      </c>
      <c r="N682" s="5" t="n">
        <v>181328253</v>
      </c>
      <c r="O682" s="5" t="n">
        <v>43</v>
      </c>
      <c r="P682" s="5" t="n">
        <v>36</v>
      </c>
      <c r="Q682" s="5" t="n">
        <v>46</v>
      </c>
      <c r="R682" s="5" t="n">
        <v>13</v>
      </c>
      <c r="S682" s="5" t="n">
        <v>140</v>
      </c>
      <c r="T682" s="5" t="s">
        <v>64</v>
      </c>
      <c r="U682" s="5" t="s">
        <v>39</v>
      </c>
      <c r="V682" s="5" t="n">
        <v>51</v>
      </c>
      <c r="W682" s="5" t="n">
        <v>66</v>
      </c>
      <c r="X682" s="5" t="n">
        <v>53</v>
      </c>
      <c r="Y682" s="5" t="n">
        <v>60</v>
      </c>
      <c r="Z682" s="5" t="n">
        <v>0</v>
      </c>
      <c r="AA682" s="5" t="n">
        <v>11</v>
      </c>
      <c r="AB682" s="5" t="n">
        <v>18</v>
      </c>
    </row>
    <row r="683" customFormat="false" ht="13.8" hidden="false" customHeight="false" outlineLevel="0" collapsed="false">
      <c r="A683" s="7" t="n">
        <v>682</v>
      </c>
      <c r="B683" s="5" t="s">
        <v>1212</v>
      </c>
      <c r="C683" s="8" t="str">
        <f aca="false">IF(ISERR(SEARCH("(",B683)), B683, LEFT(B683, SEARCH("(",B683)-1))</f>
        <v>Alien Blues</v>
      </c>
      <c r="D683" s="3" t="str">
        <f aca="false">PROPER(C683)</f>
        <v>Alien Blues</v>
      </c>
      <c r="E683" s="5" t="s">
        <v>1213</v>
      </c>
      <c r="F683" s="5" t="n">
        <v>1</v>
      </c>
      <c r="G683" s="5" t="n">
        <v>2015</v>
      </c>
      <c r="H683" s="5" t="n">
        <v>7</v>
      </c>
      <c r="I683" s="5" t="n">
        <v>24</v>
      </c>
      <c r="J683" s="11" t="str">
        <f aca="false">I683&amp;"/"&amp;H683&amp;"/"&amp;G683</f>
        <v>24/7/2015</v>
      </c>
      <c r="K683" s="10" t="str">
        <f aca="false">PROPER(TEXT(J683,"DDDD"))</f>
        <v>Sexta-Feira</v>
      </c>
      <c r="L683" s="5" t="n">
        <v>1930</v>
      </c>
      <c r="M683" s="5" t="n">
        <v>0</v>
      </c>
      <c r="N683" s="5" t="n">
        <v>370068639</v>
      </c>
      <c r="O683" s="5" t="n">
        <v>3</v>
      </c>
      <c r="P683" s="5" t="n">
        <v>0</v>
      </c>
      <c r="Q683" s="5" t="n">
        <v>28</v>
      </c>
      <c r="R683" s="5" t="n">
        <v>0</v>
      </c>
      <c r="S683" s="5" t="n">
        <v>82</v>
      </c>
      <c r="T683" s="5" t="s">
        <v>215</v>
      </c>
      <c r="U683" s="5" t="s">
        <v>27</v>
      </c>
      <c r="V683" s="5" t="n">
        <v>47</v>
      </c>
      <c r="W683" s="5" t="n">
        <v>44</v>
      </c>
      <c r="X683" s="5" t="n">
        <v>76</v>
      </c>
      <c r="Y683" s="5" t="n">
        <v>8</v>
      </c>
      <c r="Z683" s="5" t="n">
        <v>91</v>
      </c>
      <c r="AA683" s="5" t="n">
        <v>9</v>
      </c>
      <c r="AB683" s="5" t="n">
        <v>3</v>
      </c>
    </row>
    <row r="684" customFormat="false" ht="13.8" hidden="false" customHeight="false" outlineLevel="0" collapsed="false">
      <c r="A684" s="7" t="n">
        <v>683</v>
      </c>
      <c r="B684" s="5" t="s">
        <v>1214</v>
      </c>
      <c r="C684" s="8" t="str">
        <f aca="false">IF(ISERR(SEARCH("(",B684)), B684, LEFT(B684, SEARCH("(",B684)-1))</f>
        <v>Thinking Out Loud</v>
      </c>
      <c r="D684" s="3" t="str">
        <f aca="false">PROPER(C684)</f>
        <v>Thinking Out Loud</v>
      </c>
      <c r="E684" s="5" t="s">
        <v>287</v>
      </c>
      <c r="F684" s="5" t="n">
        <v>1</v>
      </c>
      <c r="G684" s="5" t="n">
        <v>2014</v>
      </c>
      <c r="H684" s="5" t="n">
        <v>1</v>
      </c>
      <c r="I684" s="5" t="n">
        <v>1</v>
      </c>
      <c r="J684" s="11" t="str">
        <f aca="false">I684&amp;"/"&amp;H684&amp;"/"&amp;G684</f>
        <v>1/1/2014</v>
      </c>
      <c r="K684" s="10" t="str">
        <f aca="false">PROPER(TEXT(J684,"DDDD"))</f>
        <v>Quarta-Feira</v>
      </c>
      <c r="L684" s="5" t="n">
        <v>33032</v>
      </c>
      <c r="M684" s="5" t="n">
        <v>0</v>
      </c>
      <c r="N684" s="5" t="n">
        <v>2280566092</v>
      </c>
      <c r="O684" s="5" t="n">
        <v>363</v>
      </c>
      <c r="P684" s="5" t="n">
        <v>129</v>
      </c>
      <c r="Q684" s="12" t="n">
        <v>3895</v>
      </c>
      <c r="R684" s="5" t="n">
        <v>0</v>
      </c>
      <c r="S684" s="5" t="n">
        <v>79</v>
      </c>
      <c r="T684" s="5" t="s">
        <v>50</v>
      </c>
      <c r="U684" s="5" t="s">
        <v>27</v>
      </c>
      <c r="V684" s="5" t="n">
        <v>78</v>
      </c>
      <c r="W684" s="5" t="n">
        <v>58</v>
      </c>
      <c r="X684" s="5" t="n">
        <v>45</v>
      </c>
      <c r="Y684" s="5" t="n">
        <v>47</v>
      </c>
      <c r="Z684" s="5" t="n">
        <v>0</v>
      </c>
      <c r="AA684" s="5" t="n">
        <v>18</v>
      </c>
      <c r="AB684" s="5" t="n">
        <v>3</v>
      </c>
    </row>
    <row r="685" customFormat="false" ht="13.8" hidden="false" customHeight="false" outlineLevel="0" collapsed="false">
      <c r="A685" s="7" t="n">
        <v>684</v>
      </c>
      <c r="B685" s="5" t="s">
        <v>1215</v>
      </c>
      <c r="C685" s="8" t="str">
        <f aca="false">IF(ISERR(SEARCH("(",B685)), B685, LEFT(B685, SEARCH("(",B685)-1))</f>
        <v>Still Don't Know My Name</v>
      </c>
      <c r="D685" s="3" t="str">
        <f aca="false">PROPER(C685)</f>
        <v>Still Don'T Know My Name</v>
      </c>
      <c r="E685" s="5" t="s">
        <v>499</v>
      </c>
      <c r="F685" s="5" t="n">
        <v>1</v>
      </c>
      <c r="G685" s="5" t="n">
        <v>2019</v>
      </c>
      <c r="H685" s="5" t="n">
        <v>10</v>
      </c>
      <c r="I685" s="5" t="n">
        <v>4</v>
      </c>
      <c r="J685" s="11" t="str">
        <f aca="false">I685&amp;"/"&amp;H685&amp;"/"&amp;G685</f>
        <v>4/10/2019</v>
      </c>
      <c r="K685" s="10" t="str">
        <f aca="false">PROPER(TEXT(J685,"DDDD"))</f>
        <v>Sexta-Feira</v>
      </c>
      <c r="L685" s="5" t="n">
        <v>6332</v>
      </c>
      <c r="M685" s="5" t="n">
        <v>0</v>
      </c>
      <c r="N685" s="5" t="n">
        <v>563902868</v>
      </c>
      <c r="O685" s="5" t="n">
        <v>47</v>
      </c>
      <c r="P685" s="5" t="n">
        <v>116</v>
      </c>
      <c r="Q685" s="5" t="n">
        <v>266</v>
      </c>
      <c r="R685" s="5" t="n">
        <v>0</v>
      </c>
      <c r="S685" s="5" t="n">
        <v>88</v>
      </c>
      <c r="T685" s="5" t="s">
        <v>33</v>
      </c>
      <c r="U685" s="5" t="s">
        <v>27</v>
      </c>
      <c r="V685" s="5" t="n">
        <v>31</v>
      </c>
      <c r="W685" s="5" t="n">
        <v>31</v>
      </c>
      <c r="X685" s="5" t="n">
        <v>63</v>
      </c>
      <c r="Y685" s="5" t="n">
        <v>47</v>
      </c>
      <c r="Z685" s="5" t="n">
        <v>27</v>
      </c>
      <c r="AA685" s="5" t="n">
        <v>21</v>
      </c>
      <c r="AB685" s="5" t="n">
        <v>12</v>
      </c>
    </row>
    <row r="686" customFormat="false" ht="13.8" hidden="false" customHeight="false" outlineLevel="0" collapsed="false">
      <c r="A686" s="7" t="n">
        <v>685</v>
      </c>
      <c r="B686" s="5" t="s">
        <v>1216</v>
      </c>
      <c r="C686" s="8" t="str">
        <f aca="false">IF(ISERR(SEARCH("(",B686)), B686, LEFT(B686, SEARCH("(",B686)-1))</f>
        <v>Christmas Tree</v>
      </c>
      <c r="D686" s="3" t="str">
        <f aca="false">PROPER(C686)</f>
        <v>Christmas Tree</v>
      </c>
      <c r="E686" s="5" t="s">
        <v>1217</v>
      </c>
      <c r="F686" s="5" t="n">
        <v>1</v>
      </c>
      <c r="G686" s="5" t="n">
        <v>2021</v>
      </c>
      <c r="H686" s="5" t="n">
        <v>12</v>
      </c>
      <c r="I686" s="5" t="n">
        <v>24</v>
      </c>
      <c r="J686" s="11" t="str">
        <f aca="false">I686&amp;"/"&amp;H686&amp;"/"&amp;G686</f>
        <v>24/12/2021</v>
      </c>
      <c r="K686" s="10" t="str">
        <f aca="false">PROPER(TEXT(J686,"DDDD"))</f>
        <v>Sexta-Feira</v>
      </c>
      <c r="L686" s="5" t="n">
        <v>509</v>
      </c>
      <c r="M686" s="5" t="n">
        <v>9</v>
      </c>
      <c r="N686" s="5" t="n">
        <v>317622165</v>
      </c>
      <c r="O686" s="5" t="n">
        <v>8</v>
      </c>
      <c r="P686" s="5" t="n">
        <v>106</v>
      </c>
      <c r="Q686" s="5" t="n">
        <v>6</v>
      </c>
      <c r="R686" s="5" t="n">
        <v>0</v>
      </c>
      <c r="S686" s="5" t="n">
        <v>139</v>
      </c>
      <c r="T686" s="5" t="s">
        <v>33</v>
      </c>
      <c r="U686" s="5" t="s">
        <v>27</v>
      </c>
      <c r="V686" s="5" t="n">
        <v>44</v>
      </c>
      <c r="W686" s="5" t="n">
        <v>18</v>
      </c>
      <c r="X686" s="5" t="n">
        <v>38</v>
      </c>
      <c r="Y686" s="5" t="n">
        <v>70</v>
      </c>
      <c r="Z686" s="5" t="n">
        <v>0</v>
      </c>
      <c r="AA686" s="5" t="n">
        <v>12</v>
      </c>
      <c r="AB686" s="5" t="n">
        <v>4</v>
      </c>
    </row>
    <row r="687" customFormat="false" ht="13.8" hidden="false" customHeight="false" outlineLevel="0" collapsed="false">
      <c r="A687" s="7" t="n">
        <v>686</v>
      </c>
      <c r="B687" s="5" t="s">
        <v>1218</v>
      </c>
      <c r="C687" s="8" t="str">
        <f aca="false">IF(ISERR(SEARCH("-",B687)), B687, LEFT(B687, SEARCH("-",B687)-1))</f>
        <v>Mal Feito </v>
      </c>
      <c r="D687" s="3" t="str">
        <f aca="false">PROPER(C687)</f>
        <v>Mal Feito </v>
      </c>
      <c r="E687" s="5" t="s">
        <v>1721</v>
      </c>
      <c r="F687" s="5" t="n">
        <v>2</v>
      </c>
      <c r="G687" s="5" t="n">
        <v>2022</v>
      </c>
      <c r="H687" s="5" t="n">
        <v>1</v>
      </c>
      <c r="I687" s="5" t="n">
        <v>14</v>
      </c>
      <c r="J687" s="11" t="str">
        <f aca="false">I687&amp;"/"&amp;H687&amp;"/"&amp;G687</f>
        <v>14/1/2022</v>
      </c>
      <c r="K687" s="10" t="str">
        <f aca="false">PROPER(TEXT(J687,"DDDD"))</f>
        <v>Sexta-Feira</v>
      </c>
      <c r="L687" s="5" t="n">
        <v>971</v>
      </c>
      <c r="M687" s="5" t="n">
        <v>2</v>
      </c>
      <c r="N687" s="5" t="n">
        <v>291709698</v>
      </c>
      <c r="O687" s="5" t="n">
        <v>35</v>
      </c>
      <c r="P687" s="5" t="n">
        <v>104</v>
      </c>
      <c r="Q687" s="5" t="n">
        <v>93</v>
      </c>
      <c r="R687" s="5" t="n">
        <v>1</v>
      </c>
      <c r="S687" s="5" t="n">
        <v>124</v>
      </c>
      <c r="T687" s="5"/>
      <c r="U687" s="5" t="s">
        <v>39</v>
      </c>
      <c r="V687" s="5" t="n">
        <v>73</v>
      </c>
      <c r="W687" s="5" t="n">
        <v>68</v>
      </c>
      <c r="X687" s="5" t="n">
        <v>83</v>
      </c>
      <c r="Y687" s="5" t="n">
        <v>55</v>
      </c>
      <c r="Z687" s="5" t="n">
        <v>0</v>
      </c>
      <c r="AA687" s="5" t="n">
        <v>90</v>
      </c>
      <c r="AB687" s="5" t="n">
        <v>7</v>
      </c>
    </row>
    <row r="688" customFormat="false" ht="13.8" hidden="false" customHeight="false" outlineLevel="0" collapsed="false">
      <c r="A688" s="7" t="n">
        <v>687</v>
      </c>
      <c r="B688" s="5" t="s">
        <v>1220</v>
      </c>
      <c r="C688" s="8" t="str">
        <f aca="false">IF(ISERR(SEARCH("(",B688)), B688, LEFT(B688, SEARCH("(",B688)-1))</f>
        <v>When I R.I.P.</v>
      </c>
      <c r="D688" s="3" t="str">
        <f aca="false">PROPER(C688)</f>
        <v>When I R.I.P.</v>
      </c>
      <c r="E688" s="5" t="s">
        <v>499</v>
      </c>
      <c r="F688" s="5" t="n">
        <v>1</v>
      </c>
      <c r="G688" s="5" t="n">
        <v>2019</v>
      </c>
      <c r="H688" s="5" t="n">
        <v>10</v>
      </c>
      <c r="I688" s="5" t="n">
        <v>4</v>
      </c>
      <c r="J688" s="11" t="str">
        <f aca="false">I688&amp;"/"&amp;H688&amp;"/"&amp;G688</f>
        <v>4/10/2019</v>
      </c>
      <c r="K688" s="10" t="str">
        <f aca="false">PROPER(TEXT(J688,"DDDD"))</f>
        <v>Sexta-Feira</v>
      </c>
      <c r="L688" s="5" t="n">
        <v>2578</v>
      </c>
      <c r="M688" s="5" t="n">
        <v>0</v>
      </c>
      <c r="N688" s="5" t="n">
        <v>203680270</v>
      </c>
      <c r="O688" s="5" t="n">
        <v>8</v>
      </c>
      <c r="P688" s="5" t="n">
        <v>67</v>
      </c>
      <c r="Q688" s="5" t="n">
        <v>66</v>
      </c>
      <c r="R688" s="5" t="n">
        <v>0</v>
      </c>
      <c r="S688" s="5" t="n">
        <v>80</v>
      </c>
      <c r="T688" s="5" t="s">
        <v>64</v>
      </c>
      <c r="U688" s="5" t="s">
        <v>39</v>
      </c>
      <c r="V688" s="5" t="n">
        <v>39</v>
      </c>
      <c r="W688" s="5" t="n">
        <v>45</v>
      </c>
      <c r="X688" s="5" t="n">
        <v>55</v>
      </c>
      <c r="Y688" s="5" t="n">
        <v>73</v>
      </c>
      <c r="Z688" s="5" t="n">
        <v>0</v>
      </c>
      <c r="AA688" s="5" t="n">
        <v>9</v>
      </c>
      <c r="AB688" s="5" t="n">
        <v>21</v>
      </c>
    </row>
    <row r="689" customFormat="false" ht="13.8" hidden="false" customHeight="false" outlineLevel="0" collapsed="false">
      <c r="A689" s="7" t="n">
        <v>688</v>
      </c>
      <c r="B689" s="5" t="s">
        <v>1221</v>
      </c>
      <c r="C689" s="8" t="str">
        <f aca="false">IF(ISERR(SEARCH("(",B689)), B689, LEFT(B689, SEARCH("(",B689)-1))</f>
        <v>Do We Have A Problem?</v>
      </c>
      <c r="D689" s="3" t="str">
        <f aca="false">PROPER(C689)</f>
        <v>Do We Have A Problem?</v>
      </c>
      <c r="E689" s="5" t="s">
        <v>1205</v>
      </c>
      <c r="F689" s="5" t="n">
        <v>2</v>
      </c>
      <c r="G689" s="5" t="n">
        <v>2022</v>
      </c>
      <c r="H689" s="5" t="n">
        <v>2</v>
      </c>
      <c r="I689" s="5" t="n">
        <v>4</v>
      </c>
      <c r="J689" s="11" t="str">
        <f aca="false">I689&amp;"/"&amp;H689&amp;"/"&amp;G689</f>
        <v>4/2/2022</v>
      </c>
      <c r="K689" s="10" t="str">
        <f aca="false">PROPER(TEXT(J689,"DDDD"))</f>
        <v>Sexta-Feira</v>
      </c>
      <c r="L689" s="5" t="n">
        <v>1064</v>
      </c>
      <c r="M689" s="5" t="n">
        <v>0</v>
      </c>
      <c r="N689" s="5" t="n">
        <v>81350745</v>
      </c>
      <c r="O689" s="5" t="n">
        <v>42</v>
      </c>
      <c r="P689" s="5" t="n">
        <v>1</v>
      </c>
      <c r="Q689" s="5" t="n">
        <v>26</v>
      </c>
      <c r="R689" s="5" t="n">
        <v>0</v>
      </c>
      <c r="S689" s="5" t="n">
        <v>120</v>
      </c>
      <c r="T689" s="5" t="s">
        <v>30</v>
      </c>
      <c r="U689" s="5" t="s">
        <v>39</v>
      </c>
      <c r="V689" s="5" t="n">
        <v>84</v>
      </c>
      <c r="W689" s="5" t="n">
        <v>54</v>
      </c>
      <c r="X689" s="5" t="n">
        <v>51</v>
      </c>
      <c r="Y689" s="5" t="n">
        <v>47</v>
      </c>
      <c r="Z689" s="5" t="n">
        <v>0</v>
      </c>
      <c r="AA689" s="5" t="n">
        <v>12</v>
      </c>
      <c r="AB689" s="5" t="n">
        <v>40</v>
      </c>
    </row>
    <row r="690" customFormat="false" ht="13.8" hidden="false" customHeight="false" outlineLevel="0" collapsed="false">
      <c r="A690" s="7" t="n">
        <v>689</v>
      </c>
      <c r="B690" s="5" t="s">
        <v>1222</v>
      </c>
      <c r="C690" s="8" t="str">
        <f aca="false">IF(ISERR(SEARCH("(",B690)), B690, LEFT(B690, SEARCH("(",B690)-1))</f>
        <v>Forever</v>
      </c>
      <c r="D690" s="3" t="str">
        <f aca="false">PROPER(C690)</f>
        <v>Forever</v>
      </c>
      <c r="E690" s="5" t="s">
        <v>499</v>
      </c>
      <c r="F690" s="5" t="n">
        <v>1</v>
      </c>
      <c r="G690" s="5" t="n">
        <v>2019</v>
      </c>
      <c r="H690" s="5" t="n">
        <v>10</v>
      </c>
      <c r="I690" s="5" t="n">
        <v>4</v>
      </c>
      <c r="J690" s="11" t="str">
        <f aca="false">I690&amp;"/"&amp;H690&amp;"/"&amp;G690</f>
        <v>4/10/2019</v>
      </c>
      <c r="K690" s="10" t="str">
        <f aca="false">PROPER(TEXT(J690,"DDDD"))</f>
        <v>Sexta-Feira</v>
      </c>
      <c r="L690" s="5" t="n">
        <v>3618</v>
      </c>
      <c r="M690" s="5" t="n">
        <v>0</v>
      </c>
      <c r="N690" s="5" t="n">
        <v>282883169</v>
      </c>
      <c r="O690" s="5" t="n">
        <v>21</v>
      </c>
      <c r="P690" s="5" t="n">
        <v>86</v>
      </c>
      <c r="Q690" s="5" t="n">
        <v>138</v>
      </c>
      <c r="R690" s="5" t="n">
        <v>0</v>
      </c>
      <c r="S690" s="5" t="n">
        <v>80</v>
      </c>
      <c r="T690" s="5" t="s">
        <v>100</v>
      </c>
      <c r="U690" s="5" t="s">
        <v>39</v>
      </c>
      <c r="V690" s="5" t="n">
        <v>56</v>
      </c>
      <c r="W690" s="5" t="n">
        <v>19</v>
      </c>
      <c r="X690" s="5" t="n">
        <v>46</v>
      </c>
      <c r="Y690" s="5" t="n">
        <v>92</v>
      </c>
      <c r="Z690" s="5" t="n">
        <v>72</v>
      </c>
      <c r="AA690" s="5" t="n">
        <v>11</v>
      </c>
      <c r="AB690" s="5" t="n">
        <v>3</v>
      </c>
    </row>
    <row r="691" customFormat="false" ht="13.8" hidden="false" customHeight="false" outlineLevel="0" collapsed="false">
      <c r="A691" s="7" t="n">
        <v>690</v>
      </c>
      <c r="B691" s="5" t="s">
        <v>1223</v>
      </c>
      <c r="C691" s="8" t="str">
        <f aca="false">IF(ISERR(SEARCH("(",B691)), B691, LEFT(B691, SEARCH("(",B691)-1))</f>
        <v>Gospel </v>
      </c>
      <c r="D691" s="3" t="str">
        <f aca="false">PROPER(C691)</f>
        <v>Gospel </v>
      </c>
      <c r="E691" s="5" t="s">
        <v>1185</v>
      </c>
      <c r="F691" s="5" t="n">
        <v>2</v>
      </c>
      <c r="G691" s="5" t="n">
        <v>2022</v>
      </c>
      <c r="H691" s="5" t="n">
        <v>2</v>
      </c>
      <c r="I691" s="5" t="n">
        <v>4</v>
      </c>
      <c r="J691" s="11" t="str">
        <f aca="false">I691&amp;"/"&amp;H691&amp;"/"&amp;G691</f>
        <v>4/2/2022</v>
      </c>
      <c r="K691" s="10" t="str">
        <f aca="false">PROPER(TEXT(J691,"DDDD"))</f>
        <v>Sexta-Feira</v>
      </c>
      <c r="L691" s="5" t="n">
        <v>1040</v>
      </c>
      <c r="M691" s="5" t="n">
        <v>0</v>
      </c>
      <c r="N691" s="5" t="n">
        <v>64787943</v>
      </c>
      <c r="O691" s="5" t="n">
        <v>8</v>
      </c>
      <c r="P691" s="5" t="n">
        <v>0</v>
      </c>
      <c r="Q691" s="5" t="n">
        <v>29</v>
      </c>
      <c r="R691" s="5" t="n">
        <v>0</v>
      </c>
      <c r="S691" s="5" t="n">
        <v>117</v>
      </c>
      <c r="T691" s="5" t="s">
        <v>30</v>
      </c>
      <c r="U691" s="5" t="s">
        <v>27</v>
      </c>
      <c r="V691" s="5" t="n">
        <v>92</v>
      </c>
      <c r="W691" s="5" t="n">
        <v>62</v>
      </c>
      <c r="X691" s="5" t="n">
        <v>86</v>
      </c>
      <c r="Y691" s="5" t="n">
        <v>11</v>
      </c>
      <c r="Z691" s="5" t="n">
        <v>0</v>
      </c>
      <c r="AA691" s="5" t="n">
        <v>24</v>
      </c>
      <c r="AB691" s="5" t="n">
        <v>24</v>
      </c>
    </row>
    <row r="692" customFormat="false" ht="13.8" hidden="false" customHeight="false" outlineLevel="0" collapsed="false">
      <c r="A692" s="7" t="n">
        <v>691</v>
      </c>
      <c r="B692" s="5" t="s">
        <v>1722</v>
      </c>
      <c r="C692" s="8" t="str">
        <f aca="false">IF(ISERR(SEARCH("(",B692)), B692, LEFT(B692, SEARCH("(",B692)-1))</f>
        <v>Señorita</v>
      </c>
      <c r="D692" s="3" t="str">
        <f aca="false">PROPER(C692)</f>
        <v>Señorita</v>
      </c>
      <c r="E692" s="5" t="s">
        <v>1225</v>
      </c>
      <c r="F692" s="5" t="n">
        <v>2</v>
      </c>
      <c r="G692" s="5" t="n">
        <v>2019</v>
      </c>
      <c r="H692" s="5" t="n">
        <v>6</v>
      </c>
      <c r="I692" s="5" t="n">
        <v>19</v>
      </c>
      <c r="J692" s="11" t="str">
        <f aca="false">I692&amp;"/"&amp;H692&amp;"/"&amp;G692</f>
        <v>19/6/2019</v>
      </c>
      <c r="K692" s="10" t="str">
        <f aca="false">PROPER(TEXT(J692,"DDDD"))</f>
        <v>Quarta-Feira</v>
      </c>
      <c r="L692" s="5" t="n">
        <v>15010</v>
      </c>
      <c r="M692" s="5" t="n">
        <v>2</v>
      </c>
      <c r="N692" s="5" t="n">
        <v>2484812918</v>
      </c>
      <c r="O692" s="5" t="n">
        <v>453</v>
      </c>
      <c r="P692" s="5" t="n">
        <v>50</v>
      </c>
      <c r="Q692" s="12" t="n">
        <v>1785</v>
      </c>
      <c r="R692" s="5" t="n">
        <v>1</v>
      </c>
      <c r="S692" s="5" t="n">
        <v>117</v>
      </c>
      <c r="T692" s="5" t="s">
        <v>36</v>
      </c>
      <c r="U692" s="5" t="s">
        <v>39</v>
      </c>
      <c r="V692" s="5" t="n">
        <v>76</v>
      </c>
      <c r="W692" s="5" t="n">
        <v>77</v>
      </c>
      <c r="X692" s="5" t="n">
        <v>52</v>
      </c>
      <c r="Y692" s="5" t="n">
        <v>4</v>
      </c>
      <c r="Z692" s="5" t="n">
        <v>0</v>
      </c>
      <c r="AA692" s="5" t="n">
        <v>8</v>
      </c>
      <c r="AB692" s="5" t="n">
        <v>3</v>
      </c>
    </row>
    <row r="693" customFormat="false" ht="13.8" hidden="false" customHeight="false" outlineLevel="0" collapsed="false">
      <c r="A693" s="7" t="n">
        <v>692</v>
      </c>
      <c r="B693" s="5" t="s">
        <v>1226</v>
      </c>
      <c r="C693" s="8" t="str">
        <f aca="false">IF(ISERR(SEARCH("(",B693)), B693, LEFT(B693, SEARCH("(",B693)-1))</f>
        <v>NEW MAGIC WAND</v>
      </c>
      <c r="D693" s="3" t="str">
        <f aca="false">PROPER(C693)</f>
        <v>New Magic Wand</v>
      </c>
      <c r="E693" s="5" t="s">
        <v>571</v>
      </c>
      <c r="F693" s="5" t="n">
        <v>2</v>
      </c>
      <c r="G693" s="5" t="n">
        <v>2019</v>
      </c>
      <c r="H693" s="5" t="n">
        <v>5</v>
      </c>
      <c r="I693" s="5" t="n">
        <v>16</v>
      </c>
      <c r="J693" s="11" t="str">
        <f aca="false">I693&amp;"/"&amp;H693&amp;"/"&amp;G693</f>
        <v>16/5/2019</v>
      </c>
      <c r="K693" s="10" t="str">
        <f aca="false">PROPER(TEXT(J693,"DDDD"))</f>
        <v>Quinta-Feira</v>
      </c>
      <c r="L693" s="5" t="n">
        <v>4708</v>
      </c>
      <c r="M693" s="5" t="n">
        <v>0</v>
      </c>
      <c r="N693" s="5" t="n">
        <v>461437791</v>
      </c>
      <c r="O693" s="5" t="n">
        <v>13</v>
      </c>
      <c r="P693" s="5" t="n">
        <v>7</v>
      </c>
      <c r="Q693" s="5" t="n">
        <v>55</v>
      </c>
      <c r="R693" s="5" t="n">
        <v>0</v>
      </c>
      <c r="S693" s="5" t="n">
        <v>140</v>
      </c>
      <c r="T693" s="5" t="s">
        <v>33</v>
      </c>
      <c r="U693" s="5" t="s">
        <v>39</v>
      </c>
      <c r="V693" s="5" t="n">
        <v>62</v>
      </c>
      <c r="W693" s="5" t="n">
        <v>46</v>
      </c>
      <c r="X693" s="5" t="n">
        <v>73</v>
      </c>
      <c r="Y693" s="5" t="n">
        <v>10</v>
      </c>
      <c r="Z693" s="5" t="n">
        <v>0</v>
      </c>
      <c r="AA693" s="5" t="n">
        <v>67</v>
      </c>
      <c r="AB693" s="5" t="n">
        <v>11</v>
      </c>
    </row>
    <row r="694" customFormat="false" ht="13.8" hidden="false" customHeight="false" outlineLevel="0" collapsed="false">
      <c r="A694" s="7" t="n">
        <v>693</v>
      </c>
      <c r="B694" s="5" t="s">
        <v>1227</v>
      </c>
      <c r="C694" s="8" t="str">
        <f aca="false">IF(ISERR(SEARCH("(",B694)), B694, LEFT(B694, SEARCH("(",B694)-1))</f>
        <v>Adore You</v>
      </c>
      <c r="D694" s="3" t="str">
        <f aca="false">PROPER(C694)</f>
        <v>Adore You</v>
      </c>
      <c r="E694" s="5" t="s">
        <v>61</v>
      </c>
      <c r="F694" s="5" t="n">
        <v>1</v>
      </c>
      <c r="G694" s="5" t="n">
        <v>2019</v>
      </c>
      <c r="H694" s="5" t="n">
        <v>12</v>
      </c>
      <c r="I694" s="5" t="n">
        <v>6</v>
      </c>
      <c r="J694" s="11" t="str">
        <f aca="false">I694&amp;"/"&amp;H694&amp;"/"&amp;G694</f>
        <v>6/12/2019</v>
      </c>
      <c r="K694" s="10" t="str">
        <f aca="false">PROPER(TEXT(J694,"DDDD"))</f>
        <v>Sexta-Feira</v>
      </c>
      <c r="L694" s="5" t="n">
        <v>13454</v>
      </c>
      <c r="M694" s="5" t="n">
        <v>1</v>
      </c>
      <c r="N694" s="5" t="n">
        <v>1439191367</v>
      </c>
      <c r="O694" s="5" t="n">
        <v>246</v>
      </c>
      <c r="P694" s="5" t="n">
        <v>71</v>
      </c>
      <c r="Q694" s="5" t="n">
        <v>519</v>
      </c>
      <c r="R694" s="5" t="n">
        <v>2</v>
      </c>
      <c r="S694" s="5" t="n">
        <v>99</v>
      </c>
      <c r="T694" s="5" t="s">
        <v>64</v>
      </c>
      <c r="U694" s="5" t="s">
        <v>27</v>
      </c>
      <c r="V694" s="5" t="n">
        <v>68</v>
      </c>
      <c r="W694" s="5" t="n">
        <v>57</v>
      </c>
      <c r="X694" s="5" t="n">
        <v>77</v>
      </c>
      <c r="Y694" s="5" t="n">
        <v>2</v>
      </c>
      <c r="Z694" s="5" t="n">
        <v>0</v>
      </c>
      <c r="AA694" s="5" t="n">
        <v>10</v>
      </c>
      <c r="AB694" s="5" t="n">
        <v>5</v>
      </c>
    </row>
    <row r="695" customFormat="false" ht="13.8" hidden="false" customHeight="false" outlineLevel="0" collapsed="false">
      <c r="A695" s="7" t="n">
        <v>694</v>
      </c>
      <c r="B695" s="5" t="s">
        <v>1228</v>
      </c>
      <c r="C695" s="8" t="str">
        <f aca="false">IF(ISERR(SEARCH("(",B695)), B695, LEFT(B695, SEARCH("(",B695)-1))</f>
        <v>La Santa</v>
      </c>
      <c r="D695" s="3" t="str">
        <f aca="false">PROPER(C695)</f>
        <v>La Santa</v>
      </c>
      <c r="E695" s="5" t="s">
        <v>1229</v>
      </c>
      <c r="F695" s="5" t="n">
        <v>2</v>
      </c>
      <c r="G695" s="5" t="n">
        <v>2020</v>
      </c>
      <c r="H695" s="5" t="n">
        <v>2</v>
      </c>
      <c r="I695" s="5" t="n">
        <v>29</v>
      </c>
      <c r="J695" s="11" t="str">
        <f aca="false">I695&amp;"/"&amp;H695&amp;"/"&amp;G695</f>
        <v>29/2/2020</v>
      </c>
      <c r="K695" s="10" t="str">
        <f aca="false">PROPER(TEXT(J695,"DDDD"))</f>
        <v>Sábado</v>
      </c>
      <c r="L695" s="5" t="n">
        <v>4890</v>
      </c>
      <c r="M695" s="5" t="n">
        <v>20</v>
      </c>
      <c r="N695" s="5" t="n">
        <v>759208783</v>
      </c>
      <c r="O695" s="5" t="n">
        <v>52</v>
      </c>
      <c r="P695" s="5" t="n">
        <v>42</v>
      </c>
      <c r="Q695" s="5" t="n">
        <v>100</v>
      </c>
      <c r="R695" s="5" t="n">
        <v>0</v>
      </c>
      <c r="S695" s="5" t="n">
        <v>93</v>
      </c>
      <c r="T695" s="5" t="s">
        <v>30</v>
      </c>
      <c r="U695" s="5" t="s">
        <v>27</v>
      </c>
      <c r="V695" s="5" t="n">
        <v>74</v>
      </c>
      <c r="W695" s="5" t="n">
        <v>59</v>
      </c>
      <c r="X695" s="5" t="n">
        <v>87</v>
      </c>
      <c r="Y695" s="5" t="n">
        <v>3</v>
      </c>
      <c r="Z695" s="5" t="n">
        <v>0</v>
      </c>
      <c r="AA695" s="5" t="n">
        <v>8</v>
      </c>
      <c r="AB695" s="5" t="n">
        <v>5</v>
      </c>
    </row>
    <row r="696" customFormat="false" ht="13.8" hidden="false" customHeight="false" outlineLevel="0" collapsed="false">
      <c r="A696" s="7" t="n">
        <v>695</v>
      </c>
      <c r="B696" s="5" t="s">
        <v>1230</v>
      </c>
      <c r="C696" s="8" t="str">
        <f aca="false">IF(ISERR(SEARCH("-",B696)), B696, LEFT(B696, SEARCH("-",B696)-1))</f>
        <v>Something In The Way </v>
      </c>
      <c r="D696" s="3" t="str">
        <f aca="false">PROPER(C696)</f>
        <v>Something In The Way </v>
      </c>
      <c r="E696" s="5" t="s">
        <v>1106</v>
      </c>
      <c r="F696" s="5" t="n">
        <v>1</v>
      </c>
      <c r="G696" s="5" t="n">
        <v>1991</v>
      </c>
      <c r="H696" s="5" t="n">
        <v>9</v>
      </c>
      <c r="I696" s="5" t="n">
        <v>24</v>
      </c>
      <c r="J696" s="11" t="str">
        <f aca="false">I696&amp;"/"&amp;H696&amp;"/"&amp;G696</f>
        <v>24/9/1991</v>
      </c>
      <c r="K696" s="10" t="str">
        <f aca="false">PROPER(TEXT(J696,"DDDD"))</f>
        <v>Terça-Feira</v>
      </c>
      <c r="L696" s="5" t="n">
        <v>9514</v>
      </c>
      <c r="M696" s="5" t="n">
        <v>0</v>
      </c>
      <c r="N696" s="5" t="n">
        <v>368646862</v>
      </c>
      <c r="O696" s="5" t="n">
        <v>45</v>
      </c>
      <c r="P696" s="5" t="n">
        <v>27</v>
      </c>
      <c r="Q696" s="12" t="n">
        <v>1197</v>
      </c>
      <c r="R696" s="5" t="n">
        <v>0</v>
      </c>
      <c r="S696" s="5" t="n">
        <v>106</v>
      </c>
      <c r="T696" s="5" t="s">
        <v>64</v>
      </c>
      <c r="U696" s="5" t="s">
        <v>27</v>
      </c>
      <c r="V696" s="5" t="n">
        <v>44</v>
      </c>
      <c r="W696" s="5" t="n">
        <v>8</v>
      </c>
      <c r="X696" s="5" t="n">
        <v>20</v>
      </c>
      <c r="Y696" s="5" t="n">
        <v>74</v>
      </c>
      <c r="Z696" s="5" t="n">
        <v>42</v>
      </c>
      <c r="AA696" s="5" t="n">
        <v>11</v>
      </c>
      <c r="AB696" s="5" t="n">
        <v>3</v>
      </c>
    </row>
    <row r="697" customFormat="false" ht="13.8" hidden="false" customHeight="false" outlineLevel="0" collapsed="false">
      <c r="A697" s="7" t="n">
        <v>696</v>
      </c>
      <c r="B697" s="5" t="s">
        <v>1231</v>
      </c>
      <c r="C697" s="8" t="str">
        <f aca="false">IF(ISERR(SEARCH("(",B697)), B697, LEFT(B697, SEARCH("(",B697)-1))</f>
        <v>Sweetest Pie</v>
      </c>
      <c r="D697" s="3" t="str">
        <f aca="false">PROPER(C697)</f>
        <v>Sweetest Pie</v>
      </c>
      <c r="E697" s="5" t="s">
        <v>1232</v>
      </c>
      <c r="F697" s="5" t="n">
        <v>2</v>
      </c>
      <c r="G697" s="5" t="n">
        <v>2022</v>
      </c>
      <c r="H697" s="5" t="n">
        <v>3</v>
      </c>
      <c r="I697" s="5" t="n">
        <v>11</v>
      </c>
      <c r="J697" s="11" t="str">
        <f aca="false">I697&amp;"/"&amp;H697&amp;"/"&amp;G697</f>
        <v>11/3/2022</v>
      </c>
      <c r="K697" s="10" t="str">
        <f aca="false">PROPER(TEXT(J697,"DDDD"))</f>
        <v>Sexta-Feira</v>
      </c>
      <c r="L697" s="5" t="n">
        <v>3501</v>
      </c>
      <c r="M697" s="5" t="n">
        <v>0</v>
      </c>
      <c r="N697" s="5" t="n">
        <v>299634472</v>
      </c>
      <c r="O697" s="5" t="n">
        <v>69</v>
      </c>
      <c r="P697" s="5" t="n">
        <v>2</v>
      </c>
      <c r="Q697" s="5" t="n">
        <v>51</v>
      </c>
      <c r="R697" s="5" t="n">
        <v>11</v>
      </c>
      <c r="S697" s="5" t="n">
        <v>124</v>
      </c>
      <c r="T697" s="5" t="s">
        <v>73</v>
      </c>
      <c r="U697" s="5" t="s">
        <v>27</v>
      </c>
      <c r="V697" s="5" t="n">
        <v>81</v>
      </c>
      <c r="W697" s="5" t="n">
        <v>68</v>
      </c>
      <c r="X697" s="5" t="n">
        <v>63</v>
      </c>
      <c r="Y697" s="5" t="n">
        <v>17</v>
      </c>
      <c r="Z697" s="5" t="n">
        <v>0</v>
      </c>
      <c r="AA697" s="5" t="n">
        <v>10</v>
      </c>
      <c r="AB697" s="5" t="n">
        <v>22</v>
      </c>
    </row>
    <row r="698" customFormat="false" ht="13.8" hidden="false" customHeight="false" outlineLevel="0" collapsed="false">
      <c r="A698" s="7" t="n">
        <v>697</v>
      </c>
      <c r="B698" s="5" t="s">
        <v>1233</v>
      </c>
      <c r="C698" s="8" t="str">
        <f aca="false">IF(ISERR(SEARCH("(",B698)), B698, LEFT(B698, SEARCH("(",B698)-1))</f>
        <v>Bam Bam </v>
      </c>
      <c r="D698" s="3" t="str">
        <f aca="false">PROPER(C698)</f>
        <v>Bam Bam </v>
      </c>
      <c r="E698" s="5" t="s">
        <v>1234</v>
      </c>
      <c r="F698" s="5" t="n">
        <v>2</v>
      </c>
      <c r="G698" s="5" t="n">
        <v>2022</v>
      </c>
      <c r="H698" s="5" t="n">
        <v>3</v>
      </c>
      <c r="I698" s="5" t="n">
        <v>4</v>
      </c>
      <c r="J698" s="11" t="str">
        <f aca="false">I698&amp;"/"&amp;H698&amp;"/"&amp;G698</f>
        <v>4/3/2022</v>
      </c>
      <c r="K698" s="10" t="str">
        <f aca="false">PROPER(TEXT(J698,"DDDD"))</f>
        <v>Sexta-Feira</v>
      </c>
      <c r="L698" s="5" t="n">
        <v>6111</v>
      </c>
      <c r="M698" s="5" t="n">
        <v>4</v>
      </c>
      <c r="N698" s="5" t="n">
        <v>756907987</v>
      </c>
      <c r="O698" s="5" t="n">
        <v>185</v>
      </c>
      <c r="P698" s="5" t="n">
        <v>40</v>
      </c>
      <c r="Q698" s="5" t="n">
        <v>492</v>
      </c>
      <c r="R698" s="5" t="n">
        <v>9</v>
      </c>
      <c r="S698" s="5" t="n">
        <v>95</v>
      </c>
      <c r="T698" s="5" t="s">
        <v>64</v>
      </c>
      <c r="U698" s="5" t="s">
        <v>27</v>
      </c>
      <c r="V698" s="5" t="n">
        <v>76</v>
      </c>
      <c r="W698" s="5" t="n">
        <v>96</v>
      </c>
      <c r="X698" s="5" t="n">
        <v>70</v>
      </c>
      <c r="Y698" s="5" t="n">
        <v>18</v>
      </c>
      <c r="Z698" s="5" t="n">
        <v>0</v>
      </c>
      <c r="AA698" s="5" t="n">
        <v>33</v>
      </c>
      <c r="AB698" s="5" t="n">
        <v>4</v>
      </c>
    </row>
    <row r="699" customFormat="false" ht="13.8" hidden="false" customHeight="false" outlineLevel="0" collapsed="false">
      <c r="A699" s="7" t="n">
        <v>698</v>
      </c>
      <c r="B699" s="5" t="s">
        <v>1723</v>
      </c>
      <c r="C699" s="8" t="str">
        <f aca="false">IF(ISERR(SEARCH("(",B699)), B699, LEFT(B699, SEARCH("(",B699)-1))</f>
        <v>Una Noche en Medellín</v>
      </c>
      <c r="D699" s="3" t="str">
        <f aca="false">PROPER(C699)</f>
        <v>Una Noche En Medellín</v>
      </c>
      <c r="E699" s="5" t="s">
        <v>1236</v>
      </c>
      <c r="F699" s="5" t="n">
        <v>1</v>
      </c>
      <c r="G699" s="5" t="n">
        <v>2022</v>
      </c>
      <c r="H699" s="5" t="n">
        <v>1</v>
      </c>
      <c r="I699" s="5" t="n">
        <v>21</v>
      </c>
      <c r="J699" s="11" t="str">
        <f aca="false">I699&amp;"/"&amp;H699&amp;"/"&amp;G699</f>
        <v>21/1/2022</v>
      </c>
      <c r="K699" s="10" t="str">
        <f aca="false">PROPER(TEXT(J699,"DDDD"))</f>
        <v>Sexta-Feira</v>
      </c>
      <c r="L699" s="5" t="n">
        <v>5415</v>
      </c>
      <c r="M699" s="5" t="n">
        <v>32</v>
      </c>
      <c r="N699" s="5" t="n">
        <v>682475162</v>
      </c>
      <c r="O699" s="5" t="n">
        <v>46</v>
      </c>
      <c r="P699" s="5" t="n">
        <v>16</v>
      </c>
      <c r="Q699" s="5" t="n">
        <v>53</v>
      </c>
      <c r="R699" s="5" t="n">
        <v>1</v>
      </c>
      <c r="S699" s="5" t="n">
        <v>96</v>
      </c>
      <c r="T699" s="5" t="s">
        <v>131</v>
      </c>
      <c r="U699" s="5" t="s">
        <v>39</v>
      </c>
      <c r="V699" s="5" t="n">
        <v>87</v>
      </c>
      <c r="W699" s="5" t="n">
        <v>82</v>
      </c>
      <c r="X699" s="5" t="n">
        <v>53</v>
      </c>
      <c r="Y699" s="5" t="n">
        <v>10</v>
      </c>
      <c r="Z699" s="5" t="n">
        <v>0</v>
      </c>
      <c r="AA699" s="5" t="n">
        <v>5</v>
      </c>
      <c r="AB699" s="5" t="n">
        <v>8</v>
      </c>
    </row>
    <row r="700" customFormat="false" ht="13.8" hidden="false" customHeight="false" outlineLevel="0" collapsed="false">
      <c r="A700" s="7" t="n">
        <v>699</v>
      </c>
      <c r="B700" s="5" t="s">
        <v>1237</v>
      </c>
      <c r="C700" s="8" t="str">
        <f aca="false">IF(ISERR(SEARCH("(",B700)), B700, LEFT(B700, SEARCH("(",B700)-1))</f>
        <v>Envolver</v>
      </c>
      <c r="D700" s="3" t="str">
        <f aca="false">PROPER(C700)</f>
        <v>Envolver</v>
      </c>
      <c r="E700" s="5" t="s">
        <v>1238</v>
      </c>
      <c r="F700" s="5" t="n">
        <v>1</v>
      </c>
      <c r="G700" s="5" t="n">
        <v>2021</v>
      </c>
      <c r="H700" s="5" t="n">
        <v>11</v>
      </c>
      <c r="I700" s="5" t="n">
        <v>11</v>
      </c>
      <c r="J700" s="11" t="str">
        <f aca="false">I700&amp;"/"&amp;H700&amp;"/"&amp;G700</f>
        <v>11/11/2021</v>
      </c>
      <c r="K700" s="10" t="str">
        <f aca="false">PROPER(TEXT(J700,"DDDD"))</f>
        <v>Quinta-Feira</v>
      </c>
      <c r="L700" s="5" t="n">
        <v>4673</v>
      </c>
      <c r="M700" s="5" t="n">
        <v>2</v>
      </c>
      <c r="N700" s="5" t="n">
        <v>546191065</v>
      </c>
      <c r="O700" s="5" t="n">
        <v>123</v>
      </c>
      <c r="P700" s="5" t="n">
        <v>113</v>
      </c>
      <c r="Q700" s="5" t="n">
        <v>180</v>
      </c>
      <c r="R700" s="5" t="n">
        <v>1</v>
      </c>
      <c r="S700" s="5" t="n">
        <v>92</v>
      </c>
      <c r="T700" s="5" t="s">
        <v>100</v>
      </c>
      <c r="U700" s="5" t="s">
        <v>39</v>
      </c>
      <c r="V700" s="5" t="n">
        <v>81</v>
      </c>
      <c r="W700" s="5" t="n">
        <v>40</v>
      </c>
      <c r="X700" s="5" t="n">
        <v>73</v>
      </c>
      <c r="Y700" s="5" t="n">
        <v>15</v>
      </c>
      <c r="Z700" s="5" t="n">
        <v>0</v>
      </c>
      <c r="AA700" s="5" t="n">
        <v>9</v>
      </c>
      <c r="AB700" s="5" t="n">
        <v>8</v>
      </c>
    </row>
    <row r="701" customFormat="false" ht="13.8" hidden="false" customHeight="false" outlineLevel="0" collapsed="false">
      <c r="A701" s="7" t="n">
        <v>700</v>
      </c>
      <c r="B701" s="5" t="s">
        <v>1239</v>
      </c>
      <c r="C701" s="8" t="str">
        <f aca="false">IF(ISERR(SEARCH("(",B701)), B701, LEFT(B701, SEARCH("(",B701)-1))</f>
        <v>Starlight</v>
      </c>
      <c r="D701" s="3" t="str">
        <f aca="false">PROPER(C701)</f>
        <v>Starlight</v>
      </c>
      <c r="E701" s="5" t="s">
        <v>1240</v>
      </c>
      <c r="F701" s="5" t="n">
        <v>1</v>
      </c>
      <c r="G701" s="5" t="n">
        <v>2022</v>
      </c>
      <c r="H701" s="5" t="n">
        <v>3</v>
      </c>
      <c r="I701" s="5" t="n">
        <v>3</v>
      </c>
      <c r="J701" s="11" t="str">
        <f aca="false">I701&amp;"/"&amp;H701&amp;"/"&amp;G701</f>
        <v>3/3/2022</v>
      </c>
      <c r="K701" s="10" t="str">
        <f aca="false">PROPER(TEXT(J701,"DDDD"))</f>
        <v>Quinta-Feira</v>
      </c>
      <c r="L701" s="5" t="n">
        <v>1856</v>
      </c>
      <c r="M701" s="5" t="n">
        <v>3</v>
      </c>
      <c r="N701" s="5" t="n">
        <v>229473310</v>
      </c>
      <c r="O701" s="5" t="n">
        <v>29</v>
      </c>
      <c r="P701" s="5" t="n">
        <v>40</v>
      </c>
      <c r="Q701" s="5" t="n">
        <v>31</v>
      </c>
      <c r="R701" s="5" t="n">
        <v>1</v>
      </c>
      <c r="S701" s="5" t="n">
        <v>124</v>
      </c>
      <c r="T701" s="5" t="s">
        <v>73</v>
      </c>
      <c r="U701" s="5" t="s">
        <v>27</v>
      </c>
      <c r="V701" s="5" t="n">
        <v>95</v>
      </c>
      <c r="W701" s="5" t="n">
        <v>36</v>
      </c>
      <c r="X701" s="5" t="n">
        <v>37</v>
      </c>
      <c r="Y701" s="5" t="n">
        <v>35</v>
      </c>
      <c r="Z701" s="5" t="n">
        <v>0</v>
      </c>
      <c r="AA701" s="5" t="n">
        <v>10</v>
      </c>
      <c r="AB701" s="5" t="n">
        <v>28</v>
      </c>
    </row>
    <row r="702" customFormat="false" ht="13.8" hidden="false" customHeight="false" outlineLevel="0" collapsed="false">
      <c r="A702" s="7" t="n">
        <v>701</v>
      </c>
      <c r="B702" s="5" t="s">
        <v>1241</v>
      </c>
      <c r="C702" s="8" t="str">
        <f aca="false">IF(ISERR(SEARCH("(",B702)), B702, LEFT(B702, SEARCH("(",B702)-1))</f>
        <v>Hati-Hati di Jalan</v>
      </c>
      <c r="D702" s="3" t="str">
        <f aca="false">PROPER(C702)</f>
        <v>Hati-Hati Di Jalan</v>
      </c>
      <c r="E702" s="5" t="s">
        <v>1242</v>
      </c>
      <c r="F702" s="5" t="n">
        <v>1</v>
      </c>
      <c r="G702" s="5" t="n">
        <v>2022</v>
      </c>
      <c r="H702" s="5" t="n">
        <v>3</v>
      </c>
      <c r="I702" s="5" t="n">
        <v>3</v>
      </c>
      <c r="J702" s="11" t="str">
        <f aca="false">I702&amp;"/"&amp;H702&amp;"/"&amp;G702</f>
        <v>3/3/2022</v>
      </c>
      <c r="K702" s="10" t="str">
        <f aca="false">PROPER(TEXT(J702,"DDDD"))</f>
        <v>Quinta-Feira</v>
      </c>
      <c r="L702" s="5" t="n">
        <v>200</v>
      </c>
      <c r="M702" s="5" t="n">
        <v>2</v>
      </c>
      <c r="N702" s="5" t="n">
        <v>202677468</v>
      </c>
      <c r="O702" s="5" t="n">
        <v>12</v>
      </c>
      <c r="P702" s="5" t="n">
        <v>4</v>
      </c>
      <c r="Q702" s="5" t="n">
        <v>0</v>
      </c>
      <c r="R702" s="5" t="n">
        <v>0</v>
      </c>
      <c r="S702" s="5" t="n">
        <v>72</v>
      </c>
      <c r="T702" s="5" t="s">
        <v>53</v>
      </c>
      <c r="U702" s="5" t="s">
        <v>27</v>
      </c>
      <c r="V702" s="5" t="n">
        <v>64</v>
      </c>
      <c r="W702" s="5" t="n">
        <v>76</v>
      </c>
      <c r="X702" s="5" t="n">
        <v>44</v>
      </c>
      <c r="Y702" s="5" t="n">
        <v>70</v>
      </c>
      <c r="Z702" s="5" t="n">
        <v>9</v>
      </c>
      <c r="AA702" s="5" t="n">
        <v>12</v>
      </c>
      <c r="AB702" s="5" t="n">
        <v>4</v>
      </c>
    </row>
    <row r="703" customFormat="false" ht="13.8" hidden="false" customHeight="false" outlineLevel="0" collapsed="false">
      <c r="A703" s="7" t="n">
        <v>702</v>
      </c>
      <c r="B703" s="5" t="s">
        <v>1243</v>
      </c>
      <c r="C703" s="8" t="str">
        <f aca="false">IF(ISERR(SEARCH("-",B703)), B703, LEFT(B703, SEARCH("-",B703)-1))</f>
        <v>I'm Tired </v>
      </c>
      <c r="D703" s="3" t="str">
        <f aca="false">PROPER(C703)</f>
        <v>I'M Tired </v>
      </c>
      <c r="E703" s="5" t="s">
        <v>499</v>
      </c>
      <c r="F703" s="5" t="n">
        <v>1</v>
      </c>
      <c r="G703" s="5" t="n">
        <v>2022</v>
      </c>
      <c r="H703" s="5" t="n">
        <v>2</v>
      </c>
      <c r="I703" s="5" t="n">
        <v>4</v>
      </c>
      <c r="J703" s="11" t="str">
        <f aca="false">I703&amp;"/"&amp;H703&amp;"/"&amp;G703</f>
        <v>4/2/2022</v>
      </c>
      <c r="K703" s="10" t="str">
        <f aca="false">PROPER(TEXT(J703,"DDDD"))</f>
        <v>Sexta-Feira</v>
      </c>
      <c r="L703" s="5" t="n">
        <v>1888</v>
      </c>
      <c r="M703" s="5" t="n">
        <v>0</v>
      </c>
      <c r="N703" s="5" t="n">
        <v>121913181</v>
      </c>
      <c r="O703" s="5" t="n">
        <v>26</v>
      </c>
      <c r="P703" s="5" t="n">
        <v>1</v>
      </c>
      <c r="Q703" s="5" t="n">
        <v>58</v>
      </c>
      <c r="R703" s="5" t="n">
        <v>0</v>
      </c>
      <c r="S703" s="5" t="n">
        <v>71</v>
      </c>
      <c r="T703" s="5"/>
      <c r="U703" s="5" t="s">
        <v>39</v>
      </c>
      <c r="V703" s="5" t="n">
        <v>28</v>
      </c>
      <c r="W703" s="5" t="n">
        <v>26</v>
      </c>
      <c r="X703" s="5" t="n">
        <v>20</v>
      </c>
      <c r="Y703" s="5" t="n">
        <v>19</v>
      </c>
      <c r="Z703" s="5" t="n">
        <v>0</v>
      </c>
      <c r="AA703" s="5" t="n">
        <v>30</v>
      </c>
      <c r="AB703" s="5" t="n">
        <v>3</v>
      </c>
    </row>
    <row r="704" customFormat="false" ht="13.8" hidden="false" customHeight="false" outlineLevel="0" collapsed="false">
      <c r="A704" s="7" t="n">
        <v>703</v>
      </c>
      <c r="B704" s="5" t="s">
        <v>1724</v>
      </c>
      <c r="C704" s="8" t="str">
        <f aca="false">IF(ISERR(SEARCH("(",B704)), B704, LEFT(B704, SEARCH("(",B704)-1))</f>
        <v>Dança</v>
      </c>
      <c r="D704" s="3" t="str">
        <f aca="false">PROPER(C704)</f>
        <v>Dança</v>
      </c>
      <c r="E704" s="5" t="s">
        <v>1245</v>
      </c>
      <c r="F704" s="5" t="n">
        <v>2</v>
      </c>
      <c r="G704" s="5" t="n">
        <v>2022</v>
      </c>
      <c r="H704" s="5" t="n">
        <v>2</v>
      </c>
      <c r="I704" s="5" t="n">
        <v>1</v>
      </c>
      <c r="J704" s="11" t="str">
        <f aca="false">I704&amp;"/"&amp;H704&amp;"/"&amp;G704</f>
        <v>1/2/2022</v>
      </c>
      <c r="K704" s="10" t="str">
        <f aca="false">PROPER(TEXT(J704,"DDDD"))</f>
        <v>Terça-Feira</v>
      </c>
      <c r="L704" s="5" t="n">
        <v>911</v>
      </c>
      <c r="M704" s="5" t="n">
        <v>2</v>
      </c>
      <c r="N704" s="5" t="n">
        <v>208166039</v>
      </c>
      <c r="O704" s="5" t="n">
        <v>45</v>
      </c>
      <c r="P704" s="5" t="n">
        <v>0</v>
      </c>
      <c r="Q704" s="5" t="n">
        <v>99</v>
      </c>
      <c r="R704" s="5" t="n">
        <v>1</v>
      </c>
      <c r="S704" s="5" t="n">
        <v>135</v>
      </c>
      <c r="T704" s="5" t="s">
        <v>36</v>
      </c>
      <c r="U704" s="5" t="s">
        <v>39</v>
      </c>
      <c r="V704" s="5" t="n">
        <v>78</v>
      </c>
      <c r="W704" s="5" t="n">
        <v>55</v>
      </c>
      <c r="X704" s="5" t="n">
        <v>57</v>
      </c>
      <c r="Y704" s="5" t="n">
        <v>4</v>
      </c>
      <c r="Z704" s="5" t="n">
        <v>0</v>
      </c>
      <c r="AA704" s="5" t="n">
        <v>10</v>
      </c>
      <c r="AB704" s="5" t="n">
        <v>8</v>
      </c>
    </row>
    <row r="705" customFormat="false" ht="13.8" hidden="false" customHeight="false" outlineLevel="0" collapsed="false">
      <c r="A705" s="7" t="n">
        <v>704</v>
      </c>
      <c r="B705" s="5" t="s">
        <v>1246</v>
      </c>
      <c r="C705" s="8" t="str">
        <f aca="false">IF(ISERR(SEARCH("(",B705)), B705, LEFT(B705, SEARCH("(",B705)-1))</f>
        <v>Yo Voy </v>
      </c>
      <c r="D705" s="3" t="str">
        <f aca="false">PROPER(C705)</f>
        <v>Yo Voy </v>
      </c>
      <c r="E705" s="5" t="s">
        <v>1247</v>
      </c>
      <c r="F705" s="5" t="n">
        <v>1</v>
      </c>
      <c r="G705" s="5" t="n">
        <v>2004</v>
      </c>
      <c r="H705" s="5" t="n">
        <v>5</v>
      </c>
      <c r="I705" s="5" t="n">
        <v>4</v>
      </c>
      <c r="J705" s="11" t="str">
        <f aca="false">I705&amp;"/"&amp;H705&amp;"/"&amp;G705</f>
        <v>4/5/2004</v>
      </c>
      <c r="K705" s="10" t="str">
        <f aca="false">PROPER(TEXT(J705,"DDDD"))</f>
        <v>Terça-Feira</v>
      </c>
      <c r="L705" s="5" t="n">
        <v>2954</v>
      </c>
      <c r="M705" s="5" t="n">
        <v>2</v>
      </c>
      <c r="N705" s="5" t="n">
        <v>527033089</v>
      </c>
      <c r="O705" s="5" t="n">
        <v>18</v>
      </c>
      <c r="P705" s="5" t="n">
        <v>82</v>
      </c>
      <c r="Q705" s="5" t="n">
        <v>0</v>
      </c>
      <c r="R705" s="5" t="n">
        <v>0</v>
      </c>
      <c r="S705" s="5" t="n">
        <v>95</v>
      </c>
      <c r="T705" s="5" t="s">
        <v>131</v>
      </c>
      <c r="U705" s="5" t="s">
        <v>27</v>
      </c>
      <c r="V705" s="5" t="n">
        <v>81</v>
      </c>
      <c r="W705" s="5" t="n">
        <v>56</v>
      </c>
      <c r="X705" s="5" t="n">
        <v>70</v>
      </c>
      <c r="Y705" s="5" t="n">
        <v>4</v>
      </c>
      <c r="Z705" s="5" t="n">
        <v>0</v>
      </c>
      <c r="AA705" s="5" t="n">
        <v>5</v>
      </c>
      <c r="AB705" s="5" t="n">
        <v>24</v>
      </c>
    </row>
    <row r="706" customFormat="false" ht="13.8" hidden="false" customHeight="false" outlineLevel="0" collapsed="false">
      <c r="A706" s="7" t="n">
        <v>705</v>
      </c>
      <c r="B706" s="5" t="s">
        <v>1248</v>
      </c>
      <c r="C706" s="8" t="str">
        <f aca="false">IF(ISERR(SEARCH("(",B706)), B706, LEFT(B706, SEARCH("(",B706)-1))</f>
        <v>Residente: Bzrp Music Sessions, Vol. 49</v>
      </c>
      <c r="D706" s="3" t="str">
        <f aca="false">PROPER(C706)</f>
        <v>Residente: Bzrp Music Sessions, Vol. 49</v>
      </c>
      <c r="E706" s="5" t="s">
        <v>1249</v>
      </c>
      <c r="F706" s="5" t="n">
        <v>2</v>
      </c>
      <c r="G706" s="5" t="n">
        <v>2022</v>
      </c>
      <c r="H706" s="5" t="n">
        <v>3</v>
      </c>
      <c r="I706" s="5" t="n">
        <v>3</v>
      </c>
      <c r="J706" s="11" t="str">
        <f aca="false">I706&amp;"/"&amp;H706&amp;"/"&amp;G706</f>
        <v>3/3/2022</v>
      </c>
      <c r="K706" s="10" t="str">
        <f aca="false">PROPER(TEXT(J706,"DDDD"))</f>
        <v>Quinta-Feira</v>
      </c>
      <c r="L706" s="5" t="n">
        <v>461</v>
      </c>
      <c r="M706" s="5" t="n">
        <v>0</v>
      </c>
      <c r="N706" s="5" t="n">
        <v>94616487</v>
      </c>
      <c r="O706" s="5" t="n">
        <v>7</v>
      </c>
      <c r="P706" s="5" t="n">
        <v>11</v>
      </c>
      <c r="Q706" s="5" t="n">
        <v>13</v>
      </c>
      <c r="R706" s="5" t="n">
        <v>0</v>
      </c>
      <c r="S706" s="5" t="n">
        <v>71</v>
      </c>
      <c r="T706" s="5" t="s">
        <v>30</v>
      </c>
      <c r="U706" s="5" t="s">
        <v>39</v>
      </c>
      <c r="V706" s="5" t="n">
        <v>59</v>
      </c>
      <c r="W706" s="5" t="n">
        <v>70</v>
      </c>
      <c r="X706" s="5" t="n">
        <v>74</v>
      </c>
      <c r="Y706" s="5" t="n">
        <v>56</v>
      </c>
      <c r="Z706" s="5" t="n">
        <v>0</v>
      </c>
      <c r="AA706" s="5" t="n">
        <v>11</v>
      </c>
      <c r="AB706" s="5" t="n">
        <v>40</v>
      </c>
    </row>
    <row r="707" customFormat="false" ht="13.8" hidden="false" customHeight="false" outlineLevel="0" collapsed="false">
      <c r="A707" s="7" t="n">
        <v>706</v>
      </c>
      <c r="B707" s="5" t="s">
        <v>1250</v>
      </c>
      <c r="C707" s="8" t="str">
        <f aca="false">IF(ISERR(SEARCH("(",B707)), B707, LEFT(B707, SEARCH("(",B707)-1))</f>
        <v>Jordan</v>
      </c>
      <c r="D707" s="3" t="str">
        <f aca="false">PROPER(C707)</f>
        <v>Jordan</v>
      </c>
      <c r="E707" s="5" t="s">
        <v>1189</v>
      </c>
      <c r="F707" s="5" t="n">
        <v>1</v>
      </c>
      <c r="G707" s="5" t="n">
        <v>2021</v>
      </c>
      <c r="H707" s="5" t="n">
        <v>4</v>
      </c>
      <c r="I707" s="5" t="n">
        <v>30</v>
      </c>
      <c r="J707" s="11" t="str">
        <f aca="false">I707&amp;"/"&amp;H707&amp;"/"&amp;G707</f>
        <v>30/4/2021</v>
      </c>
      <c r="K707" s="10" t="str">
        <f aca="false">PROPER(TEXT(J707,"DDDD"))</f>
        <v>Sexta-Feira</v>
      </c>
      <c r="L707" s="5" t="n">
        <v>2844</v>
      </c>
      <c r="M707" s="5" t="n">
        <v>2</v>
      </c>
      <c r="N707" s="5" t="n">
        <v>394030335</v>
      </c>
      <c r="O707" s="5" t="n">
        <v>29</v>
      </c>
      <c r="P707" s="5" t="n">
        <v>2</v>
      </c>
      <c r="Q707" s="5" t="n">
        <v>35</v>
      </c>
      <c r="R707" s="5" t="n">
        <v>1</v>
      </c>
      <c r="S707" s="5" t="n">
        <v>180</v>
      </c>
      <c r="T707" s="5" t="s">
        <v>131</v>
      </c>
      <c r="U707" s="5" t="s">
        <v>39</v>
      </c>
      <c r="V707" s="5" t="n">
        <v>80</v>
      </c>
      <c r="W707" s="5" t="n">
        <v>71</v>
      </c>
      <c r="X707" s="5" t="n">
        <v>68</v>
      </c>
      <c r="Y707" s="5" t="n">
        <v>6</v>
      </c>
      <c r="Z707" s="5" t="n">
        <v>0</v>
      </c>
      <c r="AA707" s="5" t="n">
        <v>10</v>
      </c>
      <c r="AB707" s="5" t="n">
        <v>37</v>
      </c>
    </row>
    <row r="708" customFormat="false" ht="13.8" hidden="false" customHeight="false" outlineLevel="0" collapsed="false">
      <c r="A708" s="7" t="n">
        <v>707</v>
      </c>
      <c r="B708" s="5" t="s">
        <v>1251</v>
      </c>
      <c r="C708" s="8" t="str">
        <f aca="false">IF(ISERR(SEARCH("(",B708)), B708, LEFT(B708, SEARCH("(",B708)-1))</f>
        <v>Nail Tech</v>
      </c>
      <c r="D708" s="3" t="str">
        <f aca="false">PROPER(C708)</f>
        <v>Nail Tech</v>
      </c>
      <c r="E708" s="5" t="s">
        <v>1252</v>
      </c>
      <c r="F708" s="5" t="n">
        <v>1</v>
      </c>
      <c r="G708" s="5" t="n">
        <v>2022</v>
      </c>
      <c r="H708" s="5" t="n">
        <v>2</v>
      </c>
      <c r="I708" s="5" t="n">
        <v>18</v>
      </c>
      <c r="J708" s="11" t="str">
        <f aca="false">I708&amp;"/"&amp;H708&amp;"/"&amp;G708</f>
        <v>18/2/2022</v>
      </c>
      <c r="K708" s="10" t="str">
        <f aca="false">PROPER(TEXT(J708,"DDDD"))</f>
        <v>Sexta-Feira</v>
      </c>
      <c r="L708" s="5" t="n">
        <v>2939</v>
      </c>
      <c r="M708" s="5" t="n">
        <v>0</v>
      </c>
      <c r="N708" s="5" t="n">
        <v>193443895</v>
      </c>
      <c r="O708" s="5" t="n">
        <v>42</v>
      </c>
      <c r="P708" s="5" t="n">
        <v>0</v>
      </c>
      <c r="Q708" s="5" t="n">
        <v>24</v>
      </c>
      <c r="R708" s="5" t="n">
        <v>0</v>
      </c>
      <c r="S708" s="5" t="n">
        <v>150</v>
      </c>
      <c r="T708" s="5" t="s">
        <v>100</v>
      </c>
      <c r="U708" s="5" t="s">
        <v>39</v>
      </c>
      <c r="V708" s="5" t="n">
        <v>65</v>
      </c>
      <c r="W708" s="5" t="n">
        <v>11</v>
      </c>
      <c r="X708" s="5" t="n">
        <v>58</v>
      </c>
      <c r="Y708" s="5" t="n">
        <v>0</v>
      </c>
      <c r="Z708" s="5" t="n">
        <v>0</v>
      </c>
      <c r="AA708" s="5" t="n">
        <v>12</v>
      </c>
      <c r="AB708" s="5" t="n">
        <v>9</v>
      </c>
    </row>
    <row r="709" customFormat="false" ht="13.8" hidden="false" customHeight="false" outlineLevel="0" collapsed="false">
      <c r="A709" s="7" t="n">
        <v>708</v>
      </c>
      <c r="B709" s="5" t="s">
        <v>1253</v>
      </c>
      <c r="C709" s="8" t="str">
        <f aca="false">IF(ISERR(SEARCH("(",B709)), B709, LEFT(B709, SEARCH("(",B709)-1))</f>
        <v>Chale</v>
      </c>
      <c r="D709" s="3" t="str">
        <f aca="false">PROPER(C709)</f>
        <v>Chale</v>
      </c>
      <c r="E709" s="5" t="s">
        <v>1725</v>
      </c>
      <c r="F709" s="5" t="n">
        <v>1</v>
      </c>
      <c r="G709" s="5" t="n">
        <v>2022</v>
      </c>
      <c r="H709" s="5" t="n">
        <v>2</v>
      </c>
      <c r="I709" s="5" t="n">
        <v>18</v>
      </c>
      <c r="J709" s="11" t="str">
        <f aca="false">I709&amp;"/"&amp;H709&amp;"/"&amp;G709</f>
        <v>18/2/2022</v>
      </c>
      <c r="K709" s="10" t="str">
        <f aca="false">PROPER(TEXT(J709,"DDDD"))</f>
        <v>Sexta-Feira</v>
      </c>
      <c r="L709" s="5" t="n">
        <v>695</v>
      </c>
      <c r="M709" s="5" t="n">
        <v>11</v>
      </c>
      <c r="N709" s="5" t="n">
        <v>299648208</v>
      </c>
      <c r="O709" s="5" t="n">
        <v>16</v>
      </c>
      <c r="P709" s="5" t="n">
        <v>41</v>
      </c>
      <c r="Q709" s="5" t="n">
        <v>13</v>
      </c>
      <c r="R709" s="5" t="n">
        <v>1</v>
      </c>
      <c r="S709" s="5" t="n">
        <v>189</v>
      </c>
      <c r="T709" s="5" t="s">
        <v>64</v>
      </c>
      <c r="U709" s="5" t="s">
        <v>27</v>
      </c>
      <c r="V709" s="5" t="n">
        <v>55</v>
      </c>
      <c r="W709" s="5" t="n">
        <v>86</v>
      </c>
      <c r="X709" s="5" t="n">
        <v>44</v>
      </c>
      <c r="Y709" s="5" t="n">
        <v>40</v>
      </c>
      <c r="Z709" s="5" t="n">
        <v>0</v>
      </c>
      <c r="AA709" s="5" t="n">
        <v>7</v>
      </c>
      <c r="AB709" s="5" t="n">
        <v>4</v>
      </c>
    </row>
    <row r="710" customFormat="false" ht="13.8" hidden="false" customHeight="false" outlineLevel="0" collapsed="false">
      <c r="A710" s="7" t="n">
        <v>709</v>
      </c>
      <c r="B710" s="5" t="s">
        <v>1255</v>
      </c>
      <c r="C710" s="8" t="str">
        <f aca="false">IF(ISERR(SEARCH("(",B710)), B710, LEFT(B710, SEARCH("(",B710)-1))</f>
        <v>DARARI</v>
      </c>
      <c r="D710" s="3" t="str">
        <f aca="false">PROPER(C710)</f>
        <v>Darari</v>
      </c>
      <c r="E710" s="5" t="s">
        <v>1256</v>
      </c>
      <c r="F710" s="5" t="n">
        <v>1</v>
      </c>
      <c r="G710" s="5" t="n">
        <v>2022</v>
      </c>
      <c r="H710" s="5" t="n">
        <v>2</v>
      </c>
      <c r="I710" s="5" t="n">
        <v>15</v>
      </c>
      <c r="J710" s="11" t="str">
        <f aca="false">I710&amp;"/"&amp;H710&amp;"/"&amp;G710</f>
        <v>15/2/2022</v>
      </c>
      <c r="K710" s="10" t="str">
        <f aca="false">PROPER(TEXT(J710,"DDDD"))</f>
        <v>Terça-Feira</v>
      </c>
      <c r="L710" s="5" t="n">
        <v>328</v>
      </c>
      <c r="M710" s="5" t="n">
        <v>0</v>
      </c>
      <c r="N710" s="5" t="n">
        <v>182978249</v>
      </c>
      <c r="O710" s="5" t="n">
        <v>10</v>
      </c>
      <c r="P710" s="5" t="n">
        <v>21</v>
      </c>
      <c r="Q710" s="5" t="n">
        <v>7</v>
      </c>
      <c r="R710" s="5" t="n">
        <v>0</v>
      </c>
      <c r="S710" s="5" t="n">
        <v>85</v>
      </c>
      <c r="T710" s="5"/>
      <c r="U710" s="5" t="s">
        <v>27</v>
      </c>
      <c r="V710" s="5" t="n">
        <v>72</v>
      </c>
      <c r="W710" s="5" t="n">
        <v>55</v>
      </c>
      <c r="X710" s="5" t="n">
        <v>64</v>
      </c>
      <c r="Y710" s="5" t="n">
        <v>49</v>
      </c>
      <c r="Z710" s="5" t="n">
        <v>0</v>
      </c>
      <c r="AA710" s="5" t="n">
        <v>7</v>
      </c>
      <c r="AB710" s="5" t="n">
        <v>4</v>
      </c>
    </row>
    <row r="711" customFormat="false" ht="13.8" hidden="false" customHeight="false" outlineLevel="0" collapsed="false">
      <c r="A711" s="7" t="n">
        <v>710</v>
      </c>
      <c r="B711" s="5" t="s">
        <v>1257</v>
      </c>
      <c r="C711" s="8" t="str">
        <f aca="false">IF(ISERR(SEARCH("(",B711)), B711, LEFT(B711, SEARCH("(",B711)-1))</f>
        <v>Ya No Somos Ni Seremos</v>
      </c>
      <c r="D711" s="3" t="str">
        <f aca="false">PROPER(C711)</f>
        <v>Ya No Somos Ni Seremos</v>
      </c>
      <c r="E711" s="5" t="s">
        <v>1258</v>
      </c>
      <c r="F711" s="5" t="n">
        <v>1</v>
      </c>
      <c r="G711" s="5" t="n">
        <v>2022</v>
      </c>
      <c r="H711" s="5" t="n">
        <v>2</v>
      </c>
      <c r="I711" s="5" t="n">
        <v>18</v>
      </c>
      <c r="J711" s="11" t="str">
        <f aca="false">I711&amp;"/"&amp;H711&amp;"/"&amp;G711</f>
        <v>18/2/2022</v>
      </c>
      <c r="K711" s="10" t="str">
        <f aca="false">PROPER(TEXT(J711,"DDDD"))</f>
        <v>Sexta-Feira</v>
      </c>
      <c r="L711" s="5" t="n">
        <v>866</v>
      </c>
      <c r="M711" s="5" t="n">
        <v>16</v>
      </c>
      <c r="N711" s="5" t="n">
        <v>319757142</v>
      </c>
      <c r="O711" s="5" t="n">
        <v>27</v>
      </c>
      <c r="P711" s="5" t="n">
        <v>84</v>
      </c>
      <c r="Q711" s="5" t="n">
        <v>32</v>
      </c>
      <c r="R711" s="5" t="n">
        <v>7</v>
      </c>
      <c r="S711" s="5" t="n">
        <v>140</v>
      </c>
      <c r="T711" s="5" t="s">
        <v>73</v>
      </c>
      <c r="U711" s="5" t="s">
        <v>27</v>
      </c>
      <c r="V711" s="5" t="n">
        <v>59</v>
      </c>
      <c r="W711" s="5" t="n">
        <v>73</v>
      </c>
      <c r="X711" s="5" t="n">
        <v>45</v>
      </c>
      <c r="Y711" s="5" t="n">
        <v>44</v>
      </c>
      <c r="Z711" s="5" t="n">
        <v>0</v>
      </c>
      <c r="AA711" s="5" t="n">
        <v>34</v>
      </c>
      <c r="AB711" s="5" t="n">
        <v>3</v>
      </c>
    </row>
    <row r="712" customFormat="false" ht="13.8" hidden="false" customHeight="false" outlineLevel="0" collapsed="false">
      <c r="A712" s="7" t="n">
        <v>711</v>
      </c>
      <c r="B712" s="5" t="s">
        <v>1259</v>
      </c>
      <c r="C712" s="8" t="str">
        <f aca="false">IF(ISERR(SEARCH("(",B712)), B712, LEFT(B712, SEARCH("(",B712)-1))</f>
        <v>Thinking with My Dick</v>
      </c>
      <c r="D712" s="3" t="str">
        <f aca="false">PROPER(C712)</f>
        <v>Thinking With My Dick</v>
      </c>
      <c r="E712" s="5" t="s">
        <v>1260</v>
      </c>
      <c r="F712" s="5" t="n">
        <v>2</v>
      </c>
      <c r="G712" s="5" t="n">
        <v>2013</v>
      </c>
      <c r="H712" s="5" t="n">
        <v>7</v>
      </c>
      <c r="I712" s="5" t="n">
        <v>16</v>
      </c>
      <c r="J712" s="11" t="str">
        <f aca="false">I712&amp;"/"&amp;H712&amp;"/"&amp;G712</f>
        <v>16/7/2013</v>
      </c>
      <c r="K712" s="10" t="str">
        <f aca="false">PROPER(TEXT(J712,"DDDD"))</f>
        <v>Terça-Feira</v>
      </c>
      <c r="L712" s="5" t="n">
        <v>1550</v>
      </c>
      <c r="M712" s="5" t="n">
        <v>0</v>
      </c>
      <c r="N712" s="5" t="n">
        <v>109091573</v>
      </c>
      <c r="O712" s="5" t="n">
        <v>0</v>
      </c>
      <c r="P712" s="5" t="n">
        <v>0</v>
      </c>
      <c r="Q712" s="5" t="n">
        <v>14</v>
      </c>
      <c r="R712" s="5" t="n">
        <v>0</v>
      </c>
      <c r="S712" s="5" t="n">
        <v>81</v>
      </c>
      <c r="T712" s="5"/>
      <c r="U712" s="5" t="s">
        <v>27</v>
      </c>
      <c r="V712" s="5" t="n">
        <v>77</v>
      </c>
      <c r="W712" s="5" t="n">
        <v>68</v>
      </c>
      <c r="X712" s="5" t="n">
        <v>70</v>
      </c>
      <c r="Y712" s="5" t="n">
        <v>6</v>
      </c>
      <c r="Z712" s="5" t="n">
        <v>0</v>
      </c>
      <c r="AA712" s="5" t="n">
        <v>17</v>
      </c>
      <c r="AB712" s="5" t="n">
        <v>20</v>
      </c>
    </row>
    <row r="713" customFormat="false" ht="13.8" hidden="false" customHeight="false" outlineLevel="0" collapsed="false">
      <c r="A713" s="7" t="n">
        <v>712</v>
      </c>
      <c r="B713" s="5" t="s">
        <v>1261</v>
      </c>
      <c r="C713" s="8" t="str">
        <f aca="false">IF(ISERR(SEARCH("(",B713)), B713, LEFT(B713, SEARCH("(",B713)-1))</f>
        <v>Freaky Deaky</v>
      </c>
      <c r="D713" s="3" t="str">
        <f aca="false">PROPER(C713)</f>
        <v>Freaky Deaky</v>
      </c>
      <c r="E713" s="5" t="s">
        <v>1262</v>
      </c>
      <c r="F713" s="5" t="n">
        <v>2</v>
      </c>
      <c r="G713" s="5" t="n">
        <v>2022</v>
      </c>
      <c r="H713" s="5" t="n">
        <v>2</v>
      </c>
      <c r="I713" s="5" t="n">
        <v>25</v>
      </c>
      <c r="J713" s="11" t="str">
        <f aca="false">I713&amp;"/"&amp;H713&amp;"/"&amp;G713</f>
        <v>25/2/2022</v>
      </c>
      <c r="K713" s="10" t="str">
        <f aca="false">PROPER(TEXT(J713,"DDDD"))</f>
        <v>Sexta-Feira</v>
      </c>
      <c r="L713" s="5" t="n">
        <v>1729</v>
      </c>
      <c r="M713" s="5" t="n">
        <v>0</v>
      </c>
      <c r="N713" s="5" t="n">
        <v>153240879</v>
      </c>
      <c r="O713" s="5" t="n">
        <v>26</v>
      </c>
      <c r="P713" s="5" t="n">
        <v>1</v>
      </c>
      <c r="Q713" s="5" t="n">
        <v>19</v>
      </c>
      <c r="R713" s="5" t="n">
        <v>0</v>
      </c>
      <c r="S713" s="5" t="n">
        <v>104</v>
      </c>
      <c r="T713" s="5" t="s">
        <v>50</v>
      </c>
      <c r="U713" s="5" t="s">
        <v>39</v>
      </c>
      <c r="V713" s="5" t="n">
        <v>80</v>
      </c>
      <c r="W713" s="5" t="n">
        <v>24</v>
      </c>
      <c r="X713" s="5" t="n">
        <v>65</v>
      </c>
      <c r="Y713" s="5" t="n">
        <v>2</v>
      </c>
      <c r="Z713" s="5" t="n">
        <v>0</v>
      </c>
      <c r="AA713" s="5" t="n">
        <v>9</v>
      </c>
      <c r="AB713" s="5" t="n">
        <v>4</v>
      </c>
    </row>
    <row r="714" customFormat="false" ht="13.8" hidden="false" customHeight="false" outlineLevel="0" collapsed="false">
      <c r="A714" s="7" t="n">
        <v>713</v>
      </c>
      <c r="B714" s="5" t="s">
        <v>1263</v>
      </c>
      <c r="C714" s="8" t="str">
        <f aca="false">IF(ISERR(SEARCH("(",B714)), B714, LEFT(B714, SEARCH("(",B714)-1))</f>
        <v>this is what falling in love feels like</v>
      </c>
      <c r="D714" s="3" t="str">
        <f aca="false">PROPER(C714)</f>
        <v>This Is What Falling In Love Feels Like</v>
      </c>
      <c r="E714" s="5" t="s">
        <v>170</v>
      </c>
      <c r="F714" s="5" t="n">
        <v>1</v>
      </c>
      <c r="G714" s="5" t="n">
        <v>2021</v>
      </c>
      <c r="H714" s="5" t="n">
        <v>9</v>
      </c>
      <c r="I714" s="5" t="n">
        <v>3</v>
      </c>
      <c r="J714" s="11" t="str">
        <f aca="false">I714&amp;"/"&amp;H714&amp;"/"&amp;G714</f>
        <v>3/9/2021</v>
      </c>
      <c r="K714" s="10" t="str">
        <f aca="false">PROPER(TEXT(J714,"DDDD"))</f>
        <v>Sexta-Feira</v>
      </c>
      <c r="L714" s="5" t="n">
        <v>2005</v>
      </c>
      <c r="M714" s="5" t="n">
        <v>0</v>
      </c>
      <c r="N714" s="5" t="n">
        <v>346127840</v>
      </c>
      <c r="O714" s="5" t="n">
        <v>16</v>
      </c>
      <c r="P714" s="5" t="n">
        <v>5</v>
      </c>
      <c r="Q714" s="5" t="n">
        <v>43</v>
      </c>
      <c r="R714" s="5" t="n">
        <v>0</v>
      </c>
      <c r="S714" s="5" t="n">
        <v>129</v>
      </c>
      <c r="T714" s="5" t="s">
        <v>26</v>
      </c>
      <c r="U714" s="5" t="s">
        <v>27</v>
      </c>
      <c r="V714" s="5" t="n">
        <v>42</v>
      </c>
      <c r="W714" s="5" t="n">
        <v>33</v>
      </c>
      <c r="X714" s="5" t="n">
        <v>44</v>
      </c>
      <c r="Y714" s="5" t="n">
        <v>62</v>
      </c>
      <c r="Z714" s="5" t="n">
        <v>0</v>
      </c>
      <c r="AA714" s="5" t="n">
        <v>8</v>
      </c>
      <c r="AB714" s="5" t="n">
        <v>6</v>
      </c>
    </row>
    <row r="715" customFormat="false" ht="13.8" hidden="false" customHeight="false" outlineLevel="0" collapsed="false">
      <c r="A715" s="7" t="n">
        <v>714</v>
      </c>
      <c r="B715" s="5" t="s">
        <v>1264</v>
      </c>
      <c r="C715" s="8" t="str">
        <f aca="false">IF(ISERR(SEARCH("(",B715)), B715, LEFT(B715, SEARCH("(",B715)-1))</f>
        <v>La Zona</v>
      </c>
      <c r="D715" s="3" t="str">
        <f aca="false">PROPER(C715)</f>
        <v>La Zona</v>
      </c>
      <c r="E715" s="5" t="s">
        <v>38</v>
      </c>
      <c r="F715" s="5" t="n">
        <v>1</v>
      </c>
      <c r="G715" s="5" t="n">
        <v>2020</v>
      </c>
      <c r="H715" s="5" t="n">
        <v>2</v>
      </c>
      <c r="I715" s="5" t="n">
        <v>29</v>
      </c>
      <c r="J715" s="11" t="str">
        <f aca="false">I715&amp;"/"&amp;H715&amp;"/"&amp;G715</f>
        <v>29/2/2020</v>
      </c>
      <c r="K715" s="10" t="str">
        <f aca="false">PROPER(TEXT(J715,"DDDD"))</f>
        <v>Sábado</v>
      </c>
      <c r="L715" s="5" t="n">
        <v>1188</v>
      </c>
      <c r="M715" s="5" t="n">
        <v>0</v>
      </c>
      <c r="N715" s="5" t="n">
        <v>312622938</v>
      </c>
      <c r="O715" s="5" t="n">
        <v>13</v>
      </c>
      <c r="P715" s="5" t="n">
        <v>1</v>
      </c>
      <c r="Q715" s="5" t="n">
        <v>15</v>
      </c>
      <c r="R715" s="5" t="n">
        <v>0</v>
      </c>
      <c r="S715" s="5" t="n">
        <v>94</v>
      </c>
      <c r="T715" s="5" t="s">
        <v>30</v>
      </c>
      <c r="U715" s="5" t="s">
        <v>39</v>
      </c>
      <c r="V715" s="5" t="n">
        <v>76</v>
      </c>
      <c r="W715" s="5" t="n">
        <v>81</v>
      </c>
      <c r="X715" s="5" t="n">
        <v>80</v>
      </c>
      <c r="Y715" s="5" t="n">
        <v>20</v>
      </c>
      <c r="Z715" s="5" t="n">
        <v>0</v>
      </c>
      <c r="AA715" s="5" t="n">
        <v>25</v>
      </c>
      <c r="AB715" s="5" t="n">
        <v>4</v>
      </c>
    </row>
    <row r="716" customFormat="false" ht="13.8" hidden="false" customHeight="false" outlineLevel="0" collapsed="false">
      <c r="A716" s="7" t="n">
        <v>715</v>
      </c>
      <c r="B716" s="5" t="s">
        <v>1265</v>
      </c>
      <c r="C716" s="8" t="str">
        <f aca="false">IF(ISERR(SEARCH("-",B716)), B716, LEFT(B716, SEARCH("-",B716)-1))</f>
        <v>Bohemian Rhapsody </v>
      </c>
      <c r="D716" s="3" t="str">
        <f aca="false">PROPER(C716)</f>
        <v>Bohemian Rhapsody </v>
      </c>
      <c r="E716" s="5" t="s">
        <v>1266</v>
      </c>
      <c r="F716" s="5" t="n">
        <v>1</v>
      </c>
      <c r="G716" s="5" t="n">
        <v>1975</v>
      </c>
      <c r="H716" s="5" t="n">
        <v>10</v>
      </c>
      <c r="I716" s="5" t="n">
        <v>31</v>
      </c>
      <c r="J716" s="11" t="str">
        <f aca="false">I716&amp;"/"&amp;H716&amp;"/"&amp;G716</f>
        <v>31/10/1975</v>
      </c>
      <c r="K716" s="10" t="str">
        <f aca="false">PROPER(TEXT(J716,"DDDD"))</f>
        <v>Sexta-Feira</v>
      </c>
      <c r="L716" s="5" t="n">
        <v>40112</v>
      </c>
      <c r="M716" s="5" t="n">
        <v>3</v>
      </c>
      <c r="N716" s="5" t="n">
        <v>2197010679</v>
      </c>
      <c r="O716" s="5" t="n">
        <v>321</v>
      </c>
      <c r="P716" s="5" t="n">
        <v>162</v>
      </c>
      <c r="Q716" s="12" t="n">
        <v>5691</v>
      </c>
      <c r="R716" s="5" t="n">
        <v>8</v>
      </c>
      <c r="S716" s="5" t="n">
        <v>71</v>
      </c>
      <c r="T716" s="5"/>
      <c r="U716" s="5" t="s">
        <v>39</v>
      </c>
      <c r="V716" s="5" t="n">
        <v>41</v>
      </c>
      <c r="W716" s="5" t="n">
        <v>23</v>
      </c>
      <c r="X716" s="5" t="n">
        <v>40</v>
      </c>
      <c r="Y716" s="5" t="n">
        <v>27</v>
      </c>
      <c r="Z716" s="5" t="n">
        <v>0</v>
      </c>
      <c r="AA716" s="5" t="n">
        <v>30</v>
      </c>
      <c r="AB716" s="5" t="n">
        <v>5</v>
      </c>
    </row>
    <row r="717" customFormat="false" ht="13.8" hidden="false" customHeight="false" outlineLevel="0" collapsed="false">
      <c r="A717" s="7" t="n">
        <v>716</v>
      </c>
      <c r="B717" s="5" t="s">
        <v>1267</v>
      </c>
      <c r="C717" s="8" t="str">
        <f aca="false">IF(ISERR(SEARCH("(",B717)), B717, LEFT(B717, SEARCH("(",B717)-1))</f>
        <v>Hope</v>
      </c>
      <c r="D717" s="3" t="str">
        <f aca="false">PROPER(C717)</f>
        <v>Hope</v>
      </c>
      <c r="E717" s="5" t="s">
        <v>677</v>
      </c>
      <c r="F717" s="5" t="n">
        <v>1</v>
      </c>
      <c r="G717" s="5" t="n">
        <v>2018</v>
      </c>
      <c r="H717" s="5" t="n">
        <v>3</v>
      </c>
      <c r="I717" s="5" t="n">
        <v>16</v>
      </c>
      <c r="J717" s="11" t="str">
        <f aca="false">I717&amp;"/"&amp;H717&amp;"/"&amp;G717</f>
        <v>16/3/2018</v>
      </c>
      <c r="K717" s="10" t="str">
        <f aca="false">PROPER(TEXT(J717,"DDDD"))</f>
        <v>Sexta-Feira</v>
      </c>
      <c r="L717" s="5" t="n">
        <v>3659</v>
      </c>
      <c r="M717" s="5" t="n">
        <v>0</v>
      </c>
      <c r="N717" s="5" t="n">
        <v>1200808494</v>
      </c>
      <c r="O717" s="5" t="n">
        <v>11</v>
      </c>
      <c r="P717" s="5" t="n">
        <v>10</v>
      </c>
      <c r="Q717" s="5" t="n">
        <v>267</v>
      </c>
      <c r="R717" s="5" t="n">
        <v>0</v>
      </c>
      <c r="S717" s="5" t="n">
        <v>146</v>
      </c>
      <c r="T717" s="5" t="s">
        <v>36</v>
      </c>
      <c r="U717" s="5" t="s">
        <v>39</v>
      </c>
      <c r="V717" s="5" t="n">
        <v>59</v>
      </c>
      <c r="W717" s="5" t="n">
        <v>23</v>
      </c>
      <c r="X717" s="5" t="n">
        <v>46</v>
      </c>
      <c r="Y717" s="5" t="n">
        <v>66</v>
      </c>
      <c r="Z717" s="5" t="n">
        <v>0</v>
      </c>
      <c r="AA717" s="5" t="n">
        <v>15</v>
      </c>
      <c r="AB717" s="5" t="n">
        <v>6</v>
      </c>
    </row>
    <row r="718" customFormat="false" ht="13.8" hidden="false" customHeight="false" outlineLevel="0" collapsed="false">
      <c r="A718" s="7" t="n">
        <v>717</v>
      </c>
      <c r="B718" s="5" t="s">
        <v>1268</v>
      </c>
      <c r="C718" s="8" t="str">
        <f aca="false">IF(ISERR(SEARCH("(",B718)), B718, LEFT(B718, SEARCH("(",B718)-1))</f>
        <v>Levitating</v>
      </c>
      <c r="D718" s="3" t="str">
        <f aca="false">PROPER(C718)</f>
        <v>Levitating</v>
      </c>
      <c r="E718" s="5" t="s">
        <v>92</v>
      </c>
      <c r="F718" s="5" t="n">
        <v>1</v>
      </c>
      <c r="G718" s="5" t="n">
        <v>2020</v>
      </c>
      <c r="H718" s="5" t="n">
        <v>3</v>
      </c>
      <c r="I718" s="5" t="n">
        <v>27</v>
      </c>
      <c r="J718" s="11" t="str">
        <f aca="false">I718&amp;"/"&amp;H718&amp;"/"&amp;G718</f>
        <v>27/3/2020</v>
      </c>
      <c r="K718" s="10" t="str">
        <f aca="false">PROPER(TEXT(J718,"DDDD"))</f>
        <v>Sexta-Feira</v>
      </c>
      <c r="L718" s="5" t="n">
        <v>9833</v>
      </c>
      <c r="M718" s="5" t="n">
        <v>0</v>
      </c>
      <c r="N718" s="5" t="n">
        <v>797196073</v>
      </c>
      <c r="O718" s="5" t="n">
        <v>233</v>
      </c>
      <c r="P718" s="5" t="n">
        <v>82</v>
      </c>
      <c r="Q718" s="5" t="n">
        <v>531</v>
      </c>
      <c r="R718" s="5" t="n">
        <v>1</v>
      </c>
      <c r="S718" s="5" t="n">
        <v>103</v>
      </c>
      <c r="T718" s="5" t="s">
        <v>53</v>
      </c>
      <c r="U718" s="5" t="s">
        <v>39</v>
      </c>
      <c r="V718" s="5" t="n">
        <v>69</v>
      </c>
      <c r="W718" s="5" t="n">
        <v>90</v>
      </c>
      <c r="X718" s="5" t="n">
        <v>88</v>
      </c>
      <c r="Y718" s="5" t="n">
        <v>5</v>
      </c>
      <c r="Z718" s="5" t="n">
        <v>0</v>
      </c>
      <c r="AA718" s="5" t="n">
        <v>29</v>
      </c>
      <c r="AB718" s="5" t="n">
        <v>8</v>
      </c>
    </row>
    <row r="719" customFormat="false" ht="13.8" hidden="false" customHeight="false" outlineLevel="0" collapsed="false">
      <c r="A719" s="7" t="n">
        <v>718</v>
      </c>
      <c r="B719" s="5" t="s">
        <v>1269</v>
      </c>
      <c r="C719" s="8" t="str">
        <f aca="false">IF(ISERR(SEARCH("-",B719)), B719, LEFT(B719, SEARCH("-",B719)-1))</f>
        <v>Wake Me Up </v>
      </c>
      <c r="D719" s="3" t="str">
        <f aca="false">PROPER(C719)</f>
        <v>Wake Me Up </v>
      </c>
      <c r="E719" s="5" t="s">
        <v>1091</v>
      </c>
      <c r="F719" s="5" t="n">
        <v>1</v>
      </c>
      <c r="G719" s="5" t="n">
        <v>2013</v>
      </c>
      <c r="H719" s="5" t="n">
        <v>1</v>
      </c>
      <c r="I719" s="5" t="n">
        <v>1</v>
      </c>
      <c r="J719" s="11" t="str">
        <f aca="false">I719&amp;"/"&amp;H719&amp;"/"&amp;G719</f>
        <v>1/1/2013</v>
      </c>
      <c r="K719" s="10" t="str">
        <f aca="false">PROPER(TEXT(J719,"DDDD"))</f>
        <v>Terça-Feira</v>
      </c>
      <c r="L719" s="5" t="n">
        <v>50887</v>
      </c>
      <c r="M719" s="5" t="n">
        <v>34</v>
      </c>
      <c r="N719" s="5" t="n">
        <v>1970673297</v>
      </c>
      <c r="O719" s="5" t="n">
        <v>315</v>
      </c>
      <c r="P719" s="5" t="n">
        <v>160</v>
      </c>
      <c r="Q719" s="12" t="n">
        <v>6284</v>
      </c>
      <c r="R719" s="5" t="n">
        <v>1</v>
      </c>
      <c r="S719" s="5" t="n">
        <v>124</v>
      </c>
      <c r="T719" s="5" t="s">
        <v>50</v>
      </c>
      <c r="U719" s="5" t="s">
        <v>27</v>
      </c>
      <c r="V719" s="5" t="n">
        <v>53</v>
      </c>
      <c r="W719" s="5" t="n">
        <v>66</v>
      </c>
      <c r="X719" s="5" t="n">
        <v>78</v>
      </c>
      <c r="Y719" s="5" t="n">
        <v>0</v>
      </c>
      <c r="Z719" s="5" t="n">
        <v>0</v>
      </c>
      <c r="AA719" s="5" t="n">
        <v>16</v>
      </c>
      <c r="AB719" s="5" t="n">
        <v>5</v>
      </c>
    </row>
    <row r="720" customFormat="false" ht="13.8" hidden="false" customHeight="false" outlineLevel="0" collapsed="false">
      <c r="A720" s="7" t="n">
        <v>719</v>
      </c>
      <c r="B720" s="5" t="s">
        <v>1270</v>
      </c>
      <c r="C720" s="8" t="str">
        <f aca="false">IF(ISERR(SEARCH("(",B720)), B720, LEFT(B720, SEARCH("(",B720)-1))</f>
        <v>jealousy, jealousy</v>
      </c>
      <c r="D720" s="3" t="str">
        <f aca="false">PROPER(C720)</f>
        <v>Jealousy, Jealousy</v>
      </c>
      <c r="E720" s="5" t="s">
        <v>32</v>
      </c>
      <c r="F720" s="5" t="n">
        <v>1</v>
      </c>
      <c r="G720" s="5" t="n">
        <v>2021</v>
      </c>
      <c r="H720" s="5" t="n">
        <v>5</v>
      </c>
      <c r="I720" s="5" t="n">
        <v>21</v>
      </c>
      <c r="J720" s="11" t="str">
        <f aca="false">I720&amp;"/"&amp;H720&amp;"/"&amp;G720</f>
        <v>21/5/2021</v>
      </c>
      <c r="K720" s="10" t="str">
        <f aca="false">PROPER(TEXT(J720,"DDDD"))</f>
        <v>Sexta-Feira</v>
      </c>
      <c r="L720" s="5" t="n">
        <v>3257</v>
      </c>
      <c r="M720" s="5" t="n">
        <v>0</v>
      </c>
      <c r="N720" s="5" t="n">
        <v>665765558</v>
      </c>
      <c r="O720" s="5" t="n">
        <v>10</v>
      </c>
      <c r="P720" s="5" t="n">
        <v>0</v>
      </c>
      <c r="Q720" s="5" t="n">
        <v>70</v>
      </c>
      <c r="R720" s="5" t="n">
        <v>0</v>
      </c>
      <c r="S720" s="5" t="n">
        <v>164</v>
      </c>
      <c r="T720" s="5" t="s">
        <v>131</v>
      </c>
      <c r="U720" s="5" t="s">
        <v>39</v>
      </c>
      <c r="V720" s="5" t="n">
        <v>70</v>
      </c>
      <c r="W720" s="5" t="n">
        <v>71</v>
      </c>
      <c r="X720" s="5" t="n">
        <v>58</v>
      </c>
      <c r="Y720" s="5" t="n">
        <v>24</v>
      </c>
      <c r="Z720" s="5" t="n">
        <v>0</v>
      </c>
      <c r="AA720" s="5" t="n">
        <v>7</v>
      </c>
      <c r="AB720" s="5" t="n">
        <v>13</v>
      </c>
    </row>
    <row r="721" customFormat="false" ht="13.8" hidden="false" customHeight="false" outlineLevel="0" collapsed="false">
      <c r="A721" s="7" t="n">
        <v>720</v>
      </c>
      <c r="B721" s="5" t="s">
        <v>1273</v>
      </c>
      <c r="C721" s="8" t="str">
        <f aca="false">IF(ISERR(SEARCH("(",B721)), B721, LEFT(B721, SEARCH("(",B721)-1))</f>
        <v>Demasiadas Mujeres</v>
      </c>
      <c r="D721" s="3" t="str">
        <f aca="false">PROPER(C721)</f>
        <v>Demasiadas Mujeres</v>
      </c>
      <c r="E721" s="5" t="s">
        <v>1274</v>
      </c>
      <c r="F721" s="5" t="n">
        <v>1</v>
      </c>
      <c r="G721" s="5" t="n">
        <v>2020</v>
      </c>
      <c r="H721" s="5" t="n">
        <v>10</v>
      </c>
      <c r="I721" s="5" t="n">
        <v>8</v>
      </c>
      <c r="J721" s="11" t="str">
        <f aca="false">I721&amp;"/"&amp;H721&amp;"/"&amp;G721</f>
        <v>8/10/2020</v>
      </c>
      <c r="K721" s="10" t="str">
        <f aca="false">PROPER(TEXT(J721,"DDDD"))</f>
        <v>Quinta-Feira</v>
      </c>
      <c r="L721" s="5" t="n">
        <v>2226</v>
      </c>
      <c r="M721" s="5" t="n">
        <v>0</v>
      </c>
      <c r="N721" s="5" t="n">
        <v>339473453</v>
      </c>
      <c r="O721" s="5" t="n">
        <v>36</v>
      </c>
      <c r="P721" s="5" t="n">
        <v>2</v>
      </c>
      <c r="Q721" s="5" t="n">
        <v>11</v>
      </c>
      <c r="R721" s="5" t="n">
        <v>0</v>
      </c>
      <c r="S721" s="5" t="n">
        <v>126</v>
      </c>
      <c r="T721" s="5" t="s">
        <v>36</v>
      </c>
      <c r="U721" s="5" t="s">
        <v>39</v>
      </c>
      <c r="V721" s="5" t="n">
        <v>67</v>
      </c>
      <c r="W721" s="5" t="n">
        <v>37</v>
      </c>
      <c r="X721" s="5" t="n">
        <v>46</v>
      </c>
      <c r="Y721" s="5" t="n">
        <v>13</v>
      </c>
      <c r="Z721" s="5" t="n">
        <v>0</v>
      </c>
      <c r="AA721" s="5" t="n">
        <v>10</v>
      </c>
      <c r="AB721" s="5" t="n">
        <v>39</v>
      </c>
    </row>
    <row r="722" customFormat="false" ht="13.8" hidden="false" customHeight="false" outlineLevel="0" collapsed="false">
      <c r="A722" s="7" t="n">
        <v>721</v>
      </c>
      <c r="B722" s="5" t="s">
        <v>1275</v>
      </c>
      <c r="C722" s="8" t="str">
        <f aca="false">IF(ISERR(SEARCH("(",B722)), B722, LEFT(B722, SEARCH("(",B722)-1))</f>
        <v>Something Just Like This</v>
      </c>
      <c r="D722" s="3" t="str">
        <f aca="false">PROPER(C722)</f>
        <v>Something Just Like This</v>
      </c>
      <c r="E722" s="5" t="s">
        <v>1276</v>
      </c>
      <c r="F722" s="5" t="n">
        <v>2</v>
      </c>
      <c r="G722" s="5" t="n">
        <v>2017</v>
      </c>
      <c r="H722" s="5" t="n">
        <v>2</v>
      </c>
      <c r="I722" s="5" t="n">
        <v>22</v>
      </c>
      <c r="J722" s="11" t="str">
        <f aca="false">I722&amp;"/"&amp;H722&amp;"/"&amp;G722</f>
        <v>22/2/2017</v>
      </c>
      <c r="K722" s="10" t="str">
        <f aca="false">PROPER(TEXT(J722,"DDDD"))</f>
        <v>Quarta-Feira</v>
      </c>
      <c r="L722" s="5" t="n">
        <v>23375</v>
      </c>
      <c r="M722" s="5" t="n">
        <v>21</v>
      </c>
      <c r="N722" s="5" t="n">
        <v>2204080728</v>
      </c>
      <c r="O722" s="5" t="n">
        <v>336</v>
      </c>
      <c r="P722" s="5" t="n">
        <v>188</v>
      </c>
      <c r="Q722" s="12" t="n">
        <v>2692</v>
      </c>
      <c r="R722" s="5" t="n">
        <v>3</v>
      </c>
      <c r="S722" s="5" t="n">
        <v>103</v>
      </c>
      <c r="T722" s="5" t="s">
        <v>26</v>
      </c>
      <c r="U722" s="5" t="s">
        <v>39</v>
      </c>
      <c r="V722" s="5" t="n">
        <v>61</v>
      </c>
      <c r="W722" s="5" t="n">
        <v>47</v>
      </c>
      <c r="X722" s="5" t="n">
        <v>65</v>
      </c>
      <c r="Y722" s="5" t="n">
        <v>3</v>
      </c>
      <c r="Z722" s="5" t="n">
        <v>0</v>
      </c>
      <c r="AA722" s="5" t="n">
        <v>17</v>
      </c>
      <c r="AB722" s="5" t="n">
        <v>4</v>
      </c>
    </row>
    <row r="723" customFormat="false" ht="13.8" hidden="false" customHeight="false" outlineLevel="0" collapsed="false">
      <c r="A723" s="7" t="n">
        <v>722</v>
      </c>
      <c r="B723" s="5" t="s">
        <v>1277</v>
      </c>
      <c r="C723" s="8" t="str">
        <f aca="false">IF(ISERR(SEARCH("(",B723)), B723, LEFT(B723, SEARCH("(",B723)-1))</f>
        <v>Closer</v>
      </c>
      <c r="D723" s="3" t="str">
        <f aca="false">PROPER(C723)</f>
        <v>Closer</v>
      </c>
      <c r="E723" s="5" t="s">
        <v>1278</v>
      </c>
      <c r="F723" s="5" t="n">
        <v>2</v>
      </c>
      <c r="G723" s="5" t="n">
        <v>2016</v>
      </c>
      <c r="H723" s="5" t="n">
        <v>5</v>
      </c>
      <c r="I723" s="5" t="n">
        <v>31</v>
      </c>
      <c r="J723" s="11" t="str">
        <f aca="false">I723&amp;"/"&amp;H723&amp;"/"&amp;G723</f>
        <v>31/5/2016</v>
      </c>
      <c r="K723" s="10" t="str">
        <f aca="false">PROPER(TEXT(J723,"DDDD"))</f>
        <v>Terça-Feira</v>
      </c>
      <c r="L723" s="5" t="n">
        <v>28032</v>
      </c>
      <c r="M723" s="5" t="n">
        <v>0</v>
      </c>
      <c r="N723" s="5" t="n">
        <v>2591224264</v>
      </c>
      <c r="O723" s="5" t="n">
        <v>315</v>
      </c>
      <c r="P723" s="5" t="n">
        <v>159</v>
      </c>
      <c r="Q723" s="12" t="n">
        <v>2179</v>
      </c>
      <c r="R723" s="5" t="n">
        <v>0</v>
      </c>
      <c r="S723" s="5" t="n">
        <v>95</v>
      </c>
      <c r="T723" s="5" t="s">
        <v>64</v>
      </c>
      <c r="U723" s="5" t="s">
        <v>27</v>
      </c>
      <c r="V723" s="5" t="n">
        <v>75</v>
      </c>
      <c r="W723" s="5" t="n">
        <v>64</v>
      </c>
      <c r="X723" s="5" t="n">
        <v>52</v>
      </c>
      <c r="Y723" s="5" t="n">
        <v>41</v>
      </c>
      <c r="Z723" s="5" t="n">
        <v>0</v>
      </c>
      <c r="AA723" s="5" t="n">
        <v>11</v>
      </c>
      <c r="AB723" s="5" t="n">
        <v>3</v>
      </c>
    </row>
    <row r="724" customFormat="false" ht="13.8" hidden="false" customHeight="false" outlineLevel="0" collapsed="false">
      <c r="A724" s="7" t="n">
        <v>723</v>
      </c>
      <c r="B724" s="5" t="s">
        <v>1279</v>
      </c>
      <c r="C724" s="8" t="str">
        <f aca="false">IF(ISERR(SEARCH("(",B724)), B724, LEFT(B724, SEARCH("(",B724)-1))</f>
        <v>O.O</v>
      </c>
      <c r="D724" s="3" t="str">
        <f aca="false">PROPER(C724)</f>
        <v>O.O</v>
      </c>
      <c r="E724" s="5" t="s">
        <v>1280</v>
      </c>
      <c r="F724" s="5" t="n">
        <v>1</v>
      </c>
      <c r="G724" s="5" t="n">
        <v>2022</v>
      </c>
      <c r="H724" s="5" t="n">
        <v>2</v>
      </c>
      <c r="I724" s="5" t="n">
        <v>22</v>
      </c>
      <c r="J724" s="11" t="str">
        <f aca="false">I724&amp;"/"&amp;H724&amp;"/"&amp;G724</f>
        <v>22/2/2022</v>
      </c>
      <c r="K724" s="10" t="str">
        <f aca="false">PROPER(TEXT(J724,"DDDD"))</f>
        <v>Terça-Feira</v>
      </c>
      <c r="L724" s="5" t="n">
        <v>290</v>
      </c>
      <c r="M724" s="5" t="n">
        <v>0</v>
      </c>
      <c r="N724" s="5" t="n">
        <v>135444283</v>
      </c>
      <c r="O724" s="5" t="n">
        <v>9</v>
      </c>
      <c r="P724" s="5" t="n">
        <v>66</v>
      </c>
      <c r="Q724" s="5" t="n">
        <v>10</v>
      </c>
      <c r="R724" s="5" t="n">
        <v>0</v>
      </c>
      <c r="S724" s="5" t="n">
        <v>200</v>
      </c>
      <c r="T724" s="5" t="s">
        <v>26</v>
      </c>
      <c r="U724" s="5" t="s">
        <v>39</v>
      </c>
      <c r="V724" s="5" t="n">
        <v>39</v>
      </c>
      <c r="W724" s="5" t="n">
        <v>28</v>
      </c>
      <c r="X724" s="5" t="n">
        <v>77</v>
      </c>
      <c r="Y724" s="5" t="n">
        <v>4</v>
      </c>
      <c r="Z724" s="5" t="n">
        <v>0</v>
      </c>
      <c r="AA724" s="5" t="n">
        <v>6</v>
      </c>
      <c r="AB724" s="5" t="n">
        <v>29</v>
      </c>
    </row>
    <row r="725" customFormat="false" ht="13.8" hidden="false" customHeight="false" outlineLevel="0" collapsed="false">
      <c r="A725" s="7" t="n">
        <v>724</v>
      </c>
      <c r="B725" s="5" t="s">
        <v>1281</v>
      </c>
      <c r="C725" s="8" t="str">
        <f aca="false">IF(ISERR(SEARCH("(",B725)), B725, LEFT(B725, SEARCH("(",B725)-1))</f>
        <v>Somebody That I Used To Know</v>
      </c>
      <c r="D725" s="3" t="str">
        <f aca="false">PROPER(C725)</f>
        <v>Somebody That I Used To Know</v>
      </c>
      <c r="E725" s="5" t="s">
        <v>1282</v>
      </c>
      <c r="F725" s="5" t="n">
        <v>2</v>
      </c>
      <c r="G725" s="5" t="n">
        <v>2011</v>
      </c>
      <c r="H725" s="5" t="n">
        <v>1</v>
      </c>
      <c r="I725" s="5" t="n">
        <v>1</v>
      </c>
      <c r="J725" s="11" t="str">
        <f aca="false">I725&amp;"/"&amp;H725&amp;"/"&amp;G725</f>
        <v>1/1/2011</v>
      </c>
      <c r="K725" s="10" t="str">
        <f aca="false">PROPER(TEXT(J725,"DDDD"))</f>
        <v>Sábado</v>
      </c>
      <c r="L725" s="5" t="n">
        <v>42798</v>
      </c>
      <c r="M725" s="5" t="n">
        <v>0</v>
      </c>
      <c r="N725" s="5" t="n">
        <v>1457139296</v>
      </c>
      <c r="O725" s="5" t="n">
        <v>217</v>
      </c>
      <c r="P725" s="5" t="n">
        <v>136</v>
      </c>
      <c r="Q725" s="12" t="n">
        <v>6508</v>
      </c>
      <c r="R725" s="5" t="n">
        <v>1</v>
      </c>
      <c r="S725" s="5" t="n">
        <v>129</v>
      </c>
      <c r="T725" s="5"/>
      <c r="U725" s="5" t="s">
        <v>27</v>
      </c>
      <c r="V725" s="5" t="n">
        <v>86</v>
      </c>
      <c r="W725" s="5" t="n">
        <v>75</v>
      </c>
      <c r="X725" s="5" t="n">
        <v>52</v>
      </c>
      <c r="Y725" s="5" t="n">
        <v>54</v>
      </c>
      <c r="Z725" s="5" t="n">
        <v>0</v>
      </c>
      <c r="AA725" s="5" t="n">
        <v>10</v>
      </c>
      <c r="AB725" s="5" t="n">
        <v>4</v>
      </c>
    </row>
    <row r="726" customFormat="false" ht="13.8" hidden="false" customHeight="false" outlineLevel="0" collapsed="false">
      <c r="A726" s="7" t="n">
        <v>725</v>
      </c>
      <c r="B726" s="5" t="s">
        <v>1283</v>
      </c>
      <c r="C726" s="8" t="str">
        <f aca="false">IF(ISERR(SEARCH("(",B726)), B726, LEFT(B726, SEARCH("(",B726)-1))</f>
        <v>Tom's Diner</v>
      </c>
      <c r="D726" s="3" t="str">
        <f aca="false">PROPER(C726)</f>
        <v>Tom'S Diner</v>
      </c>
      <c r="E726" s="5" t="s">
        <v>1284</v>
      </c>
      <c r="F726" s="5" t="n">
        <v>2</v>
      </c>
      <c r="G726" s="5" t="n">
        <v>2019</v>
      </c>
      <c r="H726" s="5" t="n">
        <v>6</v>
      </c>
      <c r="I726" s="5" t="n">
        <v>28</v>
      </c>
      <c r="J726" s="11" t="str">
        <f aca="false">I726&amp;"/"&amp;H726&amp;"/"&amp;G726</f>
        <v>28/6/2019</v>
      </c>
      <c r="K726" s="10" t="str">
        <f aca="false">PROPER(TEXT(J726,"DDDD"))</f>
        <v>Sexta-Feira</v>
      </c>
      <c r="L726" s="5" t="n">
        <v>2605</v>
      </c>
      <c r="M726" s="5" t="n">
        <v>0</v>
      </c>
      <c r="N726" s="5" t="n">
        <v>236872197</v>
      </c>
      <c r="O726" s="5" t="n">
        <v>15</v>
      </c>
      <c r="P726" s="5" t="n">
        <v>48</v>
      </c>
      <c r="Q726" s="5" t="n">
        <v>50</v>
      </c>
      <c r="R726" s="5" t="n">
        <v>0</v>
      </c>
      <c r="S726" s="5" t="n">
        <v>98</v>
      </c>
      <c r="T726" s="5" t="s">
        <v>53</v>
      </c>
      <c r="U726" s="5" t="s">
        <v>39</v>
      </c>
      <c r="V726" s="5" t="n">
        <v>68</v>
      </c>
      <c r="W726" s="5" t="n">
        <v>33</v>
      </c>
      <c r="X726" s="5" t="n">
        <v>43</v>
      </c>
      <c r="Y726" s="5" t="n">
        <v>38</v>
      </c>
      <c r="Z726" s="5" t="n">
        <v>0</v>
      </c>
      <c r="AA726" s="5" t="n">
        <v>36</v>
      </c>
      <c r="AB726" s="5" t="n">
        <v>14</v>
      </c>
    </row>
    <row r="727" customFormat="false" ht="13.8" hidden="false" customHeight="false" outlineLevel="0" collapsed="false">
      <c r="A727" s="7" t="n">
        <v>726</v>
      </c>
      <c r="B727" s="5" t="s">
        <v>1285</v>
      </c>
      <c r="C727" s="8" t="str">
        <f aca="false">IF(ISERR(SEARCH("(",B727)), B727, LEFT(B727, SEARCH("(",B727)-1))</f>
        <v>First Class</v>
      </c>
      <c r="D727" s="3" t="str">
        <f aca="false">PROPER(C727)</f>
        <v>First Class</v>
      </c>
      <c r="E727" s="5" t="s">
        <v>1252</v>
      </c>
      <c r="F727" s="5" t="n">
        <v>1</v>
      </c>
      <c r="G727" s="5" t="n">
        <v>2022</v>
      </c>
      <c r="H727" s="5" t="n">
        <v>4</v>
      </c>
      <c r="I727" s="5" t="n">
        <v>8</v>
      </c>
      <c r="J727" s="11" t="str">
        <f aca="false">I727&amp;"/"&amp;H727&amp;"/"&amp;G727</f>
        <v>8/4/2022</v>
      </c>
      <c r="K727" s="10" t="str">
        <f aca="false">PROPER(TEXT(J727,"DDDD"))</f>
        <v>Sexta-Feira</v>
      </c>
      <c r="L727" s="5" t="n">
        <v>8737</v>
      </c>
      <c r="M727" s="5" t="n">
        <v>0</v>
      </c>
      <c r="N727" s="5" t="n">
        <v>694525298</v>
      </c>
      <c r="O727" s="5" t="n">
        <v>163</v>
      </c>
      <c r="P727" s="5" t="n">
        <v>32</v>
      </c>
      <c r="Q727" s="5" t="n">
        <v>137</v>
      </c>
      <c r="R727" s="5" t="n">
        <v>15</v>
      </c>
      <c r="S727" s="5" t="n">
        <v>107</v>
      </c>
      <c r="T727" s="5" t="s">
        <v>64</v>
      </c>
      <c r="U727" s="5" t="s">
        <v>27</v>
      </c>
      <c r="V727" s="5" t="n">
        <v>91</v>
      </c>
      <c r="W727" s="5" t="n">
        <v>32</v>
      </c>
      <c r="X727" s="5" t="n">
        <v>56</v>
      </c>
      <c r="Y727" s="5" t="n">
        <v>3</v>
      </c>
      <c r="Z727" s="5" t="n">
        <v>0</v>
      </c>
      <c r="AA727" s="5" t="n">
        <v>11</v>
      </c>
      <c r="AB727" s="5" t="n">
        <v>10</v>
      </c>
    </row>
    <row r="728" customFormat="false" ht="13.8" hidden="false" customHeight="false" outlineLevel="0" collapsed="false">
      <c r="A728" s="7" t="n">
        <v>727</v>
      </c>
      <c r="B728" s="5" t="s">
        <v>1286</v>
      </c>
      <c r="C728" s="8" t="str">
        <f aca="false">IF(ISERR(SEARCH("(",B728)), B728, LEFT(B728, SEARCH("(",B728)-1))</f>
        <v>Plan A</v>
      </c>
      <c r="D728" s="3" t="str">
        <f aca="false">PROPER(C728)</f>
        <v>Plan A</v>
      </c>
      <c r="E728" s="5" t="s">
        <v>1287</v>
      </c>
      <c r="F728" s="5" t="n">
        <v>1</v>
      </c>
      <c r="G728" s="5" t="n">
        <v>2022</v>
      </c>
      <c r="H728" s="5" t="n">
        <v>3</v>
      </c>
      <c r="I728" s="5" t="n">
        <v>23</v>
      </c>
      <c r="J728" s="11" t="str">
        <f aca="false">I728&amp;"/"&amp;H728&amp;"/"&amp;G728</f>
        <v>23/3/2022</v>
      </c>
      <c r="K728" s="10" t="str">
        <f aca="false">PROPER(TEXT(J728,"DDDD"))</f>
        <v>Quarta-Feira</v>
      </c>
      <c r="L728" s="5" t="n">
        <v>1105</v>
      </c>
      <c r="M728" s="5" t="n">
        <v>0</v>
      </c>
      <c r="N728" s="5" t="n">
        <v>240661097</v>
      </c>
      <c r="O728" s="5" t="n">
        <v>32</v>
      </c>
      <c r="P728" s="5" t="n">
        <v>0</v>
      </c>
      <c r="Q728" s="5" t="n">
        <v>19</v>
      </c>
      <c r="R728" s="5" t="n">
        <v>0</v>
      </c>
      <c r="S728" s="5" t="n">
        <v>174</v>
      </c>
      <c r="T728" s="5"/>
      <c r="U728" s="5" t="s">
        <v>27</v>
      </c>
      <c r="V728" s="5" t="n">
        <v>58</v>
      </c>
      <c r="W728" s="5" t="n">
        <v>56</v>
      </c>
      <c r="X728" s="5" t="n">
        <v>83</v>
      </c>
      <c r="Y728" s="5" t="n">
        <v>5</v>
      </c>
      <c r="Z728" s="5" t="n">
        <v>0</v>
      </c>
      <c r="AA728" s="5" t="n">
        <v>7</v>
      </c>
      <c r="AB728" s="5" t="n">
        <v>4</v>
      </c>
    </row>
    <row r="729" customFormat="false" ht="13.8" hidden="false" customHeight="false" outlineLevel="0" collapsed="false">
      <c r="A729" s="7" t="n">
        <v>728</v>
      </c>
      <c r="B729" s="5" t="s">
        <v>1288</v>
      </c>
      <c r="C729" s="8" t="str">
        <f aca="false">IF(ISERR(SEARCH("(",B729)), B729, LEFT(B729, SEARCH("(",B729)-1))</f>
        <v>Fuera del mercado</v>
      </c>
      <c r="D729" s="3" t="str">
        <f aca="false">PROPER(C729)</f>
        <v>Fuera Del Mercado</v>
      </c>
      <c r="E729" s="5" t="s">
        <v>1289</v>
      </c>
      <c r="F729" s="5" t="n">
        <v>1</v>
      </c>
      <c r="G729" s="5" t="n">
        <v>2022</v>
      </c>
      <c r="H729" s="5" t="n">
        <v>2</v>
      </c>
      <c r="I729" s="5" t="n">
        <v>17</v>
      </c>
      <c r="J729" s="11" t="str">
        <f aca="false">I729&amp;"/"&amp;H729&amp;"/"&amp;G729</f>
        <v>17/2/2022</v>
      </c>
      <c r="K729" s="10" t="str">
        <f aca="false">PROPER(TEXT(J729,"DDDD"))</f>
        <v>Quinta-Feira</v>
      </c>
      <c r="L729" s="5" t="n">
        <v>2499</v>
      </c>
      <c r="M729" s="5" t="n">
        <v>21</v>
      </c>
      <c r="N729" s="5" t="n">
        <v>421365166</v>
      </c>
      <c r="O729" s="5" t="n">
        <v>68</v>
      </c>
      <c r="P729" s="5" t="n">
        <v>24</v>
      </c>
      <c r="Q729" s="5" t="n">
        <v>43</v>
      </c>
      <c r="R729" s="5" t="n">
        <v>1</v>
      </c>
      <c r="S729" s="5" t="n">
        <v>92</v>
      </c>
      <c r="T729" s="5" t="s">
        <v>64</v>
      </c>
      <c r="U729" s="5" t="s">
        <v>27</v>
      </c>
      <c r="V729" s="5" t="n">
        <v>45</v>
      </c>
      <c r="W729" s="5" t="n">
        <v>27</v>
      </c>
      <c r="X729" s="5" t="n">
        <v>67</v>
      </c>
      <c r="Y729" s="5" t="n">
        <v>32</v>
      </c>
      <c r="Z729" s="5" t="n">
        <v>0</v>
      </c>
      <c r="AA729" s="5" t="n">
        <v>13</v>
      </c>
      <c r="AB729" s="5" t="n">
        <v>14</v>
      </c>
    </row>
    <row r="730" customFormat="false" ht="13.8" hidden="false" customHeight="false" outlineLevel="0" collapsed="false">
      <c r="A730" s="7" t="n">
        <v>729</v>
      </c>
      <c r="B730" s="5" t="s">
        <v>1726</v>
      </c>
      <c r="C730" s="8" t="str">
        <f aca="false">IF(ISERR(SEARCH("(",B730)), B730, LEFT(B730, SEARCH("(",B730)-1))</f>
        <v>X última vez</v>
      </c>
      <c r="D730" s="3" t="str">
        <f aca="false">PROPER(C730)</f>
        <v>X Última Vez</v>
      </c>
      <c r="E730" s="5" t="s">
        <v>1229</v>
      </c>
      <c r="F730" s="5" t="n">
        <v>2</v>
      </c>
      <c r="G730" s="5" t="n">
        <v>2022</v>
      </c>
      <c r="H730" s="5" t="n">
        <v>3</v>
      </c>
      <c r="I730" s="5" t="n">
        <v>25</v>
      </c>
      <c r="J730" s="11" t="str">
        <f aca="false">I730&amp;"/"&amp;H730&amp;"/"&amp;G730</f>
        <v>25/3/2022</v>
      </c>
      <c r="K730" s="10" t="str">
        <f aca="false">PROPER(TEXT(J730,"DDDD"))</f>
        <v>Sexta-Feira</v>
      </c>
      <c r="L730" s="5" t="n">
        <v>2697</v>
      </c>
      <c r="M730" s="5" t="n">
        <v>1</v>
      </c>
      <c r="N730" s="5" t="n">
        <v>349746291</v>
      </c>
      <c r="O730" s="5" t="n">
        <v>55</v>
      </c>
      <c r="P730" s="5" t="n">
        <v>3</v>
      </c>
      <c r="Q730" s="5" t="n">
        <v>32</v>
      </c>
      <c r="R730" s="5" t="n">
        <v>0</v>
      </c>
      <c r="S730" s="5" t="n">
        <v>90</v>
      </c>
      <c r="T730" s="5" t="s">
        <v>73</v>
      </c>
      <c r="U730" s="5" t="s">
        <v>27</v>
      </c>
      <c r="V730" s="5" t="n">
        <v>81</v>
      </c>
      <c r="W730" s="5" t="n">
        <v>59</v>
      </c>
      <c r="X730" s="5" t="n">
        <v>83</v>
      </c>
      <c r="Y730" s="5" t="n">
        <v>9</v>
      </c>
      <c r="Z730" s="5" t="n">
        <v>0</v>
      </c>
      <c r="AA730" s="5" t="n">
        <v>11</v>
      </c>
      <c r="AB730" s="5" t="n">
        <v>5</v>
      </c>
    </row>
    <row r="731" customFormat="false" ht="13.8" hidden="false" customHeight="false" outlineLevel="0" collapsed="false">
      <c r="A731" s="7" t="n">
        <v>730</v>
      </c>
      <c r="B731" s="5" t="s">
        <v>1291</v>
      </c>
      <c r="C731" s="8" t="str">
        <f aca="false">IF(ISERR(SEARCH("(",B731)), B731, LEFT(B731, SEARCH("(",B731)-1))</f>
        <v>When You're Gone</v>
      </c>
      <c r="D731" s="3" t="str">
        <f aca="false">PROPER(C731)</f>
        <v>When You'Re Gone</v>
      </c>
      <c r="E731" s="5" t="s">
        <v>972</v>
      </c>
      <c r="F731" s="5" t="n">
        <v>1</v>
      </c>
      <c r="G731" s="5" t="n">
        <v>2022</v>
      </c>
      <c r="H731" s="5" t="n">
        <v>3</v>
      </c>
      <c r="I731" s="5" t="n">
        <v>31</v>
      </c>
      <c r="J731" s="11" t="str">
        <f aca="false">I731&amp;"/"&amp;H731&amp;"/"&amp;G731</f>
        <v>31/3/2022</v>
      </c>
      <c r="K731" s="10" t="str">
        <f aca="false">PROPER(TEXT(J731,"DDDD"))</f>
        <v>Quinta-Feira</v>
      </c>
      <c r="L731" s="5" t="n">
        <v>2092</v>
      </c>
      <c r="M731" s="5" t="n">
        <v>0</v>
      </c>
      <c r="N731" s="5" t="n">
        <v>255120451</v>
      </c>
      <c r="O731" s="5" t="n">
        <v>75</v>
      </c>
      <c r="P731" s="5" t="n">
        <v>11</v>
      </c>
      <c r="Q731" s="5" t="n">
        <v>44</v>
      </c>
      <c r="R731" s="5" t="n">
        <v>0</v>
      </c>
      <c r="S731" s="5" t="n">
        <v>147</v>
      </c>
      <c r="T731" s="5" t="s">
        <v>33</v>
      </c>
      <c r="U731" s="5" t="s">
        <v>27</v>
      </c>
      <c r="V731" s="5" t="n">
        <v>60</v>
      </c>
      <c r="W731" s="5" t="n">
        <v>58</v>
      </c>
      <c r="X731" s="5" t="n">
        <v>69</v>
      </c>
      <c r="Y731" s="5" t="n">
        <v>2</v>
      </c>
      <c r="Z731" s="5" t="n">
        <v>0</v>
      </c>
      <c r="AA731" s="5" t="n">
        <v>58</v>
      </c>
      <c r="AB731" s="5" t="n">
        <v>4</v>
      </c>
    </row>
    <row r="732" customFormat="false" ht="13.8" hidden="false" customHeight="false" outlineLevel="0" collapsed="false">
      <c r="A732" s="7" t="n">
        <v>731</v>
      </c>
      <c r="B732" s="5" t="s">
        <v>1292</v>
      </c>
      <c r="C732" s="8" t="str">
        <f aca="false">IF(ISERR(SEARCH("(",B732)), B732, LEFT(B732, SEARCH("(",B732)-1))</f>
        <v>In My Head</v>
      </c>
      <c r="D732" s="3" t="str">
        <f aca="false">PROPER(C732)</f>
        <v>In My Head</v>
      </c>
      <c r="E732" s="5" t="s">
        <v>1293</v>
      </c>
      <c r="F732" s="5" t="n">
        <v>1</v>
      </c>
      <c r="G732" s="5" t="n">
        <v>2022</v>
      </c>
      <c r="H732" s="5" t="n">
        <v>4</v>
      </c>
      <c r="I732" s="5" t="n">
        <v>1</v>
      </c>
      <c r="J732" s="11" t="str">
        <f aca="false">I732&amp;"/"&amp;H732&amp;"/"&amp;G732</f>
        <v>1/4/2022</v>
      </c>
      <c r="K732" s="10" t="str">
        <f aca="false">PROPER(TEXT(J732,"DDDD"))</f>
        <v>Sexta-Feira</v>
      </c>
      <c r="L732" s="5" t="n">
        <v>1185</v>
      </c>
      <c r="M732" s="5" t="n">
        <v>0</v>
      </c>
      <c r="N732" s="5" t="n">
        <v>190981339</v>
      </c>
      <c r="O732" s="5" t="n">
        <v>21</v>
      </c>
      <c r="P732" s="5" t="n">
        <v>0</v>
      </c>
      <c r="Q732" s="5" t="n">
        <v>31</v>
      </c>
      <c r="R732" s="5" t="n">
        <v>0</v>
      </c>
      <c r="S732" s="5" t="n">
        <v>143</v>
      </c>
      <c r="T732" s="5" t="s">
        <v>30</v>
      </c>
      <c r="U732" s="5" t="s">
        <v>27</v>
      </c>
      <c r="V732" s="5" t="n">
        <v>68</v>
      </c>
      <c r="W732" s="5" t="n">
        <v>41</v>
      </c>
      <c r="X732" s="5" t="n">
        <v>55</v>
      </c>
      <c r="Y732" s="5" t="n">
        <v>16</v>
      </c>
      <c r="Z732" s="5" t="n">
        <v>0</v>
      </c>
      <c r="AA732" s="5" t="n">
        <v>10</v>
      </c>
      <c r="AB732" s="5" t="n">
        <v>12</v>
      </c>
    </row>
    <row r="733" customFormat="false" ht="13.8" hidden="false" customHeight="false" outlineLevel="0" collapsed="false">
      <c r="A733" s="7" t="n">
        <v>732</v>
      </c>
      <c r="B733" s="5" t="s">
        <v>1294</v>
      </c>
      <c r="C733" s="8" t="str">
        <f aca="false">IF(ISERR(SEARCH("(",B733)), B733, LEFT(B733, SEARCH("(",B733)-1))</f>
        <v>Wait a Minute!</v>
      </c>
      <c r="D733" s="3" t="str">
        <f aca="false">PROPER(C733)</f>
        <v>Wait A Minute!</v>
      </c>
      <c r="E733" s="5" t="s">
        <v>1295</v>
      </c>
      <c r="F733" s="5" t="n">
        <v>1</v>
      </c>
      <c r="G733" s="5" t="n">
        <v>2015</v>
      </c>
      <c r="H733" s="5" t="n">
        <v>1</v>
      </c>
      <c r="I733" s="5" t="n">
        <v>11</v>
      </c>
      <c r="J733" s="11" t="str">
        <f aca="false">I733&amp;"/"&amp;H733&amp;"/"&amp;G733</f>
        <v>11/1/2015</v>
      </c>
      <c r="K733" s="10" t="str">
        <f aca="false">PROPER(TEXT(J733,"DDDD"))</f>
        <v>Domingo</v>
      </c>
      <c r="L733" s="5" t="n">
        <v>11985</v>
      </c>
      <c r="M733" s="5" t="n">
        <v>0</v>
      </c>
      <c r="N733" s="5" t="n">
        <v>924193303</v>
      </c>
      <c r="O733" s="5" t="n">
        <v>79</v>
      </c>
      <c r="P733" s="5" t="n">
        <v>80</v>
      </c>
      <c r="Q733" s="5" t="n">
        <v>250</v>
      </c>
      <c r="R733" s="5" t="n">
        <v>3</v>
      </c>
      <c r="S733" s="5" t="n">
        <v>101</v>
      </c>
      <c r="T733" s="5" t="s">
        <v>215</v>
      </c>
      <c r="U733" s="5" t="s">
        <v>39</v>
      </c>
      <c r="V733" s="5" t="n">
        <v>76</v>
      </c>
      <c r="W733" s="5" t="n">
        <v>63</v>
      </c>
      <c r="X733" s="5" t="n">
        <v>71</v>
      </c>
      <c r="Y733" s="5" t="n">
        <v>3</v>
      </c>
      <c r="Z733" s="5" t="n">
        <v>0</v>
      </c>
      <c r="AA733" s="5" t="n">
        <v>10</v>
      </c>
      <c r="AB733" s="5" t="n">
        <v>3</v>
      </c>
    </row>
    <row r="734" customFormat="false" ht="13.8" hidden="false" customHeight="false" outlineLevel="0" collapsed="false">
      <c r="A734" s="7" t="n">
        <v>733</v>
      </c>
      <c r="B734" s="5" t="s">
        <v>1296</v>
      </c>
      <c r="C734" s="8" t="str">
        <f aca="false">IF(ISERR(SEARCH("(",B734)), B734, LEFT(B734, SEARCH("(",B734)-1))</f>
        <v>LOVE DIVE</v>
      </c>
      <c r="D734" s="3" t="str">
        <f aca="false">PROPER(C734)</f>
        <v>Love Dive</v>
      </c>
      <c r="E734" s="5" t="s">
        <v>506</v>
      </c>
      <c r="F734" s="5" t="n">
        <v>1</v>
      </c>
      <c r="G734" s="5" t="n">
        <v>2022</v>
      </c>
      <c r="H734" s="5" t="n">
        <v>4</v>
      </c>
      <c r="I734" s="5" t="n">
        <v>5</v>
      </c>
      <c r="J734" s="11" t="str">
        <f aca="false">I734&amp;"/"&amp;H734&amp;"/"&amp;G734</f>
        <v>5/4/2022</v>
      </c>
      <c r="K734" s="10" t="str">
        <f aca="false">PROPER(TEXT(J734,"DDDD"))</f>
        <v>Terça-Feira</v>
      </c>
      <c r="L734" s="5" t="n">
        <v>753</v>
      </c>
      <c r="M734" s="5" t="n">
        <v>8</v>
      </c>
      <c r="N734" s="5" t="n">
        <v>305771063</v>
      </c>
      <c r="O734" s="5" t="n">
        <v>28</v>
      </c>
      <c r="P734" s="5" t="n">
        <v>124</v>
      </c>
      <c r="Q734" s="5" t="n">
        <v>13</v>
      </c>
      <c r="R734" s="5" t="n">
        <v>0</v>
      </c>
      <c r="S734" s="5" t="n">
        <v>118</v>
      </c>
      <c r="T734" s="5" t="s">
        <v>30</v>
      </c>
      <c r="U734" s="5" t="s">
        <v>39</v>
      </c>
      <c r="V734" s="5" t="n">
        <v>70</v>
      </c>
      <c r="W734" s="5" t="n">
        <v>54</v>
      </c>
      <c r="X734" s="5" t="n">
        <v>71</v>
      </c>
      <c r="Y734" s="5" t="n">
        <v>0</v>
      </c>
      <c r="Z734" s="5" t="n">
        <v>0</v>
      </c>
      <c r="AA734" s="5" t="n">
        <v>33</v>
      </c>
      <c r="AB734" s="5" t="n">
        <v>4</v>
      </c>
    </row>
    <row r="735" customFormat="false" ht="13.8" hidden="false" customHeight="false" outlineLevel="0" collapsed="false">
      <c r="A735" s="7" t="n">
        <v>734</v>
      </c>
      <c r="B735" s="5" t="s">
        <v>1297</v>
      </c>
      <c r="C735" s="8" t="str">
        <f aca="false">IF(ISERR(SEARCH("(",B735)), B735, LEFT(B735, SEARCH("(",B735)-1))</f>
        <v>Pantysito</v>
      </c>
      <c r="D735" s="3" t="str">
        <f aca="false">PROPER(C735)</f>
        <v>Pantysito</v>
      </c>
      <c r="E735" s="5" t="s">
        <v>1298</v>
      </c>
      <c r="F735" s="5" t="n">
        <v>3</v>
      </c>
      <c r="G735" s="5" t="n">
        <v>2022</v>
      </c>
      <c r="H735" s="5" t="n">
        <v>3</v>
      </c>
      <c r="I735" s="5" t="n">
        <v>18</v>
      </c>
      <c r="J735" s="11" t="str">
        <f aca="false">I735&amp;"/"&amp;H735&amp;"/"&amp;G735</f>
        <v>18/3/2022</v>
      </c>
      <c r="K735" s="10" t="str">
        <f aca="false">PROPER(TEXT(J735,"DDDD"))</f>
        <v>Sexta-Feira</v>
      </c>
      <c r="L735" s="5" t="n">
        <v>2995</v>
      </c>
      <c r="M735" s="5" t="n">
        <v>0</v>
      </c>
      <c r="N735" s="5" t="n">
        <v>273005485</v>
      </c>
      <c r="O735" s="5" t="n">
        <v>49</v>
      </c>
      <c r="P735" s="5" t="n">
        <v>17</v>
      </c>
      <c r="Q735" s="5" t="n">
        <v>30</v>
      </c>
      <c r="R735" s="5" t="n">
        <v>0</v>
      </c>
      <c r="S735" s="5" t="n">
        <v>98</v>
      </c>
      <c r="T735" s="5" t="s">
        <v>73</v>
      </c>
      <c r="U735" s="5" t="s">
        <v>39</v>
      </c>
      <c r="V735" s="5" t="n">
        <v>83</v>
      </c>
      <c r="W735" s="5" t="n">
        <v>63</v>
      </c>
      <c r="X735" s="5" t="n">
        <v>74</v>
      </c>
      <c r="Y735" s="5" t="n">
        <v>14</v>
      </c>
      <c r="Z735" s="5" t="n">
        <v>0</v>
      </c>
      <c r="AA735" s="5" t="n">
        <v>16</v>
      </c>
      <c r="AB735" s="5" t="n">
        <v>6</v>
      </c>
    </row>
    <row r="736" customFormat="false" ht="13.8" hidden="false" customHeight="false" outlineLevel="0" collapsed="false">
      <c r="A736" s="7" t="n">
        <v>735</v>
      </c>
      <c r="B736" s="5" t="s">
        <v>1299</v>
      </c>
      <c r="C736" s="8" t="str">
        <f aca="false">IF(ISERR(SEARCH("(",B736)), B736, LEFT(B736, SEARCH("(",B736)-1))</f>
        <v>Chance</v>
      </c>
      <c r="D736" s="3" t="str">
        <f aca="false">PROPER(C736)</f>
        <v>Chance</v>
      </c>
      <c r="E736" s="5" t="s">
        <v>1287</v>
      </c>
      <c r="F736" s="5" t="n">
        <v>1</v>
      </c>
      <c r="G736" s="5" t="n">
        <v>2022</v>
      </c>
      <c r="H736" s="5" t="n">
        <v>4</v>
      </c>
      <c r="I736" s="5" t="n">
        <v>6</v>
      </c>
      <c r="J736" s="11" t="str">
        <f aca="false">I736&amp;"/"&amp;H736&amp;"/"&amp;G736</f>
        <v>6/4/2022</v>
      </c>
      <c r="K736" s="10" t="str">
        <f aca="false">PROPER(TEXT(J736,"DDDD"))</f>
        <v>Quarta-Feira</v>
      </c>
      <c r="L736" s="5" t="n">
        <v>225</v>
      </c>
      <c r="M736" s="5" t="n">
        <v>0</v>
      </c>
      <c r="N736" s="5" t="n">
        <v>89566512</v>
      </c>
      <c r="O736" s="5" t="n">
        <v>11</v>
      </c>
      <c r="P736" s="5" t="n">
        <v>0</v>
      </c>
      <c r="Q736" s="5" t="n">
        <v>7</v>
      </c>
      <c r="R736" s="5" t="n">
        <v>0</v>
      </c>
      <c r="S736" s="5" t="n">
        <v>138</v>
      </c>
      <c r="T736" s="5" t="s">
        <v>30</v>
      </c>
      <c r="U736" s="5" t="s">
        <v>39</v>
      </c>
      <c r="V736" s="5" t="n">
        <v>72</v>
      </c>
      <c r="W736" s="5" t="n">
        <v>22</v>
      </c>
      <c r="X736" s="5" t="n">
        <v>46</v>
      </c>
      <c r="Y736" s="5" t="n">
        <v>24</v>
      </c>
      <c r="Z736" s="5" t="n">
        <v>0</v>
      </c>
      <c r="AA736" s="5" t="n">
        <v>9</v>
      </c>
      <c r="AB736" s="5" t="n">
        <v>6</v>
      </c>
    </row>
    <row r="737" customFormat="false" ht="13.8" hidden="false" customHeight="false" outlineLevel="0" collapsed="false">
      <c r="A737" s="7" t="n">
        <v>736</v>
      </c>
      <c r="B737" s="5" t="s">
        <v>1300</v>
      </c>
      <c r="C737" s="8" t="str">
        <f aca="false">IF(ISERR(SEARCH("(",B737)), B737, LEFT(B737, SEARCH("(",B737)-1))</f>
        <v>Cool for the Summer</v>
      </c>
      <c r="D737" s="3" t="str">
        <f aca="false">PROPER(C737)</f>
        <v>Cool For The Summer</v>
      </c>
      <c r="E737" s="5" t="s">
        <v>1301</v>
      </c>
      <c r="F737" s="5" t="n">
        <v>1</v>
      </c>
      <c r="G737" s="5" t="n">
        <v>2015</v>
      </c>
      <c r="H737" s="5" t="n">
        <v>1</v>
      </c>
      <c r="I737" s="5" t="n">
        <v>1</v>
      </c>
      <c r="J737" s="11" t="str">
        <f aca="false">I737&amp;"/"&amp;H737&amp;"/"&amp;G737</f>
        <v>1/1/2015</v>
      </c>
      <c r="K737" s="10" t="str">
        <f aca="false">PROPER(TEXT(J737,"DDDD"))</f>
        <v>Quinta-Feira</v>
      </c>
      <c r="L737" s="5" t="n">
        <v>9243</v>
      </c>
      <c r="M737" s="5" t="n">
        <v>0</v>
      </c>
      <c r="N737" s="5" t="n">
        <v>677389855</v>
      </c>
      <c r="O737" s="5" t="n">
        <v>155</v>
      </c>
      <c r="P737" s="5" t="n">
        <v>5</v>
      </c>
      <c r="Q737" s="5" t="n">
        <v>577</v>
      </c>
      <c r="R737" s="5" t="n">
        <v>0</v>
      </c>
      <c r="S737" s="5" t="n">
        <v>114</v>
      </c>
      <c r="T737" s="5" t="s">
        <v>33</v>
      </c>
      <c r="U737" s="5" t="s">
        <v>39</v>
      </c>
      <c r="V737" s="5" t="n">
        <v>59</v>
      </c>
      <c r="W737" s="5" t="n">
        <v>30</v>
      </c>
      <c r="X737" s="5" t="n">
        <v>62</v>
      </c>
      <c r="Y737" s="5" t="n">
        <v>1</v>
      </c>
      <c r="Z737" s="5" t="n">
        <v>0</v>
      </c>
      <c r="AA737" s="5" t="n">
        <v>8</v>
      </c>
      <c r="AB737" s="5" t="n">
        <v>4</v>
      </c>
    </row>
    <row r="738" customFormat="false" ht="13.8" hidden="false" customHeight="false" outlineLevel="0" collapsed="false">
      <c r="A738" s="7" t="n">
        <v>737</v>
      </c>
      <c r="B738" s="5" t="s">
        <v>1302</v>
      </c>
      <c r="C738" s="8" t="str">
        <f aca="false">IF(ISERR(SEARCH("(",B738)), B738, LEFT(B738, SEARCH("(",B738)-1))</f>
        <v>psychofreak </v>
      </c>
      <c r="D738" s="3" t="str">
        <f aca="false">PROPER(C738)</f>
        <v>Psychofreak </v>
      </c>
      <c r="E738" s="5" t="s">
        <v>1303</v>
      </c>
      <c r="F738" s="5" t="n">
        <v>2</v>
      </c>
      <c r="G738" s="5" t="n">
        <v>2022</v>
      </c>
      <c r="H738" s="5" t="n">
        <v>4</v>
      </c>
      <c r="I738" s="5" t="n">
        <v>7</v>
      </c>
      <c r="J738" s="11" t="str">
        <f aca="false">I738&amp;"/"&amp;H738&amp;"/"&amp;G738</f>
        <v>7/4/2022</v>
      </c>
      <c r="K738" s="10" t="str">
        <f aca="false">PROPER(TEXT(J738,"DDDD"))</f>
        <v>Quinta-Feira</v>
      </c>
      <c r="L738" s="5" t="n">
        <v>918</v>
      </c>
      <c r="M738" s="5" t="n">
        <v>0</v>
      </c>
      <c r="N738" s="5" t="n">
        <v>75476209</v>
      </c>
      <c r="O738" s="5" t="n">
        <v>24</v>
      </c>
      <c r="P738" s="5" t="n">
        <v>0</v>
      </c>
      <c r="Q738" s="5" t="n">
        <v>52</v>
      </c>
      <c r="R738" s="5" t="n">
        <v>0</v>
      </c>
      <c r="S738" s="5" t="n">
        <v>180</v>
      </c>
      <c r="T738" s="5" t="s">
        <v>73</v>
      </c>
      <c r="U738" s="5" t="s">
        <v>39</v>
      </c>
      <c r="V738" s="5" t="n">
        <v>63</v>
      </c>
      <c r="W738" s="5" t="n">
        <v>45</v>
      </c>
      <c r="X738" s="5" t="n">
        <v>64</v>
      </c>
      <c r="Y738" s="5" t="n">
        <v>34</v>
      </c>
      <c r="Z738" s="5" t="n">
        <v>0</v>
      </c>
      <c r="AA738" s="5" t="n">
        <v>9</v>
      </c>
      <c r="AB738" s="5" t="n">
        <v>8</v>
      </c>
    </row>
    <row r="739" customFormat="false" ht="13.8" hidden="false" customHeight="false" outlineLevel="0" collapsed="false">
      <c r="A739" s="7" t="n">
        <v>738</v>
      </c>
      <c r="B739" s="5" t="s">
        <v>1304</v>
      </c>
      <c r="C739" s="8" t="str">
        <f aca="false">IF(ISERR(SEARCH("(",B739)), B739, LEFT(B739, SEARCH("(",B739)-1))</f>
        <v>Angel Baby</v>
      </c>
      <c r="D739" s="3" t="str">
        <f aca="false">PROPER(C739)</f>
        <v>Angel Baby</v>
      </c>
      <c r="E739" s="5" t="s">
        <v>94</v>
      </c>
      <c r="F739" s="5" t="n">
        <v>1</v>
      </c>
      <c r="G739" s="5" t="n">
        <v>2021</v>
      </c>
      <c r="H739" s="5" t="n">
        <v>9</v>
      </c>
      <c r="I739" s="5" t="n">
        <v>9</v>
      </c>
      <c r="J739" s="11" t="str">
        <f aca="false">I739&amp;"/"&amp;H739&amp;"/"&amp;G739</f>
        <v>9/9/2021</v>
      </c>
      <c r="K739" s="10" t="str">
        <f aca="false">PROPER(TEXT(J739,"DDDD"))</f>
        <v>Quinta-Feira</v>
      </c>
      <c r="L739" s="5" t="n">
        <v>1959</v>
      </c>
      <c r="M739" s="5" t="n">
        <v>9</v>
      </c>
      <c r="N739" s="5" t="n">
        <v>408843328</v>
      </c>
      <c r="O739" s="5" t="n">
        <v>52</v>
      </c>
      <c r="P739" s="5" t="n">
        <v>25</v>
      </c>
      <c r="Q739" s="5" t="n">
        <v>32</v>
      </c>
      <c r="R739" s="5" t="n">
        <v>0</v>
      </c>
      <c r="S739" s="5" t="n">
        <v>145</v>
      </c>
      <c r="T739" s="5" t="s">
        <v>26</v>
      </c>
      <c r="U739" s="5" t="s">
        <v>27</v>
      </c>
      <c r="V739" s="5" t="n">
        <v>56</v>
      </c>
      <c r="W739" s="5" t="n">
        <v>41</v>
      </c>
      <c r="X739" s="5" t="n">
        <v>57</v>
      </c>
      <c r="Y739" s="5" t="n">
        <v>1</v>
      </c>
      <c r="Z739" s="5" t="n">
        <v>0</v>
      </c>
      <c r="AA739" s="5" t="n">
        <v>13</v>
      </c>
      <c r="AB739" s="5" t="n">
        <v>3</v>
      </c>
    </row>
    <row r="740" customFormat="false" ht="13.8" hidden="false" customHeight="false" outlineLevel="0" collapsed="false">
      <c r="A740" s="7" t="n">
        <v>739</v>
      </c>
      <c r="B740" s="5" t="s">
        <v>1305</v>
      </c>
      <c r="C740" s="8" t="str">
        <f aca="false">IF(ISERR(SEARCH("(",B740)), B740, LEFT(B740, SEARCH("(",B740)-1))</f>
        <v>Vampiro</v>
      </c>
      <c r="D740" s="3" t="str">
        <f aca="false">PROPER(C740)</f>
        <v>Vampiro</v>
      </c>
      <c r="E740" s="5" t="s">
        <v>1727</v>
      </c>
      <c r="F740" s="5" t="n">
        <v>3</v>
      </c>
      <c r="G740" s="5" t="n">
        <v>2022</v>
      </c>
      <c r="H740" s="5" t="n">
        <v>1</v>
      </c>
      <c r="I740" s="5" t="n">
        <v>30</v>
      </c>
      <c r="J740" s="11" t="str">
        <f aca="false">I740&amp;"/"&amp;H740&amp;"/"&amp;G740</f>
        <v>30/1/2022</v>
      </c>
      <c r="K740" s="10" t="str">
        <f aca="false">PROPER(TEXT(J740,"DDDD"))</f>
        <v>Domingo</v>
      </c>
      <c r="L740" s="5" t="n">
        <v>540</v>
      </c>
      <c r="M740" s="5" t="n">
        <v>4</v>
      </c>
      <c r="N740" s="5" t="n">
        <v>187772591</v>
      </c>
      <c r="O740" s="5" t="n">
        <v>26</v>
      </c>
      <c r="P740" s="5" t="n">
        <v>3</v>
      </c>
      <c r="Q740" s="5" t="n">
        <v>39</v>
      </c>
      <c r="R740" s="5" t="n">
        <v>0</v>
      </c>
      <c r="S740" s="5" t="n">
        <v>115</v>
      </c>
      <c r="T740" s="5" t="s">
        <v>64</v>
      </c>
      <c r="U740" s="5" t="s">
        <v>39</v>
      </c>
      <c r="V740" s="5" t="n">
        <v>78</v>
      </c>
      <c r="W740" s="5" t="n">
        <v>63</v>
      </c>
      <c r="X740" s="5" t="n">
        <v>64</v>
      </c>
      <c r="Y740" s="5" t="n">
        <v>1</v>
      </c>
      <c r="Z740" s="5" t="n">
        <v>0</v>
      </c>
      <c r="AA740" s="5" t="n">
        <v>7</v>
      </c>
      <c r="AB740" s="5" t="n">
        <v>4</v>
      </c>
    </row>
    <row r="741" customFormat="false" ht="13.8" hidden="false" customHeight="false" outlineLevel="0" collapsed="false">
      <c r="A741" s="7" t="n">
        <v>740</v>
      </c>
      <c r="B741" s="5" t="s">
        <v>1307</v>
      </c>
      <c r="C741" s="8" t="str">
        <f aca="false">IF(ISERR(SEARCH("(",B741)), B741, LEFT(B741, SEARCH("(",B741)-1))</f>
        <v>Si Quieren Frontear</v>
      </c>
      <c r="D741" s="3" t="str">
        <f aca="false">PROPER(C741)</f>
        <v>Si Quieren Frontear</v>
      </c>
      <c r="E741" s="5" t="s">
        <v>1308</v>
      </c>
      <c r="F741" s="5" t="n">
        <v>3</v>
      </c>
      <c r="G741" s="5" t="n">
        <v>2022</v>
      </c>
      <c r="H741" s="5" t="n">
        <v>3</v>
      </c>
      <c r="I741" s="5" t="n">
        <v>31</v>
      </c>
      <c r="J741" s="11" t="str">
        <f aca="false">I741&amp;"/"&amp;H741&amp;"/"&amp;G741</f>
        <v>31/3/2022</v>
      </c>
      <c r="K741" s="10" t="str">
        <f aca="false">PROPER(TEXT(J741,"DDDD"))</f>
        <v>Quinta-Feira</v>
      </c>
      <c r="L741" s="5" t="n">
        <v>859</v>
      </c>
      <c r="M741" s="5" t="n">
        <v>0</v>
      </c>
      <c r="N741" s="5" t="n">
        <v>178512385</v>
      </c>
      <c r="O741" s="5" t="n">
        <v>14</v>
      </c>
      <c r="P741" s="5" t="n">
        <v>0</v>
      </c>
      <c r="Q741" s="5" t="n">
        <v>11</v>
      </c>
      <c r="R741" s="5" t="n">
        <v>0</v>
      </c>
      <c r="S741" s="5" t="n">
        <v>82</v>
      </c>
      <c r="T741" s="5" t="s">
        <v>131</v>
      </c>
      <c r="U741" s="5" t="s">
        <v>27</v>
      </c>
      <c r="V741" s="5" t="n">
        <v>79</v>
      </c>
      <c r="W741" s="5" t="n">
        <v>48</v>
      </c>
      <c r="X741" s="5" t="n">
        <v>84</v>
      </c>
      <c r="Y741" s="5" t="n">
        <v>13</v>
      </c>
      <c r="Z741" s="5" t="n">
        <v>0</v>
      </c>
      <c r="AA741" s="5" t="n">
        <v>21</v>
      </c>
      <c r="AB741" s="5" t="n">
        <v>23</v>
      </c>
    </row>
    <row r="742" customFormat="false" ht="13.8" hidden="false" customHeight="false" outlineLevel="0" collapsed="false">
      <c r="A742" s="7" t="n">
        <v>741</v>
      </c>
      <c r="B742" s="5" t="s">
        <v>1309</v>
      </c>
      <c r="C742" s="8" t="str">
        <f aca="false">IF(ISERR(SEARCH("(",B742)), B742, LEFT(B742, SEARCH("(",B742)-1))</f>
        <v>Right On</v>
      </c>
      <c r="D742" s="3" t="str">
        <f aca="false">PROPER(C742)</f>
        <v>Right On</v>
      </c>
      <c r="E742" s="5" t="s">
        <v>1310</v>
      </c>
      <c r="F742" s="5" t="n">
        <v>1</v>
      </c>
      <c r="G742" s="5" t="n">
        <v>2022</v>
      </c>
      <c r="H742" s="5" t="n">
        <v>4</v>
      </c>
      <c r="I742" s="5" t="n">
        <v>8</v>
      </c>
      <c r="J742" s="11" t="str">
        <f aca="false">I742&amp;"/"&amp;H742&amp;"/"&amp;G742</f>
        <v>8/4/2022</v>
      </c>
      <c r="K742" s="10" t="str">
        <f aca="false">PROPER(TEXT(J742,"DDDD"))</f>
        <v>Sexta-Feira</v>
      </c>
      <c r="L742" s="5" t="n">
        <v>1116</v>
      </c>
      <c r="M742" s="5" t="n">
        <v>0</v>
      </c>
      <c r="N742" s="5" t="n">
        <v>101780047</v>
      </c>
      <c r="O742" s="5" t="n">
        <v>31</v>
      </c>
      <c r="P742" s="5" t="n">
        <v>9</v>
      </c>
      <c r="Q742" s="5" t="n">
        <v>15</v>
      </c>
      <c r="R742" s="5" t="n">
        <v>0</v>
      </c>
      <c r="S742" s="5" t="n">
        <v>166</v>
      </c>
      <c r="T742" s="5" t="s">
        <v>50</v>
      </c>
      <c r="U742" s="5" t="s">
        <v>27</v>
      </c>
      <c r="V742" s="5" t="n">
        <v>70</v>
      </c>
      <c r="W742" s="5" t="n">
        <v>22</v>
      </c>
      <c r="X742" s="5" t="n">
        <v>61</v>
      </c>
      <c r="Y742" s="5" t="n">
        <v>2</v>
      </c>
      <c r="Z742" s="5" t="n">
        <v>0</v>
      </c>
      <c r="AA742" s="5" t="n">
        <v>10</v>
      </c>
      <c r="AB742" s="5" t="n">
        <v>34</v>
      </c>
    </row>
    <row r="743" customFormat="false" ht="13.8" hidden="false" customHeight="false" outlineLevel="0" collapsed="false">
      <c r="A743" s="7" t="n">
        <v>742</v>
      </c>
      <c r="B743" s="5" t="s">
        <v>1728</v>
      </c>
      <c r="C743" s="8" t="str">
        <f aca="false">IF(ISERR(SEARCH("(",B743)), B743, LEFT(B743, SEARCH("(",B743)-1))</f>
        <v>Me Arrepentí</v>
      </c>
      <c r="D743" s="3" t="str">
        <f aca="false">PROPER(C743)</f>
        <v>Me Arrepentí</v>
      </c>
      <c r="E743" s="5" t="s">
        <v>1312</v>
      </c>
      <c r="F743" s="5" t="n">
        <v>3</v>
      </c>
      <c r="G743" s="5" t="n">
        <v>2022</v>
      </c>
      <c r="H743" s="5" t="n">
        <v>3</v>
      </c>
      <c r="I743" s="5" t="n">
        <v>30</v>
      </c>
      <c r="J743" s="11" t="str">
        <f aca="false">I743&amp;"/"&amp;H743&amp;"/"&amp;G743</f>
        <v>30/3/2022</v>
      </c>
      <c r="K743" s="10" t="str">
        <f aca="false">PROPER(TEXT(J743,"DDDD"))</f>
        <v>Quarta-Feira</v>
      </c>
      <c r="L743" s="5" t="n">
        <v>273</v>
      </c>
      <c r="M743" s="5" t="n">
        <v>2</v>
      </c>
      <c r="N743" s="5" t="n">
        <v>118381354</v>
      </c>
      <c r="O743" s="5" t="n">
        <v>12</v>
      </c>
      <c r="P743" s="5" t="n">
        <v>2</v>
      </c>
      <c r="Q743" s="5" t="n">
        <v>4</v>
      </c>
      <c r="R743" s="5" t="n">
        <v>0</v>
      </c>
      <c r="S743" s="5" t="n">
        <v>92</v>
      </c>
      <c r="T743" s="5"/>
      <c r="U743" s="5" t="s">
        <v>27</v>
      </c>
      <c r="V743" s="5" t="n">
        <v>86</v>
      </c>
      <c r="W743" s="5" t="n">
        <v>91</v>
      </c>
      <c r="X743" s="5" t="n">
        <v>79</v>
      </c>
      <c r="Y743" s="5" t="n">
        <v>29</v>
      </c>
      <c r="Z743" s="5" t="n">
        <v>0</v>
      </c>
      <c r="AA743" s="5" t="n">
        <v>60</v>
      </c>
      <c r="AB743" s="5" t="n">
        <v>16</v>
      </c>
    </row>
    <row r="744" customFormat="false" ht="13.8" hidden="false" customHeight="false" outlineLevel="0" collapsed="false">
      <c r="A744" s="7" t="n">
        <v>743</v>
      </c>
      <c r="B744" s="5" t="s">
        <v>1313</v>
      </c>
      <c r="C744" s="8" t="str">
        <f aca="false">IF(ISERR(SEARCH("(",B744)), B744, LEFT(B744, SEARCH("(",B744)-1))</f>
        <v>That's Hilarious</v>
      </c>
      <c r="D744" s="3" t="str">
        <f aca="false">PROPER(C744)</f>
        <v>That'S Hilarious</v>
      </c>
      <c r="E744" s="5" t="s">
        <v>1160</v>
      </c>
      <c r="F744" s="5" t="n">
        <v>1</v>
      </c>
      <c r="G744" s="5" t="n">
        <v>2022</v>
      </c>
      <c r="H744" s="5" t="n">
        <v>4</v>
      </c>
      <c r="I744" s="5" t="n">
        <v>8</v>
      </c>
      <c r="J744" s="11" t="str">
        <f aca="false">I744&amp;"/"&amp;H744&amp;"/"&amp;G744</f>
        <v>8/4/2022</v>
      </c>
      <c r="K744" s="10" t="str">
        <f aca="false">PROPER(TEXT(J744,"DDDD"))</f>
        <v>Sexta-Feira</v>
      </c>
      <c r="L744" s="5" t="n">
        <v>686</v>
      </c>
      <c r="M744" s="5" t="n">
        <v>2</v>
      </c>
      <c r="N744" s="5" t="n">
        <v>146363130</v>
      </c>
      <c r="O744" s="5" t="n">
        <v>11</v>
      </c>
      <c r="P744" s="5" t="n">
        <v>6</v>
      </c>
      <c r="Q744" s="5" t="n">
        <v>12</v>
      </c>
      <c r="R744" s="5" t="n">
        <v>0</v>
      </c>
      <c r="S744" s="5" t="n">
        <v>108</v>
      </c>
      <c r="T744" s="5" t="s">
        <v>53</v>
      </c>
      <c r="U744" s="5" t="s">
        <v>27</v>
      </c>
      <c r="V744" s="5" t="n">
        <v>71</v>
      </c>
      <c r="W744" s="5" t="n">
        <v>55</v>
      </c>
      <c r="X744" s="5" t="n">
        <v>44</v>
      </c>
      <c r="Y744" s="5" t="n">
        <v>74</v>
      </c>
      <c r="Z744" s="5" t="n">
        <v>0</v>
      </c>
      <c r="AA744" s="5" t="n">
        <v>11</v>
      </c>
      <c r="AB744" s="5" t="n">
        <v>6</v>
      </c>
    </row>
    <row r="745" customFormat="false" ht="13.8" hidden="false" customHeight="false" outlineLevel="0" collapsed="false">
      <c r="A745" s="7" t="n">
        <v>744</v>
      </c>
      <c r="B745" s="5" t="s">
        <v>1314</v>
      </c>
      <c r="C745" s="8" t="str">
        <f aca="false">IF(ISERR(SEARCH("(",B745)), B745, LEFT(B745, SEARCH("(",B745)-1))</f>
        <v>Soy El Unico</v>
      </c>
      <c r="D745" s="3" t="str">
        <f aca="false">PROPER(C745)</f>
        <v>Soy El Unico</v>
      </c>
      <c r="E745" s="5" t="s">
        <v>1315</v>
      </c>
      <c r="F745" s="5" t="n">
        <v>1</v>
      </c>
      <c r="G745" s="5" t="n">
        <v>2022</v>
      </c>
      <c r="H745" s="5" t="n">
        <v>3</v>
      </c>
      <c r="I745" s="5" t="n">
        <v>25</v>
      </c>
      <c r="J745" s="11" t="str">
        <f aca="false">I745&amp;"/"&amp;H745&amp;"/"&amp;G745</f>
        <v>25/3/2022</v>
      </c>
      <c r="K745" s="10" t="str">
        <f aca="false">PROPER(TEXT(J745,"DDDD"))</f>
        <v>Sexta-Feira</v>
      </c>
      <c r="L745" s="5" t="n">
        <v>226</v>
      </c>
      <c r="M745" s="5" t="n">
        <v>0</v>
      </c>
      <c r="N745" s="5" t="n">
        <v>126443991</v>
      </c>
      <c r="O745" s="5" t="n">
        <v>5</v>
      </c>
      <c r="P745" s="5" t="n">
        <v>0</v>
      </c>
      <c r="Q745" s="5" t="n">
        <v>4</v>
      </c>
      <c r="R745" s="5" t="n">
        <v>0</v>
      </c>
      <c r="S745" s="5" t="n">
        <v>84</v>
      </c>
      <c r="T745" s="5" t="s">
        <v>100</v>
      </c>
      <c r="U745" s="5" t="s">
        <v>39</v>
      </c>
      <c r="V745" s="5" t="n">
        <v>71</v>
      </c>
      <c r="W745" s="5" t="n">
        <v>63</v>
      </c>
      <c r="X745" s="5" t="n">
        <v>45</v>
      </c>
      <c r="Y745" s="5" t="n">
        <v>45</v>
      </c>
      <c r="Z745" s="5" t="n">
        <v>0</v>
      </c>
      <c r="AA745" s="5" t="n">
        <v>11</v>
      </c>
      <c r="AB745" s="5" t="n">
        <v>3</v>
      </c>
    </row>
    <row r="746" customFormat="false" ht="13.8" hidden="false" customHeight="false" outlineLevel="0" collapsed="false">
      <c r="A746" s="7" t="n">
        <v>745</v>
      </c>
      <c r="B746" s="5" t="s">
        <v>1729</v>
      </c>
      <c r="C746" s="8" t="str">
        <f aca="false">IF(ISERR(SEARCH("(",B746)), B746, LEFT(B746, SEARCH("(",B746)-1))</f>
        <v>RUMBATón</v>
      </c>
      <c r="D746" s="3" t="str">
        <f aca="false">PROPER(C746)</f>
        <v>Rumbatón</v>
      </c>
      <c r="E746" s="5" t="s">
        <v>328</v>
      </c>
      <c r="F746" s="5" t="n">
        <v>1</v>
      </c>
      <c r="G746" s="5" t="n">
        <v>2022</v>
      </c>
      <c r="H746" s="5" t="n">
        <v>3</v>
      </c>
      <c r="I746" s="5" t="n">
        <v>25</v>
      </c>
      <c r="J746" s="11" t="str">
        <f aca="false">I746&amp;"/"&amp;H746&amp;"/"&amp;G746</f>
        <v>25/3/2022</v>
      </c>
      <c r="K746" s="10" t="str">
        <f aca="false">PROPER(TEXT(J746,"DDDD"))</f>
        <v>Sexta-Feira</v>
      </c>
      <c r="L746" s="5" t="n">
        <v>1264</v>
      </c>
      <c r="M746" s="5" t="n">
        <v>0</v>
      </c>
      <c r="N746" s="5" t="n">
        <v>157990698</v>
      </c>
      <c r="O746" s="5" t="n">
        <v>20</v>
      </c>
      <c r="P746" s="5" t="n">
        <v>4</v>
      </c>
      <c r="Q746" s="5" t="n">
        <v>52</v>
      </c>
      <c r="R746" s="5" t="n">
        <v>0</v>
      </c>
      <c r="S746" s="5" t="n">
        <v>95</v>
      </c>
      <c r="T746" s="5" t="s">
        <v>215</v>
      </c>
      <c r="U746" s="5" t="s">
        <v>39</v>
      </c>
      <c r="V746" s="5" t="n">
        <v>69</v>
      </c>
      <c r="W746" s="5" t="n">
        <v>90</v>
      </c>
      <c r="X746" s="5" t="n">
        <v>91</v>
      </c>
      <c r="Y746" s="5" t="n">
        <v>6</v>
      </c>
      <c r="Z746" s="5" t="n">
        <v>0</v>
      </c>
      <c r="AA746" s="5" t="n">
        <v>35</v>
      </c>
      <c r="AB746" s="5" t="n">
        <v>4</v>
      </c>
    </row>
    <row r="747" customFormat="false" ht="13.8" hidden="false" customHeight="false" outlineLevel="0" collapsed="false">
      <c r="A747" s="7" t="n">
        <v>746</v>
      </c>
      <c r="B747" s="5" t="s">
        <v>1317</v>
      </c>
      <c r="C747" s="8" t="str">
        <f aca="false">IF(ISERR(SEARCH("(",B747)), B747, LEFT(B747, SEARCH("(",B747)-1))</f>
        <v>sentaDONA </v>
      </c>
      <c r="D747" s="3" t="str">
        <f aca="false">PROPER(C747)</f>
        <v>Sentadona </v>
      </c>
      <c r="E747" s="5" t="s">
        <v>1730</v>
      </c>
      <c r="F747" s="5" t="n">
        <v>4</v>
      </c>
      <c r="G747" s="5" t="n">
        <v>2022</v>
      </c>
      <c r="H747" s="5" t="n">
        <v>3</v>
      </c>
      <c r="I747" s="5" t="n">
        <v>17</v>
      </c>
      <c r="J747" s="11" t="str">
        <f aca="false">I747&amp;"/"&amp;H747&amp;"/"&amp;G747</f>
        <v>17/3/2022</v>
      </c>
      <c r="K747" s="10" t="str">
        <f aca="false">PROPER(TEXT(J747,"DDDD"))</f>
        <v>Quinta-Feira</v>
      </c>
      <c r="L747" s="5" t="n">
        <v>870</v>
      </c>
      <c r="M747" s="5" t="n">
        <v>0</v>
      </c>
      <c r="N747" s="5" t="n">
        <v>176290831</v>
      </c>
      <c r="O747" s="5" t="n">
        <v>32</v>
      </c>
      <c r="P747" s="5" t="n">
        <v>0</v>
      </c>
      <c r="Q747" s="5" t="n">
        <v>49</v>
      </c>
      <c r="R747" s="5" t="n">
        <v>0</v>
      </c>
      <c r="S747" s="5" t="n">
        <v>135</v>
      </c>
      <c r="T747" s="5" t="s">
        <v>215</v>
      </c>
      <c r="U747" s="5" t="s">
        <v>39</v>
      </c>
      <c r="V747" s="5" t="n">
        <v>93</v>
      </c>
      <c r="W747" s="5" t="n">
        <v>77</v>
      </c>
      <c r="X747" s="5" t="n">
        <v>45</v>
      </c>
      <c r="Y747" s="5" t="n">
        <v>25</v>
      </c>
      <c r="Z747" s="5" t="n">
        <v>0</v>
      </c>
      <c r="AA747" s="5" t="n">
        <v>13</v>
      </c>
      <c r="AB747" s="5" t="n">
        <v>27</v>
      </c>
    </row>
    <row r="748" customFormat="false" ht="13.8" hidden="false" customHeight="false" outlineLevel="0" collapsed="false">
      <c r="A748" s="7" t="n">
        <v>747</v>
      </c>
      <c r="B748" s="5" t="s">
        <v>1319</v>
      </c>
      <c r="C748" s="8" t="str">
        <f aca="false">IF(ISERR(SEARCH("(",B748)), B748, LEFT(B748, SEARCH("(",B748)-1))</f>
        <v>Falling</v>
      </c>
      <c r="D748" s="3" t="str">
        <f aca="false">PROPER(C748)</f>
        <v>Falling</v>
      </c>
      <c r="E748" s="5" t="s">
        <v>61</v>
      </c>
      <c r="F748" s="5" t="n">
        <v>1</v>
      </c>
      <c r="G748" s="5" t="n">
        <v>2019</v>
      </c>
      <c r="H748" s="5" t="n">
        <v>12</v>
      </c>
      <c r="I748" s="5" t="n">
        <v>13</v>
      </c>
      <c r="J748" s="11" t="str">
        <f aca="false">I748&amp;"/"&amp;H748&amp;"/"&amp;G748</f>
        <v>13/12/2019</v>
      </c>
      <c r="K748" s="10" t="str">
        <f aca="false">PROPER(TEXT(J748,"DDDD"))</f>
        <v>Sexta-Feira</v>
      </c>
      <c r="L748" s="5" t="n">
        <v>7556</v>
      </c>
      <c r="M748" s="5" t="n">
        <v>0</v>
      </c>
      <c r="N748" s="5" t="n">
        <v>1023187129</v>
      </c>
      <c r="O748" s="5" t="n">
        <v>124</v>
      </c>
      <c r="P748" s="5" t="n">
        <v>24</v>
      </c>
      <c r="Q748" s="5" t="n">
        <v>254</v>
      </c>
      <c r="R748" s="5" t="n">
        <v>0</v>
      </c>
      <c r="S748" s="5" t="n">
        <v>110</v>
      </c>
      <c r="T748" s="5" t="s">
        <v>100</v>
      </c>
      <c r="U748" s="5" t="s">
        <v>27</v>
      </c>
      <c r="V748" s="5" t="n">
        <v>57</v>
      </c>
      <c r="W748" s="5" t="n">
        <v>6</v>
      </c>
      <c r="X748" s="5" t="n">
        <v>27</v>
      </c>
      <c r="Y748" s="5" t="n">
        <v>84</v>
      </c>
      <c r="Z748" s="5" t="n">
        <v>0</v>
      </c>
      <c r="AA748" s="5" t="n">
        <v>9</v>
      </c>
      <c r="AB748" s="5" t="n">
        <v>3</v>
      </c>
    </row>
    <row r="749" customFormat="false" ht="13.8" hidden="false" customHeight="false" outlineLevel="0" collapsed="false">
      <c r="A749" s="7" t="n">
        <v>748</v>
      </c>
      <c r="B749" s="5" t="s">
        <v>1320</v>
      </c>
      <c r="C749" s="8" t="str">
        <f aca="false">IF(ISERR(SEARCH("(",B749)), B749, LEFT(B749, SEARCH("(",B749)-1))</f>
        <v>Sigue</v>
      </c>
      <c r="D749" s="3" t="str">
        <f aca="false">PROPER(C749)</f>
        <v>Sigue</v>
      </c>
      <c r="E749" s="5" t="s">
        <v>1321</v>
      </c>
      <c r="F749" s="5" t="n">
        <v>2</v>
      </c>
      <c r="G749" s="5" t="n">
        <v>1996</v>
      </c>
      <c r="H749" s="5" t="n">
        <v>11</v>
      </c>
      <c r="I749" s="5" t="n">
        <v>24</v>
      </c>
      <c r="J749" s="11" t="str">
        <f aca="false">I749&amp;"/"&amp;H749&amp;"/"&amp;G749</f>
        <v>24/11/1996</v>
      </c>
      <c r="K749" s="10" t="str">
        <f aca="false">PROPER(TEXT(J749,"DDDD"))</f>
        <v>Domingo</v>
      </c>
      <c r="L749" s="5" t="n">
        <v>1370</v>
      </c>
      <c r="M749" s="5" t="n">
        <v>0</v>
      </c>
      <c r="N749" s="5" t="n">
        <v>106933107</v>
      </c>
      <c r="O749" s="5" t="n">
        <v>46</v>
      </c>
      <c r="P749" s="5" t="n">
        <v>8</v>
      </c>
      <c r="Q749" s="5" t="n">
        <v>60</v>
      </c>
      <c r="R749" s="5" t="n">
        <v>0</v>
      </c>
      <c r="S749" s="5" t="n">
        <v>88</v>
      </c>
      <c r="T749" s="5" t="s">
        <v>73</v>
      </c>
      <c r="U749" s="5" t="s">
        <v>27</v>
      </c>
      <c r="V749" s="5" t="n">
        <v>89</v>
      </c>
      <c r="W749" s="5" t="n">
        <v>59</v>
      </c>
      <c r="X749" s="5" t="n">
        <v>64</v>
      </c>
      <c r="Y749" s="5" t="n">
        <v>5</v>
      </c>
      <c r="Z749" s="5" t="n">
        <v>0</v>
      </c>
      <c r="AA749" s="5" t="n">
        <v>19</v>
      </c>
      <c r="AB749" s="5" t="n">
        <v>7</v>
      </c>
    </row>
    <row r="750" customFormat="false" ht="13.8" hidden="false" customHeight="false" outlineLevel="0" collapsed="false">
      <c r="A750" s="7" t="n">
        <v>749</v>
      </c>
      <c r="B750" s="5" t="s">
        <v>1322</v>
      </c>
      <c r="C750" s="8" t="str">
        <f aca="false">IF(ISERR(SEARCH("(",B750)), B750, LEFT(B750, SEARCH("(",B750)-1))</f>
        <v>Fim de Semana no Rio</v>
      </c>
      <c r="D750" s="3" t="str">
        <f aca="false">PROPER(C750)</f>
        <v>Fim De Semana No Rio</v>
      </c>
      <c r="E750" s="5" t="s">
        <v>1323</v>
      </c>
      <c r="F750" s="5" t="n">
        <v>1</v>
      </c>
      <c r="G750" s="5" t="n">
        <v>2022</v>
      </c>
      <c r="H750" s="5" t="n">
        <v>3</v>
      </c>
      <c r="I750" s="5" t="n">
        <v>30</v>
      </c>
      <c r="J750" s="11" t="str">
        <f aca="false">I750&amp;"/"&amp;H750&amp;"/"&amp;G750</f>
        <v>30/3/2022</v>
      </c>
      <c r="K750" s="10" t="str">
        <f aca="false">PROPER(TEXT(J750,"DDDD"))</f>
        <v>Quarta-Feira</v>
      </c>
      <c r="L750" s="5" t="n">
        <v>315</v>
      </c>
      <c r="M750" s="5" t="n">
        <v>2</v>
      </c>
      <c r="N750" s="5" t="n">
        <v>139193812</v>
      </c>
      <c r="O750" s="5" t="n">
        <v>27</v>
      </c>
      <c r="P750" s="5" t="n">
        <v>2</v>
      </c>
      <c r="Q750" s="5" t="n">
        <v>31</v>
      </c>
      <c r="R750" s="5" t="n">
        <v>0</v>
      </c>
      <c r="S750" s="5" t="n">
        <v>119</v>
      </c>
      <c r="T750" s="5" t="s">
        <v>30</v>
      </c>
      <c r="U750" s="5" t="s">
        <v>39</v>
      </c>
      <c r="V750" s="5" t="n">
        <v>87</v>
      </c>
      <c r="W750" s="5" t="n">
        <v>28</v>
      </c>
      <c r="X750" s="5" t="n">
        <v>50</v>
      </c>
      <c r="Y750" s="5" t="n">
        <v>12</v>
      </c>
      <c r="Z750" s="5" t="n">
        <v>0</v>
      </c>
      <c r="AA750" s="5" t="n">
        <v>10</v>
      </c>
      <c r="AB750" s="5" t="n">
        <v>10</v>
      </c>
    </row>
    <row r="751" customFormat="false" ht="13.8" hidden="false" customHeight="false" outlineLevel="0" collapsed="false">
      <c r="A751" s="7" t="n">
        <v>750</v>
      </c>
      <c r="B751" s="5" t="s">
        <v>1324</v>
      </c>
      <c r="C751" s="8" t="str">
        <f aca="false">IF(ISERR(SEARCH("(",B751)), B751, LEFT(B751, SEARCH("(",B751)-1))</f>
        <v>MANIAC</v>
      </c>
      <c r="D751" s="3" t="str">
        <f aca="false">PROPER(C751)</f>
        <v>Maniac</v>
      </c>
      <c r="E751" s="5" t="s">
        <v>401</v>
      </c>
      <c r="F751" s="5" t="n">
        <v>1</v>
      </c>
      <c r="G751" s="5" t="n">
        <v>2022</v>
      </c>
      <c r="H751" s="5" t="n">
        <v>3</v>
      </c>
      <c r="I751" s="5" t="n">
        <v>18</v>
      </c>
      <c r="J751" s="11" t="str">
        <f aca="false">I751&amp;"/"&amp;H751&amp;"/"&amp;G751</f>
        <v>18/3/2022</v>
      </c>
      <c r="K751" s="10" t="str">
        <f aca="false">PROPER(TEXT(J751,"DDDD"))</f>
        <v>Sexta-Feira</v>
      </c>
      <c r="L751" s="5" t="n">
        <v>651</v>
      </c>
      <c r="M751" s="5" t="n">
        <v>0</v>
      </c>
      <c r="N751" s="5" t="n">
        <v>212234990</v>
      </c>
      <c r="O751" s="5" t="n">
        <v>6</v>
      </c>
      <c r="P751" s="5" t="n">
        <v>188</v>
      </c>
      <c r="Q751" s="5" t="n">
        <v>20</v>
      </c>
      <c r="R751" s="5" t="n">
        <v>0</v>
      </c>
      <c r="S751" s="5" t="n">
        <v>120</v>
      </c>
      <c r="T751" s="5" t="s">
        <v>30</v>
      </c>
      <c r="U751" s="5" t="s">
        <v>27</v>
      </c>
      <c r="V751" s="5" t="n">
        <v>58</v>
      </c>
      <c r="W751" s="5" t="n">
        <v>71</v>
      </c>
      <c r="X751" s="5" t="n">
        <v>80</v>
      </c>
      <c r="Y751" s="5" t="n">
        <v>15</v>
      </c>
      <c r="Z751" s="5" t="n">
        <v>0</v>
      </c>
      <c r="AA751" s="5" t="n">
        <v>7</v>
      </c>
      <c r="AB751" s="5" t="n">
        <v>41</v>
      </c>
    </row>
    <row r="752" customFormat="false" ht="13.8" hidden="false" customHeight="false" outlineLevel="0" collapsed="false">
      <c r="A752" s="7" t="n">
        <v>751</v>
      </c>
      <c r="B752" s="5" t="s">
        <v>1325</v>
      </c>
      <c r="C752" s="8" t="str">
        <f aca="false">IF(ISERR(SEARCH("(",B752)), B752, LEFT(B752, SEARCH("(",B752)-1))</f>
        <v>There's Nothing Holdin' Me Back</v>
      </c>
      <c r="D752" s="3" t="str">
        <f aca="false">PROPER(C752)</f>
        <v>There'S Nothing Holdin' Me Back</v>
      </c>
      <c r="E752" s="5" t="s">
        <v>972</v>
      </c>
      <c r="F752" s="5" t="n">
        <v>1</v>
      </c>
      <c r="G752" s="5" t="n">
        <v>2016</v>
      </c>
      <c r="H752" s="5" t="n">
        <v>9</v>
      </c>
      <c r="I752" s="5" t="n">
        <v>23</v>
      </c>
      <c r="J752" s="11" t="str">
        <f aca="false">I752&amp;"/"&amp;H752&amp;"/"&amp;G752</f>
        <v>23/9/2016</v>
      </c>
      <c r="K752" s="10" t="str">
        <f aca="false">PROPER(TEXT(J752,"DDDD"))</f>
        <v>Sexta-Feira</v>
      </c>
      <c r="L752" s="5" t="n">
        <v>12382</v>
      </c>
      <c r="M752" s="5" t="n">
        <v>0</v>
      </c>
      <c r="N752" s="5" t="n">
        <v>1714490998</v>
      </c>
      <c r="O752" s="5" t="n">
        <v>229</v>
      </c>
      <c r="P752" s="5" t="n">
        <v>57</v>
      </c>
      <c r="Q752" s="5" t="s">
        <v>1731</v>
      </c>
      <c r="R752" s="5" t="n">
        <v>2</v>
      </c>
      <c r="S752" s="5" t="n">
        <v>122</v>
      </c>
      <c r="T752" s="5" t="s">
        <v>50</v>
      </c>
      <c r="U752" s="5" t="s">
        <v>27</v>
      </c>
      <c r="V752" s="5" t="n">
        <v>86</v>
      </c>
      <c r="W752" s="5" t="n">
        <v>97</v>
      </c>
      <c r="X752" s="5" t="n">
        <v>80</v>
      </c>
      <c r="Y752" s="5" t="n">
        <v>36</v>
      </c>
      <c r="Z752" s="5" t="n">
        <v>0</v>
      </c>
      <c r="AA752" s="5" t="n">
        <v>9</v>
      </c>
      <c r="AB752" s="5" t="n">
        <v>6</v>
      </c>
    </row>
    <row r="753" customFormat="false" ht="13.8" hidden="false" customHeight="false" outlineLevel="0" collapsed="false">
      <c r="A753" s="7" t="n">
        <v>752</v>
      </c>
      <c r="B753" s="5" t="s">
        <v>1326</v>
      </c>
      <c r="C753" s="8" t="str">
        <f aca="false">IF(ISERR(SEARCH("(",B753)), B753, LEFT(B753, SEARCH("(",B753)-1))</f>
        <v>IDGAF </v>
      </c>
      <c r="D753" s="3" t="str">
        <f aca="false">PROPER(C753)</f>
        <v>Idgaf </v>
      </c>
      <c r="E753" s="5" t="s">
        <v>1327</v>
      </c>
      <c r="F753" s="5" t="n">
        <v>2</v>
      </c>
      <c r="G753" s="5" t="n">
        <v>2022</v>
      </c>
      <c r="H753" s="5" t="n">
        <v>3</v>
      </c>
      <c r="I753" s="5" t="n">
        <v>18</v>
      </c>
      <c r="J753" s="11" t="str">
        <f aca="false">I753&amp;"/"&amp;H753&amp;"/"&amp;G753</f>
        <v>18/3/2022</v>
      </c>
      <c r="K753" s="10" t="str">
        <f aca="false">PROPER(TEXT(J753,"DDDD"))</f>
        <v>Sexta-Feira</v>
      </c>
      <c r="L753" s="5" t="n">
        <v>625</v>
      </c>
      <c r="M753" s="5" t="n">
        <v>0</v>
      </c>
      <c r="N753" s="5" t="n">
        <v>197643795</v>
      </c>
      <c r="O753" s="5" t="n">
        <v>10</v>
      </c>
      <c r="P753" s="5" t="n">
        <v>2</v>
      </c>
      <c r="Q753" s="5" t="n">
        <v>13</v>
      </c>
      <c r="R753" s="5" t="n">
        <v>0</v>
      </c>
      <c r="S753" s="5" t="n">
        <v>98</v>
      </c>
      <c r="T753" s="5" t="s">
        <v>33</v>
      </c>
      <c r="U753" s="5" t="s">
        <v>27</v>
      </c>
      <c r="V753" s="5" t="n">
        <v>78</v>
      </c>
      <c r="W753" s="5" t="n">
        <v>83</v>
      </c>
      <c r="X753" s="5" t="n">
        <v>75</v>
      </c>
      <c r="Y753" s="5" t="n">
        <v>41</v>
      </c>
      <c r="Z753" s="5" t="n">
        <v>0</v>
      </c>
      <c r="AA753" s="5" t="n">
        <v>27</v>
      </c>
      <c r="AB753" s="5" t="n">
        <v>8</v>
      </c>
    </row>
    <row r="754" customFormat="false" ht="13.8" hidden="false" customHeight="false" outlineLevel="0" collapsed="false">
      <c r="A754" s="7" t="n">
        <v>753</v>
      </c>
      <c r="B754" s="5" t="s">
        <v>1328</v>
      </c>
      <c r="C754" s="8" t="str">
        <f aca="false">IF(ISERR(SEARCH("(",B754)), B754, LEFT(B754, SEARCH("(",B754)-1))</f>
        <v>Golden</v>
      </c>
      <c r="D754" s="3" t="str">
        <f aca="false">PROPER(C754)</f>
        <v>Golden</v>
      </c>
      <c r="E754" s="5" t="s">
        <v>61</v>
      </c>
      <c r="F754" s="5" t="n">
        <v>1</v>
      </c>
      <c r="G754" s="5" t="n">
        <v>2019</v>
      </c>
      <c r="H754" s="5" t="n">
        <v>12</v>
      </c>
      <c r="I754" s="5" t="n">
        <v>13</v>
      </c>
      <c r="J754" s="11" t="str">
        <f aca="false">I754&amp;"/"&amp;H754&amp;"/"&amp;G754</f>
        <v>13/12/2019</v>
      </c>
      <c r="K754" s="10" t="str">
        <f aca="false">PROPER(TEXT(J754,"DDDD"))</f>
        <v>Sexta-Feira</v>
      </c>
      <c r="L754" s="5" t="n">
        <v>8429</v>
      </c>
      <c r="M754" s="5" t="n">
        <v>1</v>
      </c>
      <c r="N754" s="5" t="n">
        <v>807015863</v>
      </c>
      <c r="O754" s="5" t="n">
        <v>85</v>
      </c>
      <c r="P754" s="5" t="n">
        <v>24</v>
      </c>
      <c r="Q754" s="5" t="n">
        <v>200</v>
      </c>
      <c r="R754" s="5" t="n">
        <v>0</v>
      </c>
      <c r="S754" s="5" t="n">
        <v>140</v>
      </c>
      <c r="T754" s="5" t="s">
        <v>100</v>
      </c>
      <c r="U754" s="5" t="s">
        <v>39</v>
      </c>
      <c r="V754" s="5" t="n">
        <v>45</v>
      </c>
      <c r="W754" s="5" t="n">
        <v>25</v>
      </c>
      <c r="X754" s="5" t="n">
        <v>84</v>
      </c>
      <c r="Y754" s="5" t="n">
        <v>21</v>
      </c>
      <c r="Z754" s="5" t="n">
        <v>0</v>
      </c>
      <c r="AA754" s="5" t="n">
        <v>13</v>
      </c>
      <c r="AB754" s="5" t="n">
        <v>6</v>
      </c>
    </row>
    <row r="755" customFormat="false" ht="13.8" hidden="false" customHeight="false" outlineLevel="0" collapsed="false">
      <c r="A755" s="7" t="n">
        <v>754</v>
      </c>
      <c r="B755" s="5" t="s">
        <v>1329</v>
      </c>
      <c r="C755" s="8" t="str">
        <f aca="false">IF(ISERR(SEARCH("-",B755)), B755, LEFT(B755, SEARCH("-",B755)-1))</f>
        <v>Get Lucky </v>
      </c>
      <c r="D755" s="3" t="str">
        <f aca="false">PROPER(C755)</f>
        <v>Get Lucky </v>
      </c>
      <c r="E755" s="5" t="s">
        <v>1330</v>
      </c>
      <c r="F755" s="5" t="n">
        <v>3</v>
      </c>
      <c r="G755" s="5" t="n">
        <v>2013</v>
      </c>
      <c r="H755" s="5" t="n">
        <v>1</v>
      </c>
      <c r="I755" s="5" t="n">
        <v>1</v>
      </c>
      <c r="J755" s="11" t="str">
        <f aca="false">I755&amp;"/"&amp;H755&amp;"/"&amp;G755</f>
        <v>1/1/2013</v>
      </c>
      <c r="K755" s="10" t="str">
        <f aca="false">PROPER(TEXT(J755,"DDDD"))</f>
        <v>Terça-Feira</v>
      </c>
      <c r="L755" s="5" t="n">
        <v>52898</v>
      </c>
      <c r="M755" s="5" t="n">
        <v>0</v>
      </c>
      <c r="N755" s="5" t="n">
        <v>933815613</v>
      </c>
      <c r="O755" s="5" t="n">
        <v>203</v>
      </c>
      <c r="P755" s="5" t="n">
        <v>1</v>
      </c>
      <c r="Q755" s="12" t="n">
        <v>8215</v>
      </c>
      <c r="R755" s="5" t="n">
        <v>0</v>
      </c>
      <c r="S755" s="5" t="n">
        <v>116</v>
      </c>
      <c r="T755" s="5" t="s">
        <v>53</v>
      </c>
      <c r="U755" s="5" t="s">
        <v>39</v>
      </c>
      <c r="V755" s="5" t="n">
        <v>79</v>
      </c>
      <c r="W755" s="5" t="n">
        <v>87</v>
      </c>
      <c r="X755" s="5" t="n">
        <v>81</v>
      </c>
      <c r="Y755" s="5" t="n">
        <v>4</v>
      </c>
      <c r="Z755" s="5" t="n">
        <v>0</v>
      </c>
      <c r="AA755" s="5" t="n">
        <v>10</v>
      </c>
      <c r="AB755" s="5" t="n">
        <v>4</v>
      </c>
    </row>
    <row r="756" customFormat="false" ht="13.8" hidden="false" customHeight="false" outlineLevel="0" collapsed="false">
      <c r="A756" s="7" t="n">
        <v>755</v>
      </c>
      <c r="B756" s="5" t="s">
        <v>1331</v>
      </c>
      <c r="C756" s="8" t="str">
        <f aca="false">IF(ISERR(SEARCH("(",B756)), B756, LEFT(B756, SEARCH("(",B756)-1))</f>
        <v>Ain't Shit</v>
      </c>
      <c r="D756" s="3" t="str">
        <f aca="false">PROPER(C756)</f>
        <v>Ain'T Shit</v>
      </c>
      <c r="E756" s="5" t="s">
        <v>795</v>
      </c>
      <c r="F756" s="5" t="n">
        <v>1</v>
      </c>
      <c r="G756" s="5" t="n">
        <v>2021</v>
      </c>
      <c r="H756" s="5" t="n">
        <v>6</v>
      </c>
      <c r="I756" s="5" t="n">
        <v>25</v>
      </c>
      <c r="J756" s="11" t="str">
        <f aca="false">I756&amp;"/"&amp;H756&amp;"/"&amp;G756</f>
        <v>25/6/2021</v>
      </c>
      <c r="K756" s="10" t="str">
        <f aca="false">PROPER(TEXT(J756,"DDDD"))</f>
        <v>Sexta-Feira</v>
      </c>
      <c r="L756" s="5" t="n">
        <v>3436</v>
      </c>
      <c r="M756" s="5" t="n">
        <v>0</v>
      </c>
      <c r="N756" s="5" t="n">
        <v>499710590</v>
      </c>
      <c r="O756" s="5" t="n">
        <v>32</v>
      </c>
      <c r="P756" s="5" t="n">
        <v>6</v>
      </c>
      <c r="Q756" s="5" t="n">
        <v>46</v>
      </c>
      <c r="R756" s="5" t="n">
        <v>0</v>
      </c>
      <c r="S756" s="5" t="n">
        <v>124</v>
      </c>
      <c r="T756" s="5" t="s">
        <v>215</v>
      </c>
      <c r="U756" s="5" t="s">
        <v>27</v>
      </c>
      <c r="V756" s="5" t="n">
        <v>86</v>
      </c>
      <c r="W756" s="5" t="n">
        <v>62</v>
      </c>
      <c r="X756" s="5" t="n">
        <v>49</v>
      </c>
      <c r="Y756" s="5" t="n">
        <v>51</v>
      </c>
      <c r="Z756" s="5" t="n">
        <v>0</v>
      </c>
      <c r="AA756" s="5" t="n">
        <v>35</v>
      </c>
      <c r="AB756" s="5" t="n">
        <v>21</v>
      </c>
    </row>
    <row r="757" customFormat="false" ht="13.8" hidden="false" customHeight="false" outlineLevel="0" collapsed="false">
      <c r="A757" s="7" t="n">
        <v>756</v>
      </c>
      <c r="B757" s="5" t="s">
        <v>1332</v>
      </c>
      <c r="C757" s="8" t="str">
        <f aca="false">IF(ISERR(SEARCH("-",B757)), B757, LEFT(B757, SEARCH("-",B757)-1))</f>
        <v>Nobody Like U </v>
      </c>
      <c r="D757" s="3" t="str">
        <f aca="false">PROPER(C757)</f>
        <v>Nobody Like U </v>
      </c>
      <c r="E757" s="5" t="s">
        <v>1732</v>
      </c>
      <c r="F757" s="5" t="n">
        <v>6</v>
      </c>
      <c r="G757" s="5" t="n">
        <v>2022</v>
      </c>
      <c r="H757" s="5" t="n">
        <v>2</v>
      </c>
      <c r="I757" s="5" t="n">
        <v>25</v>
      </c>
      <c r="J757" s="11" t="str">
        <f aca="false">I757&amp;"/"&amp;H757&amp;"/"&amp;G757</f>
        <v>25/2/2022</v>
      </c>
      <c r="K757" s="10" t="str">
        <f aca="false">PROPER(TEXT(J757,"DDDD"))</f>
        <v>Sexta-Feira</v>
      </c>
      <c r="L757" s="5" t="n">
        <v>918</v>
      </c>
      <c r="M757" s="5" t="n">
        <v>0</v>
      </c>
      <c r="N757" s="5" t="n">
        <v>120847157</v>
      </c>
      <c r="O757" s="5" t="n">
        <v>34</v>
      </c>
      <c r="P757" s="5" t="n">
        <v>39</v>
      </c>
      <c r="Q757" s="5" t="n">
        <v>30</v>
      </c>
      <c r="R757" s="5" t="n">
        <v>0</v>
      </c>
      <c r="S757" s="5" t="n">
        <v>105</v>
      </c>
      <c r="T757" s="5" t="s">
        <v>36</v>
      </c>
      <c r="U757" s="5" t="s">
        <v>39</v>
      </c>
      <c r="V757" s="5" t="n">
        <v>91</v>
      </c>
      <c r="W757" s="5" t="n">
        <v>73</v>
      </c>
      <c r="X757" s="5" t="n">
        <v>72</v>
      </c>
      <c r="Y757" s="5" t="n">
        <v>13</v>
      </c>
      <c r="Z757" s="5" t="n">
        <v>0</v>
      </c>
      <c r="AA757" s="5" t="n">
        <v>9</v>
      </c>
      <c r="AB757" s="5" t="n">
        <v>15</v>
      </c>
    </row>
    <row r="758" customFormat="false" ht="13.8" hidden="false" customHeight="false" outlineLevel="0" collapsed="false">
      <c r="A758" s="7" t="n">
        <v>757</v>
      </c>
      <c r="B758" s="5" t="s">
        <v>1334</v>
      </c>
      <c r="C758" s="8" t="str">
        <f aca="false">IF(ISERR(SEARCH("(",B758)), B758, LEFT(B758, SEARCH("(",B758)-1))</f>
        <v>Still Life</v>
      </c>
      <c r="D758" s="3" t="str">
        <f aca="false">PROPER(C758)</f>
        <v>Still Life</v>
      </c>
      <c r="E758" s="5" t="s">
        <v>1335</v>
      </c>
      <c r="F758" s="5" t="n">
        <v>1</v>
      </c>
      <c r="G758" s="5" t="n">
        <v>2022</v>
      </c>
      <c r="H758" s="5" t="n">
        <v>4</v>
      </c>
      <c r="I758" s="5" t="n">
        <v>5</v>
      </c>
      <c r="J758" s="11" t="str">
        <f aca="false">I758&amp;"/"&amp;H758&amp;"/"&amp;G758</f>
        <v>5/4/2022</v>
      </c>
      <c r="K758" s="10" t="str">
        <f aca="false">PROPER(TEXT(J758,"DDDD"))</f>
        <v>Terça-Feira</v>
      </c>
      <c r="L758" s="5" t="n">
        <v>181</v>
      </c>
      <c r="M758" s="5" t="n">
        <v>0</v>
      </c>
      <c r="N758" s="5" t="n">
        <v>53909146</v>
      </c>
      <c r="O758" s="5" t="n">
        <v>16</v>
      </c>
      <c r="P758" s="5" t="n">
        <v>14</v>
      </c>
      <c r="Q758" s="5" t="n">
        <v>7</v>
      </c>
      <c r="R758" s="5" t="n">
        <v>0</v>
      </c>
      <c r="S758" s="5" t="n">
        <v>118</v>
      </c>
      <c r="T758" s="5" t="s">
        <v>64</v>
      </c>
      <c r="U758" s="5" t="s">
        <v>27</v>
      </c>
      <c r="V758" s="5" t="n">
        <v>68</v>
      </c>
      <c r="W758" s="5" t="n">
        <v>24</v>
      </c>
      <c r="X758" s="5" t="n">
        <v>58</v>
      </c>
      <c r="Y758" s="5" t="n">
        <v>44</v>
      </c>
      <c r="Z758" s="5" t="n">
        <v>0</v>
      </c>
      <c r="AA758" s="5" t="n">
        <v>6</v>
      </c>
      <c r="AB758" s="5" t="n">
        <v>3</v>
      </c>
    </row>
    <row r="759" customFormat="false" ht="13.8" hidden="false" customHeight="false" outlineLevel="0" collapsed="false">
      <c r="A759" s="7" t="n">
        <v>758</v>
      </c>
      <c r="B759" s="5" t="s">
        <v>1336</v>
      </c>
      <c r="C759" s="8" t="str">
        <f aca="false">IF(ISERR(SEARCH("(",B759)), B759, LEFT(B759, SEARCH("(",B759)-1))</f>
        <v>Photograph</v>
      </c>
      <c r="D759" s="3" t="str">
        <f aca="false">PROPER(C759)</f>
        <v>Photograph</v>
      </c>
      <c r="E759" s="5" t="s">
        <v>287</v>
      </c>
      <c r="F759" s="5" t="n">
        <v>1</v>
      </c>
      <c r="G759" s="5" t="n">
        <v>2014</v>
      </c>
      <c r="H759" s="5" t="n">
        <v>6</v>
      </c>
      <c r="I759" s="5" t="n">
        <v>20</v>
      </c>
      <c r="J759" s="11" t="str">
        <f aca="false">I759&amp;"/"&amp;H759&amp;"/"&amp;G759</f>
        <v>20/6/2014</v>
      </c>
      <c r="K759" s="10" t="str">
        <f aca="false">PROPER(TEXT(J759,"DDDD"))</f>
        <v>Sexta-Feira</v>
      </c>
      <c r="L759" s="5" t="n">
        <v>18778</v>
      </c>
      <c r="M759" s="5" t="n">
        <v>3</v>
      </c>
      <c r="N759" s="5" t="n">
        <v>2236667932</v>
      </c>
      <c r="O759" s="5" t="n">
        <v>228</v>
      </c>
      <c r="P759" s="5" t="n">
        <v>105</v>
      </c>
      <c r="Q759" s="12" t="n">
        <v>2453</v>
      </c>
      <c r="R759" s="5" t="n">
        <v>0</v>
      </c>
      <c r="S759" s="5" t="n">
        <v>108</v>
      </c>
      <c r="T759" s="5" t="s">
        <v>100</v>
      </c>
      <c r="U759" s="5" t="s">
        <v>27</v>
      </c>
      <c r="V759" s="5" t="n">
        <v>61</v>
      </c>
      <c r="W759" s="5" t="n">
        <v>20</v>
      </c>
      <c r="X759" s="5" t="n">
        <v>38</v>
      </c>
      <c r="Y759" s="5" t="n">
        <v>61</v>
      </c>
      <c r="Z759" s="5" t="n">
        <v>0</v>
      </c>
      <c r="AA759" s="5" t="n">
        <v>10</v>
      </c>
      <c r="AB759" s="5" t="n">
        <v>5</v>
      </c>
    </row>
    <row r="760" customFormat="false" ht="13.8" hidden="false" customHeight="false" outlineLevel="0" collapsed="false">
      <c r="A760" s="7" t="n">
        <v>759</v>
      </c>
      <c r="B760" s="5" t="s">
        <v>1337</v>
      </c>
      <c r="C760" s="8" t="str">
        <f aca="false">IF(ISERR(SEARCH("(",B760)), B760, LEFT(B760, SEARCH("(",B760)-1))</f>
        <v>Love Yourself</v>
      </c>
      <c r="D760" s="3" t="str">
        <f aca="false">PROPER(C760)</f>
        <v>Love Yourself</v>
      </c>
      <c r="E760" s="5" t="s">
        <v>322</v>
      </c>
      <c r="F760" s="5" t="n">
        <v>1</v>
      </c>
      <c r="G760" s="5" t="n">
        <v>2015</v>
      </c>
      <c r="H760" s="5" t="n">
        <v>11</v>
      </c>
      <c r="I760" s="5" t="n">
        <v>9</v>
      </c>
      <c r="J760" s="11" t="str">
        <f aca="false">I760&amp;"/"&amp;H760&amp;"/"&amp;G760</f>
        <v>9/11/2015</v>
      </c>
      <c r="K760" s="10" t="str">
        <f aca="false">PROPER(TEXT(J760,"DDDD"))</f>
        <v>Segunda-Feira</v>
      </c>
      <c r="L760" s="5" t="n">
        <v>22730</v>
      </c>
      <c r="M760" s="5" t="n">
        <v>5</v>
      </c>
      <c r="N760" s="5" t="n">
        <v>2123309722</v>
      </c>
      <c r="O760" s="5" t="n">
        <v>289</v>
      </c>
      <c r="P760" s="5" t="n">
        <v>87</v>
      </c>
      <c r="Q760" s="5" t="s">
        <v>1733</v>
      </c>
      <c r="R760" s="5" t="n">
        <v>0</v>
      </c>
      <c r="S760" s="5" t="n">
        <v>100</v>
      </c>
      <c r="T760" s="5" t="s">
        <v>100</v>
      </c>
      <c r="U760" s="5" t="s">
        <v>27</v>
      </c>
      <c r="V760" s="5" t="n">
        <v>61</v>
      </c>
      <c r="W760" s="5" t="n">
        <v>53</v>
      </c>
      <c r="X760" s="5" t="n">
        <v>38</v>
      </c>
      <c r="Y760" s="5" t="n">
        <v>84</v>
      </c>
      <c r="Z760" s="5" t="n">
        <v>0</v>
      </c>
      <c r="AA760" s="5" t="n">
        <v>28</v>
      </c>
      <c r="AB760" s="5" t="n">
        <v>44</v>
      </c>
    </row>
    <row r="761" customFormat="false" ht="13.8" hidden="false" customHeight="false" outlineLevel="0" collapsed="false">
      <c r="A761" s="7" t="n">
        <v>760</v>
      </c>
      <c r="B761" s="5" t="s">
        <v>1338</v>
      </c>
      <c r="C761" s="8" t="str">
        <f aca="false">IF(ISERR(SEARCH("(",B761)), B761, LEFT(B761, SEARCH("(",B761)-1))</f>
        <v>N95</v>
      </c>
      <c r="D761" s="3" t="str">
        <f aca="false">PROPER(C761)</f>
        <v>N95</v>
      </c>
      <c r="E761" s="5" t="s">
        <v>1191</v>
      </c>
      <c r="F761" s="5" t="n">
        <v>1</v>
      </c>
      <c r="G761" s="5" t="n">
        <v>2022</v>
      </c>
      <c r="H761" s="5" t="n">
        <v>5</v>
      </c>
      <c r="I761" s="5" t="n">
        <v>13</v>
      </c>
      <c r="J761" s="11" t="str">
        <f aca="false">I761&amp;"/"&amp;H761&amp;"/"&amp;G761</f>
        <v>13/5/2022</v>
      </c>
      <c r="K761" s="10" t="str">
        <f aca="false">PROPER(TEXT(J761,"DDDD"))</f>
        <v>Sexta-Feira</v>
      </c>
      <c r="L761" s="5" t="n">
        <v>5542</v>
      </c>
      <c r="M761" s="5" t="n">
        <v>0</v>
      </c>
      <c r="N761" s="5" t="n">
        <v>301242089</v>
      </c>
      <c r="O761" s="5" t="n">
        <v>52</v>
      </c>
      <c r="P761" s="5" t="n">
        <v>16</v>
      </c>
      <c r="Q761" s="5" t="n">
        <v>65</v>
      </c>
      <c r="R761" s="5" t="n">
        <v>0</v>
      </c>
      <c r="S761" s="5" t="n">
        <v>140</v>
      </c>
      <c r="T761" s="5" t="s">
        <v>215</v>
      </c>
      <c r="U761" s="5" t="s">
        <v>39</v>
      </c>
      <c r="V761" s="5" t="n">
        <v>81</v>
      </c>
      <c r="W761" s="5" t="n">
        <v>39</v>
      </c>
      <c r="X761" s="5" t="n">
        <v>66</v>
      </c>
      <c r="Y761" s="5" t="n">
        <v>38</v>
      </c>
      <c r="Z761" s="5" t="n">
        <v>0</v>
      </c>
      <c r="AA761" s="5" t="n">
        <v>12</v>
      </c>
      <c r="AB761" s="5" t="n">
        <v>14</v>
      </c>
    </row>
    <row r="762" customFormat="false" ht="13.8" hidden="false" customHeight="false" outlineLevel="0" collapsed="false">
      <c r="A762" s="7" t="n">
        <v>761</v>
      </c>
      <c r="B762" s="5" t="s">
        <v>687</v>
      </c>
      <c r="C762" s="8" t="str">
        <f aca="false">IF(ISERR(SEARCH("(",B762)), B762, LEFT(B762, SEARCH("(",B762)-1))</f>
        <v>About Damn Time</v>
      </c>
      <c r="D762" s="3" t="str">
        <f aca="false">PROPER(C762)</f>
        <v>About Damn Time</v>
      </c>
      <c r="E762" s="5" t="s">
        <v>688</v>
      </c>
      <c r="F762" s="5" t="n">
        <v>1</v>
      </c>
      <c r="G762" s="5" t="n">
        <v>2022</v>
      </c>
      <c r="H762" s="5" t="n">
        <v>4</v>
      </c>
      <c r="I762" s="5" t="n">
        <v>14</v>
      </c>
      <c r="J762" s="11" t="str">
        <f aca="false">I762&amp;"/"&amp;H762&amp;"/"&amp;G762</f>
        <v>14/4/2022</v>
      </c>
      <c r="K762" s="10" t="str">
        <f aca="false">PROPER(TEXT(J762,"DDDD"))</f>
        <v>Quinta-Feira</v>
      </c>
      <c r="L762" s="5" t="n">
        <v>9021</v>
      </c>
      <c r="M762" s="5" t="n">
        <v>0</v>
      </c>
      <c r="N762" s="5" t="n">
        <v>723894473</v>
      </c>
      <c r="O762" s="5" t="n">
        <v>242</v>
      </c>
      <c r="P762" s="5" t="n">
        <v>49</v>
      </c>
      <c r="Q762" s="5" t="n">
        <v>272</v>
      </c>
      <c r="R762" s="5" t="n">
        <v>21</v>
      </c>
      <c r="S762" s="5" t="n">
        <v>109</v>
      </c>
      <c r="T762" s="5" t="s">
        <v>131</v>
      </c>
      <c r="U762" s="5" t="s">
        <v>39</v>
      </c>
      <c r="V762" s="5" t="n">
        <v>84</v>
      </c>
      <c r="W762" s="5" t="n">
        <v>72</v>
      </c>
      <c r="X762" s="5" t="n">
        <v>74</v>
      </c>
      <c r="Y762" s="5" t="n">
        <v>10</v>
      </c>
      <c r="Z762" s="5" t="n">
        <v>0</v>
      </c>
      <c r="AA762" s="5" t="n">
        <v>34</v>
      </c>
      <c r="AB762" s="5" t="n">
        <v>7</v>
      </c>
    </row>
    <row r="763" customFormat="false" ht="13.8" hidden="false" customHeight="false" outlineLevel="0" collapsed="false">
      <c r="A763" s="7" t="n">
        <v>762</v>
      </c>
      <c r="B763" s="5" t="s">
        <v>1339</v>
      </c>
      <c r="C763" s="8" t="str">
        <f aca="false">IF(ISERR(SEARCH("(",B763)), B763, LEFT(B763, SEARCH("(",B763)-1))</f>
        <v>Die Hard</v>
      </c>
      <c r="D763" s="3" t="str">
        <f aca="false">PROPER(C763)</f>
        <v>Die Hard</v>
      </c>
      <c r="E763" s="5" t="s">
        <v>1340</v>
      </c>
      <c r="F763" s="5" t="n">
        <v>3</v>
      </c>
      <c r="G763" s="5" t="n">
        <v>2022</v>
      </c>
      <c r="H763" s="5" t="n">
        <v>5</v>
      </c>
      <c r="I763" s="5" t="n">
        <v>13</v>
      </c>
      <c r="J763" s="11" t="str">
        <f aca="false">I763&amp;"/"&amp;H763&amp;"/"&amp;G763</f>
        <v>13/5/2022</v>
      </c>
      <c r="K763" s="10" t="str">
        <f aca="false">PROPER(TEXT(J763,"DDDD"))</f>
        <v>Sexta-Feira</v>
      </c>
      <c r="L763" s="5" t="n">
        <v>4627</v>
      </c>
      <c r="M763" s="5" t="n">
        <v>0</v>
      </c>
      <c r="N763" s="5" t="n">
        <v>237351106</v>
      </c>
      <c r="O763" s="5" t="n">
        <v>38</v>
      </c>
      <c r="P763" s="5" t="n">
        <v>13</v>
      </c>
      <c r="Q763" s="5" t="n">
        <v>32</v>
      </c>
      <c r="R763" s="5" t="n">
        <v>0</v>
      </c>
      <c r="S763" s="5" t="n">
        <v>101</v>
      </c>
      <c r="T763" s="5" t="s">
        <v>30</v>
      </c>
      <c r="U763" s="5" t="s">
        <v>39</v>
      </c>
      <c r="V763" s="5" t="n">
        <v>78</v>
      </c>
      <c r="W763" s="5" t="n">
        <v>40</v>
      </c>
      <c r="X763" s="5" t="n">
        <v>74</v>
      </c>
      <c r="Y763" s="5" t="n">
        <v>36</v>
      </c>
      <c r="Z763" s="5" t="n">
        <v>0</v>
      </c>
      <c r="AA763" s="5" t="n">
        <v>17</v>
      </c>
      <c r="AB763" s="5" t="n">
        <v>27</v>
      </c>
    </row>
    <row r="764" customFormat="false" ht="13.8" hidden="false" customHeight="false" outlineLevel="0" collapsed="false">
      <c r="A764" s="7" t="n">
        <v>763</v>
      </c>
      <c r="B764" s="5" t="s">
        <v>1734</v>
      </c>
      <c r="C764" s="8" t="str">
        <f aca="false">IF(ISERR(SEARCH("(",B764)), B764, LEFT(B764, SEARCH("(",B764)-1))</f>
        <v>Después de la Playa</v>
      </c>
      <c r="D764" s="3" t="str">
        <f aca="false">PROPER(C764)</f>
        <v>Después De La Playa</v>
      </c>
      <c r="E764" s="5" t="s">
        <v>38</v>
      </c>
      <c r="F764" s="5" t="n">
        <v>1</v>
      </c>
      <c r="G764" s="5" t="n">
        <v>2022</v>
      </c>
      <c r="H764" s="5" t="n">
        <v>5</v>
      </c>
      <c r="I764" s="5" t="n">
        <v>6</v>
      </c>
      <c r="J764" s="11" t="str">
        <f aca="false">I764&amp;"/"&amp;H764&amp;"/"&amp;G764</f>
        <v>6/5/2022</v>
      </c>
      <c r="K764" s="10" t="str">
        <f aca="false">PROPER(TEXT(J764,"DDDD"))</f>
        <v>Sexta-Feira</v>
      </c>
      <c r="L764" s="5" t="n">
        <v>2229</v>
      </c>
      <c r="M764" s="5" t="n">
        <v>0</v>
      </c>
      <c r="N764" s="5" t="n">
        <v>461558540</v>
      </c>
      <c r="O764" s="5" t="n">
        <v>27</v>
      </c>
      <c r="P764" s="5" t="n">
        <v>44</v>
      </c>
      <c r="Q764" s="5" t="n">
        <v>24</v>
      </c>
      <c r="R764" s="5" t="n">
        <v>0</v>
      </c>
      <c r="S764" s="5" t="n">
        <v>78</v>
      </c>
      <c r="T764" s="5" t="s">
        <v>33</v>
      </c>
      <c r="U764" s="5" t="s">
        <v>27</v>
      </c>
      <c r="V764" s="5" t="n">
        <v>56</v>
      </c>
      <c r="W764" s="5" t="n">
        <v>61</v>
      </c>
      <c r="X764" s="5" t="n">
        <v>90</v>
      </c>
      <c r="Y764" s="5" t="n">
        <v>36</v>
      </c>
      <c r="Z764" s="5" t="n">
        <v>0</v>
      </c>
      <c r="AA764" s="5" t="n">
        <v>18</v>
      </c>
      <c r="AB764" s="5" t="n">
        <v>31</v>
      </c>
    </row>
    <row r="765" customFormat="false" ht="13.8" hidden="false" customHeight="false" outlineLevel="0" collapsed="false">
      <c r="A765" s="7" t="n">
        <v>764</v>
      </c>
      <c r="B765" s="5" t="s">
        <v>1342</v>
      </c>
      <c r="C765" s="8" t="str">
        <f aca="false">IF(ISERR(SEARCH("(",B765)), B765, LEFT(B765, SEARCH("(",B765)-1))</f>
        <v>Un Ratito</v>
      </c>
      <c r="D765" s="3" t="str">
        <f aca="false">PROPER(C765)</f>
        <v>Un Ratito</v>
      </c>
      <c r="E765" s="5" t="s">
        <v>38</v>
      </c>
      <c r="F765" s="5" t="n">
        <v>1</v>
      </c>
      <c r="G765" s="5" t="n">
        <v>2022</v>
      </c>
      <c r="H765" s="5" t="n">
        <v>5</v>
      </c>
      <c r="I765" s="5" t="n">
        <v>6</v>
      </c>
      <c r="J765" s="11" t="str">
        <f aca="false">I765&amp;"/"&amp;H765&amp;"/"&amp;G765</f>
        <v>6/5/2022</v>
      </c>
      <c r="K765" s="10" t="str">
        <f aca="false">PROPER(TEXT(J765,"DDDD"))</f>
        <v>Sexta-Feira</v>
      </c>
      <c r="L765" s="5" t="n">
        <v>1112</v>
      </c>
      <c r="M765" s="5" t="n">
        <v>6</v>
      </c>
      <c r="N765" s="5" t="n">
        <v>417230415</v>
      </c>
      <c r="O765" s="5" t="n">
        <v>7</v>
      </c>
      <c r="P765" s="5" t="n">
        <v>30</v>
      </c>
      <c r="Q765" s="5" t="n">
        <v>13</v>
      </c>
      <c r="R765" s="5" t="n">
        <v>1</v>
      </c>
      <c r="S765" s="5" t="n">
        <v>93</v>
      </c>
      <c r="T765" s="5"/>
      <c r="U765" s="5" t="s">
        <v>39</v>
      </c>
      <c r="V765" s="5" t="n">
        <v>79</v>
      </c>
      <c r="W765" s="5" t="n">
        <v>22</v>
      </c>
      <c r="X765" s="5" t="n">
        <v>55</v>
      </c>
      <c r="Y765" s="5" t="n">
        <v>31</v>
      </c>
      <c r="Z765" s="5" t="n">
        <v>0</v>
      </c>
      <c r="AA765" s="5" t="n">
        <v>12</v>
      </c>
      <c r="AB765" s="5" t="n">
        <v>5</v>
      </c>
    </row>
    <row r="766" customFormat="false" ht="13.8" hidden="false" customHeight="false" outlineLevel="0" collapsed="false">
      <c r="A766" s="7" t="n">
        <v>765</v>
      </c>
      <c r="B766" s="5" t="s">
        <v>1343</v>
      </c>
      <c r="C766" s="8" t="str">
        <f aca="false">IF(ISERR(SEARCH("(",B766)), B766, LEFT(B766, SEARCH("(",B766)-1))</f>
        <v>United In Grief</v>
      </c>
      <c r="D766" s="3" t="str">
        <f aca="false">PROPER(C766)</f>
        <v>United In Grief</v>
      </c>
      <c r="E766" s="5" t="s">
        <v>1191</v>
      </c>
      <c r="F766" s="5" t="n">
        <v>1</v>
      </c>
      <c r="G766" s="5" t="n">
        <v>2022</v>
      </c>
      <c r="H766" s="5" t="n">
        <v>5</v>
      </c>
      <c r="I766" s="5" t="n">
        <v>13</v>
      </c>
      <c r="J766" s="11" t="str">
        <f aca="false">I766&amp;"/"&amp;H766&amp;"/"&amp;G766</f>
        <v>13/5/2022</v>
      </c>
      <c r="K766" s="10" t="str">
        <f aca="false">PROPER(TEXT(J766,"DDDD"))</f>
        <v>Sexta-Feira</v>
      </c>
      <c r="L766" s="5" t="n">
        <v>2575</v>
      </c>
      <c r="M766" s="5" t="n">
        <v>0</v>
      </c>
      <c r="N766" s="5" t="n">
        <v>156898322</v>
      </c>
      <c r="O766" s="5" t="n">
        <v>4</v>
      </c>
      <c r="P766" s="5" t="n">
        <v>5</v>
      </c>
      <c r="Q766" s="5" t="n">
        <v>12</v>
      </c>
      <c r="R766" s="5" t="n">
        <v>0</v>
      </c>
      <c r="S766" s="5" t="n">
        <v>87</v>
      </c>
      <c r="T766" s="5" t="s">
        <v>64</v>
      </c>
      <c r="U766" s="5" t="s">
        <v>27</v>
      </c>
      <c r="V766" s="5" t="n">
        <v>52</v>
      </c>
      <c r="W766" s="5" t="n">
        <v>32</v>
      </c>
      <c r="X766" s="5" t="n">
        <v>83</v>
      </c>
      <c r="Y766" s="5" t="n">
        <v>24</v>
      </c>
      <c r="Z766" s="5" t="n">
        <v>0</v>
      </c>
      <c r="AA766" s="5" t="n">
        <v>17</v>
      </c>
      <c r="AB766" s="5" t="n">
        <v>43</v>
      </c>
    </row>
    <row r="767" customFormat="false" ht="13.8" hidden="false" customHeight="false" outlineLevel="0" collapsed="false">
      <c r="A767" s="7" t="n">
        <v>766</v>
      </c>
      <c r="B767" s="5" t="s">
        <v>1344</v>
      </c>
      <c r="C767" s="8" t="str">
        <f aca="false">IF(ISERR(SEARCH("(",B767)), B767, LEFT(B767, SEARCH("(",B767)-1))</f>
        <v>Father Time </v>
      </c>
      <c r="D767" s="3" t="str">
        <f aca="false">PROPER(C767)</f>
        <v>Father Time </v>
      </c>
      <c r="E767" s="5" t="s">
        <v>1345</v>
      </c>
      <c r="F767" s="5" t="n">
        <v>2</v>
      </c>
      <c r="G767" s="5" t="n">
        <v>2022</v>
      </c>
      <c r="H767" s="5" t="n">
        <v>5</v>
      </c>
      <c r="I767" s="5" t="n">
        <v>13</v>
      </c>
      <c r="J767" s="11" t="str">
        <f aca="false">I767&amp;"/"&amp;H767&amp;"/"&amp;G767</f>
        <v>13/5/2022</v>
      </c>
      <c r="K767" s="10" t="str">
        <f aca="false">PROPER(TEXT(J767,"DDDD"))</f>
        <v>Sexta-Feira</v>
      </c>
      <c r="L767" s="5" t="n">
        <v>3107</v>
      </c>
      <c r="M767" s="5" t="n">
        <v>0</v>
      </c>
      <c r="N767" s="5" t="n">
        <v>127309180</v>
      </c>
      <c r="O767" s="5" t="n">
        <v>4</v>
      </c>
      <c r="P767" s="5" t="n">
        <v>0</v>
      </c>
      <c r="Q767" s="5" t="n">
        <v>22</v>
      </c>
      <c r="R767" s="5" t="n">
        <v>0</v>
      </c>
      <c r="S767" s="5" t="n">
        <v>153</v>
      </c>
      <c r="T767" s="5" t="s">
        <v>131</v>
      </c>
      <c r="U767" s="5" t="s">
        <v>39</v>
      </c>
      <c r="V767" s="5" t="n">
        <v>55</v>
      </c>
      <c r="W767" s="5" t="n">
        <v>50</v>
      </c>
      <c r="X767" s="5" t="n">
        <v>78</v>
      </c>
      <c r="Y767" s="5" t="n">
        <v>19</v>
      </c>
      <c r="Z767" s="5" t="n">
        <v>0</v>
      </c>
      <c r="AA767" s="5" t="n">
        <v>11</v>
      </c>
      <c r="AB767" s="5" t="n">
        <v>35</v>
      </c>
    </row>
    <row r="768" customFormat="false" ht="13.8" hidden="false" customHeight="false" outlineLevel="0" collapsed="false">
      <c r="A768" s="7" t="n">
        <v>767</v>
      </c>
      <c r="B768" s="5" t="s">
        <v>1346</v>
      </c>
      <c r="C768" s="8" t="str">
        <f aca="false">IF(ISERR(SEARCH("(",B768)), B768, LEFT(B768, SEARCH("(",B768)-1))</f>
        <v>Yo No Soy Celoso</v>
      </c>
      <c r="D768" s="3" t="str">
        <f aca="false">PROPER(C768)</f>
        <v>Yo No Soy Celoso</v>
      </c>
      <c r="E768" s="5" t="s">
        <v>38</v>
      </c>
      <c r="F768" s="5" t="n">
        <v>1</v>
      </c>
      <c r="G768" s="5" t="n">
        <v>2022</v>
      </c>
      <c r="H768" s="5" t="n">
        <v>5</v>
      </c>
      <c r="I768" s="5" t="n">
        <v>6</v>
      </c>
      <c r="J768" s="11" t="str">
        <f aca="false">I768&amp;"/"&amp;H768&amp;"/"&amp;G768</f>
        <v>6/5/2022</v>
      </c>
      <c r="K768" s="10" t="str">
        <f aca="false">PROPER(TEXT(J768,"DDDD"))</f>
        <v>Sexta-Feira</v>
      </c>
      <c r="L768" s="5" t="n">
        <v>1179</v>
      </c>
      <c r="M768" s="5" t="n">
        <v>0</v>
      </c>
      <c r="N768" s="5" t="n">
        <v>313113297</v>
      </c>
      <c r="O768" s="5" t="n">
        <v>7</v>
      </c>
      <c r="P768" s="5" t="n">
        <v>21</v>
      </c>
      <c r="Q768" s="5" t="n">
        <v>11</v>
      </c>
      <c r="R768" s="5" t="n">
        <v>0</v>
      </c>
      <c r="S768" s="5" t="n">
        <v>142</v>
      </c>
      <c r="T768" s="5"/>
      <c r="U768" s="5" t="s">
        <v>27</v>
      </c>
      <c r="V768" s="5" t="n">
        <v>87</v>
      </c>
      <c r="W768" s="5" t="n">
        <v>93</v>
      </c>
      <c r="X768" s="5" t="n">
        <v>59</v>
      </c>
      <c r="Y768" s="5" t="n">
        <v>28</v>
      </c>
      <c r="Z768" s="5" t="n">
        <v>0</v>
      </c>
      <c r="AA768" s="5" t="n">
        <v>17</v>
      </c>
      <c r="AB768" s="5" t="n">
        <v>5</v>
      </c>
    </row>
    <row r="769" customFormat="false" ht="13.8" hidden="false" customHeight="false" outlineLevel="0" collapsed="false">
      <c r="A769" s="7" t="n">
        <v>768</v>
      </c>
      <c r="B769" s="5" t="s">
        <v>1347</v>
      </c>
      <c r="C769" s="8" t="str">
        <f aca="false">IF(ISERR(SEARCH("(",B769)), B769, LEFT(B769, SEARCH("(",B769)-1))</f>
        <v>Rich Spirit</v>
      </c>
      <c r="D769" s="3" t="str">
        <f aca="false">PROPER(C769)</f>
        <v>Rich Spirit</v>
      </c>
      <c r="E769" s="5" t="s">
        <v>1191</v>
      </c>
      <c r="F769" s="5" t="n">
        <v>1</v>
      </c>
      <c r="G769" s="5" t="n">
        <v>2022</v>
      </c>
      <c r="H769" s="5" t="n">
        <v>5</v>
      </c>
      <c r="I769" s="5" t="n">
        <v>13</v>
      </c>
      <c r="J769" s="11" t="str">
        <f aca="false">I769&amp;"/"&amp;H769&amp;"/"&amp;G769</f>
        <v>13/5/2022</v>
      </c>
      <c r="K769" s="10" t="str">
        <f aca="false">PROPER(TEXT(J769,"DDDD"))</f>
        <v>Sexta-Feira</v>
      </c>
      <c r="L769" s="5" t="n">
        <v>3486</v>
      </c>
      <c r="M769" s="5" t="n">
        <v>0</v>
      </c>
      <c r="N769" s="5" t="n">
        <v>173702135</v>
      </c>
      <c r="O769" s="5" t="n">
        <v>20</v>
      </c>
      <c r="P769" s="5" t="n">
        <v>10</v>
      </c>
      <c r="Q769" s="5" t="n">
        <v>33</v>
      </c>
      <c r="R769" s="5" t="n">
        <v>0</v>
      </c>
      <c r="S769" s="5" t="n">
        <v>96</v>
      </c>
      <c r="T769" s="5" t="s">
        <v>131</v>
      </c>
      <c r="U769" s="5" t="s">
        <v>39</v>
      </c>
      <c r="V769" s="5" t="n">
        <v>85</v>
      </c>
      <c r="W769" s="5" t="n">
        <v>41</v>
      </c>
      <c r="X769" s="5" t="n">
        <v>43</v>
      </c>
      <c r="Y769" s="5" t="n">
        <v>39</v>
      </c>
      <c r="Z769" s="5" t="n">
        <v>0</v>
      </c>
      <c r="AA769" s="5" t="n">
        <v>12</v>
      </c>
      <c r="AB769" s="5" t="n">
        <v>21</v>
      </c>
    </row>
    <row r="770" customFormat="false" ht="13.8" hidden="false" customHeight="false" outlineLevel="0" collapsed="false">
      <c r="A770" s="7" t="n">
        <v>769</v>
      </c>
      <c r="B770" s="5" t="s">
        <v>1348</v>
      </c>
      <c r="C770" s="8" t="str">
        <f aca="false">IF(ISERR(SEARCH("(",B770)), B770, LEFT(B770, SEARCH("(",B770)-1))</f>
        <v>Cooped Up </v>
      </c>
      <c r="D770" s="3" t="str">
        <f aca="false">PROPER(C770)</f>
        <v>Cooped Up </v>
      </c>
      <c r="E770" s="5" t="s">
        <v>1349</v>
      </c>
      <c r="F770" s="5" t="n">
        <v>2</v>
      </c>
      <c r="G770" s="5" t="n">
        <v>2022</v>
      </c>
      <c r="H770" s="5" t="n">
        <v>5</v>
      </c>
      <c r="I770" s="5" t="n">
        <v>12</v>
      </c>
      <c r="J770" s="11" t="str">
        <f aca="false">I770&amp;"/"&amp;H770&amp;"/"&amp;G770</f>
        <v>12/5/2022</v>
      </c>
      <c r="K770" s="10" t="str">
        <f aca="false">PROPER(TEXT(J770,"DDDD"))</f>
        <v>Quinta-Feira</v>
      </c>
      <c r="L770" s="5" t="n">
        <v>2942</v>
      </c>
      <c r="M770" s="5" t="n">
        <v>0</v>
      </c>
      <c r="N770" s="5" t="n">
        <v>271666301</v>
      </c>
      <c r="O770" s="5" t="n">
        <v>42</v>
      </c>
      <c r="P770" s="5" t="n">
        <v>28</v>
      </c>
      <c r="Q770" s="5" t="n">
        <v>43</v>
      </c>
      <c r="R770" s="5" t="n">
        <v>0</v>
      </c>
      <c r="S770" s="5" t="n">
        <v>125</v>
      </c>
      <c r="T770" s="5"/>
      <c r="U770" s="5" t="s">
        <v>27</v>
      </c>
      <c r="V770" s="5" t="n">
        <v>50</v>
      </c>
      <c r="W770" s="5" t="n">
        <v>39</v>
      </c>
      <c r="X770" s="5" t="n">
        <v>78</v>
      </c>
      <c r="Y770" s="5" t="n">
        <v>4</v>
      </c>
      <c r="Z770" s="5" t="n">
        <v>0</v>
      </c>
      <c r="AA770" s="5" t="n">
        <v>11</v>
      </c>
      <c r="AB770" s="5" t="n">
        <v>33</v>
      </c>
    </row>
    <row r="771" customFormat="false" ht="13.8" hidden="false" customHeight="false" outlineLevel="0" collapsed="false">
      <c r="A771" s="7" t="n">
        <v>770</v>
      </c>
      <c r="B771" s="5" t="s">
        <v>1350</v>
      </c>
      <c r="C771" s="8" t="str">
        <f aca="false">IF(ISERR(SEARCH("(",B771)), B771, LEFT(B771, SEARCH("(",B771)-1))</f>
        <v>Me Fui de Vacaciones</v>
      </c>
      <c r="D771" s="3" t="str">
        <f aca="false">PROPER(C771)</f>
        <v>Me Fui De Vacaciones</v>
      </c>
      <c r="E771" s="5" t="s">
        <v>38</v>
      </c>
      <c r="F771" s="5" t="n">
        <v>1</v>
      </c>
      <c r="G771" s="5" t="n">
        <v>2022</v>
      </c>
      <c r="H771" s="5" t="n">
        <v>5</v>
      </c>
      <c r="I771" s="5" t="n">
        <v>6</v>
      </c>
      <c r="J771" s="11" t="str">
        <f aca="false">I771&amp;"/"&amp;H771&amp;"/"&amp;G771</f>
        <v>6/5/2022</v>
      </c>
      <c r="K771" s="10" t="str">
        <f aca="false">PROPER(TEXT(J771,"DDDD"))</f>
        <v>Sexta-Feira</v>
      </c>
      <c r="L771" s="5" t="n">
        <v>1443</v>
      </c>
      <c r="M771" s="5" t="n">
        <v>0</v>
      </c>
      <c r="N771" s="5" t="n">
        <v>305650299</v>
      </c>
      <c r="O771" s="5" t="n">
        <v>9</v>
      </c>
      <c r="P771" s="5" t="n">
        <v>11</v>
      </c>
      <c r="Q771" s="5" t="n">
        <v>22</v>
      </c>
      <c r="R771" s="5" t="n">
        <v>1</v>
      </c>
      <c r="S771" s="5" t="n">
        <v>85</v>
      </c>
      <c r="T771" s="5" t="s">
        <v>131</v>
      </c>
      <c r="U771" s="5" t="s">
        <v>27</v>
      </c>
      <c r="V771" s="5" t="n">
        <v>71</v>
      </c>
      <c r="W771" s="5" t="n">
        <v>43</v>
      </c>
      <c r="X771" s="5" t="n">
        <v>65</v>
      </c>
      <c r="Y771" s="5" t="n">
        <v>23</v>
      </c>
      <c r="Z771" s="5" t="n">
        <v>0</v>
      </c>
      <c r="AA771" s="5" t="n">
        <v>9</v>
      </c>
      <c r="AB771" s="5" t="n">
        <v>5</v>
      </c>
    </row>
    <row r="772" customFormat="false" ht="13.8" hidden="false" customHeight="false" outlineLevel="0" collapsed="false">
      <c r="A772" s="7" t="n">
        <v>771</v>
      </c>
      <c r="B772" s="5" t="s">
        <v>1351</v>
      </c>
      <c r="C772" s="8" t="str">
        <f aca="false">IF(ISERR(SEARCH("(",B772)), B772, LEFT(B772, SEARCH("(",B772)-1))</f>
        <v>Silent Hill</v>
      </c>
      <c r="D772" s="3" t="str">
        <f aca="false">PROPER(C772)</f>
        <v>Silent Hill</v>
      </c>
      <c r="E772" s="5" t="s">
        <v>1352</v>
      </c>
      <c r="F772" s="5" t="n">
        <v>2</v>
      </c>
      <c r="G772" s="5" t="n">
        <v>2022</v>
      </c>
      <c r="H772" s="5" t="n">
        <v>5</v>
      </c>
      <c r="I772" s="5" t="n">
        <v>13</v>
      </c>
      <c r="J772" s="11" t="str">
        <f aca="false">I772&amp;"/"&amp;H772&amp;"/"&amp;G772</f>
        <v>13/5/2022</v>
      </c>
      <c r="K772" s="10" t="str">
        <f aca="false">PROPER(TEXT(J772,"DDDD"))</f>
        <v>Sexta-Feira</v>
      </c>
      <c r="L772" s="5" t="n">
        <v>3028</v>
      </c>
      <c r="M772" s="5" t="n">
        <v>0</v>
      </c>
      <c r="N772" s="5" t="n">
        <v>123216717</v>
      </c>
      <c r="O772" s="5" t="n">
        <v>22</v>
      </c>
      <c r="P772" s="5" t="n">
        <v>0</v>
      </c>
      <c r="Q772" s="5" t="n">
        <v>23</v>
      </c>
      <c r="R772" s="5" t="n">
        <v>0</v>
      </c>
      <c r="S772" s="5" t="n">
        <v>140</v>
      </c>
      <c r="T772" s="5" t="s">
        <v>30</v>
      </c>
      <c r="U772" s="5" t="s">
        <v>39</v>
      </c>
      <c r="V772" s="5" t="n">
        <v>92</v>
      </c>
      <c r="W772" s="5" t="n">
        <v>78</v>
      </c>
      <c r="X772" s="5" t="n">
        <v>57</v>
      </c>
      <c r="Y772" s="5" t="n">
        <v>46</v>
      </c>
      <c r="Z772" s="5" t="n">
        <v>0</v>
      </c>
      <c r="AA772" s="5" t="n">
        <v>14</v>
      </c>
      <c r="AB772" s="5" t="n">
        <v>9</v>
      </c>
    </row>
    <row r="773" customFormat="false" ht="13.8" hidden="false" customHeight="false" outlineLevel="0" collapsed="false">
      <c r="A773" s="7" t="n">
        <v>772</v>
      </c>
      <c r="B773" s="5" t="s">
        <v>1353</v>
      </c>
      <c r="C773" s="8" t="str">
        <f aca="false">IF(ISERR(SEARCH("(",B773)), B773, LEFT(B773, SEARCH("(",B773)-1))</f>
        <v>La Corriente</v>
      </c>
      <c r="D773" s="3" t="str">
        <f aca="false">PROPER(C773)</f>
        <v>La Corriente</v>
      </c>
      <c r="E773" s="5" t="s">
        <v>1354</v>
      </c>
      <c r="F773" s="5" t="n">
        <v>2</v>
      </c>
      <c r="G773" s="5" t="n">
        <v>2022</v>
      </c>
      <c r="H773" s="5" t="n">
        <v>5</v>
      </c>
      <c r="I773" s="5" t="n">
        <v>6</v>
      </c>
      <c r="J773" s="11" t="str">
        <f aca="false">I773&amp;"/"&amp;H773&amp;"/"&amp;G773</f>
        <v>6/5/2022</v>
      </c>
      <c r="K773" s="10" t="str">
        <f aca="false">PROPER(TEXT(J773,"DDDD"))</f>
        <v>Sexta-Feira</v>
      </c>
      <c r="L773" s="5" t="n">
        <v>1796</v>
      </c>
      <c r="M773" s="5" t="n">
        <v>8</v>
      </c>
      <c r="N773" s="5" t="n">
        <v>479655659</v>
      </c>
      <c r="O773" s="5" t="n">
        <v>8</v>
      </c>
      <c r="P773" s="5" t="n">
        <v>25</v>
      </c>
      <c r="Q773" s="5" t="n">
        <v>18</v>
      </c>
      <c r="R773" s="5" t="n">
        <v>1</v>
      </c>
      <c r="S773" s="5" t="n">
        <v>196</v>
      </c>
      <c r="T773" s="5" t="s">
        <v>26</v>
      </c>
      <c r="U773" s="5" t="s">
        <v>39</v>
      </c>
      <c r="V773" s="5" t="n">
        <v>66</v>
      </c>
      <c r="W773" s="5" t="n">
        <v>58</v>
      </c>
      <c r="X773" s="5" t="n">
        <v>79</v>
      </c>
      <c r="Y773" s="5" t="n">
        <v>23</v>
      </c>
      <c r="Z773" s="5" t="n">
        <v>0</v>
      </c>
      <c r="AA773" s="5" t="n">
        <v>22</v>
      </c>
      <c r="AB773" s="5" t="n">
        <v>20</v>
      </c>
    </row>
    <row r="774" customFormat="false" ht="13.8" hidden="false" customHeight="false" outlineLevel="0" collapsed="false">
      <c r="A774" s="7" t="n">
        <v>773</v>
      </c>
      <c r="B774" s="5" t="s">
        <v>1355</v>
      </c>
      <c r="C774" s="8" t="str">
        <f aca="false">IF(ISERR(SEARCH("(",B774)), B774, LEFT(B774, SEARCH("(",B774)-1))</f>
        <v>Count Me Out</v>
      </c>
      <c r="D774" s="3" t="str">
        <f aca="false">PROPER(C774)</f>
        <v>Count Me Out</v>
      </c>
      <c r="E774" s="5" t="s">
        <v>1191</v>
      </c>
      <c r="F774" s="5" t="n">
        <v>1</v>
      </c>
      <c r="G774" s="5" t="n">
        <v>2022</v>
      </c>
      <c r="H774" s="5" t="n">
        <v>5</v>
      </c>
      <c r="I774" s="5" t="n">
        <v>13</v>
      </c>
      <c r="J774" s="11" t="str">
        <f aca="false">I774&amp;"/"&amp;H774&amp;"/"&amp;G774</f>
        <v>13/5/2022</v>
      </c>
      <c r="K774" s="10" t="str">
        <f aca="false">PROPER(TEXT(J774,"DDDD"))</f>
        <v>Sexta-Feira</v>
      </c>
      <c r="L774" s="5" t="n">
        <v>2729</v>
      </c>
      <c r="M774" s="5" t="n">
        <v>0</v>
      </c>
      <c r="N774" s="5" t="n">
        <v>126191104</v>
      </c>
      <c r="O774" s="5" t="n">
        <v>3</v>
      </c>
      <c r="P774" s="5" t="n">
        <v>7</v>
      </c>
      <c r="Q774" s="5" t="n">
        <v>13</v>
      </c>
      <c r="R774" s="5" t="n">
        <v>0</v>
      </c>
      <c r="S774" s="5" t="n">
        <v>134</v>
      </c>
      <c r="T774" s="5" t="s">
        <v>73</v>
      </c>
      <c r="U774" s="5" t="s">
        <v>27</v>
      </c>
      <c r="V774" s="5" t="n">
        <v>78</v>
      </c>
      <c r="W774" s="5" t="n">
        <v>51</v>
      </c>
      <c r="X774" s="5" t="n">
        <v>43</v>
      </c>
      <c r="Y774" s="5" t="n">
        <v>69</v>
      </c>
      <c r="Z774" s="5" t="n">
        <v>0</v>
      </c>
      <c r="AA774" s="5" t="n">
        <v>14</v>
      </c>
      <c r="AB774" s="5" t="n">
        <v>9</v>
      </c>
    </row>
    <row r="775" customFormat="false" ht="13.8" hidden="false" customHeight="false" outlineLevel="0" collapsed="false">
      <c r="A775" s="7" t="n">
        <v>774</v>
      </c>
      <c r="B775" s="5" t="s">
        <v>1356</v>
      </c>
      <c r="C775" s="8" t="str">
        <f aca="false">IF(ISERR(SEARCH("(",B775)), B775, LEFT(B775, SEARCH("(",B775)-1))</f>
        <v>Andrea</v>
      </c>
      <c r="D775" s="3" t="str">
        <f aca="false">PROPER(C775)</f>
        <v>Andrea</v>
      </c>
      <c r="E775" s="5" t="s">
        <v>1357</v>
      </c>
      <c r="F775" s="5" t="n">
        <v>2</v>
      </c>
      <c r="G775" s="5" t="n">
        <v>2022</v>
      </c>
      <c r="H775" s="5" t="n">
        <v>5</v>
      </c>
      <c r="I775" s="5" t="n">
        <v>6</v>
      </c>
      <c r="J775" s="11" t="str">
        <f aca="false">I775&amp;"/"&amp;H775&amp;"/"&amp;G775</f>
        <v>6/5/2022</v>
      </c>
      <c r="K775" s="10" t="str">
        <f aca="false">PROPER(TEXT(J775,"DDDD"))</f>
        <v>Sexta-Feira</v>
      </c>
      <c r="L775" s="5" t="n">
        <v>1195</v>
      </c>
      <c r="M775" s="5" t="n">
        <v>0</v>
      </c>
      <c r="N775" s="5" t="n">
        <v>344055883</v>
      </c>
      <c r="O775" s="5" t="n">
        <v>8</v>
      </c>
      <c r="P775" s="5" t="n">
        <v>30</v>
      </c>
      <c r="Q775" s="5" t="n">
        <v>13</v>
      </c>
      <c r="R775" s="5" t="n">
        <v>1</v>
      </c>
      <c r="S775" s="5" t="n">
        <v>103</v>
      </c>
      <c r="T775" s="5" t="s">
        <v>30</v>
      </c>
      <c r="U775" s="5" t="s">
        <v>39</v>
      </c>
      <c r="V775" s="5" t="n">
        <v>80</v>
      </c>
      <c r="W775" s="5" t="n">
        <v>45</v>
      </c>
      <c r="X775" s="5" t="n">
        <v>62</v>
      </c>
      <c r="Y775" s="5" t="n">
        <v>76</v>
      </c>
      <c r="Z775" s="5" t="n">
        <v>0</v>
      </c>
      <c r="AA775" s="5" t="n">
        <v>10</v>
      </c>
      <c r="AB775" s="5" t="n">
        <v>38</v>
      </c>
    </row>
    <row r="776" customFormat="false" ht="13.8" hidden="false" customHeight="false" outlineLevel="0" collapsed="false">
      <c r="A776" s="7" t="n">
        <v>775</v>
      </c>
      <c r="B776" s="5" t="s">
        <v>1358</v>
      </c>
      <c r="C776" s="8" t="str">
        <f aca="false">IF(ISERR(SEARCH("(",B776)), B776, LEFT(B776, SEARCH("(",B776)-1))</f>
        <v>Dos Mil 16</v>
      </c>
      <c r="D776" s="3" t="str">
        <f aca="false">PROPER(C776)</f>
        <v>Dos Mil 16</v>
      </c>
      <c r="E776" s="5" t="s">
        <v>38</v>
      </c>
      <c r="F776" s="5" t="n">
        <v>1</v>
      </c>
      <c r="G776" s="5" t="n">
        <v>2022</v>
      </c>
      <c r="H776" s="5" t="n">
        <v>5</v>
      </c>
      <c r="I776" s="5" t="n">
        <v>6</v>
      </c>
      <c r="J776" s="11" t="str">
        <f aca="false">I776&amp;"/"&amp;H776&amp;"/"&amp;G776</f>
        <v>6/5/2022</v>
      </c>
      <c r="K776" s="10" t="str">
        <f aca="false">PROPER(TEXT(J776,"DDDD"))</f>
        <v>Sexta-Feira</v>
      </c>
      <c r="L776" s="5" t="n">
        <v>892</v>
      </c>
      <c r="M776" s="5" t="n">
        <v>3</v>
      </c>
      <c r="N776" s="5" t="n">
        <v>338422004</v>
      </c>
      <c r="O776" s="5" t="n">
        <v>10</v>
      </c>
      <c r="P776" s="5" t="n">
        <v>24</v>
      </c>
      <c r="Q776" s="5" t="n">
        <v>11</v>
      </c>
      <c r="R776" s="5" t="n">
        <v>0</v>
      </c>
      <c r="S776" s="5" t="n">
        <v>130</v>
      </c>
      <c r="T776" s="5" t="s">
        <v>30</v>
      </c>
      <c r="U776" s="5" t="s">
        <v>27</v>
      </c>
      <c r="V776" s="5" t="n">
        <v>82</v>
      </c>
      <c r="W776" s="5" t="n">
        <v>50</v>
      </c>
      <c r="X776" s="5" t="n">
        <v>67</v>
      </c>
      <c r="Y776" s="5" t="n">
        <v>12</v>
      </c>
      <c r="Z776" s="5" t="n">
        <v>0</v>
      </c>
      <c r="AA776" s="5" t="n">
        <v>13</v>
      </c>
      <c r="AB776" s="5" t="n">
        <v>5</v>
      </c>
    </row>
    <row r="777" customFormat="false" ht="13.8" hidden="false" customHeight="false" outlineLevel="0" collapsed="false">
      <c r="A777" s="7" t="n">
        <v>776</v>
      </c>
      <c r="B777" s="5" t="s">
        <v>1359</v>
      </c>
      <c r="C777" s="8" t="str">
        <f aca="false">IF(ISERR(SEARCH("(",B777)), B777, LEFT(B777, SEARCH("(",B777)-1))</f>
        <v>We Cry Together</v>
      </c>
      <c r="D777" s="3" t="str">
        <f aca="false">PROPER(C777)</f>
        <v>We Cry Together</v>
      </c>
      <c r="E777" s="5" t="s">
        <v>1360</v>
      </c>
      <c r="F777" s="5" t="n">
        <v>2</v>
      </c>
      <c r="G777" s="5" t="n">
        <v>2022</v>
      </c>
      <c r="H777" s="5" t="n">
        <v>5</v>
      </c>
      <c r="I777" s="5" t="n">
        <v>13</v>
      </c>
      <c r="J777" s="11" t="str">
        <f aca="false">I777&amp;"/"&amp;H777&amp;"/"&amp;G777</f>
        <v>13/5/2022</v>
      </c>
      <c r="K777" s="10" t="str">
        <f aca="false">PROPER(TEXT(J777,"DDDD"))</f>
        <v>Sexta-Feira</v>
      </c>
      <c r="L777" s="5" t="n">
        <v>1635</v>
      </c>
      <c r="M777" s="5" t="n">
        <v>0</v>
      </c>
      <c r="N777" s="5" t="n">
        <v>68895644</v>
      </c>
      <c r="O777" s="5" t="n">
        <v>4</v>
      </c>
      <c r="P777" s="5" t="n">
        <v>1</v>
      </c>
      <c r="Q777" s="5" t="n">
        <v>6</v>
      </c>
      <c r="R777" s="5" t="n">
        <v>0</v>
      </c>
      <c r="S777" s="5" t="n">
        <v>108</v>
      </c>
      <c r="T777" s="5" t="s">
        <v>26</v>
      </c>
      <c r="U777" s="5" t="s">
        <v>27</v>
      </c>
      <c r="V777" s="5" t="n">
        <v>65</v>
      </c>
      <c r="W777" s="5" t="n">
        <v>52</v>
      </c>
      <c r="X777" s="5" t="n">
        <v>69</v>
      </c>
      <c r="Y777" s="5" t="n">
        <v>31</v>
      </c>
      <c r="Z777" s="5" t="n">
        <v>0</v>
      </c>
      <c r="AA777" s="5" t="n">
        <v>8</v>
      </c>
      <c r="AB777" s="5" t="n">
        <v>36</v>
      </c>
    </row>
    <row r="778" customFormat="false" ht="13.8" hidden="false" customHeight="false" outlineLevel="0" collapsed="false">
      <c r="A778" s="7" t="n">
        <v>777</v>
      </c>
      <c r="B778" s="5" t="s">
        <v>1361</v>
      </c>
      <c r="C778" s="8" t="str">
        <f aca="false">IF(ISERR(SEARCH("(",B778)), B778, LEFT(B778, SEARCH("(",B778)-1))</f>
        <v>Savior</v>
      </c>
      <c r="D778" s="3" t="str">
        <f aca="false">PROPER(C778)</f>
        <v>Savior</v>
      </c>
      <c r="E778" s="5" t="s">
        <v>1362</v>
      </c>
      <c r="F778" s="5" t="n">
        <v>3</v>
      </c>
      <c r="G778" s="5" t="n">
        <v>2022</v>
      </c>
      <c r="H778" s="5" t="n">
        <v>5</v>
      </c>
      <c r="I778" s="5" t="n">
        <v>13</v>
      </c>
      <c r="J778" s="11" t="str">
        <f aca="false">I778&amp;"/"&amp;H778&amp;"/"&amp;G778</f>
        <v>13/5/2022</v>
      </c>
      <c r="K778" s="10" t="str">
        <f aca="false">PROPER(TEXT(J778,"DDDD"))</f>
        <v>Sexta-Feira</v>
      </c>
      <c r="L778" s="5" t="n">
        <v>2291</v>
      </c>
      <c r="M778" s="5" t="n">
        <v>0</v>
      </c>
      <c r="N778" s="5" t="n">
        <v>86176890</v>
      </c>
      <c r="O778" s="5" t="n">
        <v>9</v>
      </c>
      <c r="P778" s="5" t="n">
        <v>0</v>
      </c>
      <c r="Q778" s="5" t="n">
        <v>8</v>
      </c>
      <c r="R778" s="5" t="n">
        <v>0</v>
      </c>
      <c r="S778" s="5" t="n">
        <v>123</v>
      </c>
      <c r="T778" s="5" t="s">
        <v>64</v>
      </c>
      <c r="U778" s="5" t="s">
        <v>27</v>
      </c>
      <c r="V778" s="5" t="n">
        <v>61</v>
      </c>
      <c r="W778" s="5" t="n">
        <v>66</v>
      </c>
      <c r="X778" s="5" t="n">
        <v>71</v>
      </c>
      <c r="Y778" s="5" t="n">
        <v>53</v>
      </c>
      <c r="Z778" s="5" t="n">
        <v>0</v>
      </c>
      <c r="AA778" s="5" t="n">
        <v>32</v>
      </c>
      <c r="AB778" s="5" t="n">
        <v>46</v>
      </c>
    </row>
    <row r="779" customFormat="false" ht="13.8" hidden="false" customHeight="false" outlineLevel="0" collapsed="false">
      <c r="A779" s="7" t="n">
        <v>778</v>
      </c>
      <c r="B779" s="5" t="s">
        <v>1363</v>
      </c>
      <c r="C779" s="8" t="str">
        <f aca="false">IF(ISERR(SEARCH("(",B779)), B779, LEFT(B779, SEARCH("(",B779)-1))</f>
        <v>Un Coco</v>
      </c>
      <c r="D779" s="3" t="str">
        <f aca="false">PROPER(C779)</f>
        <v>Un Coco</v>
      </c>
      <c r="E779" s="5" t="s">
        <v>38</v>
      </c>
      <c r="F779" s="5" t="n">
        <v>1</v>
      </c>
      <c r="G779" s="5" t="n">
        <v>2022</v>
      </c>
      <c r="H779" s="5" t="n">
        <v>5</v>
      </c>
      <c r="I779" s="5" t="n">
        <v>6</v>
      </c>
      <c r="J779" s="11" t="str">
        <f aca="false">I779&amp;"/"&amp;H779&amp;"/"&amp;G779</f>
        <v>6/5/2022</v>
      </c>
      <c r="K779" s="10" t="str">
        <f aca="false">PROPER(TEXT(J779,"DDDD"))</f>
        <v>Sexta-Feira</v>
      </c>
      <c r="L779" s="5" t="n">
        <v>1029</v>
      </c>
      <c r="M779" s="5" t="n">
        <v>28</v>
      </c>
      <c r="N779" s="5" t="n">
        <v>403231558</v>
      </c>
      <c r="O779" s="5" t="n">
        <v>5</v>
      </c>
      <c r="P779" s="5" t="n">
        <v>28</v>
      </c>
      <c r="Q779" s="5" t="n">
        <v>9</v>
      </c>
      <c r="R779" s="5" t="n">
        <v>0</v>
      </c>
      <c r="S779" s="5" t="n">
        <v>152</v>
      </c>
      <c r="T779" s="5" t="s">
        <v>26</v>
      </c>
      <c r="U779" s="5" t="s">
        <v>27</v>
      </c>
      <c r="V779" s="5" t="n">
        <v>84</v>
      </c>
      <c r="W779" s="5" t="n">
        <v>74</v>
      </c>
      <c r="X779" s="5" t="n">
        <v>69</v>
      </c>
      <c r="Y779" s="5" t="n">
        <v>21</v>
      </c>
      <c r="Z779" s="5" t="n">
        <v>0</v>
      </c>
      <c r="AA779" s="5" t="n">
        <v>18</v>
      </c>
      <c r="AB779" s="5" t="n">
        <v>6</v>
      </c>
    </row>
    <row r="780" customFormat="false" ht="13.8" hidden="false" customHeight="false" outlineLevel="0" collapsed="false">
      <c r="A780" s="7" t="n">
        <v>779</v>
      </c>
      <c r="B780" s="5" t="s">
        <v>1364</v>
      </c>
      <c r="C780" s="8" t="str">
        <f aca="false">IF(ISERR(SEARCH("(",B780)), B780, LEFT(B780, SEARCH("(",B780)-1))</f>
        <v>Otro Atardecer</v>
      </c>
      <c r="D780" s="3" t="str">
        <f aca="false">PROPER(C780)</f>
        <v>Otro Atardecer</v>
      </c>
      <c r="E780" s="5" t="s">
        <v>1735</v>
      </c>
      <c r="F780" s="5" t="n">
        <v>2</v>
      </c>
      <c r="G780" s="5" t="n">
        <v>2022</v>
      </c>
      <c r="H780" s="5" t="n">
        <v>5</v>
      </c>
      <c r="I780" s="5" t="n">
        <v>6</v>
      </c>
      <c r="J780" s="11" t="str">
        <f aca="false">I780&amp;"/"&amp;H780&amp;"/"&amp;G780</f>
        <v>6/5/2022</v>
      </c>
      <c r="K780" s="10" t="str">
        <f aca="false">PROPER(TEXT(J780,"DDDD"))</f>
        <v>Sexta-Feira</v>
      </c>
      <c r="L780" s="5" t="n">
        <v>1681</v>
      </c>
      <c r="M780" s="5" t="n">
        <v>7</v>
      </c>
      <c r="N780" s="5" t="n">
        <v>319546754</v>
      </c>
      <c r="O780" s="5" t="n">
        <v>10</v>
      </c>
      <c r="P780" s="5" t="n">
        <v>30</v>
      </c>
      <c r="Q780" s="5" t="n">
        <v>13</v>
      </c>
      <c r="R780" s="5" t="n">
        <v>0</v>
      </c>
      <c r="S780" s="5" t="n">
        <v>108</v>
      </c>
      <c r="T780" s="5" t="s">
        <v>50</v>
      </c>
      <c r="U780" s="5" t="s">
        <v>27</v>
      </c>
      <c r="V780" s="5" t="n">
        <v>78</v>
      </c>
      <c r="W780" s="5" t="n">
        <v>55</v>
      </c>
      <c r="X780" s="5" t="n">
        <v>60</v>
      </c>
      <c r="Y780" s="5" t="n">
        <v>59</v>
      </c>
      <c r="Z780" s="5" t="n">
        <v>0</v>
      </c>
      <c r="AA780" s="5" t="n">
        <v>7</v>
      </c>
      <c r="AB780" s="5" t="n">
        <v>4</v>
      </c>
    </row>
    <row r="781" customFormat="false" ht="13.8" hidden="false" customHeight="false" outlineLevel="0" collapsed="false">
      <c r="A781" s="7" t="n">
        <v>780</v>
      </c>
      <c r="B781" s="5" t="s">
        <v>1366</v>
      </c>
      <c r="C781" s="8" t="str">
        <f aca="false">IF(ISERR(SEARCH("(",B781)), B781, LEFT(B781, SEARCH("(",B781)-1))</f>
        <v>Worldwide Steppers</v>
      </c>
      <c r="D781" s="3" t="str">
        <f aca="false">PROPER(C781)</f>
        <v>Worldwide Steppers</v>
      </c>
      <c r="E781" s="5" t="s">
        <v>1191</v>
      </c>
      <c r="F781" s="5" t="n">
        <v>1</v>
      </c>
      <c r="G781" s="5" t="n">
        <v>2022</v>
      </c>
      <c r="H781" s="5" t="n">
        <v>5</v>
      </c>
      <c r="I781" s="5" t="n">
        <v>13</v>
      </c>
      <c r="J781" s="11" t="str">
        <f aca="false">I781&amp;"/"&amp;H781&amp;"/"&amp;G781</f>
        <v>13/5/2022</v>
      </c>
      <c r="K781" s="10" t="str">
        <f aca="false">PROPER(TEXT(J781,"DDDD"))</f>
        <v>Sexta-Feira</v>
      </c>
      <c r="L781" s="5" t="n">
        <v>1480</v>
      </c>
      <c r="M781" s="5" t="n">
        <v>0</v>
      </c>
      <c r="N781" s="5" t="n">
        <v>61739839</v>
      </c>
      <c r="O781" s="5" t="n">
        <v>1</v>
      </c>
      <c r="P781" s="5" t="n">
        <v>0</v>
      </c>
      <c r="Q781" s="5" t="n">
        <v>5</v>
      </c>
      <c r="R781" s="5" t="n">
        <v>0</v>
      </c>
      <c r="S781" s="5" t="n">
        <v>72</v>
      </c>
      <c r="T781" s="5" t="s">
        <v>131</v>
      </c>
      <c r="U781" s="5" t="s">
        <v>39</v>
      </c>
      <c r="V781" s="5" t="n">
        <v>56</v>
      </c>
      <c r="W781" s="5" t="n">
        <v>56</v>
      </c>
      <c r="X781" s="5" t="n">
        <v>47</v>
      </c>
      <c r="Y781" s="5" t="n">
        <v>76</v>
      </c>
      <c r="Z781" s="5" t="n">
        <v>0</v>
      </c>
      <c r="AA781" s="5" t="n">
        <v>8</v>
      </c>
      <c r="AB781" s="5" t="n">
        <v>36</v>
      </c>
    </row>
    <row r="782" customFormat="false" ht="13.8" hidden="false" customHeight="false" outlineLevel="0" collapsed="false">
      <c r="A782" s="7" t="n">
        <v>781</v>
      </c>
      <c r="B782" s="5" t="s">
        <v>1367</v>
      </c>
      <c r="C782" s="8" t="str">
        <f aca="false">IF(ISERR(SEARCH("(",B782)), B782, LEFT(B782, SEARCH("(",B782)-1))</f>
        <v>Aguacero</v>
      </c>
      <c r="D782" s="3" t="str">
        <f aca="false">PROPER(C782)</f>
        <v>Aguacero</v>
      </c>
      <c r="E782" s="5" t="s">
        <v>38</v>
      </c>
      <c r="F782" s="5" t="n">
        <v>1</v>
      </c>
      <c r="G782" s="5" t="n">
        <v>2022</v>
      </c>
      <c r="H782" s="5" t="n">
        <v>5</v>
      </c>
      <c r="I782" s="5" t="n">
        <v>6</v>
      </c>
      <c r="J782" s="11" t="str">
        <f aca="false">I782&amp;"/"&amp;H782&amp;"/"&amp;G782</f>
        <v>6/5/2022</v>
      </c>
      <c r="K782" s="10" t="str">
        <f aca="false">PROPER(TEXT(J782,"DDDD"))</f>
        <v>Sexta-Feira</v>
      </c>
      <c r="L782" s="5" t="n">
        <v>829</v>
      </c>
      <c r="M782" s="5" t="n">
        <v>0</v>
      </c>
      <c r="N782" s="5" t="n">
        <v>283359161</v>
      </c>
      <c r="O782" s="5" t="n">
        <v>4</v>
      </c>
      <c r="P782" s="5" t="n">
        <v>15</v>
      </c>
      <c r="Q782" s="5" t="n">
        <v>10</v>
      </c>
      <c r="R782" s="5" t="n">
        <v>0</v>
      </c>
      <c r="S782" s="5" t="n">
        <v>121</v>
      </c>
      <c r="T782" s="5" t="s">
        <v>53</v>
      </c>
      <c r="U782" s="5" t="s">
        <v>39</v>
      </c>
      <c r="V782" s="5" t="n">
        <v>86</v>
      </c>
      <c r="W782" s="5" t="n">
        <v>67</v>
      </c>
      <c r="X782" s="5" t="n">
        <v>65</v>
      </c>
      <c r="Y782" s="5" t="n">
        <v>42</v>
      </c>
      <c r="Z782" s="5" t="n">
        <v>0</v>
      </c>
      <c r="AA782" s="5" t="n">
        <v>35</v>
      </c>
      <c r="AB782" s="5" t="n">
        <v>7</v>
      </c>
    </row>
    <row r="783" customFormat="false" ht="13.8" hidden="false" customHeight="false" outlineLevel="0" collapsed="false">
      <c r="A783" s="7" t="n">
        <v>782</v>
      </c>
      <c r="B783" s="5" t="s">
        <v>1368</v>
      </c>
      <c r="C783" s="8" t="str">
        <f aca="false">IF(ISERR(SEARCH("(",B783)), B783, LEFT(B783, SEARCH("(",B783)-1))</f>
        <v>Purple Hearts</v>
      </c>
      <c r="D783" s="3" t="str">
        <f aca="false">PROPER(C783)</f>
        <v>Purple Hearts</v>
      </c>
      <c r="E783" s="5" t="s">
        <v>1369</v>
      </c>
      <c r="F783" s="5" t="n">
        <v>3</v>
      </c>
      <c r="G783" s="5" t="n">
        <v>2022</v>
      </c>
      <c r="H783" s="5" t="n">
        <v>5</v>
      </c>
      <c r="I783" s="5" t="n">
        <v>13</v>
      </c>
      <c r="J783" s="11" t="str">
        <f aca="false">I783&amp;"/"&amp;H783&amp;"/"&amp;G783</f>
        <v>13/5/2022</v>
      </c>
      <c r="K783" s="10" t="str">
        <f aca="false">PROPER(TEXT(J783,"DDDD"))</f>
        <v>Sexta-Feira</v>
      </c>
      <c r="L783" s="5" t="n">
        <v>2308</v>
      </c>
      <c r="M783" s="5" t="n">
        <v>0</v>
      </c>
      <c r="N783" s="5" t="n">
        <v>76831876</v>
      </c>
      <c r="O783" s="5" t="n">
        <v>7</v>
      </c>
      <c r="P783" s="5" t="n">
        <v>0</v>
      </c>
      <c r="Q783" s="5" t="n">
        <v>7</v>
      </c>
      <c r="R783" s="5" t="n">
        <v>0</v>
      </c>
      <c r="S783" s="5" t="n">
        <v>138</v>
      </c>
      <c r="T783" s="5" t="s">
        <v>215</v>
      </c>
      <c r="U783" s="5" t="s">
        <v>39</v>
      </c>
      <c r="V783" s="5" t="n">
        <v>57</v>
      </c>
      <c r="W783" s="5" t="n">
        <v>71</v>
      </c>
      <c r="X783" s="5" t="n">
        <v>82</v>
      </c>
      <c r="Y783" s="5" t="n">
        <v>19</v>
      </c>
      <c r="Z783" s="5" t="n">
        <v>0</v>
      </c>
      <c r="AA783" s="5" t="n">
        <v>15</v>
      </c>
      <c r="AB783" s="5" t="n">
        <v>29</v>
      </c>
    </row>
    <row r="784" customFormat="false" ht="13.8" hidden="false" customHeight="false" outlineLevel="0" collapsed="false">
      <c r="A784" s="7" t="n">
        <v>783</v>
      </c>
      <c r="B784" s="5" t="s">
        <v>1370</v>
      </c>
      <c r="C784" s="8" t="str">
        <f aca="false">IF(ISERR(SEARCH("(",B784)), B784, LEFT(B784, SEARCH("(",B784)-1))</f>
        <v>Un Verano Sin Ti</v>
      </c>
      <c r="D784" s="3" t="str">
        <f aca="false">PROPER(C784)</f>
        <v>Un Verano Sin Ti</v>
      </c>
      <c r="E784" s="5" t="s">
        <v>38</v>
      </c>
      <c r="F784" s="5" t="n">
        <v>1</v>
      </c>
      <c r="G784" s="5" t="n">
        <v>2022</v>
      </c>
      <c r="H784" s="5" t="n">
        <v>5</v>
      </c>
      <c r="I784" s="5" t="n">
        <v>6</v>
      </c>
      <c r="J784" s="11" t="str">
        <f aca="false">I784&amp;"/"&amp;H784&amp;"/"&amp;G784</f>
        <v>6/5/2022</v>
      </c>
      <c r="K784" s="10" t="str">
        <f aca="false">PROPER(TEXT(J784,"DDDD"))</f>
        <v>Sexta-Feira</v>
      </c>
      <c r="L784" s="5" t="n">
        <v>1004</v>
      </c>
      <c r="M784" s="5" t="n">
        <v>1</v>
      </c>
      <c r="N784" s="5" t="n">
        <v>283332261</v>
      </c>
      <c r="O784" s="5" t="n">
        <v>8</v>
      </c>
      <c r="P784" s="5" t="n">
        <v>12</v>
      </c>
      <c r="Q784" s="5" t="n">
        <v>9</v>
      </c>
      <c r="R784" s="5" t="n">
        <v>0</v>
      </c>
      <c r="S784" s="5" t="n">
        <v>188</v>
      </c>
      <c r="T784" s="5" t="s">
        <v>33</v>
      </c>
      <c r="U784" s="5" t="s">
        <v>39</v>
      </c>
      <c r="V784" s="5" t="n">
        <v>50</v>
      </c>
      <c r="W784" s="5" t="n">
        <v>41</v>
      </c>
      <c r="X784" s="5" t="n">
        <v>50</v>
      </c>
      <c r="Y784" s="5" t="n">
        <v>69</v>
      </c>
      <c r="Z784" s="5" t="n">
        <v>0</v>
      </c>
      <c r="AA784" s="5" t="n">
        <v>12</v>
      </c>
      <c r="AB784" s="5" t="n">
        <v>6</v>
      </c>
    </row>
    <row r="785" customFormat="false" ht="13.8" hidden="false" customHeight="false" outlineLevel="0" collapsed="false">
      <c r="A785" s="7" t="n">
        <v>784</v>
      </c>
      <c r="B785" s="5" t="s">
        <v>1371</v>
      </c>
      <c r="C785" s="8" t="str">
        <f aca="false">IF(ISERR(SEARCH("(",B785)), B785, LEFT(B785, SEARCH("(",B785)-1))</f>
        <v>ULTRA SOLO</v>
      </c>
      <c r="D785" s="3" t="str">
        <f aca="false">PROPER(C785)</f>
        <v>Ultra Solo</v>
      </c>
      <c r="E785" s="5" t="s">
        <v>1372</v>
      </c>
      <c r="F785" s="5" t="n">
        <v>2</v>
      </c>
      <c r="G785" s="5" t="n">
        <v>2022</v>
      </c>
      <c r="H785" s="5" t="n">
        <v>2</v>
      </c>
      <c r="I785" s="5" t="n">
        <v>14</v>
      </c>
      <c r="J785" s="11" t="str">
        <f aca="false">I785&amp;"/"&amp;H785&amp;"/"&amp;G785</f>
        <v>14/2/2022</v>
      </c>
      <c r="K785" s="10" t="str">
        <f aca="false">PROPER(TEXT(J785,"DDDD"))</f>
        <v>Segunda-Feira</v>
      </c>
      <c r="L785" s="5" t="n">
        <v>1367</v>
      </c>
      <c r="M785" s="5" t="n">
        <v>0</v>
      </c>
      <c r="N785" s="5" t="n">
        <v>307752576</v>
      </c>
      <c r="O785" s="5" t="n">
        <v>48</v>
      </c>
      <c r="P785" s="5" t="n">
        <v>4</v>
      </c>
      <c r="Q785" s="5" t="n">
        <v>34</v>
      </c>
      <c r="R785" s="5" t="n">
        <v>1</v>
      </c>
      <c r="S785" s="5" t="n">
        <v>110</v>
      </c>
      <c r="T785" s="5" t="s">
        <v>30</v>
      </c>
      <c r="U785" s="5" t="s">
        <v>27</v>
      </c>
      <c r="V785" s="5" t="n">
        <v>80</v>
      </c>
      <c r="W785" s="5" t="n">
        <v>26</v>
      </c>
      <c r="X785" s="5" t="n">
        <v>85</v>
      </c>
      <c r="Y785" s="5" t="n">
        <v>23</v>
      </c>
      <c r="Z785" s="5" t="n">
        <v>0</v>
      </c>
      <c r="AA785" s="5" t="n">
        <v>11</v>
      </c>
      <c r="AB785" s="5" t="n">
        <v>21</v>
      </c>
    </row>
    <row r="786" customFormat="false" ht="13.8" hidden="false" customHeight="false" outlineLevel="0" collapsed="false">
      <c r="A786" s="7" t="n">
        <v>785</v>
      </c>
      <c r="B786" s="5" t="s">
        <v>1736</v>
      </c>
      <c r="C786" s="8" t="str">
        <f aca="false">IF(ISERR(SEARCH("(",B786)), B786, LEFT(B786, SEARCH("(",B786)-1))</f>
        <v>Enséñame a Bailar</v>
      </c>
      <c r="D786" s="3" t="str">
        <f aca="false">PROPER(C786)</f>
        <v>Enséñame A Bailar</v>
      </c>
      <c r="E786" s="5" t="s">
        <v>38</v>
      </c>
      <c r="F786" s="5" t="n">
        <v>1</v>
      </c>
      <c r="G786" s="5" t="n">
        <v>2022</v>
      </c>
      <c r="H786" s="5" t="n">
        <v>5</v>
      </c>
      <c r="I786" s="5" t="n">
        <v>6</v>
      </c>
      <c r="J786" s="11" t="str">
        <f aca="false">I786&amp;"/"&amp;H786&amp;"/"&amp;G786</f>
        <v>6/5/2022</v>
      </c>
      <c r="K786" s="10" t="str">
        <f aca="false">PROPER(TEXT(J786,"DDDD"))</f>
        <v>Sexta-Feira</v>
      </c>
      <c r="L786" s="5" t="n">
        <v>1112</v>
      </c>
      <c r="M786" s="5" t="n">
        <v>3</v>
      </c>
      <c r="N786" s="5" t="n">
        <v>279737940</v>
      </c>
      <c r="O786" s="5" t="n">
        <v>7</v>
      </c>
      <c r="P786" s="5" t="n">
        <v>25</v>
      </c>
      <c r="Q786" s="5" t="n">
        <v>12</v>
      </c>
      <c r="R786" s="5" t="n">
        <v>0</v>
      </c>
      <c r="S786" s="5" t="n">
        <v>105</v>
      </c>
      <c r="T786" s="5" t="s">
        <v>64</v>
      </c>
      <c r="U786" s="5" t="s">
        <v>27</v>
      </c>
      <c r="V786" s="5" t="n">
        <v>81</v>
      </c>
      <c r="W786" s="5" t="n">
        <v>77</v>
      </c>
      <c r="X786" s="5" t="n">
        <v>79</v>
      </c>
      <c r="Y786" s="5" t="n">
        <v>19</v>
      </c>
      <c r="Z786" s="5" t="n">
        <v>0</v>
      </c>
      <c r="AA786" s="5" t="n">
        <v>47</v>
      </c>
      <c r="AB786" s="5" t="n">
        <v>8</v>
      </c>
    </row>
    <row r="787" customFormat="false" ht="13.8" hidden="false" customHeight="false" outlineLevel="0" collapsed="false">
      <c r="A787" s="7" t="n">
        <v>786</v>
      </c>
      <c r="B787" s="5" t="s">
        <v>1737</v>
      </c>
      <c r="C787" s="8" t="str">
        <f aca="false">IF(ISERR(SEARCH("(",B787)), B787, LEFT(B787, SEARCH("(",B787)-1))</f>
        <v>El Apagón</v>
      </c>
      <c r="D787" s="3" t="str">
        <f aca="false">PROPER(C787)</f>
        <v>El Apagón</v>
      </c>
      <c r="E787" s="5" t="s">
        <v>38</v>
      </c>
      <c r="F787" s="5" t="n">
        <v>1</v>
      </c>
      <c r="G787" s="5" t="n">
        <v>2022</v>
      </c>
      <c r="H787" s="5" t="n">
        <v>5</v>
      </c>
      <c r="I787" s="5" t="n">
        <v>6</v>
      </c>
      <c r="J787" s="11" t="str">
        <f aca="false">I787&amp;"/"&amp;H787&amp;"/"&amp;G787</f>
        <v>6/5/2022</v>
      </c>
      <c r="K787" s="10" t="str">
        <f aca="false">PROPER(TEXT(J787,"DDDD"))</f>
        <v>Sexta-Feira</v>
      </c>
      <c r="L787" s="5" t="n">
        <v>1209</v>
      </c>
      <c r="M787" s="5" t="n">
        <v>0</v>
      </c>
      <c r="N787" s="5" t="n">
        <v>212351890</v>
      </c>
      <c r="O787" s="5" t="n">
        <v>9</v>
      </c>
      <c r="P787" s="5" t="n">
        <v>7</v>
      </c>
      <c r="Q787" s="5" t="n">
        <v>14</v>
      </c>
      <c r="R787" s="5" t="n">
        <v>0</v>
      </c>
      <c r="S787" s="5" t="n">
        <v>118</v>
      </c>
      <c r="T787" s="5" t="s">
        <v>64</v>
      </c>
      <c r="U787" s="5" t="s">
        <v>27</v>
      </c>
      <c r="V787" s="5" t="n">
        <v>63</v>
      </c>
      <c r="W787" s="5" t="n">
        <v>60</v>
      </c>
      <c r="X787" s="5" t="n">
        <v>70</v>
      </c>
      <c r="Y787" s="5" t="n">
        <v>5</v>
      </c>
      <c r="Z787" s="5" t="n">
        <v>0</v>
      </c>
      <c r="AA787" s="5" t="n">
        <v>9</v>
      </c>
      <c r="AB787" s="5" t="n">
        <v>31</v>
      </c>
    </row>
    <row r="788" customFormat="false" ht="13.8" hidden="false" customHeight="false" outlineLevel="0" collapsed="false">
      <c r="A788" s="7" t="n">
        <v>787</v>
      </c>
      <c r="B788" s="5" t="s">
        <v>1375</v>
      </c>
      <c r="C788" s="8" t="str">
        <f aca="false">IF(ISERR(SEARCH("(",B788)), B788, LEFT(B788, SEARCH("(",B788)-1))</f>
        <v>Callaita</v>
      </c>
      <c r="D788" s="3" t="str">
        <f aca="false">PROPER(C788)</f>
        <v>Callaita</v>
      </c>
      <c r="E788" s="5" t="s">
        <v>1376</v>
      </c>
      <c r="F788" s="5" t="n">
        <v>2</v>
      </c>
      <c r="G788" s="5" t="n">
        <v>2019</v>
      </c>
      <c r="H788" s="5" t="n">
        <v>5</v>
      </c>
      <c r="I788" s="5" t="n">
        <v>31</v>
      </c>
      <c r="J788" s="11" t="str">
        <f aca="false">I788&amp;"/"&amp;H788&amp;"/"&amp;G788</f>
        <v>31/5/2019</v>
      </c>
      <c r="K788" s="10" t="str">
        <f aca="false">PROPER(TEXT(J788,"DDDD"))</f>
        <v>Sexta-Feira</v>
      </c>
      <c r="L788" s="5" t="n">
        <v>9539</v>
      </c>
      <c r="M788" s="5" t="n">
        <v>15</v>
      </c>
      <c r="N788" s="5" t="n">
        <v>1304313953</v>
      </c>
      <c r="O788" s="5" t="n">
        <v>162</v>
      </c>
      <c r="P788" s="5" t="n">
        <v>116</v>
      </c>
      <c r="Q788" s="5" t="n">
        <v>355</v>
      </c>
      <c r="R788" s="5" t="n">
        <v>7</v>
      </c>
      <c r="S788" s="5" t="n">
        <v>176</v>
      </c>
      <c r="T788" s="5" t="s">
        <v>50</v>
      </c>
      <c r="U788" s="5" t="s">
        <v>27</v>
      </c>
      <c r="V788" s="5" t="n">
        <v>61</v>
      </c>
      <c r="W788" s="5" t="n">
        <v>24</v>
      </c>
      <c r="X788" s="5" t="n">
        <v>62</v>
      </c>
      <c r="Y788" s="5" t="n">
        <v>60</v>
      </c>
      <c r="Z788" s="5" t="n">
        <v>0</v>
      </c>
      <c r="AA788" s="5" t="n">
        <v>24</v>
      </c>
      <c r="AB788" s="5" t="n">
        <v>31</v>
      </c>
    </row>
    <row r="789" customFormat="false" ht="13.8" hidden="false" customHeight="false" outlineLevel="0" collapsed="false">
      <c r="A789" s="7" t="n">
        <v>788</v>
      </c>
      <c r="B789" s="5" t="s">
        <v>92</v>
      </c>
      <c r="C789" s="8" t="str">
        <f aca="false">IF(ISERR(SEARCH("(",B789)), B789, LEFT(B789, SEARCH("(",B789)-1))</f>
        <v>Dua Lipa</v>
      </c>
      <c r="D789" s="3" t="str">
        <f aca="false">PROPER(C789)</f>
        <v>Dua Lipa</v>
      </c>
      <c r="E789" s="5" t="s">
        <v>1252</v>
      </c>
      <c r="F789" s="5" t="n">
        <v>1</v>
      </c>
      <c r="G789" s="5" t="n">
        <v>2022</v>
      </c>
      <c r="H789" s="5" t="n">
        <v>5</v>
      </c>
      <c r="I789" s="5" t="n">
        <v>6</v>
      </c>
      <c r="J789" s="11" t="str">
        <f aca="false">I789&amp;"/"&amp;H789&amp;"/"&amp;G789</f>
        <v>6/5/2022</v>
      </c>
      <c r="K789" s="10" t="str">
        <f aca="false">PROPER(TEXT(J789,"DDDD"))</f>
        <v>Sexta-Feira</v>
      </c>
      <c r="L789" s="5" t="n">
        <v>1992</v>
      </c>
      <c r="M789" s="5" t="n">
        <v>0</v>
      </c>
      <c r="N789" s="5" t="n">
        <v>150500965</v>
      </c>
      <c r="O789" s="5" t="n">
        <v>35</v>
      </c>
      <c r="P789" s="5" t="n">
        <v>0</v>
      </c>
      <c r="Q789" s="5" t="n">
        <v>3</v>
      </c>
      <c r="R789" s="5" t="n">
        <v>0</v>
      </c>
      <c r="S789" s="5" t="n">
        <v>158</v>
      </c>
      <c r="T789" s="5" t="s">
        <v>26</v>
      </c>
      <c r="U789" s="5" t="s">
        <v>27</v>
      </c>
      <c r="V789" s="5" t="n">
        <v>83</v>
      </c>
      <c r="W789" s="5" t="n">
        <v>41</v>
      </c>
      <c r="X789" s="5" t="n">
        <v>65</v>
      </c>
      <c r="Y789" s="5" t="n">
        <v>0</v>
      </c>
      <c r="Z789" s="5" t="n">
        <v>10</v>
      </c>
      <c r="AA789" s="5" t="n">
        <v>11</v>
      </c>
      <c r="AB789" s="5" t="n">
        <v>8</v>
      </c>
    </row>
    <row r="790" customFormat="false" ht="13.8" hidden="false" customHeight="false" outlineLevel="0" collapsed="false">
      <c r="A790" s="7" t="n">
        <v>789</v>
      </c>
      <c r="B790" s="5" t="s">
        <v>1377</v>
      </c>
      <c r="C790" s="8" t="str">
        <f aca="false">IF(ISERR(SEARCH("(",B790)), B790, LEFT(B790, SEARCH("(",B790)-1))</f>
        <v>Agosto</v>
      </c>
      <c r="D790" s="3" t="str">
        <f aca="false">PROPER(C790)</f>
        <v>Agosto</v>
      </c>
      <c r="E790" s="5" t="s">
        <v>38</v>
      </c>
      <c r="F790" s="5" t="n">
        <v>1</v>
      </c>
      <c r="G790" s="5" t="n">
        <v>2022</v>
      </c>
      <c r="H790" s="5" t="n">
        <v>5</v>
      </c>
      <c r="I790" s="5" t="n">
        <v>6</v>
      </c>
      <c r="J790" s="11" t="str">
        <f aca="false">I790&amp;"/"&amp;H790&amp;"/"&amp;G790</f>
        <v>6/5/2022</v>
      </c>
      <c r="K790" s="10" t="str">
        <f aca="false">PROPER(TEXT(J790,"DDDD"))</f>
        <v>Sexta-Feira</v>
      </c>
      <c r="L790" s="5" t="n">
        <v>897</v>
      </c>
      <c r="M790" s="5" t="n">
        <v>0</v>
      </c>
      <c r="N790" s="5" t="n">
        <v>246127838</v>
      </c>
      <c r="O790" s="5" t="n">
        <v>6</v>
      </c>
      <c r="P790" s="5" t="n">
        <v>20</v>
      </c>
      <c r="Q790" s="5" t="n">
        <v>8</v>
      </c>
      <c r="R790" s="5" t="n">
        <v>0</v>
      </c>
      <c r="S790" s="5" t="n">
        <v>115</v>
      </c>
      <c r="T790" s="5" t="s">
        <v>30</v>
      </c>
      <c r="U790" s="5" t="s">
        <v>39</v>
      </c>
      <c r="V790" s="5" t="n">
        <v>85</v>
      </c>
      <c r="W790" s="5" t="n">
        <v>72</v>
      </c>
      <c r="X790" s="5" t="n">
        <v>58</v>
      </c>
      <c r="Y790" s="5" t="n">
        <v>9</v>
      </c>
      <c r="Z790" s="5" t="n">
        <v>0</v>
      </c>
      <c r="AA790" s="5" t="n">
        <v>49</v>
      </c>
      <c r="AB790" s="5" t="n">
        <v>12</v>
      </c>
    </row>
    <row r="791" customFormat="false" ht="13.8" hidden="false" customHeight="false" outlineLevel="0" collapsed="false">
      <c r="A791" s="7" t="n">
        <v>790</v>
      </c>
      <c r="B791" s="5" t="s">
        <v>1378</v>
      </c>
      <c r="C791" s="8" t="str">
        <f aca="false">IF(ISERR(SEARCH("(",B791)), B791, LEFT(B791, SEARCH("(",B791)-1))</f>
        <v>House Of Memories</v>
      </c>
      <c r="D791" s="3" t="str">
        <f aca="false">PROPER(C791)</f>
        <v>House Of Memories</v>
      </c>
      <c r="E791" s="5" t="s">
        <v>1379</v>
      </c>
      <c r="F791" s="5" t="n">
        <v>1</v>
      </c>
      <c r="G791" s="5" t="n">
        <v>2016</v>
      </c>
      <c r="H791" s="5" t="n">
        <v>1</v>
      </c>
      <c r="I791" s="5" t="n">
        <v>15</v>
      </c>
      <c r="J791" s="11" t="str">
        <f aca="false">I791&amp;"/"&amp;H791&amp;"/"&amp;G791</f>
        <v>15/1/2016</v>
      </c>
      <c r="K791" s="10" t="str">
        <f aca="false">PROPER(TEXT(J791,"DDDD"))</f>
        <v>Sexta-Feira</v>
      </c>
      <c r="L791" s="5" t="n">
        <v>2948</v>
      </c>
      <c r="M791" s="5" t="n">
        <v>0</v>
      </c>
      <c r="N791" s="5" t="n">
        <v>582863434</v>
      </c>
      <c r="O791" s="5" t="n">
        <v>10</v>
      </c>
      <c r="P791" s="5" t="n">
        <v>2</v>
      </c>
      <c r="Q791" s="5" t="n">
        <v>150</v>
      </c>
      <c r="R791" s="5" t="n">
        <v>0</v>
      </c>
      <c r="S791" s="5" t="n">
        <v>110</v>
      </c>
      <c r="T791" s="5" t="s">
        <v>26</v>
      </c>
      <c r="U791" s="5" t="s">
        <v>39</v>
      </c>
      <c r="V791" s="5" t="n">
        <v>51</v>
      </c>
      <c r="W791" s="5" t="n">
        <v>48</v>
      </c>
      <c r="X791" s="5" t="n">
        <v>82</v>
      </c>
      <c r="Y791" s="5" t="n">
        <v>0</v>
      </c>
      <c r="Z791" s="5" t="n">
        <v>0</v>
      </c>
      <c r="AA791" s="5" t="n">
        <v>5</v>
      </c>
      <c r="AB791" s="5" t="n">
        <v>3</v>
      </c>
    </row>
    <row r="792" customFormat="false" ht="13.8" hidden="false" customHeight="false" outlineLevel="0" collapsed="false">
      <c r="A792" s="7" t="n">
        <v>791</v>
      </c>
      <c r="B792" s="5" t="s">
        <v>1380</v>
      </c>
      <c r="C792" s="8" t="str">
        <f aca="false">IF(ISERR(SEARCH("(",B792)), B792, LEFT(B792, SEARCH("(",B792)-1))</f>
        <v>Mr. Morale</v>
      </c>
      <c r="D792" s="3" t="str">
        <f aca="false">PROPER(C792)</f>
        <v>Mr. Morale</v>
      </c>
      <c r="E792" s="5" t="s">
        <v>1381</v>
      </c>
      <c r="F792" s="5" t="n">
        <v>2</v>
      </c>
      <c r="G792" s="5" t="n">
        <v>2022</v>
      </c>
      <c r="H792" s="5" t="n">
        <v>5</v>
      </c>
      <c r="I792" s="5" t="n">
        <v>13</v>
      </c>
      <c r="J792" s="11" t="str">
        <f aca="false">I792&amp;"/"&amp;H792&amp;"/"&amp;G792</f>
        <v>13/5/2022</v>
      </c>
      <c r="K792" s="10" t="str">
        <f aca="false">PROPER(TEXT(J792,"DDDD"))</f>
        <v>Sexta-Feira</v>
      </c>
      <c r="L792" s="5" t="n">
        <v>1860</v>
      </c>
      <c r="M792" s="5" t="n">
        <v>0</v>
      </c>
      <c r="N792" s="5" t="n">
        <v>58687425</v>
      </c>
      <c r="O792" s="5" t="n">
        <v>1</v>
      </c>
      <c r="P792" s="5" t="n">
        <v>0</v>
      </c>
      <c r="Q792" s="5" t="n">
        <v>3</v>
      </c>
      <c r="R792" s="5" t="n">
        <v>0</v>
      </c>
      <c r="S792" s="5" t="n">
        <v>174</v>
      </c>
      <c r="T792" s="5" t="s">
        <v>36</v>
      </c>
      <c r="U792" s="5" t="s">
        <v>27</v>
      </c>
      <c r="V792" s="5" t="n">
        <v>73</v>
      </c>
      <c r="W792" s="5" t="n">
        <v>26</v>
      </c>
      <c r="X792" s="5" t="n">
        <v>54</v>
      </c>
      <c r="Y792" s="5" t="n">
        <v>30</v>
      </c>
      <c r="Z792" s="5" t="n">
        <v>0</v>
      </c>
      <c r="AA792" s="5" t="n">
        <v>34</v>
      </c>
      <c r="AB792" s="5" t="n">
        <v>32</v>
      </c>
    </row>
    <row r="793" customFormat="false" ht="13.8" hidden="false" customHeight="false" outlineLevel="0" collapsed="false">
      <c r="A793" s="7" t="n">
        <v>792</v>
      </c>
      <c r="B793" s="5" t="s">
        <v>1382</v>
      </c>
      <c r="C793" s="8" t="str">
        <f aca="false">IF(ISERR(SEARCH("(",B793)), B793, LEFT(B793, SEARCH("(",B793)-1))</f>
        <v>That That </v>
      </c>
      <c r="D793" s="3" t="str">
        <f aca="false">PROPER(C793)</f>
        <v>That That </v>
      </c>
      <c r="E793" s="5" t="s">
        <v>1383</v>
      </c>
      <c r="F793" s="5" t="n">
        <v>2</v>
      </c>
      <c r="G793" s="5" t="n">
        <v>2022</v>
      </c>
      <c r="H793" s="5" t="n">
        <v>4</v>
      </c>
      <c r="I793" s="5" t="n">
        <v>29</v>
      </c>
      <c r="J793" s="11" t="str">
        <f aca="false">I793&amp;"/"&amp;H793&amp;"/"&amp;G793</f>
        <v>29/4/2022</v>
      </c>
      <c r="K793" s="10" t="str">
        <f aca="false">PROPER(TEXT(J793,"DDDD"))</f>
        <v>Sexta-Feira</v>
      </c>
      <c r="L793" s="5" t="n">
        <v>802</v>
      </c>
      <c r="M793" s="5" t="n">
        <v>0</v>
      </c>
      <c r="N793" s="5" t="n">
        <v>212109195</v>
      </c>
      <c r="O793" s="5" t="n">
        <v>16</v>
      </c>
      <c r="P793" s="5" t="n">
        <v>81</v>
      </c>
      <c r="Q793" s="5" t="n">
        <v>23</v>
      </c>
      <c r="R793" s="5" t="n">
        <v>0</v>
      </c>
      <c r="S793" s="5" t="n">
        <v>130</v>
      </c>
      <c r="T793" s="5" t="s">
        <v>100</v>
      </c>
      <c r="U793" s="5" t="s">
        <v>27</v>
      </c>
      <c r="V793" s="5" t="n">
        <v>91</v>
      </c>
      <c r="W793" s="5" t="n">
        <v>91</v>
      </c>
      <c r="X793" s="5" t="n">
        <v>96</v>
      </c>
      <c r="Y793" s="5" t="n">
        <v>3</v>
      </c>
      <c r="Z793" s="5" t="n">
        <v>0</v>
      </c>
      <c r="AA793" s="5" t="n">
        <v>3</v>
      </c>
      <c r="AB793" s="5" t="n">
        <v>9</v>
      </c>
    </row>
    <row r="794" customFormat="false" ht="13.8" hidden="false" customHeight="false" outlineLevel="0" collapsed="false">
      <c r="A794" s="7" t="n">
        <v>793</v>
      </c>
      <c r="B794" s="5" t="s">
        <v>1384</v>
      </c>
      <c r="C794" s="8" t="str">
        <f aca="false">IF(ISERR(SEARCH("(",B794)), B794, LEFT(B794, SEARCH("(",B794)-1))</f>
        <v>In The Stars</v>
      </c>
      <c r="D794" s="3" t="str">
        <f aca="false">PROPER(C794)</f>
        <v>In The Stars</v>
      </c>
      <c r="E794" s="5" t="s">
        <v>1385</v>
      </c>
      <c r="F794" s="5" t="n">
        <v>1</v>
      </c>
      <c r="G794" s="5" t="n">
        <v>2022</v>
      </c>
      <c r="H794" s="5" t="n">
        <v>4</v>
      </c>
      <c r="I794" s="5" t="n">
        <v>29</v>
      </c>
      <c r="J794" s="11" t="str">
        <f aca="false">I794&amp;"/"&amp;H794&amp;"/"&amp;G794</f>
        <v>29/4/2022</v>
      </c>
      <c r="K794" s="10" t="str">
        <f aca="false">PROPER(TEXT(J794,"DDDD"))</f>
        <v>Sexta-Feira</v>
      </c>
      <c r="L794" s="5" t="n">
        <v>2224</v>
      </c>
      <c r="M794" s="5" t="n">
        <v>8</v>
      </c>
      <c r="N794" s="5" t="n">
        <v>382199619</v>
      </c>
      <c r="O794" s="5" t="n">
        <v>48</v>
      </c>
      <c r="P794" s="5" t="n">
        <v>40</v>
      </c>
      <c r="Q794" s="5" t="n">
        <v>87</v>
      </c>
      <c r="R794" s="5" t="n">
        <v>1</v>
      </c>
      <c r="S794" s="5" t="n">
        <v>78</v>
      </c>
      <c r="T794" s="5" t="s">
        <v>131</v>
      </c>
      <c r="U794" s="5" t="s">
        <v>27</v>
      </c>
      <c r="V794" s="5" t="n">
        <v>36</v>
      </c>
      <c r="W794" s="5" t="n">
        <v>30</v>
      </c>
      <c r="X794" s="5" t="n">
        <v>54</v>
      </c>
      <c r="Y794" s="5" t="n">
        <v>34</v>
      </c>
      <c r="Z794" s="5" t="n">
        <v>0</v>
      </c>
      <c r="AA794" s="5" t="n">
        <v>14</v>
      </c>
      <c r="AB794" s="5" t="n">
        <v>5</v>
      </c>
    </row>
    <row r="795" customFormat="false" ht="13.8" hidden="false" customHeight="false" outlineLevel="0" collapsed="false">
      <c r="A795" s="7" t="n">
        <v>794</v>
      </c>
      <c r="B795" s="5" t="s">
        <v>1386</v>
      </c>
      <c r="C795" s="8" t="str">
        <f aca="false">IF(ISERR(SEARCH("(",B795)), B795, LEFT(B795, SEARCH("(",B795)-1))</f>
        <v>Rich - Interlude</v>
      </c>
      <c r="D795" s="3" t="str">
        <f aca="false">PROPER(C795)</f>
        <v>Rich - Interlude</v>
      </c>
      <c r="E795" s="5" t="s">
        <v>1191</v>
      </c>
      <c r="F795" s="5" t="n">
        <v>1</v>
      </c>
      <c r="G795" s="5" t="n">
        <v>2022</v>
      </c>
      <c r="H795" s="5" t="n">
        <v>5</v>
      </c>
      <c r="I795" s="5" t="n">
        <v>13</v>
      </c>
      <c r="J795" s="11" t="str">
        <f aca="false">I795&amp;"/"&amp;H795&amp;"/"&amp;G795</f>
        <v>13/5/2022</v>
      </c>
      <c r="K795" s="10" t="str">
        <f aca="false">PROPER(TEXT(J795,"DDDD"))</f>
        <v>Sexta-Feira</v>
      </c>
      <c r="L795" s="5" t="n">
        <v>1103</v>
      </c>
      <c r="M795" s="5" t="n">
        <v>0</v>
      </c>
      <c r="N795" s="5" t="n">
        <v>41210087</v>
      </c>
      <c r="O795" s="5" t="n">
        <v>0</v>
      </c>
      <c r="P795" s="5" t="n">
        <v>0</v>
      </c>
      <c r="Q795" s="5" t="n">
        <v>0</v>
      </c>
      <c r="R795" s="5" t="n">
        <v>0</v>
      </c>
      <c r="S795" s="5" t="n">
        <v>104</v>
      </c>
      <c r="T795" s="5" t="s">
        <v>73</v>
      </c>
      <c r="U795" s="5" t="s">
        <v>27</v>
      </c>
      <c r="V795" s="5" t="n">
        <v>44</v>
      </c>
      <c r="W795" s="5" t="n">
        <v>74</v>
      </c>
      <c r="X795" s="5" t="n">
        <v>42</v>
      </c>
      <c r="Y795" s="5" t="n">
        <v>88</v>
      </c>
      <c r="Z795" s="5" t="n">
        <v>0</v>
      </c>
      <c r="AA795" s="5" t="n">
        <v>9</v>
      </c>
      <c r="AB795" s="5" t="n">
        <v>9</v>
      </c>
    </row>
    <row r="796" customFormat="false" ht="13.8" hidden="false" customHeight="false" outlineLevel="0" collapsed="false">
      <c r="A796" s="7" t="n">
        <v>795</v>
      </c>
      <c r="B796" s="5" t="s">
        <v>1387</v>
      </c>
      <c r="C796" s="8" t="str">
        <f aca="false">IF(ISERR(SEARCH("(",B796)), B796, LEFT(B796, SEARCH("(",B796)-1))</f>
        <v>SUPERMODEL</v>
      </c>
      <c r="D796" s="3" t="str">
        <f aca="false">PROPER(C796)</f>
        <v>Supermodel</v>
      </c>
      <c r="E796" s="5" t="s">
        <v>1691</v>
      </c>
      <c r="F796" s="5" t="n">
        <v>1</v>
      </c>
      <c r="G796" s="5" t="n">
        <v>2022</v>
      </c>
      <c r="H796" s="5" t="n">
        <v>5</v>
      </c>
      <c r="I796" s="5" t="n">
        <v>13</v>
      </c>
      <c r="J796" s="11" t="str">
        <f aca="false">I796&amp;"/"&amp;H796&amp;"/"&amp;G796</f>
        <v>13/5/2022</v>
      </c>
      <c r="K796" s="10" t="str">
        <f aca="false">PROPER(TEXT(J796,"DDDD"))</f>
        <v>Sexta-Feira</v>
      </c>
      <c r="L796" s="5" t="n">
        <v>2265</v>
      </c>
      <c r="M796" s="5" t="n">
        <v>0</v>
      </c>
      <c r="N796" s="5" t="n">
        <v>231657891</v>
      </c>
      <c r="O796" s="5" t="n">
        <v>93</v>
      </c>
      <c r="P796" s="5" t="n">
        <v>12</v>
      </c>
      <c r="Q796" s="5" t="n">
        <v>173</v>
      </c>
      <c r="R796" s="5" t="n">
        <v>11</v>
      </c>
      <c r="S796" s="5" t="n">
        <v>121</v>
      </c>
      <c r="T796" s="5" t="s">
        <v>73</v>
      </c>
      <c r="U796" s="5" t="s">
        <v>27</v>
      </c>
      <c r="V796" s="5" t="n">
        <v>64</v>
      </c>
      <c r="W796" s="5" t="n">
        <v>80</v>
      </c>
      <c r="X796" s="5" t="n">
        <v>88</v>
      </c>
      <c r="Y796" s="5" t="n">
        <v>0</v>
      </c>
      <c r="Z796" s="5" t="n">
        <v>0</v>
      </c>
      <c r="AA796" s="5" t="n">
        <v>12</v>
      </c>
      <c r="AB796" s="5" t="n">
        <v>6</v>
      </c>
    </row>
    <row r="797" customFormat="false" ht="13.8" hidden="false" customHeight="false" outlineLevel="0" collapsed="false">
      <c r="A797" s="7" t="n">
        <v>796</v>
      </c>
      <c r="B797" s="5" t="s">
        <v>1388</v>
      </c>
      <c r="C797" s="8" t="str">
        <f aca="false">IF(ISERR(SEARCH("(",B797)), B797, LEFT(B797, SEARCH("(",B797)-1))</f>
        <v>Stefania </v>
      </c>
      <c r="D797" s="3" t="str">
        <f aca="false">PROPER(C797)</f>
        <v>Stefania </v>
      </c>
      <c r="E797" s="5" t="s">
        <v>1389</v>
      </c>
      <c r="F797" s="5" t="n">
        <v>1</v>
      </c>
      <c r="G797" s="5" t="n">
        <v>2022</v>
      </c>
      <c r="H797" s="5" t="n">
        <v>3</v>
      </c>
      <c r="I797" s="5" t="n">
        <v>10</v>
      </c>
      <c r="J797" s="11" t="str">
        <f aca="false">I797&amp;"/"&amp;H797&amp;"/"&amp;G797</f>
        <v>10/3/2022</v>
      </c>
      <c r="K797" s="10" t="str">
        <f aca="false">PROPER(TEXT(J797,"DDDD"))</f>
        <v>Quinta-Feira</v>
      </c>
      <c r="L797" s="5" t="n">
        <v>555</v>
      </c>
      <c r="M797" s="5" t="n">
        <v>0</v>
      </c>
      <c r="N797" s="5" t="n">
        <v>53729194</v>
      </c>
      <c r="O797" s="5" t="n">
        <v>10</v>
      </c>
      <c r="P797" s="5" t="n">
        <v>4</v>
      </c>
      <c r="Q797" s="5" t="n">
        <v>4</v>
      </c>
      <c r="R797" s="5" t="n">
        <v>0</v>
      </c>
      <c r="S797" s="5" t="n">
        <v>105</v>
      </c>
      <c r="T797" s="5" t="s">
        <v>50</v>
      </c>
      <c r="U797" s="5" t="s">
        <v>27</v>
      </c>
      <c r="V797" s="5" t="n">
        <v>83</v>
      </c>
      <c r="W797" s="5" t="n">
        <v>32</v>
      </c>
      <c r="X797" s="5" t="n">
        <v>82</v>
      </c>
      <c r="Y797" s="5" t="n">
        <v>14</v>
      </c>
      <c r="Z797" s="5" t="n">
        <v>0</v>
      </c>
      <c r="AA797" s="5" t="n">
        <v>12</v>
      </c>
      <c r="AB797" s="5" t="n">
        <v>4</v>
      </c>
    </row>
    <row r="798" customFormat="false" ht="13.8" hidden="false" customHeight="false" outlineLevel="0" collapsed="false">
      <c r="A798" s="7" t="n">
        <v>797</v>
      </c>
      <c r="B798" s="5" t="s">
        <v>1390</v>
      </c>
      <c r="C798" s="8" t="str">
        <f aca="false">IF(ISERR(SEARCH("(",B798)), B798, LEFT(B798, SEARCH("(",B798)-1))</f>
        <v>Thousand Miles</v>
      </c>
      <c r="D798" s="3" t="str">
        <f aca="false">PROPER(C798)</f>
        <v>Thousand Miles</v>
      </c>
      <c r="E798" s="5" t="s">
        <v>685</v>
      </c>
      <c r="F798" s="5" t="n">
        <v>1</v>
      </c>
      <c r="G798" s="5" t="n">
        <v>2022</v>
      </c>
      <c r="H798" s="5" t="n">
        <v>4</v>
      </c>
      <c r="I798" s="5" t="n">
        <v>22</v>
      </c>
      <c r="J798" s="11" t="str">
        <f aca="false">I798&amp;"/"&amp;H798&amp;"/"&amp;G798</f>
        <v>22/4/2022</v>
      </c>
      <c r="K798" s="10" t="str">
        <f aca="false">PROPER(TEXT(J798,"DDDD"))</f>
        <v>Sexta-Feira</v>
      </c>
      <c r="L798" s="5" t="n">
        <v>2050</v>
      </c>
      <c r="M798" s="5" t="n">
        <v>0</v>
      </c>
      <c r="N798" s="5" t="n">
        <v>244741137</v>
      </c>
      <c r="O798" s="5" t="n">
        <v>52</v>
      </c>
      <c r="P798" s="5" t="n">
        <v>9</v>
      </c>
      <c r="Q798" s="5" t="n">
        <v>46</v>
      </c>
      <c r="R798" s="5" t="n">
        <v>0</v>
      </c>
      <c r="S798" s="5" t="n">
        <v>81</v>
      </c>
      <c r="T798" s="5" t="s">
        <v>73</v>
      </c>
      <c r="U798" s="5" t="s">
        <v>27</v>
      </c>
      <c r="V798" s="5" t="n">
        <v>38</v>
      </c>
      <c r="W798" s="5" t="n">
        <v>20</v>
      </c>
      <c r="X798" s="5" t="n">
        <v>66</v>
      </c>
      <c r="Y798" s="5" t="n">
        <v>9</v>
      </c>
      <c r="Z798" s="5" t="n">
        <v>0</v>
      </c>
      <c r="AA798" s="5" t="n">
        <v>9</v>
      </c>
      <c r="AB798" s="5" t="n">
        <v>8</v>
      </c>
    </row>
    <row r="799" customFormat="false" ht="13.8" hidden="false" customHeight="false" outlineLevel="0" collapsed="false">
      <c r="A799" s="7" t="n">
        <v>798</v>
      </c>
      <c r="B799" s="5" t="s">
        <v>1391</v>
      </c>
      <c r="C799" s="8" t="str">
        <f aca="false">IF(ISERR(SEARCH("(",B799)), B799, LEFT(B799, SEARCH("(",B799)-1))</f>
        <v>Crown</v>
      </c>
      <c r="D799" s="3" t="str">
        <f aca="false">PROPER(C799)</f>
        <v>Crown</v>
      </c>
      <c r="E799" s="5" t="s">
        <v>1191</v>
      </c>
      <c r="F799" s="5" t="n">
        <v>1</v>
      </c>
      <c r="G799" s="5" t="n">
        <v>2022</v>
      </c>
      <c r="H799" s="5" t="n">
        <v>5</v>
      </c>
      <c r="I799" s="5" t="n">
        <v>13</v>
      </c>
      <c r="J799" s="11" t="str">
        <f aca="false">I799&amp;"/"&amp;H799&amp;"/"&amp;G799</f>
        <v>13/5/2022</v>
      </c>
      <c r="K799" s="10" t="str">
        <f aca="false">PROPER(TEXT(J799,"DDDD"))</f>
        <v>Sexta-Feira</v>
      </c>
      <c r="L799" s="5" t="n">
        <v>1493</v>
      </c>
      <c r="M799" s="5" t="n">
        <v>0</v>
      </c>
      <c r="N799" s="5" t="n">
        <v>42485571</v>
      </c>
      <c r="O799" s="5" t="n">
        <v>2</v>
      </c>
      <c r="P799" s="5" t="n">
        <v>0</v>
      </c>
      <c r="Q799" s="5" t="n">
        <v>10</v>
      </c>
      <c r="R799" s="5" t="n">
        <v>0</v>
      </c>
      <c r="S799" s="5" t="n">
        <v>170</v>
      </c>
      <c r="T799" s="5" t="s">
        <v>30</v>
      </c>
      <c r="U799" s="5" t="s">
        <v>39</v>
      </c>
      <c r="V799" s="5" t="n">
        <v>37</v>
      </c>
      <c r="W799" s="5" t="n">
        <v>14</v>
      </c>
      <c r="X799" s="5" t="n">
        <v>24</v>
      </c>
      <c r="Y799" s="5" t="n">
        <v>80</v>
      </c>
      <c r="Z799" s="5" t="n">
        <v>0</v>
      </c>
      <c r="AA799" s="5" t="n">
        <v>11</v>
      </c>
      <c r="AB799" s="5" t="n">
        <v>4</v>
      </c>
    </row>
    <row r="800" customFormat="false" ht="13.8" hidden="false" customHeight="false" outlineLevel="0" collapsed="false">
      <c r="A800" s="7" t="n">
        <v>799</v>
      </c>
      <c r="B800" s="5" t="s">
        <v>1392</v>
      </c>
      <c r="C800" s="8" t="str">
        <f aca="false">IF(ISERR(SEARCH("(",B800)), B800, LEFT(B800, SEARCH("(",B800)-1))</f>
        <v>Auntie Diaries</v>
      </c>
      <c r="D800" s="3" t="str">
        <f aca="false">PROPER(C800)</f>
        <v>Auntie Diaries</v>
      </c>
      <c r="E800" s="5" t="s">
        <v>1191</v>
      </c>
      <c r="F800" s="5" t="n">
        <v>1</v>
      </c>
      <c r="G800" s="5" t="n">
        <v>2022</v>
      </c>
      <c r="H800" s="5" t="n">
        <v>5</v>
      </c>
      <c r="I800" s="5" t="n">
        <v>13</v>
      </c>
      <c r="J800" s="11" t="str">
        <f aca="false">I800&amp;"/"&amp;H800&amp;"/"&amp;G800</f>
        <v>13/5/2022</v>
      </c>
      <c r="K800" s="10" t="str">
        <f aca="false">PROPER(TEXT(J800,"DDDD"))</f>
        <v>Sexta-Feira</v>
      </c>
      <c r="L800" s="5" t="n">
        <v>1545</v>
      </c>
      <c r="M800" s="5" t="n">
        <v>0</v>
      </c>
      <c r="N800" s="5" t="n">
        <v>37778188</v>
      </c>
      <c r="O800" s="5" t="n">
        <v>1</v>
      </c>
      <c r="P800" s="5" t="n">
        <v>0</v>
      </c>
      <c r="Q800" s="5" t="n">
        <v>4</v>
      </c>
      <c r="R800" s="5" t="n">
        <v>0</v>
      </c>
      <c r="S800" s="5" t="n">
        <v>78</v>
      </c>
      <c r="T800" s="5" t="s">
        <v>73</v>
      </c>
      <c r="U800" s="5" t="s">
        <v>27</v>
      </c>
      <c r="V800" s="5" t="n">
        <v>43</v>
      </c>
      <c r="W800" s="5" t="n">
        <v>60</v>
      </c>
      <c r="X800" s="5" t="n">
        <v>38</v>
      </c>
      <c r="Y800" s="5" t="n">
        <v>76</v>
      </c>
      <c r="Z800" s="5" t="n">
        <v>1</v>
      </c>
      <c r="AA800" s="5" t="n">
        <v>48</v>
      </c>
      <c r="AB800" s="5" t="n">
        <v>38</v>
      </c>
    </row>
    <row r="801" customFormat="false" ht="13.8" hidden="false" customHeight="false" outlineLevel="0" collapsed="false">
      <c r="A801" s="7" t="n">
        <v>800</v>
      </c>
      <c r="B801" s="5" t="s">
        <v>1393</v>
      </c>
      <c r="C801" s="8" t="str">
        <f aca="false">IF(ISERR(SEARCH("(",B801)), B801, LEFT(B801, SEARCH("(",B801)-1))</f>
        <v>PUFFIN ON ZOOTIEZ</v>
      </c>
      <c r="D801" s="3" t="str">
        <f aca="false">PROPER(C801)</f>
        <v>Puffin On Zootiez</v>
      </c>
      <c r="E801" s="5" t="s">
        <v>1207</v>
      </c>
      <c r="F801" s="5" t="n">
        <v>1</v>
      </c>
      <c r="G801" s="5" t="n">
        <v>2022</v>
      </c>
      <c r="H801" s="5" t="n">
        <v>4</v>
      </c>
      <c r="I801" s="5" t="n">
        <v>29</v>
      </c>
      <c r="J801" s="11" t="str">
        <f aca="false">I801&amp;"/"&amp;H801&amp;"/"&amp;G801</f>
        <v>29/4/2022</v>
      </c>
      <c r="K801" s="10" t="str">
        <f aca="false">PROPER(TEXT(J801,"DDDD"))</f>
        <v>Sexta-Feira</v>
      </c>
      <c r="L801" s="5" t="n">
        <v>2350</v>
      </c>
      <c r="M801" s="5" t="n">
        <v>0</v>
      </c>
      <c r="N801" s="5" t="n">
        <v>254218729</v>
      </c>
      <c r="O801" s="5" t="n">
        <v>28</v>
      </c>
      <c r="P801" s="5" t="n">
        <v>42</v>
      </c>
      <c r="Q801" s="5" t="n">
        <v>23</v>
      </c>
      <c r="R801" s="5" t="n">
        <v>0</v>
      </c>
      <c r="S801" s="5" t="n">
        <v>125</v>
      </c>
      <c r="T801" s="5" t="s">
        <v>64</v>
      </c>
      <c r="U801" s="5" t="s">
        <v>27</v>
      </c>
      <c r="V801" s="5" t="n">
        <v>88</v>
      </c>
      <c r="W801" s="5" t="n">
        <v>28</v>
      </c>
      <c r="X801" s="5" t="n">
        <v>66</v>
      </c>
      <c r="Y801" s="5" t="n">
        <v>6</v>
      </c>
      <c r="Z801" s="5" t="n">
        <v>0</v>
      </c>
      <c r="AA801" s="5" t="n">
        <v>13</v>
      </c>
      <c r="AB801" s="5" t="n">
        <v>31</v>
      </c>
    </row>
    <row r="802" customFormat="false" ht="13.8" hidden="false" customHeight="false" outlineLevel="0" collapsed="false">
      <c r="A802" s="7" t="n">
        <v>801</v>
      </c>
      <c r="B802" s="5" t="s">
        <v>1394</v>
      </c>
      <c r="C802" s="8" t="str">
        <f aca="false">IF(ISERR(SEARCH("(",B802)), B802, LEFT(B802, SEARCH("(",B802)-1))</f>
        <v>Mirror</v>
      </c>
      <c r="D802" s="3" t="str">
        <f aca="false">PROPER(C802)</f>
        <v>Mirror</v>
      </c>
      <c r="E802" s="5" t="s">
        <v>1191</v>
      </c>
      <c r="F802" s="5" t="n">
        <v>1</v>
      </c>
      <c r="G802" s="5" t="n">
        <v>2022</v>
      </c>
      <c r="H802" s="5" t="n">
        <v>5</v>
      </c>
      <c r="I802" s="5" t="n">
        <v>13</v>
      </c>
      <c r="J802" s="11" t="str">
        <f aca="false">I802&amp;"/"&amp;H802&amp;"/"&amp;G802</f>
        <v>13/5/2022</v>
      </c>
      <c r="K802" s="10" t="str">
        <f aca="false">PROPER(TEXT(J802,"DDDD"))</f>
        <v>Sexta-Feira</v>
      </c>
      <c r="L802" s="5" t="n">
        <v>1929</v>
      </c>
      <c r="M802" s="5" t="n">
        <v>0</v>
      </c>
      <c r="N802" s="5" t="n">
        <v>53603447</v>
      </c>
      <c r="O802" s="5" t="n">
        <v>2</v>
      </c>
      <c r="P802" s="5" t="n">
        <v>0</v>
      </c>
      <c r="Q802" s="5" t="n">
        <v>4</v>
      </c>
      <c r="R802" s="5" t="n">
        <v>0</v>
      </c>
      <c r="S802" s="5" t="n">
        <v>92</v>
      </c>
      <c r="T802" s="5" t="s">
        <v>100</v>
      </c>
      <c r="U802" s="5" t="s">
        <v>39</v>
      </c>
      <c r="V802" s="5" t="n">
        <v>66</v>
      </c>
      <c r="W802" s="5" t="n">
        <v>29</v>
      </c>
      <c r="X802" s="5" t="n">
        <v>65</v>
      </c>
      <c r="Y802" s="5" t="n">
        <v>23</v>
      </c>
      <c r="Z802" s="5" t="n">
        <v>0</v>
      </c>
      <c r="AA802" s="5" t="n">
        <v>8</v>
      </c>
      <c r="AB802" s="5" t="n">
        <v>7</v>
      </c>
    </row>
    <row r="803" customFormat="false" ht="13.8" hidden="false" customHeight="false" outlineLevel="0" collapsed="false">
      <c r="A803" s="7" t="n">
        <v>802</v>
      </c>
      <c r="B803" s="5" t="s">
        <v>1395</v>
      </c>
      <c r="C803" s="8" t="str">
        <f aca="false">IF(ISERR(SEARCH("(",B803)), B803, LEFT(B803, SEARCH("(",B803)-1))</f>
        <v>Beautiful Girl</v>
      </c>
      <c r="D803" s="3" t="str">
        <f aca="false">PROPER(C803)</f>
        <v>Beautiful Girl</v>
      </c>
      <c r="E803" s="5" t="s">
        <v>1396</v>
      </c>
      <c r="F803" s="5" t="n">
        <v>1</v>
      </c>
      <c r="G803" s="5" t="n">
        <v>2022</v>
      </c>
      <c r="H803" s="5" t="n">
        <v>4</v>
      </c>
      <c r="I803" s="5" t="n">
        <v>22</v>
      </c>
      <c r="J803" s="11" t="str">
        <f aca="false">I803&amp;"/"&amp;H803&amp;"/"&amp;G803</f>
        <v>22/4/2022</v>
      </c>
      <c r="K803" s="10" t="str">
        <f aca="false">PROPER(TEXT(J803,"DDDD"))</f>
        <v>Sexta-Feira</v>
      </c>
      <c r="L803" s="5" t="n">
        <v>710</v>
      </c>
      <c r="M803" s="5" t="n">
        <v>4</v>
      </c>
      <c r="N803" s="5" t="n">
        <v>160035717</v>
      </c>
      <c r="O803" s="5" t="n">
        <v>16</v>
      </c>
      <c r="P803" s="5" t="n">
        <v>11</v>
      </c>
      <c r="Q803" s="5" t="n">
        <v>18</v>
      </c>
      <c r="R803" s="5" t="n">
        <v>0</v>
      </c>
      <c r="S803" s="5" t="n">
        <v>140</v>
      </c>
      <c r="T803" s="5" t="s">
        <v>26</v>
      </c>
      <c r="U803" s="5" t="s">
        <v>39</v>
      </c>
      <c r="V803" s="5" t="n">
        <v>84</v>
      </c>
      <c r="W803" s="5" t="n">
        <v>61</v>
      </c>
      <c r="X803" s="5" t="n">
        <v>42</v>
      </c>
      <c r="Y803" s="5" t="n">
        <v>31</v>
      </c>
      <c r="Z803" s="5" t="n">
        <v>0</v>
      </c>
      <c r="AA803" s="5" t="n">
        <v>9</v>
      </c>
      <c r="AB803" s="5" t="n">
        <v>9</v>
      </c>
    </row>
    <row r="804" customFormat="false" ht="13.8" hidden="false" customHeight="false" outlineLevel="0" collapsed="false">
      <c r="A804" s="7" t="n">
        <v>803</v>
      </c>
      <c r="B804" s="5" t="s">
        <v>1397</v>
      </c>
      <c r="C804" s="8" t="str">
        <f aca="false">IF(ISERR(SEARCH(":",B804)), B804, LEFT(B804, SEARCH(":",B804)-1))</f>
        <v>Paulo Londra</v>
      </c>
      <c r="D804" s="3" t="str">
        <f aca="false">PROPER(C804)</f>
        <v>Paulo Londra</v>
      </c>
      <c r="E804" s="5" t="s">
        <v>1398</v>
      </c>
      <c r="F804" s="5" t="n">
        <v>2</v>
      </c>
      <c r="G804" s="5" t="n">
        <v>2022</v>
      </c>
      <c r="H804" s="5" t="n">
        <v>4</v>
      </c>
      <c r="I804" s="5" t="n">
        <v>25</v>
      </c>
      <c r="J804" s="11" t="str">
        <f aca="false">I804&amp;"/"&amp;H804&amp;"/"&amp;G804</f>
        <v>25/4/2022</v>
      </c>
      <c r="K804" s="10" t="str">
        <f aca="false">PROPER(TEXT(J804,"DDDD"))</f>
        <v>Segunda-Feira</v>
      </c>
      <c r="L804" s="5" t="n">
        <v>928</v>
      </c>
      <c r="M804" s="5" t="n">
        <v>0</v>
      </c>
      <c r="N804" s="5" t="n">
        <v>164163229</v>
      </c>
      <c r="O804" s="5" t="n">
        <v>19</v>
      </c>
      <c r="P804" s="5" t="n">
        <v>0</v>
      </c>
      <c r="Q804" s="5" t="n">
        <v>7</v>
      </c>
      <c r="R804" s="5" t="n">
        <v>0</v>
      </c>
      <c r="S804" s="5" t="n">
        <v>96</v>
      </c>
      <c r="T804" s="5"/>
      <c r="U804" s="5" t="s">
        <v>27</v>
      </c>
      <c r="V804" s="5" t="n">
        <v>61</v>
      </c>
      <c r="W804" s="5" t="n">
        <v>32</v>
      </c>
      <c r="X804" s="5" t="n">
        <v>90</v>
      </c>
      <c r="Y804" s="5" t="n">
        <v>25</v>
      </c>
      <c r="Z804" s="5" t="n">
        <v>0</v>
      </c>
      <c r="AA804" s="5" t="n">
        <v>10</v>
      </c>
      <c r="AB804" s="5" t="n">
        <v>9</v>
      </c>
    </row>
    <row r="805" customFormat="false" ht="13.8" hidden="false" customHeight="false" outlineLevel="0" collapsed="false">
      <c r="A805" s="7" t="n">
        <v>804</v>
      </c>
      <c r="B805" s="5" t="s">
        <v>1399</v>
      </c>
      <c r="C805" s="8" t="str">
        <f aca="false">IF(ISERR(SEARCH("-",B805)), B805, LEFT(B805, SEARCH("-",B805)-1))</f>
        <v>Savior </v>
      </c>
      <c r="D805" s="3" t="str">
        <f aca="false">PROPER(C805)</f>
        <v>Savior </v>
      </c>
      <c r="E805" s="5" t="s">
        <v>1191</v>
      </c>
      <c r="F805" s="5" t="n">
        <v>1</v>
      </c>
      <c r="G805" s="5" t="n">
        <v>2022</v>
      </c>
      <c r="H805" s="5" t="n">
        <v>5</v>
      </c>
      <c r="I805" s="5" t="n">
        <v>13</v>
      </c>
      <c r="J805" s="11" t="str">
        <f aca="false">I805&amp;"/"&amp;H805&amp;"/"&amp;G805</f>
        <v>13/5/2022</v>
      </c>
      <c r="K805" s="10" t="str">
        <f aca="false">PROPER(TEXT(J805,"DDDD"))</f>
        <v>Sexta-Feira</v>
      </c>
      <c r="L805" s="5" t="n">
        <v>1194</v>
      </c>
      <c r="M805" s="5" t="n">
        <v>0</v>
      </c>
      <c r="N805" s="5" t="n">
        <v>37091576</v>
      </c>
      <c r="O805" s="5" t="n">
        <v>0</v>
      </c>
      <c r="P805" s="5" t="n">
        <v>0</v>
      </c>
      <c r="Q805" s="5" t="n">
        <v>3</v>
      </c>
      <c r="R805" s="5" t="n">
        <v>0</v>
      </c>
      <c r="S805" s="5" t="n">
        <v>118</v>
      </c>
      <c r="T805" s="5" t="s">
        <v>33</v>
      </c>
      <c r="U805" s="5" t="s">
        <v>39</v>
      </c>
      <c r="V805" s="5" t="n">
        <v>66</v>
      </c>
      <c r="W805" s="5" t="n">
        <v>83</v>
      </c>
      <c r="X805" s="5" t="n">
        <v>43</v>
      </c>
      <c r="Y805" s="5" t="n">
        <v>84</v>
      </c>
      <c r="Z805" s="5" t="n">
        <v>0</v>
      </c>
      <c r="AA805" s="5" t="n">
        <v>19</v>
      </c>
      <c r="AB805" s="5" t="n">
        <v>19</v>
      </c>
    </row>
    <row r="806" customFormat="false" ht="13.8" hidden="false" customHeight="false" outlineLevel="0" collapsed="false">
      <c r="A806" s="7" t="n">
        <v>805</v>
      </c>
      <c r="B806" s="5" t="s">
        <v>1400</v>
      </c>
      <c r="C806" s="8" t="str">
        <f aca="false">IF(ISERR(SEARCH("(",B806)), B806, LEFT(B806, SEARCH("(",B806)-1))</f>
        <v>Pasoori</v>
      </c>
      <c r="D806" s="3" t="str">
        <f aca="false">PROPER(C806)</f>
        <v>Pasoori</v>
      </c>
      <c r="E806" s="5" t="s">
        <v>1401</v>
      </c>
      <c r="F806" s="5" t="n">
        <v>2</v>
      </c>
      <c r="G806" s="5" t="n">
        <v>2022</v>
      </c>
      <c r="H806" s="5" t="n">
        <v>2</v>
      </c>
      <c r="I806" s="5" t="n">
        <v>6</v>
      </c>
      <c r="J806" s="11" t="str">
        <f aca="false">I806&amp;"/"&amp;H806&amp;"/"&amp;G806</f>
        <v>6/2/2022</v>
      </c>
      <c r="K806" s="10" t="str">
        <f aca="false">PROPER(TEXT(J806,"DDDD"))</f>
        <v>Domingo</v>
      </c>
      <c r="L806" s="5" t="n">
        <v>349</v>
      </c>
      <c r="M806" s="5" t="n">
        <v>6</v>
      </c>
      <c r="N806" s="5" t="n">
        <v>284249832</v>
      </c>
      <c r="O806" s="5" t="n">
        <v>10</v>
      </c>
      <c r="P806" s="5" t="n">
        <v>22</v>
      </c>
      <c r="Q806" s="5" t="n">
        <v>3</v>
      </c>
      <c r="R806" s="5" t="n">
        <v>0</v>
      </c>
      <c r="S806" s="5" t="n">
        <v>92</v>
      </c>
      <c r="T806" s="5" t="s">
        <v>26</v>
      </c>
      <c r="U806" s="5" t="s">
        <v>39</v>
      </c>
      <c r="V806" s="5" t="n">
        <v>71</v>
      </c>
      <c r="W806" s="5" t="n">
        <v>67</v>
      </c>
      <c r="X806" s="5" t="n">
        <v>60</v>
      </c>
      <c r="Y806" s="5" t="n">
        <v>7</v>
      </c>
      <c r="Z806" s="5" t="n">
        <v>0</v>
      </c>
      <c r="AA806" s="5" t="n">
        <v>6</v>
      </c>
      <c r="AB806" s="5" t="n">
        <v>4</v>
      </c>
    </row>
    <row r="807" customFormat="false" ht="13.8" hidden="false" customHeight="false" outlineLevel="0" collapsed="false">
      <c r="A807" s="7" t="n">
        <v>806</v>
      </c>
      <c r="B807" s="5" t="s">
        <v>1402</v>
      </c>
      <c r="C807" s="8" t="str">
        <f aca="false">IF(ISERR(SEARCH("(",B807)), B807, LEFT(B807, SEARCH("(",B807)-1))</f>
        <v>Mother I Sober </v>
      </c>
      <c r="D807" s="3" t="str">
        <f aca="false">PROPER(C807)</f>
        <v>Mother I Sober </v>
      </c>
      <c r="E807" s="5" t="s">
        <v>1403</v>
      </c>
      <c r="F807" s="5" t="n">
        <v>2</v>
      </c>
      <c r="G807" s="5" t="n">
        <v>2022</v>
      </c>
      <c r="H807" s="5" t="n">
        <v>5</v>
      </c>
      <c r="I807" s="5" t="n">
        <v>13</v>
      </c>
      <c r="J807" s="11" t="str">
        <f aca="false">I807&amp;"/"&amp;H807&amp;"/"&amp;G807</f>
        <v>13/5/2022</v>
      </c>
      <c r="K807" s="10" t="str">
        <f aca="false">PROPER(TEXT(J807,"DDDD"))</f>
        <v>Sexta-Feira</v>
      </c>
      <c r="L807" s="5" t="n">
        <v>1890</v>
      </c>
      <c r="M807" s="5" t="n">
        <v>0</v>
      </c>
      <c r="N807" s="5" t="n">
        <v>33381454</v>
      </c>
      <c r="O807" s="5" t="n">
        <v>3</v>
      </c>
      <c r="P807" s="5" t="n">
        <v>0</v>
      </c>
      <c r="Q807" s="5" t="n">
        <v>2</v>
      </c>
      <c r="R807" s="5" t="n">
        <v>0</v>
      </c>
      <c r="S807" s="5" t="n">
        <v>140</v>
      </c>
      <c r="T807" s="5" t="s">
        <v>64</v>
      </c>
      <c r="U807" s="5" t="s">
        <v>39</v>
      </c>
      <c r="V807" s="5" t="n">
        <v>49</v>
      </c>
      <c r="W807" s="5" t="n">
        <v>50</v>
      </c>
      <c r="X807" s="5" t="n">
        <v>37</v>
      </c>
      <c r="Y807" s="5" t="n">
        <v>87</v>
      </c>
      <c r="Z807" s="5" t="n">
        <v>0</v>
      </c>
      <c r="AA807" s="5" t="n">
        <v>11</v>
      </c>
      <c r="AB807" s="5" t="n">
        <v>35</v>
      </c>
    </row>
    <row r="808" customFormat="false" ht="13.8" hidden="false" customHeight="false" outlineLevel="0" collapsed="false">
      <c r="A808" s="7" t="n">
        <v>807</v>
      </c>
      <c r="B808" s="5" t="s">
        <v>1406</v>
      </c>
      <c r="C808" s="8" t="str">
        <f aca="false">IF(ISERR(SEARCH("(",B808)), B808, LEFT(B808, SEARCH("(",B808)-1))</f>
        <v>Where Did You Go?</v>
      </c>
      <c r="D808" s="3" t="str">
        <f aca="false">PROPER(C808)</f>
        <v>Where Did You Go?</v>
      </c>
      <c r="E808" s="5" t="s">
        <v>1407</v>
      </c>
      <c r="F808" s="5" t="n">
        <v>2</v>
      </c>
      <c r="G808" s="5" t="n">
        <v>2022</v>
      </c>
      <c r="H808" s="5" t="n">
        <v>1</v>
      </c>
      <c r="I808" s="5" t="n">
        <v>26</v>
      </c>
      <c r="J808" s="11" t="str">
        <f aca="false">I808&amp;"/"&amp;H808&amp;"/"&amp;G808</f>
        <v>26/1/2022</v>
      </c>
      <c r="K808" s="10" t="str">
        <f aca="false">PROPER(TEXT(J808,"DDDD"))</f>
        <v>Quarta-Feira</v>
      </c>
      <c r="L808" s="5" t="n">
        <v>4531</v>
      </c>
      <c r="M808" s="5" t="n">
        <v>0</v>
      </c>
      <c r="N808" s="5" t="n">
        <v>300983101</v>
      </c>
      <c r="O808" s="5" t="n">
        <v>135</v>
      </c>
      <c r="P808" s="5" t="n">
        <v>74</v>
      </c>
      <c r="Q808" s="5" t="n">
        <v>119</v>
      </c>
      <c r="R808" s="5" t="n">
        <v>1</v>
      </c>
      <c r="S808" s="5" t="n">
        <v>127</v>
      </c>
      <c r="T808" s="5" t="s">
        <v>131</v>
      </c>
      <c r="U808" s="5" t="s">
        <v>27</v>
      </c>
      <c r="V808" s="5" t="n">
        <v>77</v>
      </c>
      <c r="W808" s="5" t="n">
        <v>53</v>
      </c>
      <c r="X808" s="5" t="n">
        <v>78</v>
      </c>
      <c r="Y808" s="5" t="n">
        <v>19</v>
      </c>
      <c r="Z808" s="5" t="n">
        <v>0</v>
      </c>
      <c r="AA808" s="5" t="n">
        <v>29</v>
      </c>
      <c r="AB808" s="5" t="n">
        <v>4</v>
      </c>
    </row>
    <row r="809" customFormat="false" ht="13.8" hidden="false" customHeight="false" outlineLevel="0" collapsed="false">
      <c r="A809" s="7" t="n">
        <v>808</v>
      </c>
      <c r="B809" s="5" t="s">
        <v>1408</v>
      </c>
      <c r="C809" s="8" t="str">
        <f aca="false">IF(ISERR(SEARCH("(",B809)), B809, LEFT(B809, SEARCH("(",B809)-1))</f>
        <v>I Tried to Tell Y'all</v>
      </c>
      <c r="D809" s="3" t="str">
        <f aca="false">PROPER(C809)</f>
        <v>I Tried To Tell Y'All</v>
      </c>
      <c r="E809" s="5" t="s">
        <v>1409</v>
      </c>
      <c r="F809" s="5" t="n">
        <v>2</v>
      </c>
      <c r="G809" s="5" t="n">
        <v>2022</v>
      </c>
      <c r="H809" s="5" t="n">
        <v>5</v>
      </c>
      <c r="I809" s="5" t="n">
        <v>6</v>
      </c>
      <c r="J809" s="11" t="str">
        <f aca="false">I809&amp;"/"&amp;H809&amp;"/"&amp;G809</f>
        <v>6/5/2022</v>
      </c>
      <c r="K809" s="10" t="str">
        <f aca="false">PROPER(TEXT(J809,"DDDD"))</f>
        <v>Sexta-Feira</v>
      </c>
      <c r="L809" s="5" t="n">
        <v>1657</v>
      </c>
      <c r="M809" s="5" t="n">
        <v>0</v>
      </c>
      <c r="N809" s="5" t="n">
        <v>121077868</v>
      </c>
      <c r="O809" s="5" t="n">
        <v>15</v>
      </c>
      <c r="P809" s="5" t="n">
        <v>3</v>
      </c>
      <c r="Q809" s="5" t="n">
        <v>3</v>
      </c>
      <c r="R809" s="5" t="n">
        <v>0</v>
      </c>
      <c r="S809" s="5" t="n">
        <v>96</v>
      </c>
      <c r="T809" s="5" t="s">
        <v>26</v>
      </c>
      <c r="U809" s="5" t="s">
        <v>27</v>
      </c>
      <c r="V809" s="5" t="n">
        <v>71</v>
      </c>
      <c r="W809" s="5" t="n">
        <v>37</v>
      </c>
      <c r="X809" s="5" t="n">
        <v>52</v>
      </c>
      <c r="Y809" s="5" t="n">
        <v>62</v>
      </c>
      <c r="Z809" s="5" t="n">
        <v>0</v>
      </c>
      <c r="AA809" s="5" t="n">
        <v>11</v>
      </c>
      <c r="AB809" s="5" t="n">
        <v>36</v>
      </c>
    </row>
    <row r="810" customFormat="false" ht="13.8" hidden="false" customHeight="false" outlineLevel="0" collapsed="false">
      <c r="A810" s="7" t="n">
        <v>809</v>
      </c>
      <c r="B810" s="5" t="s">
        <v>1410</v>
      </c>
      <c r="C810" s="8" t="str">
        <f aca="false">IF(ISERR(SEARCH("(",B810)), B810, LEFT(B810, SEARCH("(",B810)-1))</f>
        <v>Honest </v>
      </c>
      <c r="D810" s="3" t="str">
        <f aca="false">PROPER(C810)</f>
        <v>Honest </v>
      </c>
      <c r="E810" s="5" t="s">
        <v>1411</v>
      </c>
      <c r="F810" s="5" t="n">
        <v>2</v>
      </c>
      <c r="G810" s="5" t="n">
        <v>2022</v>
      </c>
      <c r="H810" s="5" t="n">
        <v>4</v>
      </c>
      <c r="I810" s="5" t="n">
        <v>29</v>
      </c>
      <c r="J810" s="11" t="str">
        <f aca="false">I810&amp;"/"&amp;H810&amp;"/"&amp;G810</f>
        <v>29/4/2022</v>
      </c>
      <c r="K810" s="10" t="str">
        <f aca="false">PROPER(TEXT(J810,"DDDD"))</f>
        <v>Sexta-Feira</v>
      </c>
      <c r="L810" s="5" t="n">
        <v>1351</v>
      </c>
      <c r="M810" s="5" t="n">
        <v>0</v>
      </c>
      <c r="N810" s="5" t="n">
        <v>106919680</v>
      </c>
      <c r="O810" s="5" t="n">
        <v>26</v>
      </c>
      <c r="P810" s="5" t="n">
        <v>1</v>
      </c>
      <c r="Q810" s="5" t="n">
        <v>17</v>
      </c>
      <c r="R810" s="5" t="n">
        <v>0</v>
      </c>
      <c r="S810" s="5" t="n">
        <v>150</v>
      </c>
      <c r="T810" s="5" t="s">
        <v>64</v>
      </c>
      <c r="U810" s="5" t="s">
        <v>39</v>
      </c>
      <c r="V810" s="5" t="n">
        <v>82</v>
      </c>
      <c r="W810" s="5" t="n">
        <v>82</v>
      </c>
      <c r="X810" s="5" t="n">
        <v>66</v>
      </c>
      <c r="Y810" s="5" t="n">
        <v>13</v>
      </c>
      <c r="Z810" s="5" t="n">
        <v>0</v>
      </c>
      <c r="AA810" s="5" t="n">
        <v>11</v>
      </c>
      <c r="AB810" s="5" t="n">
        <v>6</v>
      </c>
    </row>
    <row r="811" customFormat="false" ht="13.8" hidden="false" customHeight="false" outlineLevel="0" collapsed="false">
      <c r="A811" s="7" t="n">
        <v>810</v>
      </c>
      <c r="B811" s="5" t="s">
        <v>1412</v>
      </c>
      <c r="C811" s="8" t="str">
        <f aca="false">IF(ISERR(SEARCH("(",B811)), B811, LEFT(B811, SEARCH("(",B811)-1))</f>
        <v>ZOOM</v>
      </c>
      <c r="D811" s="3" t="str">
        <f aca="false">PROPER(C811)</f>
        <v>Zoom</v>
      </c>
      <c r="E811" s="5" t="s">
        <v>1413</v>
      </c>
      <c r="F811" s="5" t="n">
        <v>1</v>
      </c>
      <c r="G811" s="5" t="n">
        <v>2022</v>
      </c>
      <c r="H811" s="5" t="n">
        <v>4</v>
      </c>
      <c r="I811" s="5" t="n">
        <v>13</v>
      </c>
      <c r="J811" s="11" t="str">
        <f aca="false">I811&amp;"/"&amp;H811&amp;"/"&amp;G811</f>
        <v>13/4/2022</v>
      </c>
      <c r="K811" s="10" t="str">
        <f aca="false">PROPER(TEXT(J811,"DDDD"))</f>
        <v>Quarta-Feira</v>
      </c>
      <c r="L811" s="5" t="n">
        <v>608</v>
      </c>
      <c r="M811" s="5" t="n">
        <v>0</v>
      </c>
      <c r="N811" s="5" t="n">
        <v>136996305</v>
      </c>
      <c r="O811" s="5" t="n">
        <v>5</v>
      </c>
      <c r="P811" s="5" t="n">
        <v>29</v>
      </c>
      <c r="Q811" s="5" t="n">
        <v>14</v>
      </c>
      <c r="R811" s="5" t="n">
        <v>0</v>
      </c>
      <c r="S811" s="5" t="n">
        <v>100</v>
      </c>
      <c r="T811" s="5" t="s">
        <v>53</v>
      </c>
      <c r="U811" s="5" t="s">
        <v>27</v>
      </c>
      <c r="V811" s="5" t="n">
        <v>87</v>
      </c>
      <c r="W811" s="5" t="n">
        <v>46</v>
      </c>
      <c r="X811" s="5" t="n">
        <v>60</v>
      </c>
      <c r="Y811" s="5" t="n">
        <v>1</v>
      </c>
      <c r="Z811" s="5" t="n">
        <v>0</v>
      </c>
      <c r="AA811" s="5" t="n">
        <v>13</v>
      </c>
      <c r="AB811" s="5" t="n">
        <v>16</v>
      </c>
    </row>
    <row r="812" customFormat="false" ht="13.8" hidden="false" customHeight="false" outlineLevel="0" collapsed="false">
      <c r="A812" s="7" t="n">
        <v>811</v>
      </c>
      <c r="B812" s="5" t="s">
        <v>1414</v>
      </c>
      <c r="C812" s="8" t="str">
        <f aca="false">IF(ISERR(SEARCH("(",B812)), B812, LEFT(B812, SEARCH("(",B812)-1))</f>
        <v>SloMo</v>
      </c>
      <c r="D812" s="3" t="str">
        <f aca="false">PROPER(C812)</f>
        <v>Slomo</v>
      </c>
      <c r="E812" s="5" t="s">
        <v>403</v>
      </c>
      <c r="F812" s="5" t="n">
        <v>1</v>
      </c>
      <c r="G812" s="5" t="n">
        <v>2021</v>
      </c>
      <c r="H812" s="5" t="n">
        <v>12</v>
      </c>
      <c r="I812" s="5" t="n">
        <v>24</v>
      </c>
      <c r="J812" s="11" t="str">
        <f aca="false">I812&amp;"/"&amp;H812&amp;"/"&amp;G812</f>
        <v>24/12/2021</v>
      </c>
      <c r="K812" s="10" t="str">
        <f aca="false">PROPER(TEXT(J812,"DDDD"))</f>
        <v>Sexta-Feira</v>
      </c>
      <c r="L812" s="5" t="n">
        <v>1211</v>
      </c>
      <c r="M812" s="5" t="n">
        <v>0</v>
      </c>
      <c r="N812" s="5" t="n">
        <v>65719930</v>
      </c>
      <c r="O812" s="5" t="n">
        <v>31</v>
      </c>
      <c r="P812" s="5" t="n">
        <v>0</v>
      </c>
      <c r="Q812" s="5" t="n">
        <v>19</v>
      </c>
      <c r="R812" s="5" t="n">
        <v>0</v>
      </c>
      <c r="S812" s="5" t="n">
        <v>105</v>
      </c>
      <c r="T812" s="5" t="s">
        <v>30</v>
      </c>
      <c r="U812" s="5" t="s">
        <v>39</v>
      </c>
      <c r="V812" s="5" t="n">
        <v>73</v>
      </c>
      <c r="W812" s="5" t="n">
        <v>59</v>
      </c>
      <c r="X812" s="5" t="n">
        <v>81</v>
      </c>
      <c r="Y812" s="5" t="n">
        <v>13</v>
      </c>
      <c r="Z812" s="5" t="n">
        <v>0</v>
      </c>
      <c r="AA812" s="5" t="n">
        <v>9</v>
      </c>
      <c r="AB812" s="5" t="n">
        <v>6</v>
      </c>
    </row>
    <row r="813" customFormat="false" ht="13.8" hidden="false" customHeight="false" outlineLevel="0" collapsed="false">
      <c r="A813" s="7" t="n">
        <v>812</v>
      </c>
      <c r="B813" s="5" t="s">
        <v>1415</v>
      </c>
      <c r="C813" s="8" t="str">
        <f aca="false">IF(ISERR(SEARCH("(",B813)), B813, LEFT(B813, SEARCH("(",B813)-1))</f>
        <v>FEARLESS</v>
      </c>
      <c r="D813" s="3" t="str">
        <f aca="false">PROPER(C813)</f>
        <v>Fearless</v>
      </c>
      <c r="E813" s="5" t="s">
        <v>706</v>
      </c>
      <c r="F813" s="5" t="n">
        <v>1</v>
      </c>
      <c r="G813" s="5" t="n">
        <v>2022</v>
      </c>
      <c r="H813" s="5" t="n">
        <v>5</v>
      </c>
      <c r="I813" s="5" t="n">
        <v>2</v>
      </c>
      <c r="J813" s="11" t="str">
        <f aca="false">I813&amp;"/"&amp;H813&amp;"/"&amp;G813</f>
        <v>2/5/2022</v>
      </c>
      <c r="K813" s="10" t="str">
        <f aca="false">PROPER(TEXT(J813,"DDDD"))</f>
        <v>Segunda-Feira</v>
      </c>
      <c r="L813" s="5" t="n">
        <v>629</v>
      </c>
      <c r="M813" s="5" t="n">
        <v>0</v>
      </c>
      <c r="N813" s="5" t="n">
        <v>229497852</v>
      </c>
      <c r="O813" s="5" t="n">
        <v>18</v>
      </c>
      <c r="P813" s="5" t="n">
        <v>75</v>
      </c>
      <c r="Q813" s="5" t="n">
        <v>9</v>
      </c>
      <c r="R813" s="5" t="n">
        <v>0</v>
      </c>
      <c r="S813" s="5" t="n">
        <v>104</v>
      </c>
      <c r="T813" s="5" t="s">
        <v>73</v>
      </c>
      <c r="U813" s="5" t="s">
        <v>27</v>
      </c>
      <c r="V813" s="5" t="n">
        <v>86</v>
      </c>
      <c r="W813" s="5" t="n">
        <v>43</v>
      </c>
      <c r="X813" s="5" t="n">
        <v>62</v>
      </c>
      <c r="Y813" s="5" t="n">
        <v>5</v>
      </c>
      <c r="Z813" s="5" t="n">
        <v>0</v>
      </c>
      <c r="AA813" s="5" t="n">
        <v>13</v>
      </c>
      <c r="AB813" s="5" t="n">
        <v>14</v>
      </c>
    </row>
    <row r="814" customFormat="false" ht="13.8" hidden="false" customHeight="false" outlineLevel="0" collapsed="false">
      <c r="A814" s="7" t="n">
        <v>813</v>
      </c>
      <c r="B814" s="5" t="s">
        <v>1416</v>
      </c>
      <c r="C814" s="8" t="str">
        <f aca="false">IF(ISERR(SEARCH("(",B814)), B814, LEFT(B814, SEARCH("(",B814)-1))</f>
        <v>10 Things I Hate About You</v>
      </c>
      <c r="D814" s="3" t="str">
        <f aca="false">PROPER(C814)</f>
        <v>10 Things I Hate About You</v>
      </c>
      <c r="E814" s="5" t="s">
        <v>1417</v>
      </c>
      <c r="F814" s="5" t="n">
        <v>1</v>
      </c>
      <c r="G814" s="5" t="n">
        <v>2022</v>
      </c>
      <c r="H814" s="5" t="n">
        <v>3</v>
      </c>
      <c r="I814" s="5" t="n">
        <v>23</v>
      </c>
      <c r="J814" s="11" t="str">
        <f aca="false">I814&amp;"/"&amp;H814&amp;"/"&amp;G814</f>
        <v>23/3/2022</v>
      </c>
      <c r="K814" s="10" t="str">
        <f aca="false">PROPER(TEXT(J814,"DDDD"))</f>
        <v>Quarta-Feira</v>
      </c>
      <c r="L814" s="5" t="n">
        <v>1301</v>
      </c>
      <c r="M814" s="5" t="n">
        <v>0</v>
      </c>
      <c r="N814" s="5" t="n">
        <v>185550869</v>
      </c>
      <c r="O814" s="5" t="n">
        <v>23</v>
      </c>
      <c r="P814" s="5" t="n">
        <v>1</v>
      </c>
      <c r="Q814" s="5" t="n">
        <v>15</v>
      </c>
      <c r="R814" s="5" t="n">
        <v>0</v>
      </c>
      <c r="S814" s="5" t="n">
        <v>154</v>
      </c>
      <c r="T814" s="5" t="s">
        <v>64</v>
      </c>
      <c r="U814" s="5" t="s">
        <v>27</v>
      </c>
      <c r="V814" s="5" t="n">
        <v>54</v>
      </c>
      <c r="W814" s="5" t="n">
        <v>45</v>
      </c>
      <c r="X814" s="5" t="n">
        <v>79</v>
      </c>
      <c r="Y814" s="5" t="n">
        <v>1</v>
      </c>
      <c r="Z814" s="5" t="n">
        <v>0</v>
      </c>
      <c r="AA814" s="5" t="n">
        <v>17</v>
      </c>
      <c r="AB814" s="5" t="n">
        <v>5</v>
      </c>
    </row>
    <row r="815" customFormat="false" ht="13.8" hidden="false" customHeight="false" outlineLevel="0" collapsed="false">
      <c r="A815" s="7" t="n">
        <v>814</v>
      </c>
      <c r="B815" s="5" t="s">
        <v>1418</v>
      </c>
      <c r="C815" s="8" t="str">
        <f aca="false">IF(ISERR(SEARCH("(",B815)), B815, LEFT(B815, SEARCH("(",B815)-1))</f>
        <v>SPACE MAN</v>
      </c>
      <c r="D815" s="3" t="str">
        <f aca="false">PROPER(C815)</f>
        <v>Space Man</v>
      </c>
      <c r="E815" s="5" t="s">
        <v>1419</v>
      </c>
      <c r="F815" s="5" t="n">
        <v>1</v>
      </c>
      <c r="G815" s="5" t="n">
        <v>2022</v>
      </c>
      <c r="H815" s="5" t="n">
        <v>2</v>
      </c>
      <c r="I815" s="5" t="n">
        <v>22</v>
      </c>
      <c r="J815" s="11" t="str">
        <f aca="false">I815&amp;"/"&amp;H815&amp;"/"&amp;G815</f>
        <v>22/2/2022</v>
      </c>
      <c r="K815" s="10" t="str">
        <f aca="false">PROPER(TEXT(J815,"DDDD"))</f>
        <v>Terça-Feira</v>
      </c>
      <c r="L815" s="5" t="n">
        <v>1329</v>
      </c>
      <c r="M815" s="5" t="n">
        <v>0</v>
      </c>
      <c r="N815" s="5" t="n">
        <v>54682594</v>
      </c>
      <c r="O815" s="5" t="n">
        <v>42</v>
      </c>
      <c r="P815" s="5" t="n">
        <v>51</v>
      </c>
      <c r="Q815" s="5" t="n">
        <v>32</v>
      </c>
      <c r="R815" s="5" t="n">
        <v>0</v>
      </c>
      <c r="S815" s="5" t="n">
        <v>80</v>
      </c>
      <c r="T815" s="5" t="s">
        <v>26</v>
      </c>
      <c r="U815" s="5" t="s">
        <v>27</v>
      </c>
      <c r="V815" s="5" t="n">
        <v>47</v>
      </c>
      <c r="W815" s="5" t="n">
        <v>33</v>
      </c>
      <c r="X815" s="5" t="n">
        <v>83</v>
      </c>
      <c r="Y815" s="5" t="n">
        <v>18</v>
      </c>
      <c r="Z815" s="5" t="n">
        <v>0</v>
      </c>
      <c r="AA815" s="5" t="n">
        <v>10</v>
      </c>
      <c r="AB815" s="5" t="n">
        <v>5</v>
      </c>
    </row>
    <row r="816" customFormat="false" ht="13.8" hidden="false" customHeight="false" outlineLevel="0" collapsed="false">
      <c r="A816" s="7" t="n">
        <v>815</v>
      </c>
      <c r="B816" s="5" t="s">
        <v>1420</v>
      </c>
      <c r="C816" s="8" t="str">
        <f aca="false">IF(ISERR(SEARCH("(",B816)), B816, LEFT(B816, SEARCH("(",B816)-1))</f>
        <v>With you</v>
      </c>
      <c r="D816" s="3" t="str">
        <f aca="false">PROPER(C816)</f>
        <v>With You</v>
      </c>
      <c r="E816" s="5" t="s">
        <v>1421</v>
      </c>
      <c r="F816" s="5" t="n">
        <v>2</v>
      </c>
      <c r="G816" s="5" t="n">
        <v>2022</v>
      </c>
      <c r="H816" s="5" t="n">
        <v>4</v>
      </c>
      <c r="I816" s="5" t="n">
        <v>24</v>
      </c>
      <c r="J816" s="11" t="str">
        <f aca="false">I816&amp;"/"&amp;H816&amp;"/"&amp;G816</f>
        <v>24/4/2022</v>
      </c>
      <c r="K816" s="10" t="str">
        <f aca="false">PROPER(TEXT(J816,"DDDD"))</f>
        <v>Domingo</v>
      </c>
      <c r="L816" s="5" t="n">
        <v>343</v>
      </c>
      <c r="M816" s="5" t="n">
        <v>2</v>
      </c>
      <c r="N816" s="5" t="n">
        <v>240580042</v>
      </c>
      <c r="O816" s="5" t="n">
        <v>4</v>
      </c>
      <c r="P816" s="5" t="n">
        <v>35</v>
      </c>
      <c r="Q816" s="5" t="n">
        <v>11</v>
      </c>
      <c r="R816" s="5" t="n">
        <v>1</v>
      </c>
      <c r="S816" s="5" t="n">
        <v>150</v>
      </c>
      <c r="T816" s="5" t="s">
        <v>215</v>
      </c>
      <c r="U816" s="5" t="s">
        <v>27</v>
      </c>
      <c r="V816" s="5" t="n">
        <v>53</v>
      </c>
      <c r="W816" s="5" t="n">
        <v>14</v>
      </c>
      <c r="X816" s="5" t="n">
        <v>43</v>
      </c>
      <c r="Y816" s="5" t="n">
        <v>64</v>
      </c>
      <c r="Z816" s="5" t="n">
        <v>0</v>
      </c>
      <c r="AA816" s="5" t="n">
        <v>13</v>
      </c>
      <c r="AB816" s="5" t="n">
        <v>3</v>
      </c>
    </row>
    <row r="817" customFormat="false" ht="13.8" hidden="false" customHeight="false" outlineLevel="0" collapsed="false">
      <c r="A817" s="7" t="n">
        <v>816</v>
      </c>
      <c r="B817" s="5" t="s">
        <v>1422</v>
      </c>
      <c r="C817" s="8" t="str">
        <f aca="false">IF(ISERR(SEARCH("(",B817)), B817, LEFT(B817, SEARCH("(",B817)-1))</f>
        <v>Iris</v>
      </c>
      <c r="D817" s="3" t="str">
        <f aca="false">PROPER(C817)</f>
        <v>Iris</v>
      </c>
      <c r="E817" s="5" t="s">
        <v>1423</v>
      </c>
      <c r="F817" s="5" t="n">
        <v>1</v>
      </c>
      <c r="G817" s="5" t="n">
        <v>1998</v>
      </c>
      <c r="H817" s="5" t="n">
        <v>3</v>
      </c>
      <c r="I817" s="5" t="n">
        <v>31</v>
      </c>
      <c r="J817" s="11" t="str">
        <f aca="false">I817&amp;"/"&amp;H817&amp;"/"&amp;G817</f>
        <v>31/3/1998</v>
      </c>
      <c r="K817" s="10" t="str">
        <f aca="false">PROPER(TEXT(J817,"DDDD"))</f>
        <v>Terça-Feira</v>
      </c>
      <c r="L817" s="5" t="n">
        <v>13101</v>
      </c>
      <c r="M817" s="5" t="n">
        <v>9</v>
      </c>
      <c r="N817" s="5" t="n">
        <v>1284942608</v>
      </c>
      <c r="O817" s="5" t="n">
        <v>137</v>
      </c>
      <c r="P817" s="5" t="n">
        <v>5</v>
      </c>
      <c r="Q817" s="5" t="n">
        <v>582</v>
      </c>
      <c r="R817" s="5" t="n">
        <v>0</v>
      </c>
      <c r="S817" s="5" t="n">
        <v>156</v>
      </c>
      <c r="T817" s="5" t="s">
        <v>26</v>
      </c>
      <c r="U817" s="5" t="s">
        <v>39</v>
      </c>
      <c r="V817" s="5" t="n">
        <v>32</v>
      </c>
      <c r="W817" s="5" t="n">
        <v>49</v>
      </c>
      <c r="X817" s="5" t="n">
        <v>72</v>
      </c>
      <c r="Y817" s="5" t="n">
        <v>0</v>
      </c>
      <c r="Z817" s="5" t="n">
        <v>0</v>
      </c>
      <c r="AA817" s="5" t="n">
        <v>9</v>
      </c>
      <c r="AB817" s="5" t="n">
        <v>4</v>
      </c>
    </row>
    <row r="818" customFormat="false" ht="13.8" hidden="false" customHeight="false" outlineLevel="0" collapsed="false">
      <c r="A818" s="7" t="n">
        <v>817</v>
      </c>
      <c r="B818" s="5" t="s">
        <v>1424</v>
      </c>
      <c r="C818" s="8" t="str">
        <f aca="false">IF(ISERR(SEARCH("(",B818)), B818, LEFT(B818, SEARCH("(",B818)-1))</f>
        <v>The Heart Part 5</v>
      </c>
      <c r="D818" s="3" t="str">
        <f aca="false">PROPER(C818)</f>
        <v>The Heart Part 5</v>
      </c>
      <c r="E818" s="5" t="s">
        <v>1191</v>
      </c>
      <c r="F818" s="5" t="n">
        <v>1</v>
      </c>
      <c r="G818" s="5" t="n">
        <v>2022</v>
      </c>
      <c r="H818" s="5" t="n">
        <v>5</v>
      </c>
      <c r="I818" s="5" t="n">
        <v>8</v>
      </c>
      <c r="J818" s="11" t="str">
        <f aca="false">I818&amp;"/"&amp;H818&amp;"/"&amp;G818</f>
        <v>8/5/2022</v>
      </c>
      <c r="K818" s="10" t="str">
        <f aca="false">PROPER(TEXT(J818,"DDDD"))</f>
        <v>Domingo</v>
      </c>
      <c r="L818" s="5" t="n">
        <v>2939</v>
      </c>
      <c r="M818" s="5" t="n">
        <v>0</v>
      </c>
      <c r="N818" s="5" t="n">
        <v>71423324</v>
      </c>
      <c r="O818" s="5" t="n">
        <v>29</v>
      </c>
      <c r="P818" s="5" t="n">
        <v>0</v>
      </c>
      <c r="Q818" s="5" t="n">
        <v>30</v>
      </c>
      <c r="R818" s="5" t="n">
        <v>0</v>
      </c>
      <c r="S818" s="5" t="n">
        <v>98</v>
      </c>
      <c r="T818" s="5" t="s">
        <v>64</v>
      </c>
      <c r="U818" s="5" t="s">
        <v>39</v>
      </c>
      <c r="V818" s="5" t="n">
        <v>76</v>
      </c>
      <c r="W818" s="5" t="n">
        <v>79</v>
      </c>
      <c r="X818" s="5" t="n">
        <v>81</v>
      </c>
      <c r="Y818" s="5" t="n">
        <v>18</v>
      </c>
      <c r="Z818" s="5" t="n">
        <v>0</v>
      </c>
      <c r="AA818" s="5" t="n">
        <v>6</v>
      </c>
      <c r="AB818" s="5" t="n">
        <v>34</v>
      </c>
    </row>
    <row r="819" customFormat="false" ht="13.8" hidden="false" customHeight="false" outlineLevel="0" collapsed="false">
      <c r="A819" s="7" t="n">
        <v>818</v>
      </c>
      <c r="B819" s="5" t="s">
        <v>1425</v>
      </c>
      <c r="C819" s="8" t="str">
        <f aca="false">IF(ISERR(SEARCH("(",B819)), B819, LEFT(B819, SEARCH("(",B819)-1))</f>
        <v>San Lucas</v>
      </c>
      <c r="D819" s="3" t="str">
        <f aca="false">PROPER(C819)</f>
        <v>San Lucas</v>
      </c>
      <c r="E819" s="5" t="s">
        <v>1426</v>
      </c>
      <c r="F819" s="5" t="n">
        <v>1</v>
      </c>
      <c r="G819" s="5" t="n">
        <v>2019</v>
      </c>
      <c r="H819" s="5" t="n">
        <v>11</v>
      </c>
      <c r="I819" s="5" t="n">
        <v>7</v>
      </c>
      <c r="J819" s="11" t="str">
        <f aca="false">I819&amp;"/"&amp;H819&amp;"/"&amp;G819</f>
        <v>7/11/2019</v>
      </c>
      <c r="K819" s="10" t="str">
        <f aca="false">PROPER(TEXT(J819,"DDDD"))</f>
        <v>Quinta-Feira</v>
      </c>
      <c r="L819" s="5" t="n">
        <v>407</v>
      </c>
      <c r="M819" s="5" t="n">
        <v>1</v>
      </c>
      <c r="N819" s="5" t="n">
        <v>244891912</v>
      </c>
      <c r="O819" s="5" t="n">
        <v>5</v>
      </c>
      <c r="P819" s="5" t="n">
        <v>0</v>
      </c>
      <c r="Q819" s="5" t="n">
        <v>5</v>
      </c>
      <c r="R819" s="5" t="n">
        <v>0</v>
      </c>
      <c r="S819" s="5" t="n">
        <v>92</v>
      </c>
      <c r="T819" s="5" t="s">
        <v>73</v>
      </c>
      <c r="U819" s="5" t="s">
        <v>27</v>
      </c>
      <c r="V819" s="5" t="n">
        <v>58</v>
      </c>
      <c r="W819" s="5" t="n">
        <v>27</v>
      </c>
      <c r="X819" s="5" t="n">
        <v>36</v>
      </c>
      <c r="Y819" s="5" t="n">
        <v>86</v>
      </c>
      <c r="Z819" s="5" t="n">
        <v>0</v>
      </c>
      <c r="AA819" s="5" t="n">
        <v>9</v>
      </c>
      <c r="AB819" s="5" t="n">
        <v>3</v>
      </c>
    </row>
    <row r="820" customFormat="false" ht="13.8" hidden="false" customHeight="false" outlineLevel="0" collapsed="false">
      <c r="A820" s="7" t="n">
        <v>819</v>
      </c>
      <c r="B820" s="5" t="s">
        <v>1738</v>
      </c>
      <c r="C820" s="8" t="str">
        <f aca="false">IF(ISERR(SEARCH("(",B820)), B820, LEFT(B820, SEARCH("(",B820)-1))</f>
        <v>This Love</v>
      </c>
      <c r="D820" s="3" t="str">
        <f aca="false">PROPER(C820)</f>
        <v>This Love</v>
      </c>
      <c r="E820" s="5" t="s">
        <v>35</v>
      </c>
      <c r="F820" s="5" t="n">
        <v>1</v>
      </c>
      <c r="G820" s="5" t="n">
        <v>2022</v>
      </c>
      <c r="H820" s="5" t="n">
        <v>5</v>
      </c>
      <c r="I820" s="5" t="n">
        <v>6</v>
      </c>
      <c r="J820" s="11" t="str">
        <f aca="false">I820&amp;"/"&amp;H820&amp;"/"&amp;G820</f>
        <v>6/5/2022</v>
      </c>
      <c r="K820" s="10" t="str">
        <f aca="false">PROPER(TEXT(J820,"DDDD"))</f>
        <v>Sexta-Feira</v>
      </c>
      <c r="L820" s="5" t="n">
        <v>1492</v>
      </c>
      <c r="M820" s="5" t="n">
        <v>0</v>
      </c>
      <c r="N820" s="5" t="n">
        <v>132171975</v>
      </c>
      <c r="O820" s="5" t="n">
        <v>26</v>
      </c>
      <c r="P820" s="5" t="n">
        <v>2</v>
      </c>
      <c r="Q820" s="5" t="n">
        <v>15</v>
      </c>
      <c r="R820" s="5" t="n">
        <v>0</v>
      </c>
      <c r="S820" s="5" t="n">
        <v>144</v>
      </c>
      <c r="T820" s="5" t="s">
        <v>100</v>
      </c>
      <c r="U820" s="5" t="s">
        <v>27</v>
      </c>
      <c r="V820" s="5" t="n">
        <v>47</v>
      </c>
      <c r="W820" s="5" t="n">
        <v>7</v>
      </c>
      <c r="X820" s="5" t="n">
        <v>50</v>
      </c>
      <c r="Y820" s="5" t="n">
        <v>32</v>
      </c>
      <c r="Z820" s="5" t="n">
        <v>0</v>
      </c>
      <c r="AA820" s="5" t="n">
        <v>7</v>
      </c>
      <c r="AB820" s="5" t="n">
        <v>4</v>
      </c>
    </row>
    <row r="821" customFormat="false" ht="13.8" hidden="false" customHeight="false" outlineLevel="0" collapsed="false">
      <c r="A821" s="7" t="n">
        <v>820</v>
      </c>
      <c r="B821" s="5" t="s">
        <v>1428</v>
      </c>
      <c r="C821" s="8" t="str">
        <f aca="false">IF(ISERR(SEARCH("(",B821)), B821, LEFT(B821, SEARCH("(",B821)-1))</f>
        <v>Good Looking</v>
      </c>
      <c r="D821" s="3" t="str">
        <f aca="false">PROPER(C821)</f>
        <v>Good Looking</v>
      </c>
      <c r="E821" s="5" t="s">
        <v>1429</v>
      </c>
      <c r="F821" s="5" t="n">
        <v>1</v>
      </c>
      <c r="G821" s="5" t="n">
        <v>2017</v>
      </c>
      <c r="H821" s="5" t="n">
        <v>10</v>
      </c>
      <c r="I821" s="5" t="n">
        <v>20</v>
      </c>
      <c r="J821" s="11" t="str">
        <f aca="false">I821&amp;"/"&amp;H821&amp;"/"&amp;G821</f>
        <v>20/10/2017</v>
      </c>
      <c r="K821" s="10" t="str">
        <f aca="false">PROPER(TEXT(J821,"DDDD"))</f>
        <v>Sexta-Feira</v>
      </c>
      <c r="L821" s="5" t="n">
        <v>2264</v>
      </c>
      <c r="M821" s="5" t="n">
        <v>0</v>
      </c>
      <c r="N821" s="5" t="n">
        <v>184706613</v>
      </c>
      <c r="O821" s="5" t="n">
        <v>11</v>
      </c>
      <c r="P821" s="5" t="n">
        <v>6</v>
      </c>
      <c r="Q821" s="5" t="n">
        <v>25</v>
      </c>
      <c r="R821" s="5" t="n">
        <v>0</v>
      </c>
      <c r="S821" s="5" t="n">
        <v>150</v>
      </c>
      <c r="T821" s="5" t="s">
        <v>100</v>
      </c>
      <c r="U821" s="5" t="s">
        <v>27</v>
      </c>
      <c r="V821" s="5" t="n">
        <v>37</v>
      </c>
      <c r="W821" s="5" t="n">
        <v>27</v>
      </c>
      <c r="X821" s="5" t="n">
        <v>56</v>
      </c>
      <c r="Y821" s="5" t="n">
        <v>8</v>
      </c>
      <c r="Z821" s="5" t="n">
        <v>0</v>
      </c>
      <c r="AA821" s="5" t="n">
        <v>13</v>
      </c>
      <c r="AB821" s="5" t="n">
        <v>3</v>
      </c>
    </row>
    <row r="822" customFormat="false" ht="13.8" hidden="false" customHeight="false" outlineLevel="0" collapsed="false">
      <c r="A822" s="7" t="n">
        <v>821</v>
      </c>
      <c r="B822" s="5" t="s">
        <v>56</v>
      </c>
      <c r="C822" s="8" t="str">
        <f aca="false">IF(ISERR(SEARCH("(",B822)), B822, LEFT(B822, SEARCH("(",B822)-1))</f>
        <v>Flowers</v>
      </c>
      <c r="D822" s="3" t="str">
        <f aca="false">PROPER(C822)</f>
        <v>Flowers</v>
      </c>
      <c r="E822" s="5" t="s">
        <v>1430</v>
      </c>
      <c r="F822" s="5" t="n">
        <v>1</v>
      </c>
      <c r="G822" s="5" t="n">
        <v>2021</v>
      </c>
      <c r="H822" s="5" t="n">
        <v>8</v>
      </c>
      <c r="I822" s="5" t="n">
        <v>9</v>
      </c>
      <c r="J822" s="11" t="str">
        <f aca="false">I822&amp;"/"&amp;H822&amp;"/"&amp;G822</f>
        <v>9/8/2021</v>
      </c>
      <c r="K822" s="10" t="str">
        <f aca="false">PROPER(TEXT(J822,"DDDD"))</f>
        <v>Segunda-Feira</v>
      </c>
      <c r="L822" s="5" t="n">
        <v>801</v>
      </c>
      <c r="M822" s="5" t="n">
        <v>0</v>
      </c>
      <c r="N822" s="5" t="n">
        <v>184826429</v>
      </c>
      <c r="O822" s="5" t="n">
        <v>42</v>
      </c>
      <c r="P822" s="5" t="n">
        <v>9</v>
      </c>
      <c r="Q822" s="5" t="n">
        <v>24</v>
      </c>
      <c r="R822" s="5" t="n">
        <v>1</v>
      </c>
      <c r="S822" s="5" t="n">
        <v>138</v>
      </c>
      <c r="T822" s="5" t="s">
        <v>215</v>
      </c>
      <c r="U822" s="5" t="s">
        <v>27</v>
      </c>
      <c r="V822" s="5" t="n">
        <v>70</v>
      </c>
      <c r="W822" s="5" t="n">
        <v>31</v>
      </c>
      <c r="X822" s="5" t="n">
        <v>44</v>
      </c>
      <c r="Y822" s="5" t="n">
        <v>84</v>
      </c>
      <c r="Z822" s="5" t="n">
        <v>0</v>
      </c>
      <c r="AA822" s="5" t="n">
        <v>9</v>
      </c>
      <c r="AB822" s="5" t="n">
        <v>39</v>
      </c>
    </row>
    <row r="823" customFormat="false" ht="13.8" hidden="false" customHeight="false" outlineLevel="0" collapsed="false">
      <c r="A823" s="7" t="n">
        <v>822</v>
      </c>
      <c r="B823" s="5" t="s">
        <v>1431</v>
      </c>
      <c r="C823" s="8" t="str">
        <f aca="false">IF(ISERR(SEARCH("(",B823)), B823, LEFT(B823, SEARCH("(",B823)-1))</f>
        <v>Yet To Come</v>
      </c>
      <c r="D823" s="3" t="str">
        <f aca="false">PROPER(C823)</f>
        <v>Yet To Come</v>
      </c>
      <c r="E823" s="5" t="s">
        <v>221</v>
      </c>
      <c r="F823" s="5" t="n">
        <v>1</v>
      </c>
      <c r="G823" s="5" t="n">
        <v>2022</v>
      </c>
      <c r="H823" s="5" t="n">
        <v>6</v>
      </c>
      <c r="I823" s="5" t="n">
        <v>10</v>
      </c>
      <c r="J823" s="11" t="str">
        <f aca="false">I823&amp;"/"&amp;H823&amp;"/"&amp;G823</f>
        <v>10/6/2022</v>
      </c>
      <c r="K823" s="10" t="str">
        <f aca="false">PROPER(TEXT(J823,"DDDD"))</f>
        <v>Sexta-Feira</v>
      </c>
      <c r="L823" s="5" t="n">
        <v>829</v>
      </c>
      <c r="M823" s="5" t="n">
        <v>0</v>
      </c>
      <c r="N823" s="5" t="n">
        <v>302006641</v>
      </c>
      <c r="O823" s="5" t="n">
        <v>32</v>
      </c>
      <c r="P823" s="5" t="n">
        <v>110</v>
      </c>
      <c r="Q823" s="5" t="n">
        <v>26</v>
      </c>
      <c r="R823" s="5" t="n">
        <v>0</v>
      </c>
      <c r="S823" s="5" t="n">
        <v>172</v>
      </c>
      <c r="T823" s="5" t="s">
        <v>30</v>
      </c>
      <c r="U823" s="5" t="s">
        <v>27</v>
      </c>
      <c r="V823" s="5" t="n">
        <v>56</v>
      </c>
      <c r="W823" s="5" t="n">
        <v>68</v>
      </c>
      <c r="X823" s="5" t="n">
        <v>89</v>
      </c>
      <c r="Y823" s="5" t="n">
        <v>4</v>
      </c>
      <c r="Z823" s="5" t="n">
        <v>0</v>
      </c>
      <c r="AA823" s="5" t="n">
        <v>33</v>
      </c>
      <c r="AB823" s="5" t="n">
        <v>19</v>
      </c>
    </row>
    <row r="824" customFormat="false" ht="13.8" hidden="false" customHeight="false" outlineLevel="0" collapsed="false">
      <c r="A824" s="7" t="n">
        <v>823</v>
      </c>
      <c r="B824" s="5" t="s">
        <v>1432</v>
      </c>
      <c r="C824" s="8" t="str">
        <f aca="false">IF(ISERR(SEARCH("(",B824)), B824, LEFT(B824, SEARCH("(",B824)-1))</f>
        <v>Run BTS</v>
      </c>
      <c r="D824" s="3" t="str">
        <f aca="false">PROPER(C824)</f>
        <v>Run Bts</v>
      </c>
      <c r="E824" s="5" t="s">
        <v>221</v>
      </c>
      <c r="F824" s="5" t="n">
        <v>1</v>
      </c>
      <c r="G824" s="5" t="n">
        <v>2022</v>
      </c>
      <c r="H824" s="5" t="n">
        <v>6</v>
      </c>
      <c r="I824" s="5" t="n">
        <v>10</v>
      </c>
      <c r="J824" s="11" t="str">
        <f aca="false">I824&amp;"/"&amp;H824&amp;"/"&amp;G824</f>
        <v>10/6/2022</v>
      </c>
      <c r="K824" s="10" t="str">
        <f aca="false">PROPER(TEXT(J824,"DDDD"))</f>
        <v>Sexta-Feira</v>
      </c>
      <c r="L824" s="5" t="n">
        <v>736</v>
      </c>
      <c r="M824" s="5" t="n">
        <v>0</v>
      </c>
      <c r="N824" s="5" t="n">
        <v>330881149</v>
      </c>
      <c r="O824" s="5" t="n">
        <v>5</v>
      </c>
      <c r="P824" s="5" t="n">
        <v>132</v>
      </c>
      <c r="Q824" s="5" t="n">
        <v>17</v>
      </c>
      <c r="R824" s="5" t="n">
        <v>0</v>
      </c>
      <c r="S824" s="5" t="n">
        <v>77</v>
      </c>
      <c r="T824" s="5" t="s">
        <v>64</v>
      </c>
      <c r="U824" s="5" t="s">
        <v>27</v>
      </c>
      <c r="V824" s="5" t="n">
        <v>72</v>
      </c>
      <c r="W824" s="5" t="n">
        <v>70</v>
      </c>
      <c r="X824" s="5" t="n">
        <v>82</v>
      </c>
      <c r="Y824" s="5" t="n">
        <v>2</v>
      </c>
      <c r="Z824" s="5" t="n">
        <v>0</v>
      </c>
      <c r="AA824" s="5" t="n">
        <v>4</v>
      </c>
      <c r="AB824" s="5" t="n">
        <v>17</v>
      </c>
    </row>
    <row r="825" customFormat="false" ht="13.8" hidden="false" customHeight="false" outlineLevel="0" collapsed="false">
      <c r="A825" s="7" t="n">
        <v>824</v>
      </c>
      <c r="B825" s="5" t="s">
        <v>1433</v>
      </c>
      <c r="C825" s="8" t="str">
        <f aca="false">IF(ISERR(SEARCH("(",B825)), B825, LEFT(B825, SEARCH("(",B825)-1))</f>
        <v>Music For a Sushi Restaurant</v>
      </c>
      <c r="D825" s="3" t="str">
        <f aca="false">PROPER(C825)</f>
        <v>Music For A Sushi Restaurant</v>
      </c>
      <c r="E825" s="5" t="s">
        <v>61</v>
      </c>
      <c r="F825" s="5" t="n">
        <v>1</v>
      </c>
      <c r="G825" s="5" t="n">
        <v>2022</v>
      </c>
      <c r="H825" s="5" t="n">
        <v>5</v>
      </c>
      <c r="I825" s="5" t="n">
        <v>20</v>
      </c>
      <c r="J825" s="11" t="str">
        <f aca="false">I825&amp;"/"&amp;H825&amp;"/"&amp;G825</f>
        <v>20/5/2022</v>
      </c>
      <c r="K825" s="10" t="str">
        <f aca="false">PROPER(TEXT(J825,"DDDD"))</f>
        <v>Sexta-Feira</v>
      </c>
      <c r="L825" s="5" t="n">
        <v>4449</v>
      </c>
      <c r="M825" s="5" t="n">
        <v>1</v>
      </c>
      <c r="N825" s="5" t="n">
        <v>334733572</v>
      </c>
      <c r="O825" s="5" t="n">
        <v>80</v>
      </c>
      <c r="P825" s="5" t="n">
        <v>11</v>
      </c>
      <c r="Q825" s="5" t="n">
        <v>66</v>
      </c>
      <c r="R825" s="5" t="n">
        <v>0</v>
      </c>
      <c r="S825" s="5" t="n">
        <v>107</v>
      </c>
      <c r="T825" s="5" t="s">
        <v>26</v>
      </c>
      <c r="U825" s="5" t="s">
        <v>27</v>
      </c>
      <c r="V825" s="5" t="n">
        <v>72</v>
      </c>
      <c r="W825" s="5" t="n">
        <v>36</v>
      </c>
      <c r="X825" s="5" t="n">
        <v>72</v>
      </c>
      <c r="Y825" s="5" t="n">
        <v>26</v>
      </c>
      <c r="Z825" s="5" t="n">
        <v>6</v>
      </c>
      <c r="AA825" s="5" t="n">
        <v>11</v>
      </c>
      <c r="AB825" s="5" t="n">
        <v>4</v>
      </c>
    </row>
    <row r="826" customFormat="false" ht="13.8" hidden="false" customHeight="false" outlineLevel="0" collapsed="false">
      <c r="A826" s="7" t="n">
        <v>825</v>
      </c>
      <c r="B826" s="5" t="s">
        <v>1434</v>
      </c>
      <c r="C826" s="8" t="str">
        <f aca="false">IF(ISERR(SEARCH("(",B826)), B826, LEFT(B826, SEARCH("(",B826)-1))</f>
        <v>Matilda</v>
      </c>
      <c r="D826" s="3" t="str">
        <f aca="false">PROPER(C826)</f>
        <v>Matilda</v>
      </c>
      <c r="E826" s="5" t="s">
        <v>61</v>
      </c>
      <c r="F826" s="5" t="n">
        <v>1</v>
      </c>
      <c r="G826" s="5" t="n">
        <v>2022</v>
      </c>
      <c r="H826" s="5" t="n">
        <v>5</v>
      </c>
      <c r="I826" s="5" t="n">
        <v>20</v>
      </c>
      <c r="J826" s="11" t="str">
        <f aca="false">I826&amp;"/"&amp;H826&amp;"/"&amp;G826</f>
        <v>20/5/2022</v>
      </c>
      <c r="K826" s="10" t="str">
        <f aca="false">PROPER(TEXT(J826,"DDDD"))</f>
        <v>Sexta-Feira</v>
      </c>
      <c r="L826" s="5" t="n">
        <v>3218</v>
      </c>
      <c r="M826" s="5" t="n">
        <v>3</v>
      </c>
      <c r="N826" s="5" t="n">
        <v>366214458</v>
      </c>
      <c r="O826" s="5" t="n">
        <v>29</v>
      </c>
      <c r="P826" s="5" t="n">
        <v>10</v>
      </c>
      <c r="Q826" s="5" t="n">
        <v>79</v>
      </c>
      <c r="R826" s="5" t="n">
        <v>0</v>
      </c>
      <c r="S826" s="5" t="n">
        <v>114</v>
      </c>
      <c r="T826" s="5" t="s">
        <v>50</v>
      </c>
      <c r="U826" s="5" t="s">
        <v>27</v>
      </c>
      <c r="V826" s="5" t="n">
        <v>51</v>
      </c>
      <c r="W826" s="5" t="n">
        <v>39</v>
      </c>
      <c r="X826" s="5" t="n">
        <v>29</v>
      </c>
      <c r="Y826" s="5" t="n">
        <v>90</v>
      </c>
      <c r="Z826" s="5" t="n">
        <v>0</v>
      </c>
      <c r="AA826" s="5" t="n">
        <v>10</v>
      </c>
      <c r="AB826" s="5" t="n">
        <v>4</v>
      </c>
    </row>
    <row r="827" customFormat="false" ht="13.8" hidden="false" customHeight="false" outlineLevel="0" collapsed="false">
      <c r="A827" s="7" t="n">
        <v>826</v>
      </c>
      <c r="B827" s="5" t="s">
        <v>1435</v>
      </c>
      <c r="C827" s="8" t="str">
        <f aca="false">IF(ISERR(SEARCH("(",B827)), B827, LEFT(B827, SEARCH("(",B827)-1))</f>
        <v>For Youth</v>
      </c>
      <c r="D827" s="3" t="str">
        <f aca="false">PROPER(C827)</f>
        <v>For Youth</v>
      </c>
      <c r="E827" s="5" t="s">
        <v>221</v>
      </c>
      <c r="F827" s="5" t="n">
        <v>1</v>
      </c>
      <c r="G827" s="5" t="n">
        <v>2022</v>
      </c>
      <c r="H827" s="5" t="n">
        <v>6</v>
      </c>
      <c r="I827" s="5" t="n">
        <v>10</v>
      </c>
      <c r="J827" s="11" t="str">
        <f aca="false">I827&amp;"/"&amp;H827&amp;"/"&amp;G827</f>
        <v>10/6/2022</v>
      </c>
      <c r="K827" s="10" t="str">
        <f aca="false">PROPER(TEXT(J827,"DDDD"))</f>
        <v>Sexta-Feira</v>
      </c>
      <c r="L827" s="5" t="n">
        <v>327</v>
      </c>
      <c r="M827" s="5" t="n">
        <v>0</v>
      </c>
      <c r="N827" s="5" t="n">
        <v>114546317</v>
      </c>
      <c r="O827" s="5" t="n">
        <v>5</v>
      </c>
      <c r="P827" s="5" t="n">
        <v>40</v>
      </c>
      <c r="Q827" s="5" t="n">
        <v>12</v>
      </c>
      <c r="R827" s="5" t="n">
        <v>0</v>
      </c>
      <c r="S827" s="5" t="n">
        <v>117</v>
      </c>
      <c r="T827" s="5" t="s">
        <v>50</v>
      </c>
      <c r="U827" s="5" t="s">
        <v>27</v>
      </c>
      <c r="V827" s="5" t="n">
        <v>63</v>
      </c>
      <c r="W827" s="5" t="n">
        <v>29</v>
      </c>
      <c r="X827" s="5" t="n">
        <v>51</v>
      </c>
      <c r="Y827" s="5" t="n">
        <v>43</v>
      </c>
      <c r="Z827" s="5" t="n">
        <v>0</v>
      </c>
      <c r="AA827" s="5" t="n">
        <v>25</v>
      </c>
      <c r="AB827" s="5" t="n">
        <v>4</v>
      </c>
    </row>
    <row r="828" customFormat="false" ht="13.8" hidden="false" customHeight="false" outlineLevel="0" collapsed="false">
      <c r="A828" s="7" t="n">
        <v>827</v>
      </c>
      <c r="B828" s="5" t="s">
        <v>58</v>
      </c>
      <c r="C828" s="8" t="str">
        <f aca="false">IF(ISERR(SEARCH("(",B828)), B828, LEFT(B828, SEARCH("(",B828)-1))</f>
        <v>Daylight</v>
      </c>
      <c r="D828" s="3" t="str">
        <f aca="false">PROPER(C828)</f>
        <v>Daylight</v>
      </c>
      <c r="E828" s="5" t="s">
        <v>61</v>
      </c>
      <c r="F828" s="5" t="n">
        <v>1</v>
      </c>
      <c r="G828" s="5" t="n">
        <v>2022</v>
      </c>
      <c r="H828" s="5" t="n">
        <v>5</v>
      </c>
      <c r="I828" s="5" t="n">
        <v>20</v>
      </c>
      <c r="J828" s="11" t="str">
        <f aca="false">I828&amp;"/"&amp;H828&amp;"/"&amp;G828</f>
        <v>20/5/2022</v>
      </c>
      <c r="K828" s="10" t="str">
        <f aca="false">PROPER(TEXT(J828,"DDDD"))</f>
        <v>Sexta-Feira</v>
      </c>
      <c r="L828" s="5" t="n">
        <v>2775</v>
      </c>
      <c r="M828" s="5" t="n">
        <v>0</v>
      </c>
      <c r="N828" s="5" t="n">
        <v>290833204</v>
      </c>
      <c r="O828" s="5" t="n">
        <v>21</v>
      </c>
      <c r="P828" s="5" t="n">
        <v>11</v>
      </c>
      <c r="Q828" s="5" t="n">
        <v>40</v>
      </c>
      <c r="R828" s="5" t="n">
        <v>0</v>
      </c>
      <c r="S828" s="5" t="n">
        <v>146</v>
      </c>
      <c r="T828" s="5"/>
      <c r="U828" s="5" t="s">
        <v>27</v>
      </c>
      <c r="V828" s="5" t="n">
        <v>69</v>
      </c>
      <c r="W828" s="5" t="n">
        <v>63</v>
      </c>
      <c r="X828" s="5" t="n">
        <v>45</v>
      </c>
      <c r="Y828" s="5" t="n">
        <v>48</v>
      </c>
      <c r="Z828" s="5" t="n">
        <v>0</v>
      </c>
      <c r="AA828" s="5" t="n">
        <v>18</v>
      </c>
      <c r="AB828" s="5" t="n">
        <v>4</v>
      </c>
    </row>
    <row r="829" customFormat="false" ht="13.8" hidden="false" customHeight="false" outlineLevel="0" collapsed="false">
      <c r="A829" s="7" t="n">
        <v>828</v>
      </c>
      <c r="B829" s="5" t="s">
        <v>1436</v>
      </c>
      <c r="C829" s="8" t="str">
        <f aca="false">IF(ISERR(SEARCH("(",B829)), B829, LEFT(B829, SEARCH("(",B829)-1))</f>
        <v>Vegas </v>
      </c>
      <c r="D829" s="3" t="str">
        <f aca="false">PROPER(C829)</f>
        <v>Vegas </v>
      </c>
      <c r="E829" s="5" t="s">
        <v>795</v>
      </c>
      <c r="F829" s="5" t="n">
        <v>1</v>
      </c>
      <c r="G829" s="5" t="n">
        <v>2022</v>
      </c>
      <c r="H829" s="5" t="n">
        <v>5</v>
      </c>
      <c r="I829" s="5" t="n">
        <v>6</v>
      </c>
      <c r="J829" s="11" t="str">
        <f aca="false">I829&amp;"/"&amp;H829&amp;"/"&amp;G829</f>
        <v>6/5/2022</v>
      </c>
      <c r="K829" s="10" t="str">
        <f aca="false">PROPER(TEXT(J829,"DDDD"))</f>
        <v>Sexta-Feira</v>
      </c>
      <c r="L829" s="5" t="n">
        <v>4576</v>
      </c>
      <c r="M829" s="5" t="n">
        <v>0</v>
      </c>
      <c r="N829" s="5" t="n">
        <v>448500832</v>
      </c>
      <c r="O829" s="5" t="n">
        <v>79</v>
      </c>
      <c r="P829" s="5" t="n">
        <v>13</v>
      </c>
      <c r="Q829" s="5" t="n">
        <v>93</v>
      </c>
      <c r="R829" s="5" t="n">
        <v>0</v>
      </c>
      <c r="S829" s="5" t="n">
        <v>160</v>
      </c>
      <c r="T829" s="5" t="s">
        <v>64</v>
      </c>
      <c r="U829" s="5" t="s">
        <v>39</v>
      </c>
      <c r="V829" s="5" t="n">
        <v>80</v>
      </c>
      <c r="W829" s="5" t="n">
        <v>74</v>
      </c>
      <c r="X829" s="5" t="n">
        <v>60</v>
      </c>
      <c r="Y829" s="5" t="n">
        <v>8</v>
      </c>
      <c r="Z829" s="5" t="n">
        <v>0</v>
      </c>
      <c r="AA829" s="5" t="n">
        <v>14</v>
      </c>
      <c r="AB829" s="5" t="n">
        <v>26</v>
      </c>
    </row>
    <row r="830" customFormat="false" ht="13.8" hidden="false" customHeight="false" outlineLevel="0" collapsed="false">
      <c r="A830" s="7" t="n">
        <v>829</v>
      </c>
      <c r="B830" s="5" t="s">
        <v>1437</v>
      </c>
      <c r="C830" s="8" t="str">
        <f aca="false">IF(ISERR(SEARCH("(",B830)), B830, LEFT(B830, SEARCH("(",B830)-1))</f>
        <v>Cash In Cash Out</v>
      </c>
      <c r="D830" s="3" t="str">
        <f aca="false">PROPER(C830)</f>
        <v>Cash In Cash Out</v>
      </c>
      <c r="E830" s="5" t="s">
        <v>1438</v>
      </c>
      <c r="F830" s="5" t="n">
        <v>4</v>
      </c>
      <c r="G830" s="5" t="n">
        <v>2022</v>
      </c>
      <c r="H830" s="5" t="n">
        <v>6</v>
      </c>
      <c r="I830" s="5" t="n">
        <v>10</v>
      </c>
      <c r="J830" s="11" t="str">
        <f aca="false">I830&amp;"/"&amp;H830&amp;"/"&amp;G830</f>
        <v>10/6/2022</v>
      </c>
      <c r="K830" s="10" t="str">
        <f aca="false">PROPER(TEXT(J830,"DDDD"))</f>
        <v>Sexta-Feira</v>
      </c>
      <c r="L830" s="5" t="n">
        <v>2313</v>
      </c>
      <c r="M830" s="5" t="n">
        <v>0</v>
      </c>
      <c r="N830" s="5" t="n">
        <v>136676504</v>
      </c>
      <c r="O830" s="5" t="n">
        <v>34</v>
      </c>
      <c r="P830" s="5" t="n">
        <v>0</v>
      </c>
      <c r="Q830" s="5" t="n">
        <v>29</v>
      </c>
      <c r="R830" s="5" t="n">
        <v>0</v>
      </c>
      <c r="S830" s="5" t="n">
        <v>120</v>
      </c>
      <c r="T830" s="5" t="s">
        <v>73</v>
      </c>
      <c r="U830" s="5" t="s">
        <v>27</v>
      </c>
      <c r="V830" s="5" t="n">
        <v>88</v>
      </c>
      <c r="W830" s="5" t="n">
        <v>15</v>
      </c>
      <c r="X830" s="5" t="n">
        <v>56</v>
      </c>
      <c r="Y830" s="5" t="n">
        <v>1</v>
      </c>
      <c r="Z830" s="5" t="n">
        <v>0</v>
      </c>
      <c r="AA830" s="5" t="n">
        <v>8</v>
      </c>
      <c r="AB830" s="5" t="n">
        <v>6</v>
      </c>
    </row>
    <row r="831" customFormat="false" ht="13.8" hidden="false" customHeight="false" outlineLevel="0" collapsed="false">
      <c r="A831" s="7" t="n">
        <v>830</v>
      </c>
      <c r="B831" s="5" t="s">
        <v>1439</v>
      </c>
      <c r="C831" s="8" t="str">
        <f aca="false">IF(ISERR(SEARCH("(",B831)), B831, LEFT(B831, SEARCH("(",B831)-1))</f>
        <v>Potion </v>
      </c>
      <c r="D831" s="3" t="str">
        <f aca="false">PROPER(C831)</f>
        <v>Potion </v>
      </c>
      <c r="E831" s="5" t="s">
        <v>1440</v>
      </c>
      <c r="F831" s="5" t="n">
        <v>3</v>
      </c>
      <c r="G831" s="5" t="n">
        <v>2022</v>
      </c>
      <c r="H831" s="5" t="n">
        <v>5</v>
      </c>
      <c r="I831" s="5" t="n">
        <v>27</v>
      </c>
      <c r="J831" s="11" t="str">
        <f aca="false">I831&amp;"/"&amp;H831&amp;"/"&amp;G831</f>
        <v>27/5/2022</v>
      </c>
      <c r="K831" s="10" t="str">
        <f aca="false">PROPER(TEXT(J831,"DDDD"))</f>
        <v>Sexta-Feira</v>
      </c>
      <c r="L831" s="5" t="n">
        <v>3983</v>
      </c>
      <c r="M831" s="5" t="n">
        <v>0</v>
      </c>
      <c r="N831" s="5" t="n">
        <v>190625045</v>
      </c>
      <c r="O831" s="5" t="n">
        <v>73</v>
      </c>
      <c r="P831" s="5" t="n">
        <v>45</v>
      </c>
      <c r="Q831" s="5" t="n">
        <v>119</v>
      </c>
      <c r="R831" s="5" t="n">
        <v>0</v>
      </c>
      <c r="S831" s="5" t="n">
        <v>100</v>
      </c>
      <c r="T831" s="5" t="s">
        <v>26</v>
      </c>
      <c r="U831" s="5" t="s">
        <v>39</v>
      </c>
      <c r="V831" s="5" t="n">
        <v>82</v>
      </c>
      <c r="W831" s="5" t="n">
        <v>76</v>
      </c>
      <c r="X831" s="5" t="n">
        <v>70</v>
      </c>
      <c r="Y831" s="5" t="n">
        <v>16</v>
      </c>
      <c r="Z831" s="5" t="n">
        <v>0</v>
      </c>
      <c r="AA831" s="5" t="n">
        <v>8</v>
      </c>
      <c r="AB831" s="5" t="n">
        <v>5</v>
      </c>
    </row>
    <row r="832" customFormat="false" ht="13.8" hidden="false" customHeight="false" outlineLevel="0" collapsed="false">
      <c r="A832" s="7" t="n">
        <v>831</v>
      </c>
      <c r="B832" s="5" t="s">
        <v>1441</v>
      </c>
      <c r="C832" s="8" t="str">
        <f aca="false">IF(ISERR(SEARCH("(",B832)), B832, LEFT(B832, SEARCH("(",B832)-1))</f>
        <v>Born Singer</v>
      </c>
      <c r="D832" s="3" t="str">
        <f aca="false">PROPER(C832)</f>
        <v>Born Singer</v>
      </c>
      <c r="E832" s="5" t="s">
        <v>221</v>
      </c>
      <c r="F832" s="5" t="n">
        <v>1</v>
      </c>
      <c r="G832" s="5" t="n">
        <v>2022</v>
      </c>
      <c r="H832" s="5" t="n">
        <v>6</v>
      </c>
      <c r="I832" s="5" t="n">
        <v>10</v>
      </c>
      <c r="J832" s="11" t="str">
        <f aca="false">I832&amp;"/"&amp;H832&amp;"/"&amp;G832</f>
        <v>10/6/2022</v>
      </c>
      <c r="K832" s="10" t="str">
        <f aca="false">PROPER(TEXT(J832,"DDDD"))</f>
        <v>Sexta-Feira</v>
      </c>
      <c r="L832" s="5" t="n">
        <v>279</v>
      </c>
      <c r="M832" s="5" t="n">
        <v>0</v>
      </c>
      <c r="N832" s="5" t="n">
        <v>79095270</v>
      </c>
      <c r="O832" s="5" t="n">
        <v>0</v>
      </c>
      <c r="P832" s="5" t="n">
        <v>18</v>
      </c>
      <c r="Q832" s="5" t="n">
        <v>6</v>
      </c>
      <c r="R832" s="5" t="n">
        <v>0</v>
      </c>
      <c r="S832" s="5" t="n">
        <v>158</v>
      </c>
      <c r="T832" s="5" t="s">
        <v>64</v>
      </c>
      <c r="U832" s="5" t="s">
        <v>39</v>
      </c>
      <c r="V832" s="5" t="n">
        <v>60</v>
      </c>
      <c r="W832" s="5" t="n">
        <v>68</v>
      </c>
      <c r="X832" s="5" t="n">
        <v>84</v>
      </c>
      <c r="Y832" s="5" t="n">
        <v>4</v>
      </c>
      <c r="Z832" s="5" t="n">
        <v>0</v>
      </c>
      <c r="AA832" s="5" t="n">
        <v>24</v>
      </c>
      <c r="AB832" s="5" t="n">
        <v>11</v>
      </c>
    </row>
    <row r="833" customFormat="false" ht="13.8" hidden="false" customHeight="false" outlineLevel="0" collapsed="false">
      <c r="A833" s="7" t="n">
        <v>832</v>
      </c>
      <c r="B833" s="5" t="s">
        <v>1442</v>
      </c>
      <c r="C833" s="8" t="str">
        <f aca="false">IF(ISERR(SEARCH("(",B833)), B833, LEFT(B833, SEARCH("(",B833)-1))</f>
        <v>Little Freak</v>
      </c>
      <c r="D833" s="3" t="str">
        <f aca="false">PROPER(C833)</f>
        <v>Little Freak</v>
      </c>
      <c r="E833" s="5" t="s">
        <v>61</v>
      </c>
      <c r="F833" s="5" t="n">
        <v>1</v>
      </c>
      <c r="G833" s="5" t="n">
        <v>2022</v>
      </c>
      <c r="H833" s="5" t="n">
        <v>5</v>
      </c>
      <c r="I833" s="5" t="n">
        <v>20</v>
      </c>
      <c r="J833" s="11" t="str">
        <f aca="false">I833&amp;"/"&amp;H833&amp;"/"&amp;G833</f>
        <v>20/5/2022</v>
      </c>
      <c r="K833" s="10" t="str">
        <f aca="false">PROPER(TEXT(J833,"DDDD"))</f>
        <v>Sexta-Feira</v>
      </c>
      <c r="L833" s="5" t="n">
        <v>2302</v>
      </c>
      <c r="M833" s="5" t="n">
        <v>0</v>
      </c>
      <c r="N833" s="5" t="n">
        <v>273194684</v>
      </c>
      <c r="O833" s="5" t="n">
        <v>20</v>
      </c>
      <c r="P833" s="5" t="n">
        <v>3</v>
      </c>
      <c r="Q833" s="5" t="n">
        <v>39</v>
      </c>
      <c r="R833" s="5" t="n">
        <v>0</v>
      </c>
      <c r="S833" s="5" t="n">
        <v>142</v>
      </c>
      <c r="T833" s="5" t="s">
        <v>215</v>
      </c>
      <c r="U833" s="5" t="s">
        <v>27</v>
      </c>
      <c r="V833" s="5" t="n">
        <v>56</v>
      </c>
      <c r="W833" s="5" t="n">
        <v>40</v>
      </c>
      <c r="X833" s="5" t="n">
        <v>54</v>
      </c>
      <c r="Y833" s="5" t="n">
        <v>72</v>
      </c>
      <c r="Z833" s="5" t="n">
        <v>0</v>
      </c>
      <c r="AA833" s="5" t="n">
        <v>10</v>
      </c>
      <c r="AB833" s="5" t="n">
        <v>4</v>
      </c>
    </row>
    <row r="834" customFormat="false" ht="13.8" hidden="false" customHeight="false" outlineLevel="0" collapsed="false">
      <c r="A834" s="7" t="n">
        <v>833</v>
      </c>
      <c r="B834" s="5" t="s">
        <v>1739</v>
      </c>
      <c r="C834" s="8" t="str">
        <f aca="false">IF(ISERR(SEARCH("(",B834)), B834, LEFT(B834, SEARCH("(",B834)-1))</f>
        <v>La Llevo Al Cielo</v>
      </c>
      <c r="D834" s="3" t="str">
        <f aca="false">PROPER(C834)</f>
        <v>La Llevo Al Cielo</v>
      </c>
      <c r="E834" s="5" t="s">
        <v>1444</v>
      </c>
      <c r="F834" s="5" t="n">
        <v>4</v>
      </c>
      <c r="G834" s="5" t="n">
        <v>2022</v>
      </c>
      <c r="H834" s="5" t="n">
        <v>5</v>
      </c>
      <c r="I834" s="5" t="n">
        <v>20</v>
      </c>
      <c r="J834" s="11" t="str">
        <f aca="false">I834&amp;"/"&amp;H834&amp;"/"&amp;G834</f>
        <v>20/5/2022</v>
      </c>
      <c r="K834" s="10" t="str">
        <f aca="false">PROPER(TEXT(J834,"DDDD"))</f>
        <v>Sexta-Feira</v>
      </c>
      <c r="L834" s="5" t="n">
        <v>3559</v>
      </c>
      <c r="M834" s="5" t="n">
        <v>3</v>
      </c>
      <c r="N834" s="5" t="n">
        <v>333146475</v>
      </c>
      <c r="O834" s="5" t="n">
        <v>36</v>
      </c>
      <c r="P834" s="5" t="n">
        <v>1</v>
      </c>
      <c r="Q834" s="5" t="n">
        <v>31</v>
      </c>
      <c r="R834" s="5" t="n">
        <v>0</v>
      </c>
      <c r="S834" s="5" t="n">
        <v>170</v>
      </c>
      <c r="T834" s="5" t="s">
        <v>36</v>
      </c>
      <c r="U834" s="5" t="s">
        <v>39</v>
      </c>
      <c r="V834" s="5" t="n">
        <v>80</v>
      </c>
      <c r="W834" s="5" t="n">
        <v>77</v>
      </c>
      <c r="X834" s="5" t="n">
        <v>85</v>
      </c>
      <c r="Y834" s="5" t="n">
        <v>11</v>
      </c>
      <c r="Z834" s="5" t="n">
        <v>0</v>
      </c>
      <c r="AA834" s="5" t="n">
        <v>17</v>
      </c>
      <c r="AB834" s="5" t="n">
        <v>14</v>
      </c>
    </row>
    <row r="835" customFormat="false" ht="13.8" hidden="false" customHeight="false" outlineLevel="0" collapsed="false">
      <c r="A835" s="7" t="n">
        <v>834</v>
      </c>
      <c r="B835" s="5" t="s">
        <v>1445</v>
      </c>
      <c r="C835" s="8" t="str">
        <f aca="false">IF(ISERR(SEARCH("(",B835)), B835, LEFT(B835, SEARCH("(",B835)-1))</f>
        <v>True Love</v>
      </c>
      <c r="D835" s="3" t="str">
        <f aca="false">PROPER(C835)</f>
        <v>True Love</v>
      </c>
      <c r="E835" s="5" t="s">
        <v>1446</v>
      </c>
      <c r="F835" s="5" t="n">
        <v>2</v>
      </c>
      <c r="G835" s="5" t="n">
        <v>2022</v>
      </c>
      <c r="H835" s="5" t="n">
        <v>5</v>
      </c>
      <c r="I835" s="5" t="n">
        <v>27</v>
      </c>
      <c r="J835" s="11" t="str">
        <f aca="false">I835&amp;"/"&amp;H835&amp;"/"&amp;G835</f>
        <v>27/5/2022</v>
      </c>
      <c r="K835" s="10" t="str">
        <f aca="false">PROPER(TEXT(J835,"DDDD"))</f>
        <v>Sexta-Feira</v>
      </c>
      <c r="L835" s="5" t="n">
        <v>2129</v>
      </c>
      <c r="M835" s="5" t="n">
        <v>0</v>
      </c>
      <c r="N835" s="5" t="n">
        <v>194902696</v>
      </c>
      <c r="O835" s="5" t="n">
        <v>23</v>
      </c>
      <c r="P835" s="5" t="n">
        <v>1</v>
      </c>
      <c r="Q835" s="5" t="n">
        <v>44</v>
      </c>
      <c r="R835" s="5" t="n">
        <v>1</v>
      </c>
      <c r="S835" s="5" t="n">
        <v>84</v>
      </c>
      <c r="T835" s="5" t="s">
        <v>33</v>
      </c>
      <c r="U835" s="5" t="s">
        <v>39</v>
      </c>
      <c r="V835" s="5" t="n">
        <v>71</v>
      </c>
      <c r="W835" s="5" t="n">
        <v>39</v>
      </c>
      <c r="X835" s="5" t="n">
        <v>86</v>
      </c>
      <c r="Y835" s="5" t="n">
        <v>2</v>
      </c>
      <c r="Z835" s="5" t="n">
        <v>0</v>
      </c>
      <c r="AA835" s="5" t="n">
        <v>51</v>
      </c>
      <c r="AB835" s="5" t="n">
        <v>25</v>
      </c>
    </row>
    <row r="836" customFormat="false" ht="13.8" hidden="false" customHeight="false" outlineLevel="0" collapsed="false">
      <c r="A836" s="7" t="n">
        <v>835</v>
      </c>
      <c r="B836" s="5" t="s">
        <v>1447</v>
      </c>
      <c r="C836" s="8" t="str">
        <f aca="false">IF(ISERR(SEARCH("(",B836)), B836, LEFT(B836, SEARCH("(",B836)-1))</f>
        <v>Satellite</v>
      </c>
      <c r="D836" s="3" t="str">
        <f aca="false">PROPER(C836)</f>
        <v>Satellite</v>
      </c>
      <c r="E836" s="5" t="s">
        <v>61</v>
      </c>
      <c r="F836" s="5" t="n">
        <v>1</v>
      </c>
      <c r="G836" s="5" t="n">
        <v>2022</v>
      </c>
      <c r="H836" s="5" t="n">
        <v>5</v>
      </c>
      <c r="I836" s="5" t="n">
        <v>20</v>
      </c>
      <c r="J836" s="11" t="str">
        <f aca="false">I836&amp;"/"&amp;H836&amp;"/"&amp;G836</f>
        <v>20/5/2022</v>
      </c>
      <c r="K836" s="10" t="str">
        <f aca="false">PROPER(TEXT(J836,"DDDD"))</f>
        <v>Sexta-Feira</v>
      </c>
      <c r="L836" s="5" t="n">
        <v>3291</v>
      </c>
      <c r="M836" s="5" t="n">
        <v>5</v>
      </c>
      <c r="N836" s="5" t="n">
        <v>311482393</v>
      </c>
      <c r="O836" s="5" t="n">
        <v>43</v>
      </c>
      <c r="P836" s="5" t="n">
        <v>28</v>
      </c>
      <c r="Q836" s="5" t="n">
        <v>79</v>
      </c>
      <c r="R836" s="5" t="n">
        <v>0</v>
      </c>
      <c r="S836" s="5" t="n">
        <v>139</v>
      </c>
      <c r="T836" s="5"/>
      <c r="U836" s="5" t="s">
        <v>27</v>
      </c>
      <c r="V836" s="5" t="n">
        <v>58</v>
      </c>
      <c r="W836" s="5" t="n">
        <v>30</v>
      </c>
      <c r="X836" s="5" t="n">
        <v>46</v>
      </c>
      <c r="Y836" s="5" t="n">
        <v>14</v>
      </c>
      <c r="Z836" s="5" t="n">
        <v>0</v>
      </c>
      <c r="AA836" s="5" t="n">
        <v>9</v>
      </c>
      <c r="AB836" s="5" t="n">
        <v>3</v>
      </c>
    </row>
    <row r="837" customFormat="false" ht="13.8" hidden="false" customHeight="false" outlineLevel="0" collapsed="false">
      <c r="A837" s="7" t="n">
        <v>836</v>
      </c>
      <c r="B837" s="5" t="s">
        <v>1448</v>
      </c>
      <c r="C837" s="8" t="str">
        <f aca="false">IF(ISERR(SEARCH("(",B837)), B837, LEFT(B837, SEARCH("(",B837)-1))</f>
        <v>Pass The Dutchie</v>
      </c>
      <c r="D837" s="3" t="str">
        <f aca="false">PROPER(C837)</f>
        <v>Pass The Dutchie</v>
      </c>
      <c r="E837" s="5" t="s">
        <v>1449</v>
      </c>
      <c r="F837" s="5" t="n">
        <v>1</v>
      </c>
      <c r="G837" s="5" t="n">
        <v>1982</v>
      </c>
      <c r="H837" s="5" t="n">
        <v>1</v>
      </c>
      <c r="I837" s="5" t="n">
        <v>1</v>
      </c>
      <c r="J837" s="11" t="str">
        <f aca="false">I837&amp;"/"&amp;H837&amp;"/"&amp;G837</f>
        <v>1/1/1982</v>
      </c>
      <c r="K837" s="10" t="str">
        <f aca="false">PROPER(TEXT(J837,"DDDD"))</f>
        <v>Sexta-Feira</v>
      </c>
      <c r="L837" s="5" t="n">
        <v>5328</v>
      </c>
      <c r="M837" s="5" t="n">
        <v>0</v>
      </c>
      <c r="N837" s="5" t="n">
        <v>195918494</v>
      </c>
      <c r="O837" s="5" t="n">
        <v>54</v>
      </c>
      <c r="P837" s="5" t="n">
        <v>76</v>
      </c>
      <c r="Q837" s="5" t="n">
        <v>900</v>
      </c>
      <c r="R837" s="5" t="n">
        <v>0</v>
      </c>
      <c r="S837" s="5" t="n">
        <v>151</v>
      </c>
      <c r="T837" s="5" t="s">
        <v>73</v>
      </c>
      <c r="U837" s="5" t="s">
        <v>27</v>
      </c>
      <c r="V837" s="5" t="n">
        <v>73</v>
      </c>
      <c r="W837" s="5" t="n">
        <v>88</v>
      </c>
      <c r="X837" s="5" t="n">
        <v>67</v>
      </c>
      <c r="Y837" s="5" t="n">
        <v>20</v>
      </c>
      <c r="Z837" s="5" t="n">
        <v>0</v>
      </c>
      <c r="AA837" s="5" t="n">
        <v>32</v>
      </c>
      <c r="AB837" s="5" t="n">
        <v>5</v>
      </c>
    </row>
    <row r="838" customFormat="false" ht="13.8" hidden="false" customHeight="false" outlineLevel="0" collapsed="false">
      <c r="A838" s="7" t="n">
        <v>837</v>
      </c>
      <c r="B838" s="5" t="s">
        <v>1450</v>
      </c>
      <c r="C838" s="8" t="str">
        <f aca="false">IF(ISERR(SEARCH(":",B838)), B838, LEFT(B838, SEARCH(":",B838)-1))</f>
        <v>Villano Antillano</v>
      </c>
      <c r="D838" s="3" t="str">
        <f aca="false">PROPER(C838)</f>
        <v>Villano Antillano</v>
      </c>
      <c r="E838" s="5" t="s">
        <v>1451</v>
      </c>
      <c r="F838" s="5" t="n">
        <v>2</v>
      </c>
      <c r="G838" s="5" t="n">
        <v>2022</v>
      </c>
      <c r="H838" s="5" t="n">
        <v>6</v>
      </c>
      <c r="I838" s="5" t="n">
        <v>8</v>
      </c>
      <c r="J838" s="11" t="str">
        <f aca="false">I838&amp;"/"&amp;H838&amp;"/"&amp;G838</f>
        <v>8/6/2022</v>
      </c>
      <c r="K838" s="10" t="str">
        <f aca="false">PROPER(TEXT(J838,"DDDD"))</f>
        <v>Quarta-Feira</v>
      </c>
      <c r="L838" s="5" t="n">
        <v>1401</v>
      </c>
      <c r="M838" s="5" t="n">
        <v>0</v>
      </c>
      <c r="N838" s="5" t="n">
        <v>248511839</v>
      </c>
      <c r="O838" s="5" t="n">
        <v>26</v>
      </c>
      <c r="P838" s="5" t="n">
        <v>16</v>
      </c>
      <c r="Q838" s="5" t="n">
        <v>17</v>
      </c>
      <c r="R838" s="5" t="n">
        <v>0</v>
      </c>
      <c r="S838" s="5" t="n">
        <v>128</v>
      </c>
      <c r="T838" s="5" t="s">
        <v>30</v>
      </c>
      <c r="U838" s="5" t="s">
        <v>39</v>
      </c>
      <c r="V838" s="5" t="n">
        <v>82</v>
      </c>
      <c r="W838" s="5" t="n">
        <v>42</v>
      </c>
      <c r="X838" s="5" t="n">
        <v>75</v>
      </c>
      <c r="Y838" s="5" t="n">
        <v>6</v>
      </c>
      <c r="Z838" s="5" t="n">
        <v>0</v>
      </c>
      <c r="AA838" s="5" t="n">
        <v>63</v>
      </c>
      <c r="AB838" s="5" t="n">
        <v>6</v>
      </c>
    </row>
    <row r="839" customFormat="false" ht="13.8" hidden="false" customHeight="false" outlineLevel="0" collapsed="false">
      <c r="A839" s="7" t="n">
        <v>838</v>
      </c>
      <c r="B839" s="5" t="s">
        <v>1452</v>
      </c>
      <c r="C839" s="8" t="str">
        <f aca="false">IF(ISERR(SEARCH("(",B839)), B839, LEFT(B839, SEARCH("(",B839)-1))</f>
        <v>Love Of My Life</v>
      </c>
      <c r="D839" s="3" t="str">
        <f aca="false">PROPER(C839)</f>
        <v>Love Of My Life</v>
      </c>
      <c r="E839" s="5" t="s">
        <v>61</v>
      </c>
      <c r="F839" s="5" t="n">
        <v>1</v>
      </c>
      <c r="G839" s="5" t="n">
        <v>2022</v>
      </c>
      <c r="H839" s="5" t="n">
        <v>5</v>
      </c>
      <c r="I839" s="5" t="n">
        <v>20</v>
      </c>
      <c r="J839" s="11" t="str">
        <f aca="false">I839&amp;"/"&amp;H839&amp;"/"&amp;G839</f>
        <v>20/5/2022</v>
      </c>
      <c r="K839" s="10" t="str">
        <f aca="false">PROPER(TEXT(J839,"DDDD"))</f>
        <v>Sexta-Feira</v>
      </c>
      <c r="L839" s="5" t="n">
        <v>1933</v>
      </c>
      <c r="M839" s="5" t="n">
        <v>0</v>
      </c>
      <c r="N839" s="5" t="n">
        <v>233671263</v>
      </c>
      <c r="O839" s="5" t="n">
        <v>13</v>
      </c>
      <c r="P839" s="5" t="n">
        <v>2</v>
      </c>
      <c r="Q839" s="5" t="n">
        <v>31</v>
      </c>
      <c r="R839" s="5" t="n">
        <v>0</v>
      </c>
      <c r="S839" s="5" t="n">
        <v>118</v>
      </c>
      <c r="T839" s="5" t="s">
        <v>73</v>
      </c>
      <c r="U839" s="5" t="s">
        <v>27</v>
      </c>
      <c r="V839" s="5" t="n">
        <v>56</v>
      </c>
      <c r="W839" s="5" t="n">
        <v>20</v>
      </c>
      <c r="X839" s="5" t="n">
        <v>54</v>
      </c>
      <c r="Y839" s="5" t="n">
        <v>67</v>
      </c>
      <c r="Z839" s="5" t="n">
        <v>0</v>
      </c>
      <c r="AA839" s="5" t="n">
        <v>6</v>
      </c>
      <c r="AB839" s="5" t="n">
        <v>5</v>
      </c>
    </row>
    <row r="840" customFormat="false" ht="13.8" hidden="false" customHeight="false" outlineLevel="0" collapsed="false">
      <c r="A840" s="7" t="n">
        <v>839</v>
      </c>
      <c r="B840" s="5" t="s">
        <v>1453</v>
      </c>
      <c r="C840" s="8" t="str">
        <f aca="false">IF(ISERR(SEARCH("(",B840)), B840, LEFT(B840, SEARCH("(",B840)-1))</f>
        <v>Grapejuice</v>
      </c>
      <c r="D840" s="3" t="str">
        <f aca="false">PROPER(C840)</f>
        <v>Grapejuice</v>
      </c>
      <c r="E840" s="5" t="s">
        <v>61</v>
      </c>
      <c r="F840" s="5" t="n">
        <v>1</v>
      </c>
      <c r="G840" s="5" t="n">
        <v>2022</v>
      </c>
      <c r="H840" s="5" t="n">
        <v>5</v>
      </c>
      <c r="I840" s="5" t="n">
        <v>20</v>
      </c>
      <c r="J840" s="11" t="str">
        <f aca="false">I840&amp;"/"&amp;H840&amp;"/"&amp;G840</f>
        <v>20/5/2022</v>
      </c>
      <c r="K840" s="10" t="str">
        <f aca="false">PROPER(TEXT(J840,"DDDD"))</f>
        <v>Sexta-Feira</v>
      </c>
      <c r="L840" s="5" t="n">
        <v>1986</v>
      </c>
      <c r="M840" s="5" t="n">
        <v>0</v>
      </c>
      <c r="N840" s="5" t="n">
        <v>199587884</v>
      </c>
      <c r="O840" s="5" t="n">
        <v>7</v>
      </c>
      <c r="P840" s="5" t="n">
        <v>1</v>
      </c>
      <c r="Q840" s="5" t="n">
        <v>15</v>
      </c>
      <c r="R840" s="5" t="n">
        <v>0</v>
      </c>
      <c r="S840" s="5" t="n">
        <v>183</v>
      </c>
      <c r="T840" s="5" t="s">
        <v>33</v>
      </c>
      <c r="U840" s="5" t="s">
        <v>27</v>
      </c>
      <c r="V840" s="5" t="n">
        <v>65</v>
      </c>
      <c r="W840" s="5" t="n">
        <v>88</v>
      </c>
      <c r="X840" s="5" t="n">
        <v>72</v>
      </c>
      <c r="Y840" s="5" t="n">
        <v>36</v>
      </c>
      <c r="Z840" s="5" t="n">
        <v>14</v>
      </c>
      <c r="AA840" s="5" t="n">
        <v>20</v>
      </c>
      <c r="AB840" s="5" t="n">
        <v>3</v>
      </c>
    </row>
    <row r="841" customFormat="false" ht="13.8" hidden="false" customHeight="false" outlineLevel="0" collapsed="false">
      <c r="A841" s="7" t="n">
        <v>840</v>
      </c>
      <c r="B841" s="5" t="s">
        <v>1454</v>
      </c>
      <c r="C841" s="8" t="str">
        <f aca="false">IF(ISERR(SEARCH("(",B841)), B841, LEFT(B841, SEARCH("(",B841)-1))</f>
        <v>So Good</v>
      </c>
      <c r="D841" s="3" t="str">
        <f aca="false">PROPER(C841)</f>
        <v>So Good</v>
      </c>
      <c r="E841" s="5" t="s">
        <v>1455</v>
      </c>
      <c r="F841" s="5" t="n">
        <v>1</v>
      </c>
      <c r="G841" s="5" t="n">
        <v>2022</v>
      </c>
      <c r="H841" s="5" t="n">
        <v>6</v>
      </c>
      <c r="I841" s="5" t="n">
        <v>9</v>
      </c>
      <c r="J841" s="11" t="str">
        <f aca="false">I841&amp;"/"&amp;H841&amp;"/"&amp;G841</f>
        <v>9/6/2022</v>
      </c>
      <c r="K841" s="10" t="str">
        <f aca="false">PROPER(TEXT(J841,"DDDD"))</f>
        <v>Quinta-Feira</v>
      </c>
      <c r="L841" s="5" t="n">
        <v>1057</v>
      </c>
      <c r="M841" s="5" t="n">
        <v>0</v>
      </c>
      <c r="N841" s="5" t="n">
        <v>91781263</v>
      </c>
      <c r="O841" s="5" t="n">
        <v>51</v>
      </c>
      <c r="P841" s="5" t="n">
        <v>14</v>
      </c>
      <c r="Q841" s="5" t="n">
        <v>19</v>
      </c>
      <c r="R841" s="5" t="n">
        <v>0</v>
      </c>
      <c r="S841" s="5" t="n">
        <v>83</v>
      </c>
      <c r="T841" s="5" t="s">
        <v>215</v>
      </c>
      <c r="U841" s="5" t="s">
        <v>39</v>
      </c>
      <c r="V841" s="5" t="n">
        <v>63</v>
      </c>
      <c r="W841" s="5" t="n">
        <v>29</v>
      </c>
      <c r="X841" s="5" t="n">
        <v>62</v>
      </c>
      <c r="Y841" s="5" t="n">
        <v>4</v>
      </c>
      <c r="Z841" s="5" t="n">
        <v>0</v>
      </c>
      <c r="AA841" s="5" t="n">
        <v>18</v>
      </c>
      <c r="AB841" s="5" t="n">
        <v>4</v>
      </c>
    </row>
    <row r="842" customFormat="false" ht="13.8" hidden="false" customHeight="false" outlineLevel="0" collapsed="false">
      <c r="A842" s="7" t="n">
        <v>841</v>
      </c>
      <c r="B842" s="5" t="s">
        <v>1456</v>
      </c>
      <c r="C842" s="8" t="str">
        <f aca="false">IF(ISERR(SEARCH("(",B842)), B842, LEFT(B842, SEARCH("(",B842)-1))</f>
        <v>Belly Dancer</v>
      </c>
      <c r="D842" s="3" t="str">
        <f aca="false">PROPER(C842)</f>
        <v>Belly Dancer</v>
      </c>
      <c r="E842" s="5" t="s">
        <v>1457</v>
      </c>
      <c r="F842" s="5" t="n">
        <v>2</v>
      </c>
      <c r="G842" s="5" t="n">
        <v>2022</v>
      </c>
      <c r="H842" s="5" t="n">
        <v>2</v>
      </c>
      <c r="I842" s="5" t="n">
        <v>18</v>
      </c>
      <c r="J842" s="11" t="str">
        <f aca="false">I842&amp;"/"&amp;H842&amp;"/"&amp;G842</f>
        <v>18/2/2022</v>
      </c>
      <c r="K842" s="10" t="str">
        <f aca="false">PROPER(TEXT(J842,"DDDD"))</f>
        <v>Sexta-Feira</v>
      </c>
      <c r="L842" s="5" t="n">
        <v>5115</v>
      </c>
      <c r="M842" s="5" t="n">
        <v>13</v>
      </c>
      <c r="N842" s="5" t="n">
        <v>383835984</v>
      </c>
      <c r="O842" s="5" t="n">
        <v>109</v>
      </c>
      <c r="P842" s="5" t="n">
        <v>38</v>
      </c>
      <c r="Q842" s="5" t="n">
        <v>301</v>
      </c>
      <c r="R842" s="5" t="n">
        <v>1</v>
      </c>
      <c r="S842" s="5" t="n">
        <v>122</v>
      </c>
      <c r="T842" s="5" t="s">
        <v>30</v>
      </c>
      <c r="U842" s="5" t="s">
        <v>27</v>
      </c>
      <c r="V842" s="5" t="n">
        <v>85</v>
      </c>
      <c r="W842" s="5" t="n">
        <v>42</v>
      </c>
      <c r="X842" s="5" t="n">
        <v>80</v>
      </c>
      <c r="Y842" s="5" t="n">
        <v>6</v>
      </c>
      <c r="Z842" s="5" t="n">
        <v>0</v>
      </c>
      <c r="AA842" s="5" t="n">
        <v>17</v>
      </c>
      <c r="AB842" s="5" t="n">
        <v>14</v>
      </c>
    </row>
    <row r="843" customFormat="false" ht="13.8" hidden="false" customHeight="false" outlineLevel="0" collapsed="false">
      <c r="A843" s="7" t="n">
        <v>842</v>
      </c>
      <c r="B843" s="5" t="s">
        <v>1458</v>
      </c>
      <c r="C843" s="8" t="str">
        <f aca="false">IF(ISERR(SEARCH("(",B843)), B843, LEFT(B843, SEARCH("(",B843)-1))</f>
        <v>Keep Driving</v>
      </c>
      <c r="D843" s="3" t="str">
        <f aca="false">PROPER(C843)</f>
        <v>Keep Driving</v>
      </c>
      <c r="E843" s="5" t="s">
        <v>61</v>
      </c>
      <c r="F843" s="5" t="n">
        <v>1</v>
      </c>
      <c r="G843" s="5" t="n">
        <v>2022</v>
      </c>
      <c r="H843" s="5" t="n">
        <v>5</v>
      </c>
      <c r="I843" s="5" t="n">
        <v>20</v>
      </c>
      <c r="J843" s="11" t="str">
        <f aca="false">I843&amp;"/"&amp;H843&amp;"/"&amp;G843</f>
        <v>20/5/2022</v>
      </c>
      <c r="K843" s="10" t="str">
        <f aca="false">PROPER(TEXT(J843,"DDDD"))</f>
        <v>Sexta-Feira</v>
      </c>
      <c r="L843" s="5" t="n">
        <v>2094</v>
      </c>
      <c r="M843" s="5" t="n">
        <v>1</v>
      </c>
      <c r="N843" s="5" t="n">
        <v>236060709</v>
      </c>
      <c r="O843" s="5" t="n">
        <v>8</v>
      </c>
      <c r="P843" s="5" t="n">
        <v>1</v>
      </c>
      <c r="Q843" s="5" t="n">
        <v>18</v>
      </c>
      <c r="R843" s="5" t="n">
        <v>0</v>
      </c>
      <c r="S843" s="5" t="n">
        <v>165</v>
      </c>
      <c r="T843" s="5" t="s">
        <v>36</v>
      </c>
      <c r="U843" s="5" t="s">
        <v>27</v>
      </c>
      <c r="V843" s="5" t="n">
        <v>72</v>
      </c>
      <c r="W843" s="5" t="n">
        <v>90</v>
      </c>
      <c r="X843" s="5" t="n">
        <v>48</v>
      </c>
      <c r="Y843" s="5" t="n">
        <v>32</v>
      </c>
      <c r="Z843" s="5" t="n">
        <v>0</v>
      </c>
      <c r="AA843" s="5" t="n">
        <v>18</v>
      </c>
      <c r="AB843" s="5" t="n">
        <v>23</v>
      </c>
    </row>
    <row r="844" customFormat="false" ht="13.8" hidden="false" customHeight="false" outlineLevel="0" collapsed="false">
      <c r="A844" s="7" t="n">
        <v>843</v>
      </c>
      <c r="B844" s="5" t="s">
        <v>1459</v>
      </c>
      <c r="C844" s="8" t="str">
        <f aca="false">IF(ISERR(SEARCH("(",B844)), B844, LEFT(B844, SEARCH("(",B844)-1))</f>
        <v>Cinema</v>
      </c>
      <c r="D844" s="3" t="str">
        <f aca="false">PROPER(C844)</f>
        <v>Cinema</v>
      </c>
      <c r="E844" s="5" t="s">
        <v>61</v>
      </c>
      <c r="F844" s="5" t="n">
        <v>1</v>
      </c>
      <c r="G844" s="5" t="n">
        <v>2022</v>
      </c>
      <c r="H844" s="5" t="n">
        <v>5</v>
      </c>
      <c r="I844" s="5" t="n">
        <v>20</v>
      </c>
      <c r="J844" s="11" t="str">
        <f aca="false">I844&amp;"/"&amp;H844&amp;"/"&amp;G844</f>
        <v>20/5/2022</v>
      </c>
      <c r="K844" s="10" t="str">
        <f aca="false">PROPER(TEXT(J844,"DDDD"))</f>
        <v>Sexta-Feira</v>
      </c>
      <c r="L844" s="5" t="n">
        <v>2171</v>
      </c>
      <c r="M844" s="5" t="n">
        <v>0</v>
      </c>
      <c r="N844" s="5" t="n">
        <v>189236868</v>
      </c>
      <c r="O844" s="5" t="n">
        <v>18</v>
      </c>
      <c r="P844" s="5" t="n">
        <v>1</v>
      </c>
      <c r="Q844" s="5" t="n">
        <v>28</v>
      </c>
      <c r="R844" s="5" t="n">
        <v>0</v>
      </c>
      <c r="S844" s="5" t="n">
        <v>106</v>
      </c>
      <c r="T844" s="5" t="s">
        <v>36</v>
      </c>
      <c r="U844" s="5" t="s">
        <v>39</v>
      </c>
      <c r="V844" s="5" t="n">
        <v>83</v>
      </c>
      <c r="W844" s="5" t="n">
        <v>90</v>
      </c>
      <c r="X844" s="5" t="n">
        <v>64</v>
      </c>
      <c r="Y844" s="5" t="n">
        <v>35</v>
      </c>
      <c r="Z844" s="5" t="n">
        <v>5</v>
      </c>
      <c r="AA844" s="5" t="n">
        <v>9</v>
      </c>
      <c r="AB844" s="5" t="n">
        <v>4</v>
      </c>
    </row>
    <row r="845" customFormat="false" ht="13.8" hidden="false" customHeight="false" outlineLevel="0" collapsed="false">
      <c r="A845" s="7" t="n">
        <v>844</v>
      </c>
      <c r="B845" s="5" t="s">
        <v>1460</v>
      </c>
      <c r="C845" s="8" t="str">
        <f aca="false">IF(ISERR(SEARCH("(",B845)), B845, LEFT(B845, SEARCH("(",B845)-1))</f>
        <v>Die Young </v>
      </c>
      <c r="D845" s="3" t="str">
        <f aca="false">PROPER(C845)</f>
        <v>Die Young </v>
      </c>
      <c r="E845" s="5" t="s">
        <v>1461</v>
      </c>
      <c r="F845" s="5" t="n">
        <v>2</v>
      </c>
      <c r="G845" s="5" t="n">
        <v>2022</v>
      </c>
      <c r="H845" s="5" t="n">
        <v>5</v>
      </c>
      <c r="I845" s="5" t="n">
        <v>25</v>
      </c>
      <c r="J845" s="11" t="str">
        <f aca="false">I845&amp;"/"&amp;H845&amp;"/"&amp;G845</f>
        <v>25/5/2022</v>
      </c>
      <c r="K845" s="10" t="str">
        <f aca="false">PROPER(TEXT(J845,"DDDD"))</f>
        <v>Quarta-Feira</v>
      </c>
      <c r="L845" s="5" t="n">
        <v>896</v>
      </c>
      <c r="M845" s="5" t="n">
        <v>0</v>
      </c>
      <c r="N845" s="5" t="n">
        <v>160845341</v>
      </c>
      <c r="O845" s="5" t="n">
        <v>19</v>
      </c>
      <c r="P845" s="5" t="n">
        <v>0</v>
      </c>
      <c r="Q845" s="5" t="n">
        <v>15</v>
      </c>
      <c r="R845" s="5" t="n">
        <v>0</v>
      </c>
      <c r="S845" s="5" t="n">
        <v>77</v>
      </c>
      <c r="T845" s="5" t="s">
        <v>26</v>
      </c>
      <c r="U845" s="5" t="s">
        <v>27</v>
      </c>
      <c r="V845" s="5" t="n">
        <v>81</v>
      </c>
      <c r="W845" s="5" t="n">
        <v>68</v>
      </c>
      <c r="X845" s="5" t="n">
        <v>58</v>
      </c>
      <c r="Y845" s="5" t="n">
        <v>83</v>
      </c>
      <c r="Z845" s="5" t="n">
        <v>0</v>
      </c>
      <c r="AA845" s="5" t="n">
        <v>11</v>
      </c>
      <c r="AB845" s="5" t="n">
        <v>34</v>
      </c>
    </row>
    <row r="846" customFormat="false" ht="13.8" hidden="false" customHeight="false" outlineLevel="0" collapsed="false">
      <c r="A846" s="7" t="n">
        <v>845</v>
      </c>
      <c r="B846" s="5" t="s">
        <v>1462</v>
      </c>
      <c r="C846" s="8" t="str">
        <f aca="false">IF(ISERR(SEARCH("(",B846)), B846, LEFT(B846, SEARCH("(",B846)-1))</f>
        <v>Only Love Can Hurt Like This</v>
      </c>
      <c r="D846" s="3" t="str">
        <f aca="false">PROPER(C846)</f>
        <v>Only Love Can Hurt Like This</v>
      </c>
      <c r="E846" s="5" t="s">
        <v>1463</v>
      </c>
      <c r="F846" s="5" t="n">
        <v>1</v>
      </c>
      <c r="G846" s="5" t="n">
        <v>2014</v>
      </c>
      <c r="H846" s="5" t="n">
        <v>1</v>
      </c>
      <c r="I846" s="5" t="n">
        <v>1</v>
      </c>
      <c r="J846" s="11" t="str">
        <f aca="false">I846&amp;"/"&amp;H846&amp;"/"&amp;G846</f>
        <v>1/1/2014</v>
      </c>
      <c r="K846" s="10" t="str">
        <f aca="false">PROPER(TEXT(J846,"DDDD"))</f>
        <v>Quarta-Feira</v>
      </c>
      <c r="L846" s="5" t="n">
        <v>5148</v>
      </c>
      <c r="M846" s="5" t="n">
        <v>0</v>
      </c>
      <c r="N846" s="5" t="n">
        <v>588955257</v>
      </c>
      <c r="O846" s="5" t="n">
        <v>90</v>
      </c>
      <c r="P846" s="5" t="n">
        <v>22</v>
      </c>
      <c r="Q846" s="5" t="n">
        <v>365</v>
      </c>
      <c r="R846" s="5" t="n">
        <v>0</v>
      </c>
      <c r="S846" s="5" t="n">
        <v>91</v>
      </c>
      <c r="T846" s="5" t="s">
        <v>64</v>
      </c>
      <c r="U846" s="5" t="s">
        <v>27</v>
      </c>
      <c r="V846" s="5" t="n">
        <v>57</v>
      </c>
      <c r="W846" s="5" t="n">
        <v>30</v>
      </c>
      <c r="X846" s="5" t="n">
        <v>89</v>
      </c>
      <c r="Y846" s="5" t="n">
        <v>10</v>
      </c>
      <c r="Z846" s="5" t="n">
        <v>0</v>
      </c>
      <c r="AA846" s="5" t="n">
        <v>33</v>
      </c>
      <c r="AB846" s="5" t="n">
        <v>8</v>
      </c>
    </row>
    <row r="847" customFormat="false" ht="13.8" hidden="false" customHeight="false" outlineLevel="0" collapsed="false">
      <c r="A847" s="7" t="n">
        <v>846</v>
      </c>
      <c r="B847" s="5" t="s">
        <v>1464</v>
      </c>
      <c r="C847" s="8" t="str">
        <f aca="false">IF(ISERR(SEARCH("(",B847)), B847, LEFT(B847, SEARCH("(",B847)-1))</f>
        <v>Hold My Hand</v>
      </c>
      <c r="D847" s="3" t="str">
        <f aca="false">PROPER(C847)</f>
        <v>Hold My Hand</v>
      </c>
      <c r="E847" s="5" t="s">
        <v>657</v>
      </c>
      <c r="F847" s="5" t="n">
        <v>1</v>
      </c>
      <c r="G847" s="5" t="n">
        <v>2022</v>
      </c>
      <c r="H847" s="5" t="n">
        <v>5</v>
      </c>
      <c r="I847" s="5" t="n">
        <v>3</v>
      </c>
      <c r="J847" s="11" t="str">
        <f aca="false">I847&amp;"/"&amp;H847&amp;"/"&amp;G847</f>
        <v>3/5/2022</v>
      </c>
      <c r="K847" s="10" t="str">
        <f aca="false">PROPER(TEXT(J847,"DDDD"))</f>
        <v>Terça-Feira</v>
      </c>
      <c r="L847" s="5" t="n">
        <v>2528</v>
      </c>
      <c r="M847" s="5" t="n">
        <v>0</v>
      </c>
      <c r="N847" s="5" t="n">
        <v>238350348</v>
      </c>
      <c r="O847" s="5" t="n">
        <v>63</v>
      </c>
      <c r="P847" s="5" t="n">
        <v>8</v>
      </c>
      <c r="Q847" s="5" t="n">
        <v>270</v>
      </c>
      <c r="R847" s="5" t="n">
        <v>2</v>
      </c>
      <c r="S847" s="5" t="n">
        <v>148</v>
      </c>
      <c r="T847" s="5" t="s">
        <v>73</v>
      </c>
      <c r="U847" s="5" t="s">
        <v>27</v>
      </c>
      <c r="V847" s="5" t="n">
        <v>51</v>
      </c>
      <c r="W847" s="5" t="n">
        <v>21</v>
      </c>
      <c r="X847" s="5" t="n">
        <v>63</v>
      </c>
      <c r="Y847" s="5" t="n">
        <v>5</v>
      </c>
      <c r="Z847" s="5" t="n">
        <v>0</v>
      </c>
      <c r="AA847" s="5" t="n">
        <v>41</v>
      </c>
      <c r="AB847" s="5" t="n">
        <v>3</v>
      </c>
    </row>
    <row r="848" customFormat="false" ht="13.8" hidden="false" customHeight="false" outlineLevel="0" collapsed="false">
      <c r="A848" s="7" t="n">
        <v>847</v>
      </c>
      <c r="B848" s="5" t="s">
        <v>1465</v>
      </c>
      <c r="C848" s="8" t="str">
        <f aca="false">IF(ISERR(SEARCH("(",B848)), B848, LEFT(B848, SEARCH("(",B848)-1))</f>
        <v>Daydreaming</v>
      </c>
      <c r="D848" s="3" t="str">
        <f aca="false">PROPER(C848)</f>
        <v>Daydreaming</v>
      </c>
      <c r="E848" s="5" t="s">
        <v>61</v>
      </c>
      <c r="F848" s="5" t="n">
        <v>1</v>
      </c>
      <c r="G848" s="5" t="n">
        <v>2022</v>
      </c>
      <c r="H848" s="5" t="n">
        <v>5</v>
      </c>
      <c r="I848" s="5" t="n">
        <v>20</v>
      </c>
      <c r="J848" s="11" t="str">
        <f aca="false">I848&amp;"/"&amp;H848&amp;"/"&amp;G848</f>
        <v>20/5/2022</v>
      </c>
      <c r="K848" s="10" t="str">
        <f aca="false">PROPER(TEXT(J848,"DDDD"))</f>
        <v>Sexta-Feira</v>
      </c>
      <c r="L848" s="5" t="n">
        <v>1900</v>
      </c>
      <c r="M848" s="5" t="n">
        <v>1</v>
      </c>
      <c r="N848" s="5" t="n">
        <v>187703102</v>
      </c>
      <c r="O848" s="5" t="n">
        <v>15</v>
      </c>
      <c r="P848" s="5" t="n">
        <v>1</v>
      </c>
      <c r="Q848" s="5" t="n">
        <v>23</v>
      </c>
      <c r="R848" s="5" t="n">
        <v>0</v>
      </c>
      <c r="S848" s="5" t="n">
        <v>114</v>
      </c>
      <c r="T848" s="5" t="s">
        <v>100</v>
      </c>
      <c r="U848" s="5" t="s">
        <v>39</v>
      </c>
      <c r="V848" s="5" t="n">
        <v>71</v>
      </c>
      <c r="W848" s="5" t="n">
        <v>90</v>
      </c>
      <c r="X848" s="5" t="n">
        <v>81</v>
      </c>
      <c r="Y848" s="5" t="n">
        <v>31</v>
      </c>
      <c r="Z848" s="5" t="n">
        <v>2</v>
      </c>
      <c r="AA848" s="5" t="n">
        <v>13</v>
      </c>
      <c r="AB848" s="5" t="n">
        <v>3</v>
      </c>
    </row>
    <row r="849" customFormat="false" ht="13.8" hidden="false" customHeight="false" outlineLevel="0" collapsed="false">
      <c r="A849" s="7" t="n">
        <v>848</v>
      </c>
      <c r="B849" s="5" t="s">
        <v>619</v>
      </c>
      <c r="C849" s="8" t="str">
        <f aca="false">IF(ISERR(SEARCH("(",B849)), B849, LEFT(B849, SEARCH("(",B849)-1))</f>
        <v>Numb</v>
      </c>
      <c r="D849" s="3" t="str">
        <f aca="false">PROPER(C849)</f>
        <v>Numb</v>
      </c>
      <c r="E849" s="5" t="s">
        <v>1466</v>
      </c>
      <c r="F849" s="5" t="n">
        <v>2</v>
      </c>
      <c r="G849" s="5" t="n">
        <v>2022</v>
      </c>
      <c r="H849" s="5" t="n">
        <v>6</v>
      </c>
      <c r="I849" s="5" t="n">
        <v>10</v>
      </c>
      <c r="J849" s="11" t="str">
        <f aca="false">I849&amp;"/"&amp;H849&amp;"/"&amp;G849</f>
        <v>10/6/2022</v>
      </c>
      <c r="K849" s="10" t="str">
        <f aca="false">PROPER(TEXT(J849,"DDDD"))</f>
        <v>Sexta-Feira</v>
      </c>
      <c r="L849" s="5" t="n">
        <v>3879</v>
      </c>
      <c r="M849" s="5" t="n">
        <v>2</v>
      </c>
      <c r="N849" s="5" t="n">
        <v>295307001</v>
      </c>
      <c r="O849" s="5" t="n">
        <v>107</v>
      </c>
      <c r="P849" s="5" t="n">
        <v>76</v>
      </c>
      <c r="Q849" s="5" t="n">
        <v>86</v>
      </c>
      <c r="R849" s="5" t="n">
        <v>1</v>
      </c>
      <c r="S849" s="5" t="n">
        <v>120</v>
      </c>
      <c r="T849" s="5"/>
      <c r="U849" s="5" t="s">
        <v>39</v>
      </c>
      <c r="V849" s="5" t="n">
        <v>91</v>
      </c>
      <c r="W849" s="5" t="n">
        <v>63</v>
      </c>
      <c r="X849" s="5" t="n">
        <v>77</v>
      </c>
      <c r="Y849" s="5" t="n">
        <v>12</v>
      </c>
      <c r="Z849" s="5" t="n">
        <v>1</v>
      </c>
      <c r="AA849" s="5" t="n">
        <v>10</v>
      </c>
      <c r="AB849" s="5" t="n">
        <v>5</v>
      </c>
    </row>
    <row r="850" customFormat="false" ht="13.8" hidden="false" customHeight="false" outlineLevel="0" collapsed="false">
      <c r="A850" s="7" t="n">
        <v>849</v>
      </c>
      <c r="B850" s="5" t="s">
        <v>1467</v>
      </c>
      <c r="C850" s="8" t="str">
        <f aca="false">IF(ISERR(SEARCH("(",B850)), B850, LEFT(B850, SEARCH("(",B850)-1))</f>
        <v>Nos Comemos </v>
      </c>
      <c r="D850" s="3" t="str">
        <f aca="false">PROPER(C850)</f>
        <v>Nos Comemos </v>
      </c>
      <c r="E850" s="5" t="s">
        <v>1468</v>
      </c>
      <c r="F850" s="5" t="n">
        <v>2</v>
      </c>
      <c r="G850" s="5" t="n">
        <v>2022</v>
      </c>
      <c r="H850" s="5" t="n">
        <v>6</v>
      </c>
      <c r="I850" s="5" t="n">
        <v>2</v>
      </c>
      <c r="J850" s="11" t="str">
        <f aca="false">I850&amp;"/"&amp;H850&amp;"/"&amp;G850</f>
        <v>2/6/2022</v>
      </c>
      <c r="K850" s="10" t="str">
        <f aca="false">PROPER(TEXT(J850,"DDDD"))</f>
        <v>Quinta-Feira</v>
      </c>
      <c r="L850" s="5" t="n">
        <v>896</v>
      </c>
      <c r="M850" s="5" t="n">
        <v>0</v>
      </c>
      <c r="N850" s="5" t="n">
        <v>138334433</v>
      </c>
      <c r="O850" s="5" t="n">
        <v>0</v>
      </c>
      <c r="P850" s="5" t="n">
        <v>0</v>
      </c>
      <c r="Q850" s="5" t="n">
        <v>2</v>
      </c>
      <c r="R850" s="5" t="n">
        <v>0</v>
      </c>
      <c r="S850" s="5" t="n">
        <v>92</v>
      </c>
      <c r="T850" s="5" t="s">
        <v>53</v>
      </c>
      <c r="U850" s="5" t="s">
        <v>27</v>
      </c>
      <c r="V850" s="5" t="n">
        <v>83</v>
      </c>
      <c r="W850" s="5" t="n">
        <v>56</v>
      </c>
      <c r="X850" s="5" t="n">
        <v>82</v>
      </c>
      <c r="Y850" s="5" t="n">
        <v>10</v>
      </c>
      <c r="Z850" s="5" t="n">
        <v>0</v>
      </c>
      <c r="AA850" s="5" t="n">
        <v>9</v>
      </c>
      <c r="AB850" s="5" t="n">
        <v>5</v>
      </c>
    </row>
    <row r="851" customFormat="false" ht="13.8" hidden="false" customHeight="false" outlineLevel="0" collapsed="false">
      <c r="A851" s="7" t="n">
        <v>850</v>
      </c>
      <c r="B851" s="5" t="s">
        <v>1469</v>
      </c>
      <c r="C851" s="8" t="str">
        <f aca="false">IF(ISERR(SEARCH("(",B851)), B851, LEFT(B851, SEARCH("(",B851)-1))</f>
        <v>Me and Your Mama</v>
      </c>
      <c r="D851" s="3" t="str">
        <f aca="false">PROPER(C851)</f>
        <v>Me And Your Mama</v>
      </c>
      <c r="E851" s="5" t="s">
        <v>1470</v>
      </c>
      <c r="F851" s="5" t="n">
        <v>1</v>
      </c>
      <c r="G851" s="5" t="n">
        <v>2016</v>
      </c>
      <c r="H851" s="5" t="n">
        <v>11</v>
      </c>
      <c r="I851" s="5" t="n">
        <v>10</v>
      </c>
      <c r="J851" s="11" t="str">
        <f aca="false">I851&amp;"/"&amp;H851&amp;"/"&amp;G851</f>
        <v>10/11/2016</v>
      </c>
      <c r="K851" s="10" t="str">
        <f aca="false">PROPER(TEXT(J851,"DDDD"))</f>
        <v>Quinta-Feira</v>
      </c>
      <c r="L851" s="5" t="n">
        <v>8775</v>
      </c>
      <c r="M851" s="5" t="n">
        <v>0</v>
      </c>
      <c r="N851" s="5" t="n">
        <v>445590495</v>
      </c>
      <c r="O851" s="5" t="n">
        <v>33</v>
      </c>
      <c r="P851" s="5" t="n">
        <v>60</v>
      </c>
      <c r="Q851" s="5" t="n">
        <v>107</v>
      </c>
      <c r="R851" s="5" t="n">
        <v>1</v>
      </c>
      <c r="S851" s="5" t="n">
        <v>118</v>
      </c>
      <c r="T851" s="5" t="s">
        <v>33</v>
      </c>
      <c r="U851" s="5" t="s">
        <v>27</v>
      </c>
      <c r="V851" s="5" t="n">
        <v>56</v>
      </c>
      <c r="W851" s="5" t="n">
        <v>25</v>
      </c>
      <c r="X851" s="5" t="n">
        <v>45</v>
      </c>
      <c r="Y851" s="5" t="n">
        <v>1</v>
      </c>
      <c r="Z851" s="5" t="n">
        <v>3</v>
      </c>
      <c r="AA851" s="5" t="n">
        <v>7</v>
      </c>
      <c r="AB851" s="5" t="n">
        <v>3</v>
      </c>
    </row>
    <row r="852" customFormat="false" ht="13.8" hidden="false" customHeight="false" outlineLevel="0" collapsed="false">
      <c r="A852" s="7" t="n">
        <v>851</v>
      </c>
      <c r="B852" s="5" t="s">
        <v>1471</v>
      </c>
      <c r="C852" s="8" t="str">
        <f aca="false">IF(ISERR(SEARCH("(",B852)), B852, LEFT(B852, SEARCH("(",B852)-1))</f>
        <v>Crazy What Love Can Do</v>
      </c>
      <c r="D852" s="3" t="str">
        <f aca="false">PROPER(C852)</f>
        <v>Crazy What Love Can Do</v>
      </c>
      <c r="E852" s="5" t="s">
        <v>1472</v>
      </c>
      <c r="F852" s="5" t="n">
        <v>3</v>
      </c>
      <c r="G852" s="5" t="n">
        <v>2022</v>
      </c>
      <c r="H852" s="5" t="n">
        <v>3</v>
      </c>
      <c r="I852" s="5" t="n">
        <v>18</v>
      </c>
      <c r="J852" s="11" t="str">
        <f aca="false">I852&amp;"/"&amp;H852&amp;"/"&amp;G852</f>
        <v>18/3/2022</v>
      </c>
      <c r="K852" s="10" t="str">
        <f aca="false">PROPER(TEXT(J852,"DDDD"))</f>
        <v>Sexta-Feira</v>
      </c>
      <c r="L852" s="5" t="n">
        <v>5290</v>
      </c>
      <c r="M852" s="5" t="n">
        <v>0</v>
      </c>
      <c r="N852" s="5" t="n">
        <v>286739476</v>
      </c>
      <c r="O852" s="5" t="n">
        <v>139</v>
      </c>
      <c r="P852" s="5" t="n">
        <v>73</v>
      </c>
      <c r="Q852" s="5" t="n">
        <v>142</v>
      </c>
      <c r="R852" s="5" t="n">
        <v>0</v>
      </c>
      <c r="S852" s="5" t="n">
        <v>123</v>
      </c>
      <c r="T852" s="5" t="s">
        <v>100</v>
      </c>
      <c r="U852" s="5" t="s">
        <v>39</v>
      </c>
      <c r="V852" s="5" t="n">
        <v>60</v>
      </c>
      <c r="W852" s="5" t="n">
        <v>46</v>
      </c>
      <c r="X852" s="5" t="n">
        <v>71</v>
      </c>
      <c r="Y852" s="5" t="n">
        <v>3</v>
      </c>
      <c r="Z852" s="5" t="n">
        <v>0</v>
      </c>
      <c r="AA852" s="5" t="n">
        <v>16</v>
      </c>
      <c r="AB852" s="5" t="n">
        <v>4</v>
      </c>
    </row>
    <row r="853" customFormat="false" ht="13.8" hidden="false" customHeight="false" outlineLevel="0" collapsed="false">
      <c r="A853" s="7" t="n">
        <v>852</v>
      </c>
      <c r="B853" s="5" t="s">
        <v>1473</v>
      </c>
      <c r="C853" s="8" t="str">
        <f aca="false">IF(ISERR(SEARCH("(",B853)), B853, LEFT(B853, SEARCH("(",B853)-1))</f>
        <v>SLOW DANCING IN THE DARK</v>
      </c>
      <c r="D853" s="3" t="str">
        <f aca="false">PROPER(C853)</f>
        <v>Slow Dancing In The Dark</v>
      </c>
      <c r="E853" s="5" t="s">
        <v>487</v>
      </c>
      <c r="F853" s="5" t="n">
        <v>1</v>
      </c>
      <c r="G853" s="5" t="n">
        <v>2018</v>
      </c>
      <c r="H853" s="5" t="n">
        <v>9</v>
      </c>
      <c r="I853" s="5" t="n">
        <v>12</v>
      </c>
      <c r="J853" s="11" t="str">
        <f aca="false">I853&amp;"/"&amp;H853&amp;"/"&amp;G853</f>
        <v>12/9/2018</v>
      </c>
      <c r="K853" s="10" t="str">
        <f aca="false">PROPER(TEXT(J853,"DDDD"))</f>
        <v>Quarta-Feira</v>
      </c>
      <c r="L853" s="5" t="n">
        <v>10211</v>
      </c>
      <c r="M853" s="5" t="n">
        <v>0</v>
      </c>
      <c r="N853" s="5" t="n">
        <v>1122364376</v>
      </c>
      <c r="O853" s="5" t="n">
        <v>38</v>
      </c>
      <c r="P853" s="5" t="n">
        <v>79</v>
      </c>
      <c r="Q853" s="5" t="n">
        <v>65</v>
      </c>
      <c r="R853" s="5" t="n">
        <v>0</v>
      </c>
      <c r="S853" s="5" t="n">
        <v>89</v>
      </c>
      <c r="T853" s="5" t="s">
        <v>215</v>
      </c>
      <c r="U853" s="5" t="s">
        <v>27</v>
      </c>
      <c r="V853" s="5" t="n">
        <v>52</v>
      </c>
      <c r="W853" s="5" t="n">
        <v>28</v>
      </c>
      <c r="X853" s="5" t="n">
        <v>48</v>
      </c>
      <c r="Y853" s="5" t="n">
        <v>54</v>
      </c>
      <c r="Z853" s="5" t="n">
        <v>1</v>
      </c>
      <c r="AA853" s="5" t="n">
        <v>19</v>
      </c>
      <c r="AB853" s="5" t="n">
        <v>3</v>
      </c>
    </row>
    <row r="854" customFormat="false" ht="13.8" hidden="false" customHeight="false" outlineLevel="0" collapsed="false">
      <c r="A854" s="7" t="n">
        <v>853</v>
      </c>
      <c r="B854" s="5" t="s">
        <v>1474</v>
      </c>
      <c r="C854" s="8" t="str">
        <f aca="false">IF(ISERR(SEARCH("(",B854)), B854, LEFT(B854, SEARCH("(",B854)-1))</f>
        <v>Antes de Perderte</v>
      </c>
      <c r="D854" s="3" t="str">
        <f aca="false">PROPER(C854)</f>
        <v>Antes De Perderte</v>
      </c>
      <c r="E854" s="5" t="s">
        <v>1475</v>
      </c>
      <c r="F854" s="5" t="n">
        <v>1</v>
      </c>
      <c r="G854" s="5" t="n">
        <v>2022</v>
      </c>
      <c r="H854" s="5" t="n">
        <v>6</v>
      </c>
      <c r="I854" s="5" t="n">
        <v>2</v>
      </c>
      <c r="J854" s="11" t="str">
        <f aca="false">I854&amp;"/"&amp;H854&amp;"/"&amp;G854</f>
        <v>2/6/2022</v>
      </c>
      <c r="K854" s="10" t="str">
        <f aca="false">PROPER(TEXT(J854,"DDDD"))</f>
        <v>Quinta-Feira</v>
      </c>
      <c r="L854" s="5" t="n">
        <v>584</v>
      </c>
      <c r="M854" s="5" t="n">
        <v>8</v>
      </c>
      <c r="N854" s="5" t="n">
        <v>157136970</v>
      </c>
      <c r="O854" s="5" t="n">
        <v>12</v>
      </c>
      <c r="P854" s="5" t="n">
        <v>1</v>
      </c>
      <c r="Q854" s="5" t="n">
        <v>8</v>
      </c>
      <c r="R854" s="5" t="n">
        <v>0</v>
      </c>
      <c r="S854" s="5" t="n">
        <v>110</v>
      </c>
      <c r="T854" s="5" t="s">
        <v>33</v>
      </c>
      <c r="U854" s="5" t="s">
        <v>39</v>
      </c>
      <c r="V854" s="5" t="n">
        <v>81</v>
      </c>
      <c r="W854" s="5" t="n">
        <v>61</v>
      </c>
      <c r="X854" s="5" t="n">
        <v>93</v>
      </c>
      <c r="Y854" s="5" t="n">
        <v>49</v>
      </c>
      <c r="Z854" s="5" t="n">
        <v>0</v>
      </c>
      <c r="AA854" s="5" t="n">
        <v>12</v>
      </c>
      <c r="AB854" s="5" t="n">
        <v>11</v>
      </c>
    </row>
    <row r="855" customFormat="false" ht="13.8" hidden="false" customHeight="false" outlineLevel="0" collapsed="false">
      <c r="A855" s="7" t="n">
        <v>854</v>
      </c>
      <c r="B855" s="5" t="s">
        <v>1476</v>
      </c>
      <c r="C855" s="8" t="str">
        <f aca="false">IF(ISERR(SEARCH("(",B855)), B855, LEFT(B855, SEARCH("(",B855)-1))</f>
        <v>Boyfriends</v>
      </c>
      <c r="D855" s="3" t="str">
        <f aca="false">PROPER(C855)</f>
        <v>Boyfriends</v>
      </c>
      <c r="E855" s="5" t="s">
        <v>61</v>
      </c>
      <c r="F855" s="5" t="n">
        <v>1</v>
      </c>
      <c r="G855" s="5" t="n">
        <v>2022</v>
      </c>
      <c r="H855" s="5" t="n">
        <v>5</v>
      </c>
      <c r="I855" s="5" t="n">
        <v>20</v>
      </c>
      <c r="J855" s="11" t="str">
        <f aca="false">I855&amp;"/"&amp;H855&amp;"/"&amp;G855</f>
        <v>20/5/2022</v>
      </c>
      <c r="K855" s="10" t="str">
        <f aca="false">PROPER(TEXT(J855,"DDDD"))</f>
        <v>Sexta-Feira</v>
      </c>
      <c r="L855" s="5" t="n">
        <v>1517</v>
      </c>
      <c r="M855" s="5" t="n">
        <v>0</v>
      </c>
      <c r="N855" s="5" t="n">
        <v>137070925</v>
      </c>
      <c r="O855" s="5" t="n">
        <v>26</v>
      </c>
      <c r="P855" s="5" t="n">
        <v>2</v>
      </c>
      <c r="Q855" s="5" t="n">
        <v>30</v>
      </c>
      <c r="R855" s="5" t="n">
        <v>0</v>
      </c>
      <c r="S855" s="5" t="n">
        <v>118</v>
      </c>
      <c r="T855" s="5"/>
      <c r="U855" s="5" t="s">
        <v>27</v>
      </c>
      <c r="V855" s="5" t="n">
        <v>42</v>
      </c>
      <c r="W855" s="5" t="n">
        <v>32</v>
      </c>
      <c r="X855" s="5" t="n">
        <v>20</v>
      </c>
      <c r="Y855" s="5" t="n">
        <v>94</v>
      </c>
      <c r="Z855" s="5" t="n">
        <v>0</v>
      </c>
      <c r="AA855" s="5" t="n">
        <v>11</v>
      </c>
      <c r="AB855" s="5" t="n">
        <v>4</v>
      </c>
    </row>
    <row r="856" customFormat="false" ht="13.8" hidden="false" customHeight="false" outlineLevel="0" collapsed="false">
      <c r="A856" s="7" t="n">
        <v>855</v>
      </c>
      <c r="B856" s="5" t="n">
        <v>295</v>
      </c>
      <c r="C856" s="8" t="n">
        <f aca="false">IF(ISERR(SEARCH("(",B856)), B856, LEFT(B856, SEARCH("(",B856)-1))</f>
        <v>295</v>
      </c>
      <c r="D856" s="8" t="str">
        <f aca="false">PROPER(C856)</f>
        <v>295</v>
      </c>
      <c r="E856" s="5" t="s">
        <v>1477</v>
      </c>
      <c r="F856" s="5" t="n">
        <v>1</v>
      </c>
      <c r="G856" s="5" t="n">
        <v>2021</v>
      </c>
      <c r="H856" s="5" t="n">
        <v>5</v>
      </c>
      <c r="I856" s="5" t="n">
        <v>15</v>
      </c>
      <c r="J856" s="11" t="str">
        <f aca="false">I856&amp;"/"&amp;H856&amp;"/"&amp;G856</f>
        <v>15/5/2021</v>
      </c>
      <c r="K856" s="10" t="str">
        <f aca="false">PROPER(TEXT(J856,"DDDD"))</f>
        <v>Sábado</v>
      </c>
      <c r="L856" s="5" t="n">
        <v>246</v>
      </c>
      <c r="M856" s="5" t="n">
        <v>4</v>
      </c>
      <c r="N856" s="5" t="n">
        <v>183273246</v>
      </c>
      <c r="O856" s="5" t="n">
        <v>4</v>
      </c>
      <c r="P856" s="5" t="n">
        <v>106</v>
      </c>
      <c r="Q856" s="5" t="n">
        <v>0</v>
      </c>
      <c r="R856" s="5" t="n">
        <v>0</v>
      </c>
      <c r="S856" s="5" t="n">
        <v>90</v>
      </c>
      <c r="T856" s="5" t="s">
        <v>26</v>
      </c>
      <c r="U856" s="5" t="s">
        <v>39</v>
      </c>
      <c r="V856" s="5" t="n">
        <v>68</v>
      </c>
      <c r="W856" s="5" t="n">
        <v>54</v>
      </c>
      <c r="X856" s="5" t="n">
        <v>76</v>
      </c>
      <c r="Y856" s="5" t="n">
        <v>21</v>
      </c>
      <c r="Z856" s="5" t="n">
        <v>0</v>
      </c>
      <c r="AA856" s="5" t="n">
        <v>11</v>
      </c>
      <c r="AB856" s="5" t="n">
        <v>20</v>
      </c>
    </row>
    <row r="857" customFormat="false" ht="13.8" hidden="false" customHeight="false" outlineLevel="0" collapsed="false">
      <c r="A857" s="7" t="n">
        <v>856</v>
      </c>
      <c r="B857" s="5" t="s">
        <v>1478</v>
      </c>
      <c r="C857" s="8" t="str">
        <f aca="false">IF(ISERR(SEARCH("(",B857)), B857, LEFT(B857, SEARCH("(",B857)-1))</f>
        <v>Tak Ingin Usai</v>
      </c>
      <c r="D857" s="3" t="str">
        <f aca="false">PROPER(C857)</f>
        <v>Tak Ingin Usai</v>
      </c>
      <c r="E857" s="5" t="s">
        <v>1479</v>
      </c>
      <c r="F857" s="5" t="n">
        <v>1</v>
      </c>
      <c r="G857" s="5" t="n">
        <v>2022</v>
      </c>
      <c r="H857" s="5" t="n">
        <v>5</v>
      </c>
      <c r="I857" s="5" t="n">
        <v>13</v>
      </c>
      <c r="J857" s="11" t="str">
        <f aca="false">I857&amp;"/"&amp;H857&amp;"/"&amp;G857</f>
        <v>13/5/2022</v>
      </c>
      <c r="K857" s="10" t="str">
        <f aca="false">PROPER(TEXT(J857,"DDDD"))</f>
        <v>Sexta-Feira</v>
      </c>
      <c r="L857" s="5" t="n">
        <v>220</v>
      </c>
      <c r="M857" s="5" t="n">
        <v>4</v>
      </c>
      <c r="N857" s="5" t="n">
        <v>184807630</v>
      </c>
      <c r="O857" s="5" t="n">
        <v>16</v>
      </c>
      <c r="P857" s="5" t="n">
        <v>5</v>
      </c>
      <c r="Q857" s="5" t="n">
        <v>0</v>
      </c>
      <c r="R857" s="5" t="n">
        <v>0</v>
      </c>
      <c r="S857" s="5" t="n">
        <v>130</v>
      </c>
      <c r="T857" s="5"/>
      <c r="U857" s="5" t="s">
        <v>27</v>
      </c>
      <c r="V857" s="5" t="n">
        <v>49</v>
      </c>
      <c r="W857" s="5" t="n">
        <v>14</v>
      </c>
      <c r="X857" s="5" t="n">
        <v>40</v>
      </c>
      <c r="Y857" s="5" t="n">
        <v>82</v>
      </c>
      <c r="Z857" s="5" t="n">
        <v>0</v>
      </c>
      <c r="AA857" s="5" t="n">
        <v>11</v>
      </c>
      <c r="AB857" s="5" t="n">
        <v>3</v>
      </c>
    </row>
    <row r="858" customFormat="false" ht="13.8" hidden="false" customHeight="false" outlineLevel="0" collapsed="false">
      <c r="A858" s="7" t="n">
        <v>857</v>
      </c>
      <c r="B858" s="5" t="s">
        <v>1480</v>
      </c>
      <c r="C858" s="8" t="str">
        <f aca="false">IF(ISERR(SEARCH("(",B858)), B858, LEFT(B858, SEARCH("(",B858)-1))</f>
        <v>En El Radio Un Cochinero</v>
      </c>
      <c r="D858" s="3" t="str">
        <f aca="false">PROPER(C858)</f>
        <v>En El Radio Un Cochinero</v>
      </c>
      <c r="E858" s="5" t="s">
        <v>1481</v>
      </c>
      <c r="F858" s="5" t="n">
        <v>1</v>
      </c>
      <c r="G858" s="5" t="n">
        <v>2022</v>
      </c>
      <c r="H858" s="5" t="n">
        <v>5</v>
      </c>
      <c r="I858" s="5" t="n">
        <v>13</v>
      </c>
      <c r="J858" s="11" t="str">
        <f aca="false">I858&amp;"/"&amp;H858&amp;"/"&amp;G858</f>
        <v>13/5/2022</v>
      </c>
      <c r="K858" s="10" t="str">
        <f aca="false">PROPER(TEXT(J858,"DDDD"))</f>
        <v>Sexta-Feira</v>
      </c>
      <c r="L858" s="5" t="n">
        <v>514</v>
      </c>
      <c r="M858" s="5" t="n">
        <v>0</v>
      </c>
      <c r="N858" s="5" t="n">
        <v>164856284</v>
      </c>
      <c r="O858" s="5" t="n">
        <v>5</v>
      </c>
      <c r="P858" s="5" t="n">
        <v>36</v>
      </c>
      <c r="Q858" s="5" t="n">
        <v>1</v>
      </c>
      <c r="R858" s="5" t="n">
        <v>0</v>
      </c>
      <c r="S858" s="5" t="n">
        <v>154</v>
      </c>
      <c r="T858" s="5" t="s">
        <v>53</v>
      </c>
      <c r="U858" s="5" t="s">
        <v>39</v>
      </c>
      <c r="V858" s="5" t="n">
        <v>70</v>
      </c>
      <c r="W858" s="5" t="n">
        <v>97</v>
      </c>
      <c r="X858" s="5" t="n">
        <v>62</v>
      </c>
      <c r="Y858" s="5" t="n">
        <v>47</v>
      </c>
      <c r="Z858" s="5" t="n">
        <v>0</v>
      </c>
      <c r="AA858" s="5" t="n">
        <v>10</v>
      </c>
      <c r="AB858" s="5" t="n">
        <v>4</v>
      </c>
    </row>
    <row r="859" customFormat="false" ht="13.8" hidden="false" customHeight="false" outlineLevel="0" collapsed="false">
      <c r="A859" s="7" t="n">
        <v>858</v>
      </c>
      <c r="B859" s="5" t="s">
        <v>1482</v>
      </c>
      <c r="C859" s="8" t="str">
        <f aca="false">IF(ISERR(SEARCH("(",B859)), B859, LEFT(B859, SEARCH("(",B859)-1))</f>
        <v>Master of Puppets </v>
      </c>
      <c r="D859" s="3" t="str">
        <f aca="false">PROPER(C859)</f>
        <v>Master Of Puppets </v>
      </c>
      <c r="E859" s="5" t="s">
        <v>1483</v>
      </c>
      <c r="F859" s="5" t="n">
        <v>1</v>
      </c>
      <c r="G859" s="5" t="n">
        <v>1986</v>
      </c>
      <c r="H859" s="5" t="n">
        <v>3</v>
      </c>
      <c r="I859" s="5" t="n">
        <v>3</v>
      </c>
      <c r="J859" s="11" t="str">
        <f aca="false">I859&amp;"/"&amp;H859&amp;"/"&amp;G859</f>
        <v>3/3/1986</v>
      </c>
      <c r="K859" s="10" t="str">
        <f aca="false">PROPER(TEXT(J859,"DDDD"))</f>
        <v>Segunda-Feira</v>
      </c>
      <c r="L859" s="5" t="n">
        <v>6080</v>
      </c>
      <c r="M859" s="5" t="n">
        <v>0</v>
      </c>
      <c r="N859" s="5" t="n">
        <v>704171068</v>
      </c>
      <c r="O859" s="5" t="n">
        <v>112</v>
      </c>
      <c r="P859" s="5" t="n">
        <v>198</v>
      </c>
      <c r="Q859" s="5" t="n">
        <v>406</v>
      </c>
      <c r="R859" s="5" t="n">
        <v>1</v>
      </c>
      <c r="S859" s="5" t="n">
        <v>105</v>
      </c>
      <c r="T859" s="5" t="s">
        <v>100</v>
      </c>
      <c r="U859" s="5" t="s">
        <v>39</v>
      </c>
      <c r="V859" s="5" t="n">
        <v>54</v>
      </c>
      <c r="W859" s="5" t="n">
        <v>59</v>
      </c>
      <c r="X859" s="5" t="n">
        <v>83</v>
      </c>
      <c r="Y859" s="5" t="n">
        <v>0</v>
      </c>
      <c r="Z859" s="5" t="n">
        <v>44</v>
      </c>
      <c r="AA859" s="5" t="n">
        <v>20</v>
      </c>
      <c r="AB859" s="5" t="n">
        <v>4</v>
      </c>
    </row>
    <row r="860" customFormat="false" ht="13.8" hidden="false" customHeight="false" outlineLevel="0" collapsed="false">
      <c r="A860" s="7" t="n">
        <v>859</v>
      </c>
      <c r="B860" s="5" t="s">
        <v>1484</v>
      </c>
      <c r="C860" s="8" t="str">
        <f aca="false">IF(ISERR(SEARCH("(",B860)), B860, LEFT(B860, SEARCH("(",B860)-1))</f>
        <v>BREAK MY SOUL</v>
      </c>
      <c r="D860" s="3" t="str">
        <f aca="false">PROPER(C860)</f>
        <v>Break My Soul</v>
      </c>
      <c r="E860" s="5" t="s">
        <v>1652</v>
      </c>
      <c r="F860" s="5" t="n">
        <v>1</v>
      </c>
      <c r="G860" s="5" t="n">
        <v>2022</v>
      </c>
      <c r="H860" s="5" t="n">
        <v>6</v>
      </c>
      <c r="I860" s="5" t="n">
        <v>21</v>
      </c>
      <c r="J860" s="11" t="str">
        <f aca="false">I860&amp;"/"&amp;H860&amp;"/"&amp;G860</f>
        <v>21/6/2022</v>
      </c>
      <c r="K860" s="10" t="str">
        <f aca="false">PROPER(TEXT(J860,"DDDD"))</f>
        <v>Terça-Feira</v>
      </c>
      <c r="L860" s="5" t="n">
        <v>9724</v>
      </c>
      <c r="M860" s="5" t="n">
        <v>0</v>
      </c>
      <c r="N860" s="5" t="n">
        <v>354614964</v>
      </c>
      <c r="O860" s="5" t="n">
        <v>222</v>
      </c>
      <c r="P860" s="5" t="n">
        <v>61</v>
      </c>
      <c r="Q860" s="5" t="n">
        <v>259</v>
      </c>
      <c r="R860" s="5" t="n">
        <v>14</v>
      </c>
      <c r="S860" s="5" t="n">
        <v>115</v>
      </c>
      <c r="T860" s="5" t="s">
        <v>30</v>
      </c>
      <c r="U860" s="5" t="s">
        <v>39</v>
      </c>
      <c r="V860" s="5" t="n">
        <v>70</v>
      </c>
      <c r="W860" s="5" t="n">
        <v>87</v>
      </c>
      <c r="X860" s="5" t="n">
        <v>88</v>
      </c>
      <c r="Y860" s="5" t="n">
        <v>4</v>
      </c>
      <c r="Z860" s="5" t="n">
        <v>0</v>
      </c>
      <c r="AA860" s="5" t="n">
        <v>26</v>
      </c>
      <c r="AB860" s="5" t="n">
        <v>8</v>
      </c>
    </row>
    <row r="861" customFormat="false" ht="13.8" hidden="false" customHeight="false" outlineLevel="0" collapsed="false">
      <c r="A861" s="7" t="n">
        <v>860</v>
      </c>
      <c r="B861" s="5" t="s">
        <v>1485</v>
      </c>
      <c r="C861" s="8" t="str">
        <f aca="false">IF(ISERR(SEARCH("(",B861)), B861, LEFT(B861, SEARCH("(",B861)-1))</f>
        <v>ULTRA SOLO REMIX</v>
      </c>
      <c r="D861" s="3" t="str">
        <f aca="false">PROPER(C861)</f>
        <v>Ultra Solo Remix</v>
      </c>
      <c r="E861" s="5" t="s">
        <v>1486</v>
      </c>
      <c r="F861" s="5" t="n">
        <v>5</v>
      </c>
      <c r="G861" s="5" t="n">
        <v>2022</v>
      </c>
      <c r="H861" s="5" t="n">
        <v>6</v>
      </c>
      <c r="I861" s="5" t="n">
        <v>16</v>
      </c>
      <c r="J861" s="11" t="str">
        <f aca="false">I861&amp;"/"&amp;H861&amp;"/"&amp;G861</f>
        <v>16/6/2022</v>
      </c>
      <c r="K861" s="10" t="str">
        <f aca="false">PROPER(TEXT(J861,"DDDD"))</f>
        <v>Quinta-Feira</v>
      </c>
      <c r="L861" s="5" t="n">
        <v>2341</v>
      </c>
      <c r="M861" s="5" t="n">
        <v>0</v>
      </c>
      <c r="N861" s="5" t="n">
        <v>279717388</v>
      </c>
      <c r="O861" s="5" t="n">
        <v>37</v>
      </c>
      <c r="P861" s="5" t="n">
        <v>2</v>
      </c>
      <c r="Q861" s="5" t="n">
        <v>38</v>
      </c>
      <c r="R861" s="5" t="n">
        <v>2</v>
      </c>
      <c r="S861" s="5" t="n">
        <v>110</v>
      </c>
      <c r="T861" s="5" t="s">
        <v>30</v>
      </c>
      <c r="U861" s="5" t="s">
        <v>27</v>
      </c>
      <c r="V861" s="5" t="n">
        <v>91</v>
      </c>
      <c r="W861" s="5" t="n">
        <v>59</v>
      </c>
      <c r="X861" s="5" t="n">
        <v>82</v>
      </c>
      <c r="Y861" s="5" t="n">
        <v>8</v>
      </c>
      <c r="Z861" s="5" t="n">
        <v>0</v>
      </c>
      <c r="AA861" s="5" t="n">
        <v>6</v>
      </c>
      <c r="AB861" s="5" t="n">
        <v>8</v>
      </c>
    </row>
    <row r="862" customFormat="false" ht="13.8" hidden="false" customHeight="false" outlineLevel="0" collapsed="false">
      <c r="A862" s="7" t="n">
        <v>861</v>
      </c>
      <c r="B862" s="5" t="s">
        <v>1487</v>
      </c>
      <c r="C862" s="8" t="str">
        <f aca="false">IF(ISERR(SEARCH("(",B862)), B862, LEFT(B862, SEARCH("(",B862)-1))</f>
        <v>Massive</v>
      </c>
      <c r="D862" s="3" t="str">
        <f aca="false">PROPER(C862)</f>
        <v>Massive</v>
      </c>
      <c r="E862" s="5" t="s">
        <v>456</v>
      </c>
      <c r="F862" s="5" t="n">
        <v>1</v>
      </c>
      <c r="G862" s="5" t="n">
        <v>2022</v>
      </c>
      <c r="H862" s="5" t="n">
        <v>6</v>
      </c>
      <c r="I862" s="5" t="n">
        <v>17</v>
      </c>
      <c r="J862" s="11" t="str">
        <f aca="false">I862&amp;"/"&amp;H862&amp;"/"&amp;G862</f>
        <v>17/6/2022</v>
      </c>
      <c r="K862" s="10" t="str">
        <f aca="false">PROPER(TEXT(J862,"DDDD"))</f>
        <v>Sexta-Feira</v>
      </c>
      <c r="L862" s="5" t="n">
        <v>5263</v>
      </c>
      <c r="M862" s="5" t="n">
        <v>0</v>
      </c>
      <c r="N862" s="5" t="n">
        <v>195628667</v>
      </c>
      <c r="O862" s="5" t="n">
        <v>66</v>
      </c>
      <c r="P862" s="5" t="n">
        <v>89</v>
      </c>
      <c r="Q862" s="5" t="n">
        <v>61</v>
      </c>
      <c r="R862" s="5" t="n">
        <v>0</v>
      </c>
      <c r="S862" s="5" t="n">
        <v>125</v>
      </c>
      <c r="T862" s="5" t="s">
        <v>100</v>
      </c>
      <c r="U862" s="5" t="s">
        <v>39</v>
      </c>
      <c r="V862" s="5" t="n">
        <v>51</v>
      </c>
      <c r="W862" s="5" t="n">
        <v>5</v>
      </c>
      <c r="X862" s="5" t="n">
        <v>68</v>
      </c>
      <c r="Y862" s="5" t="n">
        <v>12</v>
      </c>
      <c r="Z862" s="5" t="n">
        <v>2</v>
      </c>
      <c r="AA862" s="5" t="n">
        <v>15</v>
      </c>
      <c r="AB862" s="5" t="n">
        <v>6</v>
      </c>
    </row>
    <row r="863" customFormat="false" ht="13.8" hidden="false" customHeight="false" outlineLevel="0" collapsed="false">
      <c r="A863" s="7" t="n">
        <v>862</v>
      </c>
      <c r="B863" s="5" t="s">
        <v>1488</v>
      </c>
      <c r="C863" s="8" t="str">
        <f aca="false">IF(ISERR(SEARCH("(",B863)), B863, LEFT(B863, SEARCH("(",B863)-1))</f>
        <v>Betty </v>
      </c>
      <c r="D863" s="3" t="str">
        <f aca="false">PROPER(C863)</f>
        <v>Betty </v>
      </c>
      <c r="E863" s="5" t="s">
        <v>1489</v>
      </c>
      <c r="F863" s="5" t="n">
        <v>1</v>
      </c>
      <c r="G863" s="5" t="n">
        <v>2022</v>
      </c>
      <c r="H863" s="5" t="n">
        <v>6</v>
      </c>
      <c r="I863" s="5" t="n">
        <v>10</v>
      </c>
      <c r="J863" s="11" t="str">
        <f aca="false">I863&amp;"/"&amp;H863&amp;"/"&amp;G863</f>
        <v>10/6/2022</v>
      </c>
      <c r="K863" s="10" t="str">
        <f aca="false">PROPER(TEXT(J863,"DDDD"))</f>
        <v>Sexta-Feira</v>
      </c>
      <c r="L863" s="5" t="n">
        <v>2402</v>
      </c>
      <c r="M863" s="5" t="n">
        <v>0</v>
      </c>
      <c r="N863" s="5" t="n">
        <v>221752937</v>
      </c>
      <c r="O863" s="5" t="n">
        <v>45</v>
      </c>
      <c r="P863" s="5" t="n">
        <v>2</v>
      </c>
      <c r="Q863" s="5" t="n">
        <v>26</v>
      </c>
      <c r="R863" s="5" t="n">
        <v>0</v>
      </c>
      <c r="S863" s="5" t="n">
        <v>102</v>
      </c>
      <c r="T863" s="5" t="s">
        <v>30</v>
      </c>
      <c r="U863" s="5" t="s">
        <v>27</v>
      </c>
      <c r="V863" s="5" t="n">
        <v>73</v>
      </c>
      <c r="W863" s="5" t="n">
        <v>62</v>
      </c>
      <c r="X863" s="5" t="n">
        <v>75</v>
      </c>
      <c r="Y863" s="5" t="n">
        <v>0</v>
      </c>
      <c r="Z863" s="5" t="n">
        <v>0</v>
      </c>
      <c r="AA863" s="5" t="n">
        <v>34</v>
      </c>
      <c r="AB863" s="5" t="n">
        <v>8</v>
      </c>
    </row>
    <row r="864" customFormat="false" ht="13.8" hidden="false" customHeight="false" outlineLevel="0" collapsed="false">
      <c r="A864" s="7" t="n">
        <v>863</v>
      </c>
      <c r="B864" s="5" t="s">
        <v>1490</v>
      </c>
      <c r="C864" s="8" t="str">
        <f aca="false">IF(ISERR(SEARCH("(",B864)), B864, LEFT(B864, SEARCH("(",B864)-1))</f>
        <v>Ojos Marrones</v>
      </c>
      <c r="D864" s="3" t="str">
        <f aca="false">PROPER(C864)</f>
        <v>Ojos Marrones</v>
      </c>
      <c r="E864" s="5" t="s">
        <v>1491</v>
      </c>
      <c r="F864" s="5" t="n">
        <v>1</v>
      </c>
      <c r="G864" s="5" t="n">
        <v>2022</v>
      </c>
      <c r="H864" s="5" t="n">
        <v>2</v>
      </c>
      <c r="I864" s="5" t="n">
        <v>6</v>
      </c>
      <c r="J864" s="11" t="str">
        <f aca="false">I864&amp;"/"&amp;H864&amp;"/"&amp;G864</f>
        <v>6/2/2022</v>
      </c>
      <c r="K864" s="10" t="str">
        <f aca="false">PROPER(TEXT(J864,"DDDD"))</f>
        <v>Domingo</v>
      </c>
      <c r="L864" s="5" t="n">
        <v>795</v>
      </c>
      <c r="M864" s="5" t="n">
        <v>11</v>
      </c>
      <c r="N864" s="5" t="n">
        <v>263280370</v>
      </c>
      <c r="O864" s="5" t="n">
        <v>26</v>
      </c>
      <c r="P864" s="5" t="n">
        <v>18</v>
      </c>
      <c r="Q864" s="5" t="n">
        <v>15</v>
      </c>
      <c r="R864" s="5" t="n">
        <v>1</v>
      </c>
      <c r="S864" s="5" t="n">
        <v>120</v>
      </c>
      <c r="T864" s="5" t="s">
        <v>64</v>
      </c>
      <c r="U864" s="5" t="s">
        <v>39</v>
      </c>
      <c r="V864" s="5" t="n">
        <v>81</v>
      </c>
      <c r="W864" s="5" t="n">
        <v>72</v>
      </c>
      <c r="X864" s="5" t="n">
        <v>65</v>
      </c>
      <c r="Y864" s="5" t="n">
        <v>4</v>
      </c>
      <c r="Z864" s="5" t="n">
        <v>0</v>
      </c>
      <c r="AA864" s="5" t="n">
        <v>14</v>
      </c>
      <c r="AB864" s="5" t="n">
        <v>4</v>
      </c>
    </row>
    <row r="865" customFormat="false" ht="13.8" hidden="false" customHeight="false" outlineLevel="0" collapsed="false">
      <c r="A865" s="7" t="n">
        <v>864</v>
      </c>
      <c r="B865" s="5" t="s">
        <v>1492</v>
      </c>
      <c r="C865" s="8" t="str">
        <f aca="false">IF(ISERR(SEARCH("(",B865)), B865, LEFT(B865, SEARCH("(",B865)-1))</f>
        <v>POP!</v>
      </c>
      <c r="D865" s="3" t="str">
        <f aca="false">PROPER(C865)</f>
        <v>Pop!</v>
      </c>
      <c r="E865" s="5" t="s">
        <v>1493</v>
      </c>
      <c r="F865" s="5" t="n">
        <v>1</v>
      </c>
      <c r="G865" s="5" t="n">
        <v>2022</v>
      </c>
      <c r="H865" s="5" t="n">
        <v>6</v>
      </c>
      <c r="I865" s="5" t="n">
        <v>24</v>
      </c>
      <c r="J865" s="11" t="str">
        <f aca="false">I865&amp;"/"&amp;H865&amp;"/"&amp;G865</f>
        <v>24/6/2022</v>
      </c>
      <c r="K865" s="10" t="str">
        <f aca="false">PROPER(TEXT(J865,"DDDD"))</f>
        <v>Sexta-Feira</v>
      </c>
      <c r="L865" s="5" t="n">
        <v>571</v>
      </c>
      <c r="M865" s="5" t="n">
        <v>0</v>
      </c>
      <c r="N865" s="5" t="n">
        <v>213505179</v>
      </c>
      <c r="O865" s="5" t="n">
        <v>19</v>
      </c>
      <c r="P865" s="5" t="n">
        <v>21</v>
      </c>
      <c r="Q865" s="5" t="n">
        <v>14</v>
      </c>
      <c r="R865" s="5" t="n">
        <v>0</v>
      </c>
      <c r="S865" s="5" t="n">
        <v>97</v>
      </c>
      <c r="T865" s="5" t="s">
        <v>50</v>
      </c>
      <c r="U865" s="5" t="s">
        <v>27</v>
      </c>
      <c r="V865" s="5" t="n">
        <v>80</v>
      </c>
      <c r="W865" s="5" t="n">
        <v>36</v>
      </c>
      <c r="X865" s="5" t="n">
        <v>86</v>
      </c>
      <c r="Y865" s="5" t="n">
        <v>4</v>
      </c>
      <c r="Z865" s="5" t="n">
        <v>0</v>
      </c>
      <c r="AA865" s="5" t="n">
        <v>3</v>
      </c>
      <c r="AB865" s="5" t="n">
        <v>5</v>
      </c>
    </row>
    <row r="866" customFormat="false" ht="13.8" hidden="false" customHeight="false" outlineLevel="0" collapsed="false">
      <c r="A866" s="7" t="n">
        <v>865</v>
      </c>
      <c r="B866" s="5" t="s">
        <v>1494</v>
      </c>
      <c r="C866" s="8" t="str">
        <f aca="false">IF(ISERR(SEARCH("(",B866)), B866, LEFT(B866, SEARCH("(",B866)-1))</f>
        <v>Layla</v>
      </c>
      <c r="D866" s="3" t="str">
        <f aca="false">PROPER(C866)</f>
        <v>Layla</v>
      </c>
      <c r="E866" s="5" t="s">
        <v>1740</v>
      </c>
      <c r="F866" s="5" t="n">
        <v>2</v>
      </c>
      <c r="G866" s="5" t="n">
        <v>2022</v>
      </c>
      <c r="H866" s="5" t="n">
        <v>3</v>
      </c>
      <c r="I866" s="5" t="n">
        <v>24</v>
      </c>
      <c r="J866" s="11" t="str">
        <f aca="false">I866&amp;"/"&amp;H866&amp;"/"&amp;G866</f>
        <v>24/3/2022</v>
      </c>
      <c r="K866" s="10" t="str">
        <f aca="false">PROPER(TEXT(J866,"DDDD"))</f>
        <v>Quinta-Feira</v>
      </c>
      <c r="L866" s="5" t="n">
        <v>832</v>
      </c>
      <c r="M866" s="5" t="n">
        <v>3</v>
      </c>
      <c r="N866" s="5" t="n">
        <v>130419412</v>
      </c>
      <c r="O866" s="5" t="n">
        <v>18</v>
      </c>
      <c r="P866" s="5" t="n">
        <v>124</v>
      </c>
      <c r="Q866" s="5" t="n">
        <v>24</v>
      </c>
      <c r="R866" s="5" t="n">
        <v>1</v>
      </c>
      <c r="S866" s="5" t="n">
        <v>140</v>
      </c>
      <c r="T866" s="5" t="s">
        <v>33</v>
      </c>
      <c r="U866" s="5" t="s">
        <v>39</v>
      </c>
      <c r="V866" s="5" t="n">
        <v>44</v>
      </c>
      <c r="W866" s="5" t="n">
        <v>41</v>
      </c>
      <c r="X866" s="5" t="n">
        <v>92</v>
      </c>
      <c r="Y866" s="5" t="n">
        <v>0</v>
      </c>
      <c r="Z866" s="5" t="n">
        <v>0</v>
      </c>
      <c r="AA866" s="5" t="n">
        <v>44</v>
      </c>
      <c r="AB866" s="5" t="n">
        <v>7</v>
      </c>
    </row>
    <row r="867" customFormat="false" ht="13.8" hidden="false" customHeight="false" outlineLevel="0" collapsed="false">
      <c r="A867" s="7" t="n">
        <v>866</v>
      </c>
      <c r="B867" s="5" t="s">
        <v>1496</v>
      </c>
      <c r="C867" s="8" t="str">
        <f aca="false">IF(ISERR(SEARCH("(",B867)), B867, LEFT(B867, SEARCH("(",B867)-1))</f>
        <v>MORE</v>
      </c>
      <c r="D867" s="3" t="str">
        <f aca="false">PROPER(C867)</f>
        <v>More</v>
      </c>
      <c r="E867" s="5" t="s">
        <v>1497</v>
      </c>
      <c r="F867" s="5" t="n">
        <v>1</v>
      </c>
      <c r="G867" s="5" t="n">
        <v>2022</v>
      </c>
      <c r="H867" s="5" t="n">
        <v>7</v>
      </c>
      <c r="I867" s="5" t="n">
        <v>1</v>
      </c>
      <c r="J867" s="11" t="str">
        <f aca="false">I867&amp;"/"&amp;H867&amp;"/"&amp;G867</f>
        <v>1/7/2022</v>
      </c>
      <c r="K867" s="10" t="str">
        <f aca="false">PROPER(TEXT(J867,"DDDD"))</f>
        <v>Sexta-Feira</v>
      </c>
      <c r="L867" s="5" t="n">
        <v>565</v>
      </c>
      <c r="M867" s="5" t="n">
        <v>0</v>
      </c>
      <c r="N867" s="5" t="n">
        <v>155795783</v>
      </c>
      <c r="O867" s="5" t="n">
        <v>6</v>
      </c>
      <c r="P867" s="5" t="n">
        <v>52</v>
      </c>
      <c r="Q867" s="5" t="n">
        <v>11</v>
      </c>
      <c r="R867" s="5" t="n">
        <v>0</v>
      </c>
      <c r="S867" s="5" t="n">
        <v>97</v>
      </c>
      <c r="T867" s="5" t="s">
        <v>50</v>
      </c>
      <c r="U867" s="5" t="s">
        <v>27</v>
      </c>
      <c r="V867" s="5" t="n">
        <v>78</v>
      </c>
      <c r="W867" s="5" t="n">
        <v>31</v>
      </c>
      <c r="X867" s="5" t="n">
        <v>72</v>
      </c>
      <c r="Y867" s="5" t="n">
        <v>1</v>
      </c>
      <c r="Z867" s="5" t="n">
        <v>0</v>
      </c>
      <c r="AA867" s="5" t="n">
        <v>11</v>
      </c>
      <c r="AB867" s="5" t="n">
        <v>4</v>
      </c>
    </row>
    <row r="868" customFormat="false" ht="13.8" hidden="false" customHeight="false" outlineLevel="0" collapsed="false">
      <c r="A868" s="7" t="n">
        <v>867</v>
      </c>
      <c r="B868" s="5" t="s">
        <v>1498</v>
      </c>
      <c r="C868" s="8" t="str">
        <f aca="false">IF(ISERR(SEARCH("(",B868)), B868, LEFT(B868, SEARCH("(",B868)-1))</f>
        <v>Sweet Child O' Mine</v>
      </c>
      <c r="D868" s="3" t="str">
        <f aca="false">PROPER(C868)</f>
        <v>Sweet Child O' Mine</v>
      </c>
      <c r="E868" s="5" t="s">
        <v>1499</v>
      </c>
      <c r="F868" s="5" t="n">
        <v>1</v>
      </c>
      <c r="G868" s="5" t="n">
        <v>1987</v>
      </c>
      <c r="H868" s="5" t="n">
        <v>1</v>
      </c>
      <c r="I868" s="5" t="n">
        <v>1</v>
      </c>
      <c r="J868" s="11" t="str">
        <f aca="false">I868&amp;"/"&amp;H868&amp;"/"&amp;G868</f>
        <v>1/1/1987</v>
      </c>
      <c r="K868" s="10" t="str">
        <f aca="false">PROPER(TEXT(J868,"DDDD"))</f>
        <v>Quinta-Feira</v>
      </c>
      <c r="L868" s="5" t="n">
        <v>41231</v>
      </c>
      <c r="M868" s="5" t="n">
        <v>1</v>
      </c>
      <c r="N868" s="5" t="n">
        <v>1553497987</v>
      </c>
      <c r="O868" s="5" t="n">
        <v>228</v>
      </c>
      <c r="P868" s="5" t="n">
        <v>151</v>
      </c>
      <c r="Q868" s="5" t="s">
        <v>1741</v>
      </c>
      <c r="R868" s="5" t="n">
        <v>3</v>
      </c>
      <c r="S868" s="5" t="n">
        <v>125</v>
      </c>
      <c r="T868" s="5" t="s">
        <v>53</v>
      </c>
      <c r="U868" s="5" t="s">
        <v>27</v>
      </c>
      <c r="V868" s="5" t="n">
        <v>45</v>
      </c>
      <c r="W868" s="5" t="n">
        <v>67</v>
      </c>
      <c r="X868" s="5" t="n">
        <v>90</v>
      </c>
      <c r="Y868" s="5" t="n">
        <v>9</v>
      </c>
      <c r="Z868" s="5" t="n">
        <v>11</v>
      </c>
      <c r="AA868" s="5" t="n">
        <v>10</v>
      </c>
      <c r="AB868" s="5" t="n">
        <v>5</v>
      </c>
    </row>
    <row r="869" customFormat="false" ht="13.8" hidden="false" customHeight="false" outlineLevel="0" collapsed="false">
      <c r="A869" s="7" t="n">
        <v>868</v>
      </c>
      <c r="B869" s="5" t="s">
        <v>1500</v>
      </c>
      <c r="C869" s="8" t="str">
        <f aca="false">IF(ISERR(SEARCH("(",B869)), B869, LEFT(B869, SEARCH("(",B869)-1))</f>
        <v>Last Last</v>
      </c>
      <c r="D869" s="3" t="str">
        <f aca="false">PROPER(C869)</f>
        <v>Last Last</v>
      </c>
      <c r="E869" s="5" t="s">
        <v>1501</v>
      </c>
      <c r="F869" s="5" t="n">
        <v>1</v>
      </c>
      <c r="G869" s="5" t="n">
        <v>2022</v>
      </c>
      <c r="H869" s="5" t="n">
        <v>5</v>
      </c>
      <c r="I869" s="5" t="n">
        <v>12</v>
      </c>
      <c r="J869" s="11" t="str">
        <f aca="false">I869&amp;"/"&amp;H869&amp;"/"&amp;G869</f>
        <v>12/5/2022</v>
      </c>
      <c r="K869" s="10" t="str">
        <f aca="false">PROPER(TEXT(J869,"DDDD"))</f>
        <v>Quinta-Feira</v>
      </c>
      <c r="L869" s="5" t="n">
        <v>4526</v>
      </c>
      <c r="M869" s="5" t="n">
        <v>12</v>
      </c>
      <c r="N869" s="5" t="n">
        <v>293466523</v>
      </c>
      <c r="O869" s="5" t="n">
        <v>156</v>
      </c>
      <c r="P869" s="5" t="n">
        <v>275</v>
      </c>
      <c r="Q869" s="5" t="n">
        <v>150</v>
      </c>
      <c r="R869" s="5" t="n">
        <v>3</v>
      </c>
      <c r="S869" s="5" t="n">
        <v>88</v>
      </c>
      <c r="T869" s="5" t="s">
        <v>215</v>
      </c>
      <c r="U869" s="5" t="s">
        <v>39</v>
      </c>
      <c r="V869" s="5" t="n">
        <v>80</v>
      </c>
      <c r="W869" s="5" t="n">
        <v>55</v>
      </c>
      <c r="X869" s="5" t="n">
        <v>56</v>
      </c>
      <c r="Y869" s="5" t="n">
        <v>13</v>
      </c>
      <c r="Z869" s="5" t="n">
        <v>0</v>
      </c>
      <c r="AA869" s="5" t="n">
        <v>8</v>
      </c>
      <c r="AB869" s="5" t="n">
        <v>9</v>
      </c>
    </row>
    <row r="870" customFormat="false" ht="13.8" hidden="false" customHeight="false" outlineLevel="0" collapsed="false">
      <c r="A870" s="7" t="n">
        <v>869</v>
      </c>
      <c r="B870" s="5" t="s">
        <v>353</v>
      </c>
      <c r="C870" s="8" t="str">
        <f aca="false">IF(ISERR(SEARCH("(",B870)), B870, LEFT(B870, SEARCH("(",B870)-1))</f>
        <v>SNAP</v>
      </c>
      <c r="D870" s="3" t="str">
        <f aca="false">PROPER(C870)</f>
        <v>Snap</v>
      </c>
      <c r="E870" s="5" t="s">
        <v>354</v>
      </c>
      <c r="F870" s="5" t="n">
        <v>1</v>
      </c>
      <c r="G870" s="5" t="n">
        <v>2022</v>
      </c>
      <c r="H870" s="5" t="n">
        <v>3</v>
      </c>
      <c r="I870" s="5" t="n">
        <v>19</v>
      </c>
      <c r="J870" s="11" t="str">
        <f aca="false">I870&amp;"/"&amp;H870&amp;"/"&amp;G870</f>
        <v>19/3/2022</v>
      </c>
      <c r="K870" s="10" t="str">
        <f aca="false">PROPER(TEXT(J870,"DDDD"))</f>
        <v>Sábado</v>
      </c>
      <c r="L870" s="5" t="n">
        <v>1818</v>
      </c>
      <c r="M870" s="5" t="n">
        <v>0</v>
      </c>
      <c r="N870" s="5" t="n">
        <v>711366595</v>
      </c>
      <c r="O870" s="5" t="n">
        <v>3</v>
      </c>
      <c r="P870" s="5" t="n">
        <v>0</v>
      </c>
      <c r="Q870" s="5" t="n">
        <v>63</v>
      </c>
      <c r="R870" s="5" t="n">
        <v>0</v>
      </c>
      <c r="S870" s="5" t="n">
        <v>170</v>
      </c>
      <c r="T870" s="5"/>
      <c r="U870" s="5" t="s">
        <v>27</v>
      </c>
      <c r="V870" s="5" t="n">
        <v>56</v>
      </c>
      <c r="W870" s="5" t="n">
        <v>52</v>
      </c>
      <c r="X870" s="5" t="n">
        <v>64</v>
      </c>
      <c r="Y870" s="5" t="n">
        <v>11</v>
      </c>
      <c r="Z870" s="5" t="n">
        <v>0</v>
      </c>
      <c r="AA870" s="5" t="n">
        <v>45</v>
      </c>
      <c r="AB870" s="5" t="n">
        <v>7</v>
      </c>
    </row>
    <row r="871" customFormat="false" ht="13.8" hidden="false" customHeight="false" outlineLevel="0" collapsed="false">
      <c r="A871" s="7" t="n">
        <v>870</v>
      </c>
      <c r="B871" s="5" t="s">
        <v>1502</v>
      </c>
      <c r="C871" s="8" t="str">
        <f aca="false">IF(ISERR(SEARCH("(",B871)), B871, LEFT(B871, SEARCH("(",B871)-1))</f>
        <v>Sticky</v>
      </c>
      <c r="D871" s="3" t="str">
        <f aca="false">PROPER(C871)</f>
        <v>Sticky</v>
      </c>
      <c r="E871" s="5" t="s">
        <v>456</v>
      </c>
      <c r="F871" s="5" t="n">
        <v>1</v>
      </c>
      <c r="G871" s="5" t="n">
        <v>2022</v>
      </c>
      <c r="H871" s="5" t="n">
        <v>6</v>
      </c>
      <c r="I871" s="5" t="n">
        <v>17</v>
      </c>
      <c r="J871" s="11" t="str">
        <f aca="false">I871&amp;"/"&amp;H871&amp;"/"&amp;G871</f>
        <v>17/6/2022</v>
      </c>
      <c r="K871" s="10" t="str">
        <f aca="false">PROPER(TEXT(J871,"DDDD"))</f>
        <v>Sexta-Feira</v>
      </c>
      <c r="L871" s="5" t="n">
        <v>2814</v>
      </c>
      <c r="M871" s="5" t="n">
        <v>0</v>
      </c>
      <c r="N871" s="5" t="n">
        <v>191448892</v>
      </c>
      <c r="O871" s="5" t="n">
        <v>38</v>
      </c>
      <c r="P871" s="5" t="n">
        <v>105</v>
      </c>
      <c r="Q871" s="5" t="n">
        <v>25</v>
      </c>
      <c r="R871" s="5" t="n">
        <v>0</v>
      </c>
      <c r="S871" s="5" t="n">
        <v>137</v>
      </c>
      <c r="T871" s="5" t="s">
        <v>131</v>
      </c>
      <c r="U871" s="5" t="s">
        <v>39</v>
      </c>
      <c r="V871" s="5" t="n">
        <v>88</v>
      </c>
      <c r="W871" s="5" t="n">
        <v>8</v>
      </c>
      <c r="X871" s="5" t="n">
        <v>49</v>
      </c>
      <c r="Y871" s="5" t="n">
        <v>9</v>
      </c>
      <c r="Z871" s="5" t="n">
        <v>0</v>
      </c>
      <c r="AA871" s="5" t="n">
        <v>9</v>
      </c>
      <c r="AB871" s="5" t="n">
        <v>14</v>
      </c>
    </row>
    <row r="872" customFormat="false" ht="13.8" hidden="false" customHeight="false" outlineLevel="0" collapsed="false">
      <c r="A872" s="7" t="n">
        <v>871</v>
      </c>
      <c r="B872" s="5" t="s">
        <v>1503</v>
      </c>
      <c r="C872" s="8" t="str">
        <f aca="false">IF(ISERR(SEARCH("(",B872)), B872, LEFT(B872, SEARCH("(",B872)-1))</f>
        <v>Hot Shit </v>
      </c>
      <c r="D872" s="3" t="str">
        <f aca="false">PROPER(C872)</f>
        <v>Hot Shit </v>
      </c>
      <c r="E872" s="5" t="s">
        <v>1504</v>
      </c>
      <c r="F872" s="5" t="n">
        <v>3</v>
      </c>
      <c r="G872" s="5" t="n">
        <v>2022</v>
      </c>
      <c r="H872" s="5" t="n">
        <v>7</v>
      </c>
      <c r="I872" s="5" t="n">
        <v>1</v>
      </c>
      <c r="J872" s="11" t="str">
        <f aca="false">I872&amp;"/"&amp;H872&amp;"/"&amp;G872</f>
        <v>1/7/2022</v>
      </c>
      <c r="K872" s="10" t="str">
        <f aca="false">PROPER(TEXT(J872,"DDDD"))</f>
        <v>Sexta-Feira</v>
      </c>
      <c r="L872" s="5" t="n">
        <v>1601</v>
      </c>
      <c r="M872" s="5" t="n">
        <v>0</v>
      </c>
      <c r="N872" s="5" t="n">
        <v>85924992</v>
      </c>
      <c r="O872" s="5" t="n">
        <v>11</v>
      </c>
      <c r="P872" s="5" t="n">
        <v>0</v>
      </c>
      <c r="Q872" s="5" t="n">
        <v>2</v>
      </c>
      <c r="R872" s="5" t="n">
        <v>0</v>
      </c>
      <c r="S872" s="5" t="n">
        <v>157</v>
      </c>
      <c r="T872" s="5" t="s">
        <v>36</v>
      </c>
      <c r="U872" s="5" t="s">
        <v>27</v>
      </c>
      <c r="V872" s="5" t="n">
        <v>88</v>
      </c>
      <c r="W872" s="5" t="n">
        <v>52</v>
      </c>
      <c r="X872" s="5" t="n">
        <v>69</v>
      </c>
      <c r="Y872" s="5" t="n">
        <v>0</v>
      </c>
      <c r="Z872" s="5" t="n">
        <v>0</v>
      </c>
      <c r="AA872" s="5" t="n">
        <v>8</v>
      </c>
      <c r="AB872" s="5" t="n">
        <v>23</v>
      </c>
    </row>
    <row r="873" customFormat="false" ht="13.8" hidden="false" customHeight="false" outlineLevel="0" collapsed="false">
      <c r="A873" s="7" t="n">
        <v>872</v>
      </c>
      <c r="B873" s="5" t="s">
        <v>1505</v>
      </c>
      <c r="C873" s="8" t="str">
        <f aca="false">IF(ISERR(SEARCH("(",B873)), B873, LEFT(B873, SEARCH("(",B873)-1))</f>
        <v>Ai Preto</v>
      </c>
      <c r="D873" s="3" t="str">
        <f aca="false">PROPER(C873)</f>
        <v>Ai Preto</v>
      </c>
      <c r="E873" s="5" t="s">
        <v>1506</v>
      </c>
      <c r="F873" s="5" t="n">
        <v>3</v>
      </c>
      <c r="G873" s="5" t="n">
        <v>2022</v>
      </c>
      <c r="H873" s="5" t="n">
        <v>6</v>
      </c>
      <c r="I873" s="5" t="n">
        <v>3</v>
      </c>
      <c r="J873" s="11" t="str">
        <f aca="false">I873&amp;"/"&amp;H873&amp;"/"&amp;G873</f>
        <v>3/6/2022</v>
      </c>
      <c r="K873" s="10" t="str">
        <f aca="false">PROPER(TEXT(J873,"DDDD"))</f>
        <v>Sexta-Feira</v>
      </c>
      <c r="L873" s="5" t="n">
        <v>894</v>
      </c>
      <c r="M873" s="5" t="n">
        <v>4</v>
      </c>
      <c r="N873" s="5" t="n">
        <v>176103902</v>
      </c>
      <c r="O873" s="5" t="n">
        <v>28</v>
      </c>
      <c r="P873" s="5" t="n">
        <v>0</v>
      </c>
      <c r="Q873" s="5" t="n">
        <v>54</v>
      </c>
      <c r="R873" s="5" t="n">
        <v>0</v>
      </c>
      <c r="S873" s="5" t="n">
        <v>130</v>
      </c>
      <c r="T873" s="5" t="s">
        <v>53</v>
      </c>
      <c r="U873" s="5" t="s">
        <v>27</v>
      </c>
      <c r="V873" s="5" t="n">
        <v>95</v>
      </c>
      <c r="W873" s="5" t="n">
        <v>83</v>
      </c>
      <c r="X873" s="5" t="n">
        <v>57</v>
      </c>
      <c r="Y873" s="5" t="n">
        <v>54</v>
      </c>
      <c r="Z873" s="5" t="n">
        <v>0</v>
      </c>
      <c r="AA873" s="5" t="n">
        <v>10</v>
      </c>
      <c r="AB873" s="5" t="n">
        <v>25</v>
      </c>
    </row>
    <row r="874" customFormat="false" ht="13.8" hidden="false" customHeight="false" outlineLevel="0" collapsed="false">
      <c r="A874" s="7" t="n">
        <v>873</v>
      </c>
      <c r="B874" s="5" t="s">
        <v>1507</v>
      </c>
      <c r="C874" s="8" t="str">
        <f aca="false">IF(ISERR(SEARCH("(",B874)), B874, LEFT(B874, SEARCH("(",B874)-1))</f>
        <v>La Loto</v>
      </c>
      <c r="D874" s="3" t="str">
        <f aca="false">PROPER(C874)</f>
        <v>La Loto</v>
      </c>
      <c r="E874" s="5" t="s">
        <v>1508</v>
      </c>
      <c r="F874" s="5" t="n">
        <v>3</v>
      </c>
      <c r="G874" s="5" t="n">
        <v>2022</v>
      </c>
      <c r="H874" s="5" t="n">
        <v>7</v>
      </c>
      <c r="I874" s="5" t="n">
        <v>6</v>
      </c>
      <c r="J874" s="11" t="str">
        <f aca="false">I874&amp;"/"&amp;H874&amp;"/"&amp;G874</f>
        <v>6/7/2022</v>
      </c>
      <c r="K874" s="10" t="str">
        <f aca="false">PROPER(TEXT(J874,"DDDD"))</f>
        <v>Quarta-Feira</v>
      </c>
      <c r="L874" s="5" t="n">
        <v>945</v>
      </c>
      <c r="M874" s="5" t="n">
        <v>0</v>
      </c>
      <c r="N874" s="5" t="n">
        <v>121189256</v>
      </c>
      <c r="O874" s="5" t="n">
        <v>49</v>
      </c>
      <c r="P874" s="5" t="n">
        <v>3</v>
      </c>
      <c r="Q874" s="5" t="n">
        <v>57</v>
      </c>
      <c r="R874" s="5" t="n">
        <v>0</v>
      </c>
      <c r="S874" s="5" t="n">
        <v>90</v>
      </c>
      <c r="T874" s="5" t="s">
        <v>30</v>
      </c>
      <c r="U874" s="5" t="s">
        <v>27</v>
      </c>
      <c r="V874" s="5" t="n">
        <v>85</v>
      </c>
      <c r="W874" s="5" t="n">
        <v>80</v>
      </c>
      <c r="X874" s="5" t="n">
        <v>83</v>
      </c>
      <c r="Y874" s="5" t="n">
        <v>10</v>
      </c>
      <c r="Z874" s="5" t="n">
        <v>0</v>
      </c>
      <c r="AA874" s="5" t="n">
        <v>8</v>
      </c>
      <c r="AB874" s="5" t="n">
        <v>11</v>
      </c>
    </row>
    <row r="875" customFormat="false" ht="13.8" hidden="false" customHeight="false" outlineLevel="0" collapsed="false">
      <c r="A875" s="7" t="n">
        <v>874</v>
      </c>
      <c r="B875" s="5" t="s">
        <v>1509</v>
      </c>
      <c r="C875" s="8" t="str">
        <f aca="false">IF(ISERR(SEARCH("(",B875)), B875, LEFT(B875, SEARCH("(",B875)-1))</f>
        <v>die first</v>
      </c>
      <c r="D875" s="3" t="str">
        <f aca="false">PROPER(C875)</f>
        <v>Die First</v>
      </c>
      <c r="E875" s="5" t="s">
        <v>1510</v>
      </c>
      <c r="F875" s="5" t="n">
        <v>1</v>
      </c>
      <c r="G875" s="5" t="n">
        <v>2022</v>
      </c>
      <c r="H875" s="5" t="n">
        <v>6</v>
      </c>
      <c r="I875" s="5" t="n">
        <v>24</v>
      </c>
      <c r="J875" s="11" t="str">
        <f aca="false">I875&amp;"/"&amp;H875&amp;"/"&amp;G875</f>
        <v>24/6/2022</v>
      </c>
      <c r="K875" s="10" t="str">
        <f aca="false">PROPER(TEXT(J875,"DDDD"))</f>
        <v>Sexta-Feira</v>
      </c>
      <c r="L875" s="5" t="n">
        <v>767</v>
      </c>
      <c r="M875" s="5" t="n">
        <v>0</v>
      </c>
      <c r="N875" s="5" t="n">
        <v>131746175</v>
      </c>
      <c r="O875" s="5" t="n">
        <v>25</v>
      </c>
      <c r="P875" s="5" t="n">
        <v>0</v>
      </c>
      <c r="Q875" s="5" t="n">
        <v>22</v>
      </c>
      <c r="R875" s="5" t="n">
        <v>0</v>
      </c>
      <c r="S875" s="5" t="n">
        <v>183</v>
      </c>
      <c r="T875" s="5" t="s">
        <v>64</v>
      </c>
      <c r="U875" s="5" t="s">
        <v>39</v>
      </c>
      <c r="V875" s="5" t="n">
        <v>44</v>
      </c>
      <c r="W875" s="5" t="n">
        <v>44</v>
      </c>
      <c r="X875" s="5" t="n">
        <v>67</v>
      </c>
      <c r="Y875" s="5" t="n">
        <v>7</v>
      </c>
      <c r="Z875" s="5" t="n">
        <v>0</v>
      </c>
      <c r="AA875" s="5" t="n">
        <v>12</v>
      </c>
      <c r="AB875" s="5" t="n">
        <v>13</v>
      </c>
    </row>
    <row r="876" customFormat="false" ht="13.8" hidden="false" customHeight="false" outlineLevel="0" collapsed="false">
      <c r="A876" s="7" t="n">
        <v>875</v>
      </c>
      <c r="B876" s="5" t="s">
        <v>1511</v>
      </c>
      <c r="C876" s="8" t="str">
        <f aca="false">IF(ISERR(SEARCH("(",B876)), B876, LEFT(B876, SEARCH("(",B876)-1))</f>
        <v>Afraid To Feel</v>
      </c>
      <c r="D876" s="3" t="str">
        <f aca="false">PROPER(C876)</f>
        <v>Afraid To Feel</v>
      </c>
      <c r="E876" s="5" t="s">
        <v>1512</v>
      </c>
      <c r="F876" s="5" t="n">
        <v>1</v>
      </c>
      <c r="G876" s="5" t="n">
        <v>2022</v>
      </c>
      <c r="H876" s="5" t="n">
        <v>5</v>
      </c>
      <c r="I876" s="5" t="n">
        <v>2</v>
      </c>
      <c r="J876" s="11" t="str">
        <f aca="false">I876&amp;"/"&amp;H876&amp;"/"&amp;G876</f>
        <v>2/5/2022</v>
      </c>
      <c r="K876" s="10" t="str">
        <f aca="false">PROPER(TEXT(J876,"DDDD"))</f>
        <v>Segunda-Feira</v>
      </c>
      <c r="L876" s="5" t="n">
        <v>5898</v>
      </c>
      <c r="M876" s="5" t="n">
        <v>5</v>
      </c>
      <c r="N876" s="5" t="n">
        <v>244790012</v>
      </c>
      <c r="O876" s="5" t="n">
        <v>129</v>
      </c>
      <c r="P876" s="5" t="n">
        <v>55</v>
      </c>
      <c r="Q876" s="5" t="n">
        <v>128</v>
      </c>
      <c r="R876" s="5" t="n">
        <v>0</v>
      </c>
      <c r="S876" s="5" t="n">
        <v>128</v>
      </c>
      <c r="T876" s="5" t="s">
        <v>30</v>
      </c>
      <c r="U876" s="5" t="s">
        <v>27</v>
      </c>
      <c r="V876" s="5" t="n">
        <v>58</v>
      </c>
      <c r="W876" s="5" t="n">
        <v>68</v>
      </c>
      <c r="X876" s="5" t="n">
        <v>91</v>
      </c>
      <c r="Y876" s="5" t="n">
        <v>2</v>
      </c>
      <c r="Z876" s="5" t="n">
        <v>0</v>
      </c>
      <c r="AA876" s="5" t="n">
        <v>27</v>
      </c>
      <c r="AB876" s="5" t="n">
        <v>11</v>
      </c>
    </row>
    <row r="877" customFormat="false" ht="13.8" hidden="false" customHeight="false" outlineLevel="0" collapsed="false">
      <c r="A877" s="7" t="n">
        <v>876</v>
      </c>
      <c r="B877" s="5" t="s">
        <v>1513</v>
      </c>
      <c r="C877" s="8" t="str">
        <f aca="false">IF(ISERR(SEARCH("(",B877)), B877, LEFT(B877, SEARCH("(",B877)-1))</f>
        <v>Baile no Morro</v>
      </c>
      <c r="D877" s="3" t="str">
        <f aca="false">PROPER(C877)</f>
        <v>Baile No Morro</v>
      </c>
      <c r="E877" s="5" t="s">
        <v>1514</v>
      </c>
      <c r="F877" s="5" t="n">
        <v>3</v>
      </c>
      <c r="G877" s="5" t="n">
        <v>2022</v>
      </c>
      <c r="H877" s="5" t="n">
        <v>6</v>
      </c>
      <c r="I877" s="5" t="n">
        <v>10</v>
      </c>
      <c r="J877" s="11" t="str">
        <f aca="false">I877&amp;"/"&amp;H877&amp;"/"&amp;G877</f>
        <v>10/6/2022</v>
      </c>
      <c r="K877" s="10" t="str">
        <f aca="false">PROPER(TEXT(J877,"DDDD"))</f>
        <v>Sexta-Feira</v>
      </c>
      <c r="L877" s="5" t="n">
        <v>685</v>
      </c>
      <c r="M877" s="5" t="n">
        <v>2</v>
      </c>
      <c r="N877" s="5" t="n">
        <v>129314708</v>
      </c>
      <c r="O877" s="5" t="n">
        <v>17</v>
      </c>
      <c r="P877" s="5" t="n">
        <v>0</v>
      </c>
      <c r="Q877" s="5" t="n">
        <v>24</v>
      </c>
      <c r="R877" s="5" t="n">
        <v>0</v>
      </c>
      <c r="S877" s="5" t="n">
        <v>130</v>
      </c>
      <c r="T877" s="5" t="s">
        <v>215</v>
      </c>
      <c r="U877" s="5" t="s">
        <v>39</v>
      </c>
      <c r="V877" s="5" t="n">
        <v>71</v>
      </c>
      <c r="W877" s="5" t="n">
        <v>78</v>
      </c>
      <c r="X877" s="5" t="n">
        <v>40</v>
      </c>
      <c r="Y877" s="5" t="n">
        <v>46</v>
      </c>
      <c r="Z877" s="5" t="n">
        <v>0</v>
      </c>
      <c r="AA877" s="5" t="n">
        <v>7</v>
      </c>
      <c r="AB877" s="5" t="n">
        <v>45</v>
      </c>
    </row>
    <row r="878" customFormat="false" ht="13.8" hidden="false" customHeight="false" outlineLevel="0" collapsed="false">
      <c r="A878" s="7" t="n">
        <v>877</v>
      </c>
      <c r="B878" s="5" t="s">
        <v>1742</v>
      </c>
      <c r="C878" s="8" t="str">
        <f aca="false">IF(ISERR(SEARCH("(",B878)), B878, LEFT(B878, SEARCH("(",B878)-1))</f>
        <v>Cómo dormiste?</v>
      </c>
      <c r="D878" s="3" t="str">
        <f aca="false">PROPER(C878)</f>
        <v>Cómo Dormiste?</v>
      </c>
      <c r="E878" s="5" t="s">
        <v>1516</v>
      </c>
      <c r="F878" s="5" t="n">
        <v>1</v>
      </c>
      <c r="G878" s="5" t="n">
        <v>2022</v>
      </c>
      <c r="H878" s="5" t="n">
        <v>8</v>
      </c>
      <c r="I878" s="5" t="n">
        <v>4</v>
      </c>
      <c r="J878" s="11" t="str">
        <f aca="false">I878&amp;"/"&amp;H878&amp;"/"&amp;G878</f>
        <v>4/8/2022</v>
      </c>
      <c r="K878" s="10" t="str">
        <f aca="false">PROPER(TEXT(J878,"DDDD"))</f>
        <v>Quinta-Feira</v>
      </c>
      <c r="L878" s="5" t="n">
        <v>1452</v>
      </c>
      <c r="M878" s="5" t="n">
        <v>35</v>
      </c>
      <c r="N878" s="5" t="n">
        <v>331511413</v>
      </c>
      <c r="O878" s="5" t="n">
        <v>16</v>
      </c>
      <c r="P878" s="5" t="n">
        <v>15</v>
      </c>
      <c r="Q878" s="5" t="n">
        <v>20</v>
      </c>
      <c r="R878" s="5" t="n">
        <v>0</v>
      </c>
      <c r="S878" s="5" t="n">
        <v>126</v>
      </c>
      <c r="T878" s="5" t="s">
        <v>30</v>
      </c>
      <c r="U878" s="5" t="s">
        <v>27</v>
      </c>
      <c r="V878" s="5" t="n">
        <v>63</v>
      </c>
      <c r="W878" s="5" t="n">
        <v>56</v>
      </c>
      <c r="X878" s="5" t="n">
        <v>43</v>
      </c>
      <c r="Y878" s="5" t="n">
        <v>24</v>
      </c>
      <c r="Z878" s="5" t="n">
        <v>0</v>
      </c>
      <c r="AA878" s="5" t="n">
        <v>12</v>
      </c>
      <c r="AB878" s="5" t="n">
        <v>23</v>
      </c>
    </row>
    <row r="879" customFormat="false" ht="13.8" hidden="false" customHeight="false" outlineLevel="0" collapsed="false">
      <c r="A879" s="7" t="n">
        <v>878</v>
      </c>
      <c r="B879" s="5" t="s">
        <v>1517</v>
      </c>
      <c r="C879" s="8" t="str">
        <f aca="false">IF(ISERR(SEARCH("(",B879)), B879, LEFT(B879, SEARCH("(",B879)-1))</f>
        <v>Bad Decisions </v>
      </c>
      <c r="D879" s="3" t="str">
        <f aca="false">PROPER(C879)</f>
        <v>Bad Decisions </v>
      </c>
      <c r="E879" s="5" t="s">
        <v>1518</v>
      </c>
      <c r="F879" s="5" t="n">
        <v>3</v>
      </c>
      <c r="G879" s="5" t="n">
        <v>2022</v>
      </c>
      <c r="H879" s="5" t="n">
        <v>8</v>
      </c>
      <c r="I879" s="5" t="n">
        <v>5</v>
      </c>
      <c r="J879" s="11" t="str">
        <f aca="false">I879&amp;"/"&amp;H879&amp;"/"&amp;G879</f>
        <v>5/8/2022</v>
      </c>
      <c r="K879" s="10" t="str">
        <f aca="false">PROPER(TEXT(J879,"DDDD"))</f>
        <v>Sexta-Feira</v>
      </c>
      <c r="L879" s="5" t="n">
        <v>1456</v>
      </c>
      <c r="M879" s="5" t="n">
        <v>0</v>
      </c>
      <c r="N879" s="5" t="n">
        <v>219196651</v>
      </c>
      <c r="O879" s="5" t="n">
        <v>53</v>
      </c>
      <c r="P879" s="5" t="n">
        <v>2</v>
      </c>
      <c r="Q879" s="5" t="n">
        <v>33</v>
      </c>
      <c r="R879" s="5" t="n">
        <v>0</v>
      </c>
      <c r="S879" s="5" t="n">
        <v>120</v>
      </c>
      <c r="T879" s="5"/>
      <c r="U879" s="5" t="s">
        <v>27</v>
      </c>
      <c r="V879" s="5" t="n">
        <v>77</v>
      </c>
      <c r="W879" s="5" t="n">
        <v>94</v>
      </c>
      <c r="X879" s="5" t="n">
        <v>87</v>
      </c>
      <c r="Y879" s="5" t="n">
        <v>2</v>
      </c>
      <c r="Z879" s="5" t="n">
        <v>0</v>
      </c>
      <c r="AA879" s="5" t="n">
        <v>23</v>
      </c>
      <c r="AB879" s="5" t="n">
        <v>12</v>
      </c>
    </row>
    <row r="880" customFormat="false" ht="13.8" hidden="false" customHeight="false" outlineLevel="0" collapsed="false">
      <c r="A880" s="7" t="n">
        <v>879</v>
      </c>
      <c r="B880" s="5" t="s">
        <v>1519</v>
      </c>
      <c r="C880" s="8" t="str">
        <f aca="false">IF(ISERR(SEARCH("(",B880)), B880, LEFT(B880, SEARCH("(",B880)-1))</f>
        <v>STAYING ALIVE </v>
      </c>
      <c r="D880" s="3" t="str">
        <f aca="false">PROPER(C880)</f>
        <v>Staying Alive </v>
      </c>
      <c r="E880" s="5" t="s">
        <v>1520</v>
      </c>
      <c r="F880" s="5" t="n">
        <v>3</v>
      </c>
      <c r="G880" s="5" t="n">
        <v>2022</v>
      </c>
      <c r="H880" s="5" t="n">
        <v>8</v>
      </c>
      <c r="I880" s="5" t="n">
        <v>5</v>
      </c>
      <c r="J880" s="11" t="str">
        <f aca="false">I880&amp;"/"&amp;H880&amp;"/"&amp;G880</f>
        <v>5/8/2022</v>
      </c>
      <c r="K880" s="10" t="str">
        <f aca="false">PROPER(TEXT(J880,"DDDD"))</f>
        <v>Sexta-Feira</v>
      </c>
      <c r="L880" s="5" t="n">
        <v>2107</v>
      </c>
      <c r="M880" s="5" t="n">
        <v>0</v>
      </c>
      <c r="N880" s="5" t="n">
        <v>170732845</v>
      </c>
      <c r="O880" s="5" t="n">
        <v>51</v>
      </c>
      <c r="P880" s="5" t="n">
        <v>1</v>
      </c>
      <c r="Q880" s="5" t="n">
        <v>50</v>
      </c>
      <c r="R880" s="5" t="n">
        <v>0</v>
      </c>
      <c r="S880" s="5" t="n">
        <v>130</v>
      </c>
      <c r="T880" s="5" t="s">
        <v>100</v>
      </c>
      <c r="U880" s="5" t="s">
        <v>39</v>
      </c>
      <c r="V880" s="5" t="n">
        <v>72</v>
      </c>
      <c r="W880" s="5" t="n">
        <v>18</v>
      </c>
      <c r="X880" s="5" t="n">
        <v>46</v>
      </c>
      <c r="Y880" s="5" t="n">
        <v>7</v>
      </c>
      <c r="Z880" s="5" t="n">
        <v>0</v>
      </c>
      <c r="AA880" s="5" t="n">
        <v>28</v>
      </c>
      <c r="AB880" s="5" t="n">
        <v>8</v>
      </c>
    </row>
    <row r="881" customFormat="false" ht="13.8" hidden="false" customHeight="false" outlineLevel="0" collapsed="false">
      <c r="A881" s="7" t="n">
        <v>880</v>
      </c>
      <c r="B881" s="5" t="s">
        <v>1521</v>
      </c>
      <c r="C881" s="8" t="str">
        <f aca="false">IF(ISERR(SEARCH("(",B881)), B881, LEFT(B881, SEARCH("(",B881)-1))</f>
        <v>Caile</v>
      </c>
      <c r="D881" s="3" t="str">
        <f aca="false">PROPER(C881)</f>
        <v>Caile</v>
      </c>
      <c r="E881" s="5" t="s">
        <v>1522</v>
      </c>
      <c r="F881" s="5" t="n">
        <v>1</v>
      </c>
      <c r="G881" s="5" t="n">
        <v>2020</v>
      </c>
      <c r="H881" s="5" t="n">
        <v>12</v>
      </c>
      <c r="I881" s="5" t="n">
        <v>18</v>
      </c>
      <c r="J881" s="11" t="str">
        <f aca="false">I881&amp;"/"&amp;H881&amp;"/"&amp;G881</f>
        <v>18/12/2020</v>
      </c>
      <c r="K881" s="10" t="str">
        <f aca="false">PROPER(TEXT(J881,"DDDD"))</f>
        <v>Sexta-Feira</v>
      </c>
      <c r="L881" s="5" t="n">
        <v>1494</v>
      </c>
      <c r="M881" s="5" t="n">
        <v>2</v>
      </c>
      <c r="N881" s="5" t="n">
        <v>273914335</v>
      </c>
      <c r="O881" s="5" t="n">
        <v>17</v>
      </c>
      <c r="P881" s="5" t="n">
        <v>12</v>
      </c>
      <c r="Q881" s="5" t="n">
        <v>15</v>
      </c>
      <c r="R881" s="5" t="n">
        <v>0</v>
      </c>
      <c r="S881" s="5" t="n">
        <v>122</v>
      </c>
      <c r="T881" s="5"/>
      <c r="U881" s="5" t="s">
        <v>27</v>
      </c>
      <c r="V881" s="5" t="n">
        <v>70</v>
      </c>
      <c r="W881" s="5" t="n">
        <v>46</v>
      </c>
      <c r="X881" s="5" t="n">
        <v>76</v>
      </c>
      <c r="Y881" s="5" t="n">
        <v>30</v>
      </c>
      <c r="Z881" s="5" t="n">
        <v>0</v>
      </c>
      <c r="AA881" s="5" t="n">
        <v>9</v>
      </c>
      <c r="AB881" s="5" t="n">
        <v>45</v>
      </c>
    </row>
    <row r="882" customFormat="false" ht="13.8" hidden="false" customHeight="false" outlineLevel="0" collapsed="false">
      <c r="A882" s="7" t="n">
        <v>881</v>
      </c>
      <c r="B882" s="5" t="s">
        <v>1743</v>
      </c>
      <c r="C882" s="8" t="str">
        <f aca="false">IF(ISERR(SEARCH("(",B882)), B882, LEFT(B882, SEARCH("(",B882)-1))</f>
        <v>Si Te La Encuentras Por Ahí</v>
      </c>
      <c r="D882" s="3" t="str">
        <f aca="false">PROPER(C882)</f>
        <v>Si Te La Encuentras Por Ahí</v>
      </c>
      <c r="E882" s="5" t="s">
        <v>267</v>
      </c>
      <c r="F882" s="5" t="n">
        <v>1</v>
      </c>
      <c r="G882" s="5" t="n">
        <v>2022</v>
      </c>
      <c r="H882" s="5" t="n">
        <v>8</v>
      </c>
      <c r="I882" s="5" t="n">
        <v>5</v>
      </c>
      <c r="J882" s="11" t="str">
        <f aca="false">I882&amp;"/"&amp;H882&amp;"/"&amp;G882</f>
        <v>5/8/2022</v>
      </c>
      <c r="K882" s="10" t="str">
        <f aca="false">PROPER(TEXT(J882,"DDDD"))</f>
        <v>Sexta-Feira</v>
      </c>
      <c r="L882" s="5" t="n">
        <v>1379</v>
      </c>
      <c r="M882" s="5" t="n">
        <v>4</v>
      </c>
      <c r="N882" s="5" t="n">
        <v>179061440</v>
      </c>
      <c r="O882" s="5" t="n">
        <v>23</v>
      </c>
      <c r="P882" s="5" t="n">
        <v>10</v>
      </c>
      <c r="Q882" s="5" t="n">
        <v>18</v>
      </c>
      <c r="R882" s="5" t="n">
        <v>0</v>
      </c>
      <c r="S882" s="5" t="n">
        <v>172</v>
      </c>
      <c r="T882" s="5" t="s">
        <v>64</v>
      </c>
      <c r="U882" s="5" t="s">
        <v>39</v>
      </c>
      <c r="V882" s="5" t="n">
        <v>74</v>
      </c>
      <c r="W882" s="5" t="n">
        <v>46</v>
      </c>
      <c r="X882" s="5" t="n">
        <v>58</v>
      </c>
      <c r="Y882" s="5" t="n">
        <v>15</v>
      </c>
      <c r="Z882" s="5" t="n">
        <v>0</v>
      </c>
      <c r="AA882" s="5" t="n">
        <v>13</v>
      </c>
      <c r="AB882" s="5" t="n">
        <v>8</v>
      </c>
    </row>
    <row r="883" customFormat="false" ht="13.8" hidden="false" customHeight="false" outlineLevel="0" collapsed="false">
      <c r="A883" s="7" t="n">
        <v>882</v>
      </c>
      <c r="B883" s="5" t="s">
        <v>1524</v>
      </c>
      <c r="C883" s="8" t="str">
        <f aca="false">IF(ISERR(SEARCH("(",B883)), B883, LEFT(B883, SEARCH("(",B883)-1))</f>
        <v>GIVENCHY</v>
      </c>
      <c r="D883" s="3" t="str">
        <f aca="false">PROPER(C883)</f>
        <v>Givenchy</v>
      </c>
      <c r="E883" s="5" t="s">
        <v>1475</v>
      </c>
      <c r="F883" s="5" t="n">
        <v>1</v>
      </c>
      <c r="G883" s="5" t="n">
        <v>2022</v>
      </c>
      <c r="H883" s="5" t="n">
        <v>7</v>
      </c>
      <c r="I883" s="5" t="n">
        <v>20</v>
      </c>
      <c r="J883" s="11" t="str">
        <f aca="false">I883&amp;"/"&amp;H883&amp;"/"&amp;G883</f>
        <v>20/7/2022</v>
      </c>
      <c r="K883" s="10" t="str">
        <f aca="false">PROPER(TEXT(J883,"DDDD"))</f>
        <v>Quarta-Feira</v>
      </c>
      <c r="L883" s="5" t="n">
        <v>625</v>
      </c>
      <c r="M883" s="5" t="n">
        <v>4</v>
      </c>
      <c r="N883" s="5" t="n">
        <v>185236961</v>
      </c>
      <c r="O883" s="5" t="n">
        <v>13</v>
      </c>
      <c r="P883" s="5" t="n">
        <v>18</v>
      </c>
      <c r="Q883" s="5" t="n">
        <v>12</v>
      </c>
      <c r="R883" s="5" t="n">
        <v>0</v>
      </c>
      <c r="S883" s="5" t="n">
        <v>103</v>
      </c>
      <c r="T883" s="5" t="s">
        <v>64</v>
      </c>
      <c r="U883" s="5" t="s">
        <v>27</v>
      </c>
      <c r="V883" s="5" t="n">
        <v>61</v>
      </c>
      <c r="W883" s="5" t="n">
        <v>38</v>
      </c>
      <c r="X883" s="5" t="n">
        <v>62</v>
      </c>
      <c r="Y883" s="5" t="n">
        <v>14</v>
      </c>
      <c r="Z883" s="5" t="n">
        <v>0</v>
      </c>
      <c r="AA883" s="5" t="n">
        <v>23</v>
      </c>
      <c r="AB883" s="5" t="n">
        <v>40</v>
      </c>
    </row>
    <row r="884" customFormat="false" ht="13.8" hidden="false" customHeight="false" outlineLevel="0" collapsed="false">
      <c r="A884" s="7" t="n">
        <v>883</v>
      </c>
      <c r="B884" s="5" t="s">
        <v>1525</v>
      </c>
      <c r="C884" s="8" t="str">
        <f aca="false">IF(ISERR(SEARCH("(",B884)), B884, LEFT(B884, SEARCH("(",B884)-1))</f>
        <v>ALIEN SUPERSTAR</v>
      </c>
      <c r="D884" s="3" t="str">
        <f aca="false">PROPER(C884)</f>
        <v>Alien Superstar</v>
      </c>
      <c r="E884" s="5" t="s">
        <v>1652</v>
      </c>
      <c r="F884" s="5" t="n">
        <v>1</v>
      </c>
      <c r="G884" s="5" t="n">
        <v>2022</v>
      </c>
      <c r="H884" s="5" t="n">
        <v>7</v>
      </c>
      <c r="I884" s="5" t="n">
        <v>29</v>
      </c>
      <c r="J884" s="11" t="str">
        <f aca="false">I884&amp;"/"&amp;H884&amp;"/"&amp;G884</f>
        <v>29/7/2022</v>
      </c>
      <c r="K884" s="10" t="str">
        <f aca="false">PROPER(TEXT(J884,"DDDD"))</f>
        <v>Sexta-Feira</v>
      </c>
      <c r="L884" s="5" t="n">
        <v>2688</v>
      </c>
      <c r="M884" s="5" t="n">
        <v>0</v>
      </c>
      <c r="N884" s="5" t="n">
        <v>171788484</v>
      </c>
      <c r="O884" s="5" t="n">
        <v>39</v>
      </c>
      <c r="P884" s="5" t="n">
        <v>47</v>
      </c>
      <c r="Q884" s="5" t="n">
        <v>36</v>
      </c>
      <c r="R884" s="5" t="n">
        <v>0</v>
      </c>
      <c r="S884" s="5" t="n">
        <v>122</v>
      </c>
      <c r="T884" s="5" t="s">
        <v>131</v>
      </c>
      <c r="U884" s="5" t="s">
        <v>39</v>
      </c>
      <c r="V884" s="5" t="n">
        <v>55</v>
      </c>
      <c r="W884" s="5" t="n">
        <v>46</v>
      </c>
      <c r="X884" s="5" t="n">
        <v>64</v>
      </c>
      <c r="Y884" s="5" t="n">
        <v>0</v>
      </c>
      <c r="Z884" s="5" t="n">
        <v>0</v>
      </c>
      <c r="AA884" s="5" t="n">
        <v>17</v>
      </c>
      <c r="AB884" s="5" t="n">
        <v>10</v>
      </c>
    </row>
    <row r="885" customFormat="false" ht="13.8" hidden="false" customHeight="false" outlineLevel="0" collapsed="false">
      <c r="A885" s="7" t="n">
        <v>884</v>
      </c>
      <c r="B885" s="5" t="s">
        <v>1526</v>
      </c>
      <c r="C885" s="8" t="str">
        <f aca="false">IF(ISERR(SEARCH("(",B885)), B885, LEFT(B885, SEARCH("(",B885)-1))</f>
        <v>Mary On A Cross</v>
      </c>
      <c r="D885" s="3" t="str">
        <f aca="false">PROPER(C885)</f>
        <v>Mary On A Cross</v>
      </c>
      <c r="E885" s="5" t="s">
        <v>321</v>
      </c>
      <c r="F885" s="5" t="n">
        <v>1</v>
      </c>
      <c r="G885" s="5" t="n">
        <v>2019</v>
      </c>
      <c r="H885" s="5" t="n">
        <v>9</v>
      </c>
      <c r="I885" s="5" t="n">
        <v>13</v>
      </c>
      <c r="J885" s="11" t="str">
        <f aca="false">I885&amp;"/"&amp;H885&amp;"/"&amp;G885</f>
        <v>13/9/2019</v>
      </c>
      <c r="K885" s="10" t="str">
        <f aca="false">PROPER(TEXT(J885,"DDDD"))</f>
        <v>Sexta-Feira</v>
      </c>
      <c r="L885" s="5" t="n">
        <v>2668</v>
      </c>
      <c r="M885" s="5" t="n">
        <v>2</v>
      </c>
      <c r="N885" s="5" t="n">
        <v>387080183</v>
      </c>
      <c r="O885" s="5" t="n">
        <v>38</v>
      </c>
      <c r="P885" s="5" t="n">
        <v>266</v>
      </c>
      <c r="Q885" s="5" t="n">
        <v>78</v>
      </c>
      <c r="R885" s="5" t="n">
        <v>0</v>
      </c>
      <c r="S885" s="5" t="n">
        <v>130</v>
      </c>
      <c r="T885" s="5" t="s">
        <v>26</v>
      </c>
      <c r="U885" s="5" t="s">
        <v>27</v>
      </c>
      <c r="V885" s="5" t="n">
        <v>47</v>
      </c>
      <c r="W885" s="5" t="n">
        <v>56</v>
      </c>
      <c r="X885" s="5" t="n">
        <v>90</v>
      </c>
      <c r="Y885" s="5" t="n">
        <v>0</v>
      </c>
      <c r="Z885" s="5" t="n">
        <v>0</v>
      </c>
      <c r="AA885" s="5" t="n">
        <v>10</v>
      </c>
      <c r="AB885" s="5" t="n">
        <v>4</v>
      </c>
    </row>
    <row r="886" customFormat="false" ht="13.8" hidden="false" customHeight="false" outlineLevel="0" collapsed="false">
      <c r="A886" s="7" t="n">
        <v>885</v>
      </c>
      <c r="B886" s="5" t="s">
        <v>1527</v>
      </c>
      <c r="C886" s="8" t="str">
        <f aca="false">IF(ISERR(SEARCH("(",B886)), B886, LEFT(B886, SEARCH("(",B886)-1))</f>
        <v>Attention</v>
      </c>
      <c r="D886" s="3" t="str">
        <f aca="false">PROPER(C886)</f>
        <v>Attention</v>
      </c>
      <c r="E886" s="5" t="s">
        <v>55</v>
      </c>
      <c r="F886" s="5" t="n">
        <v>1</v>
      </c>
      <c r="G886" s="5" t="n">
        <v>2022</v>
      </c>
      <c r="H886" s="5" t="n">
        <v>8</v>
      </c>
      <c r="I886" s="5" t="n">
        <v>1</v>
      </c>
      <c r="J886" s="11" t="str">
        <f aca="false">I886&amp;"/"&amp;H886&amp;"/"&amp;G886</f>
        <v>1/8/2022</v>
      </c>
      <c r="K886" s="10" t="str">
        <f aca="false">PROPER(TEXT(J886,"DDDD"))</f>
        <v>Segunda-Feira</v>
      </c>
      <c r="L886" s="5" t="n">
        <v>799</v>
      </c>
      <c r="M886" s="5" t="n">
        <v>12</v>
      </c>
      <c r="N886" s="5" t="n">
        <v>264717480</v>
      </c>
      <c r="O886" s="5" t="n">
        <v>14</v>
      </c>
      <c r="P886" s="5" t="n">
        <v>141</v>
      </c>
      <c r="Q886" s="5" t="n">
        <v>9</v>
      </c>
      <c r="R886" s="5" t="n">
        <v>0</v>
      </c>
      <c r="S886" s="5" t="n">
        <v>105</v>
      </c>
      <c r="T886" s="5" t="s">
        <v>131</v>
      </c>
      <c r="U886" s="5" t="s">
        <v>39</v>
      </c>
      <c r="V886" s="5" t="n">
        <v>81</v>
      </c>
      <c r="W886" s="5" t="n">
        <v>70</v>
      </c>
      <c r="X886" s="5" t="n">
        <v>65</v>
      </c>
      <c r="Y886" s="5" t="n">
        <v>24</v>
      </c>
      <c r="Z886" s="5" t="n">
        <v>0</v>
      </c>
      <c r="AA886" s="5" t="n">
        <v>8</v>
      </c>
      <c r="AB886" s="5" t="n">
        <v>4</v>
      </c>
    </row>
    <row r="887" customFormat="false" ht="13.8" hidden="false" customHeight="false" outlineLevel="0" collapsed="false">
      <c r="A887" s="7" t="n">
        <v>886</v>
      </c>
      <c r="B887" s="5" t="s">
        <v>1528</v>
      </c>
      <c r="C887" s="8" t="str">
        <f aca="false">IF(ISERR(SEARCH("(",B887)), B887, LEFT(B887, SEARCH("(",B887)-1))</f>
        <v>THE SHADE</v>
      </c>
      <c r="D887" s="3" t="str">
        <f aca="false">PROPER(C887)</f>
        <v>The Shade</v>
      </c>
      <c r="E887" s="5" t="s">
        <v>1529</v>
      </c>
      <c r="F887" s="5" t="n">
        <v>1</v>
      </c>
      <c r="G887" s="5" t="n">
        <v>2022</v>
      </c>
      <c r="H887" s="5" t="n">
        <v>3</v>
      </c>
      <c r="I887" s="5" t="n">
        <v>11</v>
      </c>
      <c r="J887" s="11" t="str">
        <f aca="false">I887&amp;"/"&amp;H887&amp;"/"&amp;G887</f>
        <v>11/3/2022</v>
      </c>
      <c r="K887" s="10" t="str">
        <f aca="false">PROPER(TEXT(J887,"DDDD"))</f>
        <v>Sexta-Feira</v>
      </c>
      <c r="L887" s="5" t="n">
        <v>1189</v>
      </c>
      <c r="M887" s="5" t="n">
        <v>6</v>
      </c>
      <c r="N887" s="5" t="n">
        <v>244928911</v>
      </c>
      <c r="O887" s="5" t="n">
        <v>17</v>
      </c>
      <c r="P887" s="5" t="n">
        <v>10</v>
      </c>
      <c r="Q887" s="5" t="n">
        <v>16</v>
      </c>
      <c r="R887" s="5" t="n">
        <v>0</v>
      </c>
      <c r="S887" s="5" t="n">
        <v>120</v>
      </c>
      <c r="T887" s="5" t="s">
        <v>33</v>
      </c>
      <c r="U887" s="5" t="s">
        <v>27</v>
      </c>
      <c r="V887" s="5" t="n">
        <v>90</v>
      </c>
      <c r="W887" s="5" t="n">
        <v>73</v>
      </c>
      <c r="X887" s="5" t="n">
        <v>51</v>
      </c>
      <c r="Y887" s="5" t="n">
        <v>39</v>
      </c>
      <c r="Z887" s="5" t="n">
        <v>0</v>
      </c>
      <c r="AA887" s="5" t="n">
        <v>9</v>
      </c>
      <c r="AB887" s="5" t="n">
        <v>6</v>
      </c>
    </row>
    <row r="888" customFormat="false" ht="13.8" hidden="false" customHeight="false" outlineLevel="0" collapsed="false">
      <c r="A888" s="7" t="n">
        <v>887</v>
      </c>
      <c r="B888" s="5" t="s">
        <v>1530</v>
      </c>
      <c r="C888" s="8" t="str">
        <f aca="false">IF(ISERR(SEARCH("-",B888)), B888, LEFT(B888, SEARCH("-",B888)-1))</f>
        <v>Come Back Home </v>
      </c>
      <c r="D888" s="3" t="str">
        <f aca="false">PROPER(C888)</f>
        <v>Come Back Home </v>
      </c>
      <c r="E888" s="5" t="s">
        <v>1531</v>
      </c>
      <c r="F888" s="5" t="n">
        <v>1</v>
      </c>
      <c r="G888" s="5" t="n">
        <v>2022</v>
      </c>
      <c r="H888" s="5" t="n">
        <v>7</v>
      </c>
      <c r="I888" s="5" t="n">
        <v>12</v>
      </c>
      <c r="J888" s="11" t="str">
        <f aca="false">I888&amp;"/"&amp;H888&amp;"/"&amp;G888</f>
        <v>12/7/2022</v>
      </c>
      <c r="K888" s="10" t="str">
        <f aca="false">PROPER(TEXT(J888,"DDDD"))</f>
        <v>Terça-Feira</v>
      </c>
      <c r="L888" s="5" t="n">
        <v>367</v>
      </c>
      <c r="M888" s="5" t="n">
        <v>0</v>
      </c>
      <c r="N888" s="5" t="n">
        <v>97610446</v>
      </c>
      <c r="O888" s="5" t="n">
        <v>28</v>
      </c>
      <c r="P888" s="5" t="n">
        <v>67</v>
      </c>
      <c r="Q888" s="5" t="n">
        <v>195</v>
      </c>
      <c r="R888" s="5" t="n">
        <v>0</v>
      </c>
      <c r="S888" s="5" t="n">
        <v>145</v>
      </c>
      <c r="T888" s="5" t="s">
        <v>73</v>
      </c>
      <c r="U888" s="5" t="s">
        <v>27</v>
      </c>
      <c r="V888" s="5" t="n">
        <v>56</v>
      </c>
      <c r="W888" s="5" t="n">
        <v>43</v>
      </c>
      <c r="X888" s="5" t="n">
        <v>53</v>
      </c>
      <c r="Y888" s="5" t="n">
        <v>24</v>
      </c>
      <c r="Z888" s="5" t="n">
        <v>0</v>
      </c>
      <c r="AA888" s="5" t="n">
        <v>12</v>
      </c>
      <c r="AB888" s="5" t="n">
        <v>4</v>
      </c>
    </row>
    <row r="889" customFormat="false" ht="13.8" hidden="false" customHeight="false" outlineLevel="0" collapsed="false">
      <c r="A889" s="7" t="n">
        <v>888</v>
      </c>
      <c r="B889" s="5" t="s">
        <v>1532</v>
      </c>
      <c r="C889" s="8" t="str">
        <f aca="false">IF(ISERR(SEARCH("(",B889)), B889, LEFT(B889, SEARCH("(",B889)-1))</f>
        <v>El Rescate</v>
      </c>
      <c r="D889" s="3" t="str">
        <f aca="false">PROPER(C889)</f>
        <v>El Rescate</v>
      </c>
      <c r="E889" s="5" t="s">
        <v>1533</v>
      </c>
      <c r="F889" s="5" t="n">
        <v>2</v>
      </c>
      <c r="G889" s="5" t="n">
        <v>2022</v>
      </c>
      <c r="H889" s="5" t="n">
        <v>7</v>
      </c>
      <c r="I889" s="5" t="n">
        <v>22</v>
      </c>
      <c r="J889" s="11" t="str">
        <f aca="false">I889&amp;"/"&amp;H889&amp;"/"&amp;G889</f>
        <v>22/7/2022</v>
      </c>
      <c r="K889" s="10" t="str">
        <f aca="false">PROPER(TEXT(J889,"DDDD"))</f>
        <v>Sexta-Feira</v>
      </c>
      <c r="L889" s="5" t="n">
        <v>527</v>
      </c>
      <c r="M889" s="5" t="n">
        <v>4</v>
      </c>
      <c r="N889" s="5" t="n">
        <v>287278853</v>
      </c>
      <c r="O889" s="5" t="n">
        <v>10</v>
      </c>
      <c r="P889" s="5" t="n">
        <v>43</v>
      </c>
      <c r="Q889" s="5" t="n">
        <v>3</v>
      </c>
      <c r="R889" s="5" t="n">
        <v>1</v>
      </c>
      <c r="S889" s="5" t="n">
        <v>99</v>
      </c>
      <c r="T889" s="5" t="s">
        <v>73</v>
      </c>
      <c r="U889" s="5" t="s">
        <v>39</v>
      </c>
      <c r="V889" s="5" t="n">
        <v>79</v>
      </c>
      <c r="W889" s="5" t="n">
        <v>64</v>
      </c>
      <c r="X889" s="5" t="n">
        <v>59</v>
      </c>
      <c r="Y889" s="5" t="n">
        <v>28</v>
      </c>
      <c r="Z889" s="5" t="n">
        <v>0</v>
      </c>
      <c r="AA889" s="5" t="n">
        <v>11</v>
      </c>
      <c r="AB889" s="5" t="n">
        <v>14</v>
      </c>
    </row>
    <row r="890" customFormat="false" ht="13.8" hidden="false" customHeight="false" outlineLevel="0" collapsed="false">
      <c r="A890" s="7" t="n">
        <v>889</v>
      </c>
      <c r="B890" s="5" t="s">
        <v>1534</v>
      </c>
      <c r="C890" s="8" t="str">
        <f aca="false">IF(ISERR(SEARCH("(",B890)), B890, LEFT(B890, SEARCH("(",B890)-1))</f>
        <v>Heartless</v>
      </c>
      <c r="D890" s="3" t="str">
        <f aca="false">PROPER(C890)</f>
        <v>Heartless</v>
      </c>
      <c r="E890" s="5" t="s">
        <v>1049</v>
      </c>
      <c r="F890" s="5" t="n">
        <v>1</v>
      </c>
      <c r="G890" s="5" t="n">
        <v>2008</v>
      </c>
      <c r="H890" s="5" t="n">
        <v>1</v>
      </c>
      <c r="I890" s="5" t="n">
        <v>1</v>
      </c>
      <c r="J890" s="11" t="str">
        <f aca="false">I890&amp;"/"&amp;H890&amp;"/"&amp;G890</f>
        <v>1/1/2008</v>
      </c>
      <c r="K890" s="10" t="str">
        <f aca="false">PROPER(TEXT(J890,"DDDD"))</f>
        <v>Terça-Feira</v>
      </c>
      <c r="L890" s="5" t="n">
        <v>17504</v>
      </c>
      <c r="M890" s="5" t="n">
        <v>34</v>
      </c>
      <c r="N890" s="5" t="n">
        <v>887906111</v>
      </c>
      <c r="O890" s="5" t="n">
        <v>63</v>
      </c>
      <c r="P890" s="5" t="n">
        <v>39</v>
      </c>
      <c r="Q890" s="12" t="n">
        <v>1315</v>
      </c>
      <c r="R890" s="5" t="n">
        <v>0</v>
      </c>
      <c r="S890" s="5" t="n">
        <v>88</v>
      </c>
      <c r="T890" s="5" t="s">
        <v>131</v>
      </c>
      <c r="U890" s="5" t="s">
        <v>39</v>
      </c>
      <c r="V890" s="5" t="n">
        <v>79</v>
      </c>
      <c r="W890" s="5" t="n">
        <v>66</v>
      </c>
      <c r="X890" s="5" t="n">
        <v>65</v>
      </c>
      <c r="Y890" s="5" t="n">
        <v>5</v>
      </c>
      <c r="Z890" s="5" t="n">
        <v>0</v>
      </c>
      <c r="AA890" s="5" t="n">
        <v>25</v>
      </c>
      <c r="AB890" s="5" t="n">
        <v>14</v>
      </c>
    </row>
    <row r="891" customFormat="false" ht="13.8" hidden="false" customHeight="false" outlineLevel="0" collapsed="false">
      <c r="A891" s="7" t="n">
        <v>890</v>
      </c>
      <c r="B891" s="5" t="s">
        <v>1535</v>
      </c>
      <c r="C891" s="8" t="str">
        <f aca="false">IF(ISERR(SEARCH("(",B891)), B891, LEFT(B891, SEARCH("(",B891)-1))</f>
        <v>Stay With Me </v>
      </c>
      <c r="D891" s="3" t="str">
        <f aca="false">PROPER(C891)</f>
        <v>Stay With Me </v>
      </c>
      <c r="E891" s="5" t="s">
        <v>1536</v>
      </c>
      <c r="F891" s="5" t="n">
        <v>4</v>
      </c>
      <c r="G891" s="5" t="n">
        <v>2022</v>
      </c>
      <c r="H891" s="5" t="n">
        <v>7</v>
      </c>
      <c r="I891" s="5" t="n">
        <v>15</v>
      </c>
      <c r="J891" s="11" t="str">
        <f aca="false">I891&amp;"/"&amp;H891&amp;"/"&amp;G891</f>
        <v>15/7/2022</v>
      </c>
      <c r="K891" s="10" t="str">
        <f aca="false">PROPER(TEXT(J891,"DDDD"))</f>
        <v>Sexta-Feira</v>
      </c>
      <c r="L891" s="5" t="n">
        <v>3113</v>
      </c>
      <c r="M891" s="5" t="n">
        <v>0</v>
      </c>
      <c r="N891" s="5" t="n">
        <v>123473120</v>
      </c>
      <c r="O891" s="5" t="n">
        <v>54</v>
      </c>
      <c r="P891" s="5" t="n">
        <v>6</v>
      </c>
      <c r="Q891" s="5" t="n">
        <v>124</v>
      </c>
      <c r="R891" s="5" t="n">
        <v>1</v>
      </c>
      <c r="S891" s="5" t="n">
        <v>126</v>
      </c>
      <c r="T891" s="5" t="s">
        <v>36</v>
      </c>
      <c r="U891" s="5" t="s">
        <v>27</v>
      </c>
      <c r="V891" s="5" t="n">
        <v>81</v>
      </c>
      <c r="W891" s="5" t="n">
        <v>90</v>
      </c>
      <c r="X891" s="5" t="n">
        <v>73</v>
      </c>
      <c r="Y891" s="5" t="n">
        <v>28</v>
      </c>
      <c r="Z891" s="5" t="n">
        <v>0</v>
      </c>
      <c r="AA891" s="5" t="n">
        <v>29</v>
      </c>
      <c r="AB891" s="5" t="n">
        <v>4</v>
      </c>
    </row>
    <row r="892" customFormat="false" ht="13.8" hidden="false" customHeight="false" outlineLevel="0" collapsed="false">
      <c r="A892" s="7" t="n">
        <v>891</v>
      </c>
      <c r="B892" s="5" t="s">
        <v>1537</v>
      </c>
      <c r="C892" s="8" t="str">
        <f aca="false">IF(ISERR(SEARCH("(",B892)), B892, LEFT(B892, SEARCH("(",B892)-1))</f>
        <v>Siempre Pendientes</v>
      </c>
      <c r="D892" s="3" t="str">
        <f aca="false">PROPER(C892)</f>
        <v>Siempre Pendientes</v>
      </c>
      <c r="E892" s="5" t="s">
        <v>1538</v>
      </c>
      <c r="F892" s="5" t="n">
        <v>2</v>
      </c>
      <c r="G892" s="5" t="n">
        <v>2022</v>
      </c>
      <c r="H892" s="5" t="n">
        <v>8</v>
      </c>
      <c r="I892" s="5" t="n">
        <v>15</v>
      </c>
      <c r="J892" s="11" t="str">
        <f aca="false">I892&amp;"/"&amp;H892&amp;"/"&amp;G892</f>
        <v>15/8/2022</v>
      </c>
      <c r="K892" s="10" t="str">
        <f aca="false">PROPER(TEXT(J892,"DDDD"))</f>
        <v>Segunda-Feira</v>
      </c>
      <c r="L892" s="5" t="n">
        <v>685</v>
      </c>
      <c r="M892" s="5" t="n">
        <v>5</v>
      </c>
      <c r="N892" s="5" t="n">
        <v>295152154</v>
      </c>
      <c r="O892" s="5" t="n">
        <v>15</v>
      </c>
      <c r="P892" s="5" t="n">
        <v>79</v>
      </c>
      <c r="Q892" s="5" t="n">
        <v>4</v>
      </c>
      <c r="R892" s="5" t="n">
        <v>2</v>
      </c>
      <c r="S892" s="5" t="n">
        <v>136</v>
      </c>
      <c r="T892" s="5"/>
      <c r="U892" s="5" t="s">
        <v>27</v>
      </c>
      <c r="V892" s="5" t="n">
        <v>77</v>
      </c>
      <c r="W892" s="5" t="n">
        <v>71</v>
      </c>
      <c r="X892" s="5" t="n">
        <v>75</v>
      </c>
      <c r="Y892" s="5" t="n">
        <v>33</v>
      </c>
      <c r="Z892" s="5" t="n">
        <v>1</v>
      </c>
      <c r="AA892" s="5" t="n">
        <v>13</v>
      </c>
      <c r="AB892" s="5" t="n">
        <v>4</v>
      </c>
    </row>
    <row r="893" customFormat="false" ht="13.8" hidden="false" customHeight="false" outlineLevel="0" collapsed="false">
      <c r="A893" s="7" t="n">
        <v>892</v>
      </c>
      <c r="B893" s="5" t="s">
        <v>1539</v>
      </c>
      <c r="C893" s="8" t="str">
        <f aca="false">IF(ISERR(SEARCH("(",B893)), B893, LEFT(B893, SEARCH("(",B893)-1))</f>
        <v>JGL</v>
      </c>
      <c r="D893" s="3" t="str">
        <f aca="false">PROPER(C893)</f>
        <v>Jgl</v>
      </c>
      <c r="E893" s="5" t="s">
        <v>1540</v>
      </c>
      <c r="F893" s="5" t="n">
        <v>2</v>
      </c>
      <c r="G893" s="5" t="n">
        <v>2022</v>
      </c>
      <c r="H893" s="5" t="n">
        <v>2</v>
      </c>
      <c r="I893" s="5" t="n">
        <v>18</v>
      </c>
      <c r="J893" s="11" t="str">
        <f aca="false">I893&amp;"/"&amp;H893&amp;"/"&amp;G893</f>
        <v>18/2/2022</v>
      </c>
      <c r="K893" s="10" t="str">
        <f aca="false">PROPER(TEXT(J893,"DDDD"))</f>
        <v>Sexta-Feira</v>
      </c>
      <c r="L893" s="5" t="n">
        <v>782</v>
      </c>
      <c r="M893" s="5" t="n">
        <v>9</v>
      </c>
      <c r="N893" s="5" t="n">
        <v>323455692</v>
      </c>
      <c r="O893" s="5" t="n">
        <v>15</v>
      </c>
      <c r="P893" s="5" t="n">
        <v>33</v>
      </c>
      <c r="Q893" s="5" t="n">
        <v>6</v>
      </c>
      <c r="R893" s="5" t="n">
        <v>1</v>
      </c>
      <c r="S893" s="5" t="n">
        <v>113</v>
      </c>
      <c r="T893" s="5" t="s">
        <v>64</v>
      </c>
      <c r="U893" s="5" t="s">
        <v>27</v>
      </c>
      <c r="V893" s="5" t="n">
        <v>70</v>
      </c>
      <c r="W893" s="5" t="n">
        <v>97</v>
      </c>
      <c r="X893" s="5" t="n">
        <v>59</v>
      </c>
      <c r="Y893" s="5" t="n">
        <v>55</v>
      </c>
      <c r="Z893" s="5" t="n">
        <v>0</v>
      </c>
      <c r="AA893" s="5" t="n">
        <v>27</v>
      </c>
      <c r="AB893" s="5" t="n">
        <v>12</v>
      </c>
    </row>
    <row r="894" customFormat="false" ht="13.8" hidden="false" customHeight="false" outlineLevel="0" collapsed="false">
      <c r="A894" s="7" t="n">
        <v>893</v>
      </c>
      <c r="B894" s="5" t="s">
        <v>1541</v>
      </c>
      <c r="C894" s="8" t="str">
        <f aca="false">IF(ISERR(SEARCH("(",B894)), B894, LEFT(B894, SEARCH("(",B894)-1))</f>
        <v>Don't You Worry</v>
      </c>
      <c r="D894" s="3" t="str">
        <f aca="false">PROPER(C894)</f>
        <v>Don'T You Worry</v>
      </c>
      <c r="E894" s="5" t="s">
        <v>1542</v>
      </c>
      <c r="F894" s="5" t="n">
        <v>3</v>
      </c>
      <c r="G894" s="5" t="n">
        <v>2022</v>
      </c>
      <c r="H894" s="5" t="n">
        <v>6</v>
      </c>
      <c r="I894" s="5" t="n">
        <v>16</v>
      </c>
      <c r="J894" s="11" t="str">
        <f aca="false">I894&amp;"/"&amp;H894&amp;"/"&amp;G894</f>
        <v>16/6/2022</v>
      </c>
      <c r="K894" s="10" t="str">
        <f aca="false">PROPER(TEXT(J894,"DDDD"))</f>
        <v>Quinta-Feira</v>
      </c>
      <c r="L894" s="5" t="n">
        <v>2442</v>
      </c>
      <c r="M894" s="5" t="n">
        <v>0</v>
      </c>
      <c r="N894" s="5" t="n">
        <v>240918092</v>
      </c>
      <c r="O894" s="5" t="n">
        <v>81</v>
      </c>
      <c r="P894" s="5" t="n">
        <v>4</v>
      </c>
      <c r="Q894" s="5" t="n">
        <v>248</v>
      </c>
      <c r="R894" s="5" t="n">
        <v>1</v>
      </c>
      <c r="S894" s="5" t="n">
        <v>132</v>
      </c>
      <c r="T894" s="5" t="s">
        <v>26</v>
      </c>
      <c r="U894" s="5" t="s">
        <v>27</v>
      </c>
      <c r="V894" s="5" t="n">
        <v>82</v>
      </c>
      <c r="W894" s="5" t="n">
        <v>49</v>
      </c>
      <c r="X894" s="5" t="n">
        <v>88</v>
      </c>
      <c r="Y894" s="5" t="n">
        <v>20</v>
      </c>
      <c r="Z894" s="5" t="n">
        <v>0</v>
      </c>
      <c r="AA894" s="5" t="n">
        <v>21</v>
      </c>
      <c r="AB894" s="5" t="n">
        <v>3</v>
      </c>
    </row>
    <row r="895" customFormat="false" ht="13.8" hidden="false" customHeight="false" outlineLevel="0" collapsed="false">
      <c r="A895" s="7" t="n">
        <v>894</v>
      </c>
      <c r="B895" s="5" t="s">
        <v>1543</v>
      </c>
      <c r="C895" s="8" t="str">
        <f aca="false">IF(ISERR(SEARCH("(",B895)), B895, LEFT(B895, SEARCH("(",B895)-1))</f>
        <v>Pipoco</v>
      </c>
      <c r="D895" s="3" t="str">
        <f aca="false">PROPER(C895)</f>
        <v>Pipoco</v>
      </c>
      <c r="E895" s="5" t="s">
        <v>1544</v>
      </c>
      <c r="F895" s="5" t="n">
        <v>3</v>
      </c>
      <c r="G895" s="5" t="n">
        <v>2022</v>
      </c>
      <c r="H895" s="5" t="n">
        <v>5</v>
      </c>
      <c r="I895" s="5" t="n">
        <v>20</v>
      </c>
      <c r="J895" s="11" t="str">
        <f aca="false">I895&amp;"/"&amp;H895&amp;"/"&amp;G895</f>
        <v>20/5/2022</v>
      </c>
      <c r="K895" s="10" t="str">
        <f aca="false">PROPER(TEXT(J895,"DDDD"))</f>
        <v>Sexta-Feira</v>
      </c>
      <c r="L895" s="5" t="n">
        <v>1112</v>
      </c>
      <c r="M895" s="5" t="n">
        <v>4</v>
      </c>
      <c r="N895" s="5" t="n">
        <v>191873381</v>
      </c>
      <c r="O895" s="5" t="n">
        <v>22</v>
      </c>
      <c r="P895" s="5" t="n">
        <v>2</v>
      </c>
      <c r="Q895" s="5" t="n">
        <v>65</v>
      </c>
      <c r="R895" s="5" t="n">
        <v>1</v>
      </c>
      <c r="S895" s="5" t="n">
        <v>135</v>
      </c>
      <c r="T895" s="5" t="s">
        <v>64</v>
      </c>
      <c r="U895" s="5" t="s">
        <v>27</v>
      </c>
      <c r="V895" s="5" t="n">
        <v>77</v>
      </c>
      <c r="W895" s="5" t="n">
        <v>74</v>
      </c>
      <c r="X895" s="5" t="n">
        <v>74</v>
      </c>
      <c r="Y895" s="5" t="n">
        <v>47</v>
      </c>
      <c r="Z895" s="5" t="n">
        <v>0</v>
      </c>
      <c r="AA895" s="5" t="n">
        <v>34</v>
      </c>
      <c r="AB895" s="5" t="n">
        <v>8</v>
      </c>
    </row>
    <row r="896" customFormat="false" ht="13.8" hidden="false" customHeight="false" outlineLevel="0" collapsed="false">
      <c r="A896" s="7" t="n">
        <v>895</v>
      </c>
      <c r="B896" s="5" t="s">
        <v>1545</v>
      </c>
      <c r="C896" s="8" t="str">
        <f aca="false">IF(ISERR(SEARCH("(",B896)), B896, LEFT(B896, SEARCH("(",B896)-1))</f>
        <v>Hold Me Closer</v>
      </c>
      <c r="D896" s="3" t="str">
        <f aca="false">PROPER(C896)</f>
        <v>Hold Me Closer</v>
      </c>
      <c r="E896" s="5" t="s">
        <v>1546</v>
      </c>
      <c r="F896" s="5" t="n">
        <v>2</v>
      </c>
      <c r="G896" s="5" t="n">
        <v>2017</v>
      </c>
      <c r="H896" s="5" t="n">
        <v>11</v>
      </c>
      <c r="I896" s="5" t="n">
        <v>10</v>
      </c>
      <c r="J896" s="11" t="str">
        <f aca="false">I896&amp;"/"&amp;H896&amp;"/"&amp;G896</f>
        <v>10/11/2017</v>
      </c>
      <c r="K896" s="10" t="str">
        <f aca="false">PROPER(TEXT(J896,"DDDD"))</f>
        <v>Sexta-Feira</v>
      </c>
      <c r="L896" s="5" t="n">
        <v>4967</v>
      </c>
      <c r="M896" s="5" t="n">
        <v>0</v>
      </c>
      <c r="N896" s="5" t="n">
        <v>284216603</v>
      </c>
      <c r="O896" s="5" t="n">
        <v>165</v>
      </c>
      <c r="P896" s="5" t="n">
        <v>10</v>
      </c>
      <c r="Q896" s="5" t="n">
        <v>177</v>
      </c>
      <c r="R896" s="5" t="n">
        <v>4</v>
      </c>
      <c r="S896" s="5" t="n">
        <v>126</v>
      </c>
      <c r="T896" s="5"/>
      <c r="U896" s="5" t="s">
        <v>27</v>
      </c>
      <c r="V896" s="5" t="n">
        <v>67</v>
      </c>
      <c r="W896" s="5" t="n">
        <v>49</v>
      </c>
      <c r="X896" s="5" t="n">
        <v>77</v>
      </c>
      <c r="Y896" s="5" t="n">
        <v>11</v>
      </c>
      <c r="Z896" s="5" t="n">
        <v>0</v>
      </c>
      <c r="AA896" s="5" t="n">
        <v>19</v>
      </c>
      <c r="AB896" s="5" t="n">
        <v>11</v>
      </c>
    </row>
    <row r="897" customFormat="false" ht="13.8" hidden="false" customHeight="false" outlineLevel="0" collapsed="false">
      <c r="A897" s="7" t="n">
        <v>896</v>
      </c>
      <c r="B897" s="5" t="s">
        <v>1547</v>
      </c>
      <c r="C897" s="8" t="str">
        <f aca="false">IF(ISERR(SEARCH("(",B897)), B897, LEFT(B897, SEARCH("(",B897)-1))</f>
        <v>Forget Me</v>
      </c>
      <c r="D897" s="3" t="str">
        <f aca="false">PROPER(C897)</f>
        <v>Forget Me</v>
      </c>
      <c r="E897" s="5" t="s">
        <v>197</v>
      </c>
      <c r="F897" s="5" t="n">
        <v>1</v>
      </c>
      <c r="G897" s="5" t="n">
        <v>2022</v>
      </c>
      <c r="H897" s="5" t="n">
        <v>9</v>
      </c>
      <c r="I897" s="5" t="n">
        <v>9</v>
      </c>
      <c r="J897" s="11" t="str">
        <f aca="false">I897&amp;"/"&amp;H897&amp;"/"&amp;G897</f>
        <v>9/9/2022</v>
      </c>
      <c r="K897" s="10" t="str">
        <f aca="false">PROPER(TEXT(J897,"DDDD"))</f>
        <v>Sexta-Feira</v>
      </c>
      <c r="L897" s="5" t="n">
        <v>2520</v>
      </c>
      <c r="M897" s="5" t="n">
        <v>4</v>
      </c>
      <c r="N897" s="5" t="n">
        <v>239411309</v>
      </c>
      <c r="O897" s="5" t="n">
        <v>93</v>
      </c>
      <c r="P897" s="5" t="n">
        <v>95</v>
      </c>
      <c r="Q897" s="5" t="n">
        <v>84</v>
      </c>
      <c r="R897" s="5" t="n">
        <v>9</v>
      </c>
      <c r="S897" s="5" t="n">
        <v>102</v>
      </c>
      <c r="T897" s="5" t="s">
        <v>30</v>
      </c>
      <c r="U897" s="5" t="s">
        <v>39</v>
      </c>
      <c r="V897" s="5" t="n">
        <v>67</v>
      </c>
      <c r="W897" s="5" t="n">
        <v>72</v>
      </c>
      <c r="X897" s="5" t="n">
        <v>74</v>
      </c>
      <c r="Y897" s="5" t="n">
        <v>30</v>
      </c>
      <c r="Z897" s="5" t="n">
        <v>0</v>
      </c>
      <c r="AA897" s="5" t="n">
        <v>36</v>
      </c>
      <c r="AB897" s="5" t="n">
        <v>4</v>
      </c>
    </row>
    <row r="898" customFormat="false" ht="13.8" hidden="false" customHeight="false" outlineLevel="0" collapsed="false">
      <c r="A898" s="7" t="n">
        <v>897</v>
      </c>
      <c r="B898" s="5" t="s">
        <v>1548</v>
      </c>
      <c r="C898" s="8" t="str">
        <f aca="false">IF(ISERR(SEARCH("(",B898)), B898, LEFT(B898, SEARCH("(",B898)-1))</f>
        <v>After LIKE</v>
      </c>
      <c r="D898" s="3" t="str">
        <f aca="false">PROPER(C898)</f>
        <v>After Like</v>
      </c>
      <c r="E898" s="5" t="s">
        <v>506</v>
      </c>
      <c r="F898" s="5" t="n">
        <v>1</v>
      </c>
      <c r="G898" s="5" t="n">
        <v>2022</v>
      </c>
      <c r="H898" s="5" t="n">
        <v>8</v>
      </c>
      <c r="I898" s="5" t="n">
        <v>22</v>
      </c>
      <c r="J898" s="11" t="str">
        <f aca="false">I898&amp;"/"&amp;H898&amp;"/"&amp;G898</f>
        <v>22/8/2022</v>
      </c>
      <c r="K898" s="10" t="str">
        <f aca="false">PROPER(TEXT(J898,"DDDD"))</f>
        <v>Segunda-Feira</v>
      </c>
      <c r="L898" s="5" t="n">
        <v>767</v>
      </c>
      <c r="M898" s="5" t="n">
        <v>12</v>
      </c>
      <c r="N898" s="5" t="n">
        <v>265548837</v>
      </c>
      <c r="O898" s="5" t="n">
        <v>20</v>
      </c>
      <c r="P898" s="5" t="n">
        <v>129</v>
      </c>
      <c r="Q898" s="5" t="n">
        <v>11</v>
      </c>
      <c r="R898" s="5" t="n">
        <v>0</v>
      </c>
      <c r="S898" s="5" t="n">
        <v>125</v>
      </c>
      <c r="T898" s="5"/>
      <c r="U898" s="5" t="s">
        <v>27</v>
      </c>
      <c r="V898" s="5" t="n">
        <v>68</v>
      </c>
      <c r="W898" s="5" t="n">
        <v>80</v>
      </c>
      <c r="X898" s="5" t="n">
        <v>92</v>
      </c>
      <c r="Y898" s="5" t="n">
        <v>10</v>
      </c>
      <c r="Z898" s="5" t="n">
        <v>0</v>
      </c>
      <c r="AA898" s="5" t="n">
        <v>9</v>
      </c>
      <c r="AB898" s="5" t="n">
        <v>12</v>
      </c>
    </row>
    <row r="899" customFormat="false" ht="13.8" hidden="false" customHeight="false" outlineLevel="0" collapsed="false">
      <c r="A899" s="7" t="n">
        <v>898</v>
      </c>
      <c r="B899" s="5" t="s">
        <v>1549</v>
      </c>
      <c r="C899" s="8" t="str">
        <f aca="false">IF(ISERR(SEARCH("(",B899)), B899, LEFT(B899, SEARCH("(",B899)-1))</f>
        <v>Bound 2</v>
      </c>
      <c r="D899" s="3" t="str">
        <f aca="false">PROPER(C899)</f>
        <v>Bound 2</v>
      </c>
      <c r="E899" s="5" t="s">
        <v>1049</v>
      </c>
      <c r="F899" s="5" t="n">
        <v>1</v>
      </c>
      <c r="G899" s="5" t="n">
        <v>2013</v>
      </c>
      <c r="H899" s="5" t="n">
        <v>1</v>
      </c>
      <c r="I899" s="5" t="n">
        <v>1</v>
      </c>
      <c r="J899" s="11" t="str">
        <f aca="false">I899&amp;"/"&amp;H899&amp;"/"&amp;G899</f>
        <v>1/1/2013</v>
      </c>
      <c r="K899" s="10" t="str">
        <f aca="false">PROPER(TEXT(J899,"DDDD"))</f>
        <v>Terça-Feira</v>
      </c>
      <c r="L899" s="5" t="n">
        <v>19806</v>
      </c>
      <c r="M899" s="5" t="n">
        <v>7</v>
      </c>
      <c r="N899" s="5" t="n">
        <v>703301727</v>
      </c>
      <c r="O899" s="5" t="n">
        <v>33</v>
      </c>
      <c r="P899" s="5" t="n">
        <v>11</v>
      </c>
      <c r="Q899" s="5" t="n">
        <v>274</v>
      </c>
      <c r="R899" s="5" t="n">
        <v>0</v>
      </c>
      <c r="S899" s="5" t="n">
        <v>149</v>
      </c>
      <c r="T899" s="5" t="s">
        <v>30</v>
      </c>
      <c r="U899" s="5" t="s">
        <v>27</v>
      </c>
      <c r="V899" s="5" t="n">
        <v>37</v>
      </c>
      <c r="W899" s="5" t="n">
        <v>28</v>
      </c>
      <c r="X899" s="5" t="n">
        <v>66</v>
      </c>
      <c r="Y899" s="5" t="n">
        <v>14</v>
      </c>
      <c r="Z899" s="5" t="n">
        <v>0</v>
      </c>
      <c r="AA899" s="5" t="n">
        <v>9</v>
      </c>
      <c r="AB899" s="5" t="n">
        <v>5</v>
      </c>
    </row>
    <row r="900" customFormat="false" ht="13.8" hidden="false" customHeight="false" outlineLevel="0" collapsed="false">
      <c r="A900" s="7" t="n">
        <v>899</v>
      </c>
      <c r="B900" s="5" t="s">
        <v>1550</v>
      </c>
      <c r="C900" s="8" t="str">
        <f aca="false">IF(ISERR(SEARCH("(",B900)), B900, LEFT(B900, SEARCH("(",B900)-1))</f>
        <v>B.O.T.A. </v>
      </c>
      <c r="D900" s="3" t="str">
        <f aca="false">PROPER(C900)</f>
        <v>B.O.T.A. </v>
      </c>
      <c r="E900" s="5" t="s">
        <v>1551</v>
      </c>
      <c r="F900" s="5" t="n">
        <v>2</v>
      </c>
      <c r="G900" s="5" t="n">
        <v>2022</v>
      </c>
      <c r="H900" s="5" t="n">
        <v>6</v>
      </c>
      <c r="I900" s="5" t="n">
        <v>15</v>
      </c>
      <c r="J900" s="11" t="str">
        <f aca="false">I900&amp;"/"&amp;H900&amp;"/"&amp;G900</f>
        <v>15/6/2022</v>
      </c>
      <c r="K900" s="10" t="str">
        <f aca="false">PROPER(TEXT(J900,"DDDD"))</f>
        <v>Quarta-Feira</v>
      </c>
      <c r="L900" s="5" t="n">
        <v>5153</v>
      </c>
      <c r="M900" s="5" t="n">
        <v>6</v>
      </c>
      <c r="N900" s="5" t="n">
        <v>244585109</v>
      </c>
      <c r="O900" s="5" t="n">
        <v>102</v>
      </c>
      <c r="P900" s="5" t="n">
        <v>53</v>
      </c>
      <c r="Q900" s="5" t="n">
        <v>113</v>
      </c>
      <c r="R900" s="5" t="n">
        <v>12</v>
      </c>
      <c r="S900" s="5" t="n">
        <v>137</v>
      </c>
      <c r="T900" s="5"/>
      <c r="U900" s="5" t="s">
        <v>27</v>
      </c>
      <c r="V900" s="5" t="n">
        <v>74</v>
      </c>
      <c r="W900" s="5" t="n">
        <v>71</v>
      </c>
      <c r="X900" s="5" t="n">
        <v>89</v>
      </c>
      <c r="Y900" s="5" t="n">
        <v>24</v>
      </c>
      <c r="Z900" s="5" t="n">
        <v>61</v>
      </c>
      <c r="AA900" s="5" t="n">
        <v>15</v>
      </c>
      <c r="AB900" s="5" t="n">
        <v>5</v>
      </c>
    </row>
    <row r="901" customFormat="false" ht="13.8" hidden="false" customHeight="false" outlineLevel="0" collapsed="false">
      <c r="A901" s="7" t="n">
        <v>900</v>
      </c>
      <c r="B901" s="5" t="s">
        <v>1552</v>
      </c>
      <c r="C901" s="8" t="str">
        <f aca="false">IF(ISERR(SEARCH("(",B901)), B901, LEFT(B901, SEARCH("(",B901)-1))</f>
        <v>Talk that Talk</v>
      </c>
      <c r="D901" s="3" t="str">
        <f aca="false">PROPER(C901)</f>
        <v>Talk That Talk</v>
      </c>
      <c r="E901" s="5" t="s">
        <v>1069</v>
      </c>
      <c r="F901" s="5" t="n">
        <v>1</v>
      </c>
      <c r="G901" s="5" t="n">
        <v>2022</v>
      </c>
      <c r="H901" s="5" t="n">
        <v>8</v>
      </c>
      <c r="I901" s="5" t="n">
        <v>26</v>
      </c>
      <c r="J901" s="11" t="str">
        <f aca="false">I901&amp;"/"&amp;H901&amp;"/"&amp;G901</f>
        <v>26/8/2022</v>
      </c>
      <c r="K901" s="10" t="str">
        <f aca="false">PROPER(TEXT(J901,"DDDD"))</f>
        <v>Sexta-Feira</v>
      </c>
      <c r="L901" s="5" t="n">
        <v>615</v>
      </c>
      <c r="M901" s="5" t="n">
        <v>0</v>
      </c>
      <c r="N901" s="5" t="n">
        <v>189476119</v>
      </c>
      <c r="O901" s="5" t="n">
        <v>14</v>
      </c>
      <c r="P901" s="5" t="n">
        <v>77</v>
      </c>
      <c r="Q901" s="5" t="n">
        <v>15</v>
      </c>
      <c r="R901" s="5" t="n">
        <v>1</v>
      </c>
      <c r="S901" s="5" t="n">
        <v>120</v>
      </c>
      <c r="T901" s="5" t="s">
        <v>215</v>
      </c>
      <c r="U901" s="5" t="s">
        <v>39</v>
      </c>
      <c r="V901" s="5" t="n">
        <v>77</v>
      </c>
      <c r="W901" s="5" t="n">
        <v>78</v>
      </c>
      <c r="X901" s="5" t="n">
        <v>91</v>
      </c>
      <c r="Y901" s="5" t="n">
        <v>14</v>
      </c>
      <c r="Z901" s="5" t="n">
        <v>0</v>
      </c>
      <c r="AA901" s="5" t="n">
        <v>33</v>
      </c>
      <c r="AB901" s="5" t="n">
        <v>12</v>
      </c>
    </row>
    <row r="902" customFormat="false" ht="13.8" hidden="false" customHeight="false" outlineLevel="0" collapsed="false">
      <c r="A902" s="7" t="n">
        <v>901</v>
      </c>
      <c r="B902" s="5" t="s">
        <v>1553</v>
      </c>
      <c r="C902" s="8" t="str">
        <f aca="false">IF(ISERR(SEARCH("(",B902)), B902, LEFT(B902, SEARCH("(",B902)-1))</f>
        <v>BILLIE EILISH.</v>
      </c>
      <c r="D902" s="3" t="str">
        <f aca="false">PROPER(C902)</f>
        <v>Billie Eilish.</v>
      </c>
      <c r="E902" s="5" t="s">
        <v>1554</v>
      </c>
      <c r="F902" s="5" t="n">
        <v>1</v>
      </c>
      <c r="G902" s="5" t="n">
        <v>2022</v>
      </c>
      <c r="H902" s="5" t="n">
        <v>1</v>
      </c>
      <c r="I902" s="5" t="n">
        <v>20</v>
      </c>
      <c r="J902" s="11" t="str">
        <f aca="false">I902&amp;"/"&amp;H902&amp;"/"&amp;G902</f>
        <v>20/1/2022</v>
      </c>
      <c r="K902" s="10" t="str">
        <f aca="false">PROPER(TEXT(J902,"DDDD"))</f>
        <v>Quinta-Feira</v>
      </c>
      <c r="L902" s="5" t="n">
        <v>2537</v>
      </c>
      <c r="M902" s="5" t="n">
        <v>0</v>
      </c>
      <c r="N902" s="5" t="n">
        <v>277132266</v>
      </c>
      <c r="O902" s="5" t="n">
        <v>49</v>
      </c>
      <c r="P902" s="5" t="n">
        <v>1</v>
      </c>
      <c r="Q902" s="5" t="n">
        <v>67</v>
      </c>
      <c r="R902" s="5" t="n">
        <v>11</v>
      </c>
      <c r="S902" s="5" t="n">
        <v>100</v>
      </c>
      <c r="T902" s="5" t="s">
        <v>30</v>
      </c>
      <c r="U902" s="5" t="s">
        <v>27</v>
      </c>
      <c r="V902" s="5" t="n">
        <v>90</v>
      </c>
      <c r="W902" s="5" t="n">
        <v>75</v>
      </c>
      <c r="X902" s="5" t="n">
        <v>50</v>
      </c>
      <c r="Y902" s="5" t="n">
        <v>11</v>
      </c>
      <c r="Z902" s="5" t="n">
        <v>0</v>
      </c>
      <c r="AA902" s="5" t="n">
        <v>9</v>
      </c>
      <c r="AB902" s="5" t="n">
        <v>26</v>
      </c>
    </row>
    <row r="903" customFormat="false" ht="13.8" hidden="false" customHeight="false" outlineLevel="0" collapsed="false">
      <c r="A903" s="7" t="n">
        <v>902</v>
      </c>
      <c r="B903" s="5" t="s">
        <v>1555</v>
      </c>
      <c r="C903" s="8" t="str">
        <f aca="false">IF(ISERR(SEARCH("(",B903)), B903, LEFT(B903, SEARCH("(",B903)-1))</f>
        <v>Ferxxo 100</v>
      </c>
      <c r="D903" s="3" t="str">
        <f aca="false">PROPER(C903)</f>
        <v>Ferxxo 100</v>
      </c>
      <c r="E903" s="5" t="s">
        <v>267</v>
      </c>
      <c r="F903" s="5" t="n">
        <v>1</v>
      </c>
      <c r="G903" s="5" t="n">
        <v>2022</v>
      </c>
      <c r="H903" s="5" t="n">
        <v>6</v>
      </c>
      <c r="I903" s="5" t="n">
        <v>3</v>
      </c>
      <c r="J903" s="11" t="str">
        <f aca="false">I903&amp;"/"&amp;H903&amp;"/"&amp;G903</f>
        <v>3/6/2022</v>
      </c>
      <c r="K903" s="10" t="str">
        <f aca="false">PROPER(TEXT(J903,"DDDD"))</f>
        <v>Sexta-Feira</v>
      </c>
      <c r="L903" s="5" t="n">
        <v>1647</v>
      </c>
      <c r="M903" s="5" t="n">
        <v>30</v>
      </c>
      <c r="N903" s="5" t="n">
        <v>278920007</v>
      </c>
      <c r="O903" s="5" t="n">
        <v>20</v>
      </c>
      <c r="P903" s="5" t="n">
        <v>49</v>
      </c>
      <c r="Q903" s="5" t="n">
        <v>23</v>
      </c>
      <c r="R903" s="5" t="n">
        <v>2</v>
      </c>
      <c r="S903" s="5" t="n">
        <v>164</v>
      </c>
      <c r="T903" s="5" t="s">
        <v>64</v>
      </c>
      <c r="U903" s="5" t="s">
        <v>39</v>
      </c>
      <c r="V903" s="5" t="n">
        <v>70</v>
      </c>
      <c r="W903" s="5" t="n">
        <v>58</v>
      </c>
      <c r="X903" s="5" t="n">
        <v>57</v>
      </c>
      <c r="Y903" s="5" t="n">
        <v>25</v>
      </c>
      <c r="Z903" s="5" t="n">
        <v>0</v>
      </c>
      <c r="AA903" s="5" t="n">
        <v>15</v>
      </c>
      <c r="AB903" s="5" t="n">
        <v>7</v>
      </c>
    </row>
    <row r="904" customFormat="false" ht="13.8" hidden="false" customHeight="false" outlineLevel="0" collapsed="false">
      <c r="A904" s="7" t="n">
        <v>903</v>
      </c>
      <c r="B904" s="5" t="s">
        <v>1556</v>
      </c>
      <c r="C904" s="8" t="str">
        <f aca="false">IF(ISERR(SEARCH("-",B904)), B904, LEFT(B904, SEARCH("-",B904)-1))</f>
        <v>KU LO SA </v>
      </c>
      <c r="D904" s="3" t="str">
        <f aca="false">PROPER(C904)</f>
        <v>Ku Lo Sa </v>
      </c>
      <c r="E904" s="5" t="s">
        <v>1557</v>
      </c>
      <c r="F904" s="5" t="n">
        <v>1</v>
      </c>
      <c r="G904" s="5" t="n">
        <v>2022</v>
      </c>
      <c r="H904" s="5" t="n">
        <v>6</v>
      </c>
      <c r="I904" s="5" t="n">
        <v>10</v>
      </c>
      <c r="J904" s="11" t="str">
        <f aca="false">I904&amp;"/"&amp;H904&amp;"/"&amp;G904</f>
        <v>10/6/2022</v>
      </c>
      <c r="K904" s="10" t="str">
        <f aca="false">PROPER(TEXT(J904,"DDDD"))</f>
        <v>Sexta-Feira</v>
      </c>
      <c r="L904" s="5" t="n">
        <v>2019</v>
      </c>
      <c r="M904" s="5" t="n">
        <v>8</v>
      </c>
      <c r="N904" s="5" t="n">
        <v>222410722</v>
      </c>
      <c r="O904" s="5" t="n">
        <v>117</v>
      </c>
      <c r="P904" s="5" t="n">
        <v>72</v>
      </c>
      <c r="Q904" s="5" t="n">
        <v>107</v>
      </c>
      <c r="R904" s="5" t="n">
        <v>1</v>
      </c>
      <c r="S904" s="5" t="n">
        <v>93</v>
      </c>
      <c r="T904" s="5" t="s">
        <v>131</v>
      </c>
      <c r="U904" s="5" t="s">
        <v>39</v>
      </c>
      <c r="V904" s="5" t="n">
        <v>65</v>
      </c>
      <c r="W904" s="5" t="n">
        <v>79</v>
      </c>
      <c r="X904" s="5" t="n">
        <v>66</v>
      </c>
      <c r="Y904" s="5" t="n">
        <v>31</v>
      </c>
      <c r="Z904" s="5" t="n">
        <v>0</v>
      </c>
      <c r="AA904" s="5" t="n">
        <v>22</v>
      </c>
      <c r="AB904" s="5" t="n">
        <v>7</v>
      </c>
    </row>
    <row r="905" customFormat="false" ht="13.8" hidden="false" customHeight="false" outlineLevel="0" collapsed="false">
      <c r="A905" s="7" t="n">
        <v>904</v>
      </c>
      <c r="B905" s="5" t="s">
        <v>1558</v>
      </c>
      <c r="C905" s="8" t="str">
        <f aca="false">IF(ISERR(SEARCH("(",B905)), B905, LEFT(B905, SEARCH("(",B905)-1))</f>
        <v>Prohibidox</v>
      </c>
      <c r="D905" s="3" t="str">
        <f aca="false">PROPER(C905)</f>
        <v>Prohibidox</v>
      </c>
      <c r="E905" s="5" t="s">
        <v>267</v>
      </c>
      <c r="F905" s="5" t="n">
        <v>1</v>
      </c>
      <c r="G905" s="5" t="n">
        <v>2022</v>
      </c>
      <c r="H905" s="5" t="n">
        <v>9</v>
      </c>
      <c r="I905" s="5" t="n">
        <v>13</v>
      </c>
      <c r="J905" s="11" t="str">
        <f aca="false">I905&amp;"/"&amp;H905&amp;"/"&amp;G905</f>
        <v>13/9/2022</v>
      </c>
      <c r="K905" s="10" t="str">
        <f aca="false">PROPER(TEXT(J905,"DDDD"))</f>
        <v>Terça-Feira</v>
      </c>
      <c r="L905" s="5" t="n">
        <v>1473</v>
      </c>
      <c r="M905" s="5" t="n">
        <v>12</v>
      </c>
      <c r="N905" s="5" t="n">
        <v>185392587</v>
      </c>
      <c r="O905" s="5" t="n">
        <v>25</v>
      </c>
      <c r="P905" s="5" t="n">
        <v>36</v>
      </c>
      <c r="Q905" s="5" t="n">
        <v>25</v>
      </c>
      <c r="R905" s="5" t="n">
        <v>1</v>
      </c>
      <c r="S905" s="5" t="n">
        <v>180</v>
      </c>
      <c r="T905" s="5" t="s">
        <v>30</v>
      </c>
      <c r="U905" s="5" t="s">
        <v>39</v>
      </c>
      <c r="V905" s="5" t="n">
        <v>65</v>
      </c>
      <c r="W905" s="5" t="n">
        <v>52</v>
      </c>
      <c r="X905" s="5" t="n">
        <v>80</v>
      </c>
      <c r="Y905" s="5" t="n">
        <v>5</v>
      </c>
      <c r="Z905" s="5" t="n">
        <v>0</v>
      </c>
      <c r="AA905" s="5" t="n">
        <v>6</v>
      </c>
      <c r="AB905" s="5" t="n">
        <v>25</v>
      </c>
    </row>
    <row r="906" customFormat="false" ht="13.8" hidden="false" customHeight="false" outlineLevel="0" collapsed="false">
      <c r="A906" s="7" t="n">
        <v>905</v>
      </c>
      <c r="B906" s="5" t="s">
        <v>1559</v>
      </c>
      <c r="C906" s="8" t="str">
        <f aca="false">IF(ISERR(SEARCH("(",B906)), B906, LEFT(B906, SEARCH("(",B906)-1))</f>
        <v>Static</v>
      </c>
      <c r="D906" s="3" t="str">
        <f aca="false">PROPER(C906)</f>
        <v>Static</v>
      </c>
      <c r="E906" s="5" t="s">
        <v>447</v>
      </c>
      <c r="F906" s="5" t="n">
        <v>1</v>
      </c>
      <c r="G906" s="5" t="n">
        <v>2022</v>
      </c>
      <c r="H906" s="5" t="n">
        <v>7</v>
      </c>
      <c r="I906" s="5" t="n">
        <v>15</v>
      </c>
      <c r="J906" s="11" t="str">
        <f aca="false">I906&amp;"/"&amp;H906&amp;"/"&amp;G906</f>
        <v>15/7/2022</v>
      </c>
      <c r="K906" s="10" t="str">
        <f aca="false">PROPER(TEXT(J906,"DDDD"))</f>
        <v>Sexta-Feira</v>
      </c>
      <c r="L906" s="5" t="n">
        <v>1613</v>
      </c>
      <c r="M906" s="5" t="n">
        <v>0</v>
      </c>
      <c r="N906" s="5" t="n">
        <v>202452860</v>
      </c>
      <c r="O906" s="5" t="n">
        <v>21</v>
      </c>
      <c r="P906" s="5" t="n">
        <v>15</v>
      </c>
      <c r="Q906" s="5" t="n">
        <v>13</v>
      </c>
      <c r="R906" s="5" t="n">
        <v>0</v>
      </c>
      <c r="S906" s="5" t="n">
        <v>79</v>
      </c>
      <c r="T906" s="5" t="s">
        <v>30</v>
      </c>
      <c r="U906" s="5" t="s">
        <v>27</v>
      </c>
      <c r="V906" s="5" t="n">
        <v>34</v>
      </c>
      <c r="W906" s="5" t="n">
        <v>22</v>
      </c>
      <c r="X906" s="5" t="n">
        <v>31</v>
      </c>
      <c r="Y906" s="5" t="n">
        <v>43</v>
      </c>
      <c r="Z906" s="5" t="n">
        <v>63</v>
      </c>
      <c r="AA906" s="5" t="n">
        <v>10</v>
      </c>
      <c r="AB906" s="5" t="n">
        <v>7</v>
      </c>
    </row>
    <row r="907" customFormat="false" ht="13.8" hidden="false" customHeight="false" outlineLevel="0" collapsed="false">
      <c r="A907" s="7" t="n">
        <v>906</v>
      </c>
      <c r="B907" s="5" t="s">
        <v>1560</v>
      </c>
      <c r="C907" s="8" t="str">
        <f aca="false">IF(ISERR(SEARCH("(",B907)), B907, LEFT(B907, SEARCH("(",B907)-1))</f>
        <v>The Scientist</v>
      </c>
      <c r="D907" s="3" t="str">
        <f aca="false">PROPER(C907)</f>
        <v>The Scientist</v>
      </c>
      <c r="E907" s="5" t="s">
        <v>176</v>
      </c>
      <c r="F907" s="5" t="n">
        <v>1</v>
      </c>
      <c r="G907" s="5" t="n">
        <v>2002</v>
      </c>
      <c r="H907" s="5" t="n">
        <v>8</v>
      </c>
      <c r="I907" s="5" t="n">
        <v>5</v>
      </c>
      <c r="J907" s="11" t="str">
        <f aca="false">I907&amp;"/"&amp;H907&amp;"/"&amp;G907</f>
        <v>5/8/2002</v>
      </c>
      <c r="K907" s="10" t="str">
        <f aca="false">PROPER(TEXT(J907,"DDDD"))</f>
        <v>Segunda-Feira</v>
      </c>
      <c r="L907" s="5" t="n">
        <v>30992</v>
      </c>
      <c r="M907" s="5" t="n">
        <v>6</v>
      </c>
      <c r="N907" s="5" t="n">
        <v>1608164312</v>
      </c>
      <c r="O907" s="5" t="n">
        <v>124</v>
      </c>
      <c r="P907" s="5" t="n">
        <v>25</v>
      </c>
      <c r="Q907" s="12" t="n">
        <v>7827</v>
      </c>
      <c r="R907" s="5" t="n">
        <v>1</v>
      </c>
      <c r="S907" s="5" t="n">
        <v>146</v>
      </c>
      <c r="T907" s="5" t="s">
        <v>33</v>
      </c>
      <c r="U907" s="5" t="s">
        <v>27</v>
      </c>
      <c r="V907" s="5" t="n">
        <v>56</v>
      </c>
      <c r="W907" s="5" t="n">
        <v>21</v>
      </c>
      <c r="X907" s="5" t="n">
        <v>44</v>
      </c>
      <c r="Y907" s="5" t="n">
        <v>73</v>
      </c>
      <c r="Z907" s="5" t="n">
        <v>0</v>
      </c>
      <c r="AA907" s="5" t="n">
        <v>11</v>
      </c>
      <c r="AB907" s="5" t="n">
        <v>2</v>
      </c>
    </row>
    <row r="908" customFormat="false" ht="13.8" hidden="false" customHeight="false" outlineLevel="0" collapsed="false">
      <c r="A908" s="7" t="n">
        <v>907</v>
      </c>
      <c r="B908" s="5" t="s">
        <v>1561</v>
      </c>
      <c r="C908" s="8" t="str">
        <f aca="false">IF(ISERR(SEARCH("(",B908)), B908, LEFT(B908, SEARCH("(",B908)-1))</f>
        <v>Sparks</v>
      </c>
      <c r="D908" s="3" t="str">
        <f aca="false">PROPER(C908)</f>
        <v>Sparks</v>
      </c>
      <c r="E908" s="5" t="s">
        <v>176</v>
      </c>
      <c r="F908" s="5" t="n">
        <v>1</v>
      </c>
      <c r="G908" s="5" t="n">
        <v>2000</v>
      </c>
      <c r="H908" s="5" t="n">
        <v>7</v>
      </c>
      <c r="I908" s="5" t="n">
        <v>10</v>
      </c>
      <c r="J908" s="11" t="str">
        <f aca="false">I908&amp;"/"&amp;H908&amp;"/"&amp;G908</f>
        <v>10/7/2000</v>
      </c>
      <c r="K908" s="10" t="str">
        <f aca="false">PROPER(TEXT(J908,"DDDD"))</f>
        <v>Segunda-Feira</v>
      </c>
      <c r="L908" s="5" t="n">
        <v>10826</v>
      </c>
      <c r="M908" s="5" t="n">
        <v>4</v>
      </c>
      <c r="N908" s="5" t="n">
        <v>624101957</v>
      </c>
      <c r="O908" s="5" t="n">
        <v>24</v>
      </c>
      <c r="P908" s="5" t="n">
        <v>0</v>
      </c>
      <c r="Q908" s="5" t="n">
        <v>805</v>
      </c>
      <c r="R908" s="5" t="n">
        <v>0</v>
      </c>
      <c r="S908" s="5" t="n">
        <v>103</v>
      </c>
      <c r="T908" s="5" t="s">
        <v>30</v>
      </c>
      <c r="U908" s="5" t="s">
        <v>27</v>
      </c>
      <c r="V908" s="5" t="n">
        <v>37</v>
      </c>
      <c r="W908" s="5" t="n">
        <v>17</v>
      </c>
      <c r="X908" s="5" t="n">
        <v>27</v>
      </c>
      <c r="Y908" s="5" t="n">
        <v>75</v>
      </c>
      <c r="Z908" s="5" t="n">
        <v>5</v>
      </c>
      <c r="AA908" s="5" t="n">
        <v>10</v>
      </c>
      <c r="AB908" s="5" t="n">
        <v>3</v>
      </c>
    </row>
    <row r="909" customFormat="false" ht="13.8" hidden="false" customHeight="false" outlineLevel="0" collapsed="false">
      <c r="A909" s="7" t="n">
        <v>908</v>
      </c>
      <c r="B909" s="5" t="s">
        <v>1562</v>
      </c>
      <c r="C909" s="8" t="str">
        <f aca="false">IF(ISERR(SEARCH("(",B909)), B909, LEFT(B909, SEARCH("(",B909)-1))</f>
        <v>Talk</v>
      </c>
      <c r="D909" s="3" t="str">
        <f aca="false">PROPER(C909)</f>
        <v>Talk</v>
      </c>
      <c r="E909" s="5" t="s">
        <v>1272</v>
      </c>
      <c r="F909" s="5" t="n">
        <v>1</v>
      </c>
      <c r="G909" s="5" t="n">
        <v>2022</v>
      </c>
      <c r="H909" s="5" t="n">
        <v>9</v>
      </c>
      <c r="I909" s="5" t="n">
        <v>2</v>
      </c>
      <c r="J909" s="11" t="str">
        <f aca="false">I909&amp;"/"&amp;H909&amp;"/"&amp;G909</f>
        <v>2/9/2022</v>
      </c>
      <c r="K909" s="10" t="str">
        <f aca="false">PROPER(TEXT(J909,"DDDD"))</f>
        <v>Sexta-Feira</v>
      </c>
      <c r="L909" s="5" t="n">
        <v>920</v>
      </c>
      <c r="M909" s="5" t="n">
        <v>0</v>
      </c>
      <c r="N909" s="5" t="n">
        <v>148461629</v>
      </c>
      <c r="O909" s="5" t="n">
        <v>10</v>
      </c>
      <c r="P909" s="5" t="n">
        <v>1</v>
      </c>
      <c r="Q909" s="5" t="n">
        <v>8</v>
      </c>
      <c r="R909" s="5" t="n">
        <v>0</v>
      </c>
      <c r="S909" s="5" t="n">
        <v>140</v>
      </c>
      <c r="T909" s="5" t="s">
        <v>100</v>
      </c>
      <c r="U909" s="5" t="s">
        <v>39</v>
      </c>
      <c r="V909" s="5" t="n">
        <v>70</v>
      </c>
      <c r="W909" s="5" t="n">
        <v>26</v>
      </c>
      <c r="X909" s="5" t="n">
        <v>76</v>
      </c>
      <c r="Y909" s="5" t="n">
        <v>8</v>
      </c>
      <c r="Z909" s="5" t="n">
        <v>0</v>
      </c>
      <c r="AA909" s="5" t="n">
        <v>54</v>
      </c>
      <c r="AB909" s="5" t="n">
        <v>23</v>
      </c>
    </row>
    <row r="910" customFormat="false" ht="13.8" hidden="false" customHeight="false" outlineLevel="0" collapsed="false">
      <c r="A910" s="7" t="n">
        <v>909</v>
      </c>
      <c r="B910" s="5" t="s">
        <v>1744</v>
      </c>
      <c r="C910" s="8" t="str">
        <f aca="false">IF(ISERR(SEARCH("(",B910)), B910, LEFT(B910, SEARCH("(",B910)-1))</f>
        <v>XQ Te Pones Así</v>
      </c>
      <c r="D910" s="3" t="str">
        <f aca="false">PROPER(C910)</f>
        <v>Xq Te Pones Así</v>
      </c>
      <c r="E910" s="5" t="s">
        <v>182</v>
      </c>
      <c r="F910" s="5" t="n">
        <v>2</v>
      </c>
      <c r="G910" s="5" t="n">
        <v>2022</v>
      </c>
      <c r="H910" s="5" t="n">
        <v>9</v>
      </c>
      <c r="I910" s="5" t="n">
        <v>13</v>
      </c>
      <c r="J910" s="11" t="str">
        <f aca="false">I910&amp;"/"&amp;H910&amp;"/"&amp;G910</f>
        <v>13/9/2022</v>
      </c>
      <c r="K910" s="10" t="str">
        <f aca="false">PROPER(TEXT(J910,"DDDD"))</f>
        <v>Terça-Feira</v>
      </c>
      <c r="L910" s="5" t="n">
        <v>308</v>
      </c>
      <c r="M910" s="5" t="n">
        <v>0</v>
      </c>
      <c r="N910" s="5" t="n">
        <v>47093942</v>
      </c>
      <c r="O910" s="5" t="n">
        <v>6</v>
      </c>
      <c r="P910" s="5" t="n">
        <v>1</v>
      </c>
      <c r="Q910" s="5" t="n">
        <v>6</v>
      </c>
      <c r="R910" s="5" t="n">
        <v>0</v>
      </c>
      <c r="S910" s="5" t="n">
        <v>92</v>
      </c>
      <c r="T910" s="5" t="s">
        <v>131</v>
      </c>
      <c r="U910" s="5" t="s">
        <v>27</v>
      </c>
      <c r="V910" s="5" t="n">
        <v>81</v>
      </c>
      <c r="W910" s="5" t="n">
        <v>48</v>
      </c>
      <c r="X910" s="5" t="n">
        <v>70</v>
      </c>
      <c r="Y910" s="5" t="n">
        <v>13</v>
      </c>
      <c r="Z910" s="5" t="n">
        <v>0</v>
      </c>
      <c r="AA910" s="5" t="n">
        <v>15</v>
      </c>
      <c r="AB910" s="5" t="n">
        <v>7</v>
      </c>
    </row>
    <row r="911" customFormat="false" ht="13.8" hidden="false" customHeight="false" outlineLevel="0" collapsed="false">
      <c r="A911" s="7" t="n">
        <v>910</v>
      </c>
      <c r="B911" s="5" t="s">
        <v>1564</v>
      </c>
      <c r="C911" s="8" t="str">
        <f aca="false">IF(ISERR(SEARCH("(",B911)), B911, LEFT(B911, SEARCH("(",B911)-1))</f>
        <v>Selfish</v>
      </c>
      <c r="D911" s="3" t="str">
        <f aca="false">PROPER(C911)</f>
        <v>Selfish</v>
      </c>
      <c r="E911" s="5" t="s">
        <v>1565</v>
      </c>
      <c r="F911" s="5" t="n">
        <v>1</v>
      </c>
      <c r="G911" s="5" t="n">
        <v>2016</v>
      </c>
      <c r="H911" s="5" t="n">
        <v>6</v>
      </c>
      <c r="I911" s="5" t="n">
        <v>23</v>
      </c>
      <c r="J911" s="11" t="str">
        <f aca="false">I911&amp;"/"&amp;H911&amp;"/"&amp;G911</f>
        <v>23/6/2016</v>
      </c>
      <c r="K911" s="10" t="str">
        <f aca="false">PROPER(TEXT(J911,"DDDD"))</f>
        <v>Quinta-Feira</v>
      </c>
      <c r="L911" s="5" t="n">
        <v>2468</v>
      </c>
      <c r="M911" s="5" t="n">
        <v>0</v>
      </c>
      <c r="N911" s="5" t="n">
        <v>380319238</v>
      </c>
      <c r="O911" s="5" t="n">
        <v>15</v>
      </c>
      <c r="P911" s="5" t="n">
        <v>0</v>
      </c>
      <c r="Q911" s="5" t="n">
        <v>0</v>
      </c>
      <c r="R911" s="5" t="n">
        <v>0</v>
      </c>
      <c r="S911" s="5" t="n">
        <v>102</v>
      </c>
      <c r="T911" s="5" t="s">
        <v>30</v>
      </c>
      <c r="U911" s="5" t="s">
        <v>39</v>
      </c>
      <c r="V911" s="5" t="n">
        <v>64</v>
      </c>
      <c r="W911" s="5" t="n">
        <v>4</v>
      </c>
      <c r="X911" s="5" t="n">
        <v>60</v>
      </c>
      <c r="Y911" s="5" t="n">
        <v>11</v>
      </c>
      <c r="Z911" s="5" t="n">
        <v>0</v>
      </c>
      <c r="AA911" s="5" t="n">
        <v>19</v>
      </c>
      <c r="AB911" s="5" t="n">
        <v>4</v>
      </c>
    </row>
    <row r="912" customFormat="false" ht="13.8" hidden="false" customHeight="false" outlineLevel="0" collapsed="false">
      <c r="A912" s="7" t="n">
        <v>911</v>
      </c>
      <c r="B912" s="5" t="s">
        <v>1745</v>
      </c>
      <c r="C912" s="8" t="str">
        <f aca="false">IF(ISERR(SEARCH("(",B912)), B912, LEFT(B912, SEARCH("(",B912)-1))</f>
        <v>Sin Señal</v>
      </c>
      <c r="D912" s="3" t="str">
        <f aca="false">PROPER(C912)</f>
        <v>Sin Señal</v>
      </c>
      <c r="E912" s="5" t="s">
        <v>1567</v>
      </c>
      <c r="F912" s="5" t="n">
        <v>2</v>
      </c>
      <c r="G912" s="5" t="n">
        <v>2022</v>
      </c>
      <c r="H912" s="5" t="n">
        <v>7</v>
      </c>
      <c r="I912" s="5" t="n">
        <v>22</v>
      </c>
      <c r="J912" s="11" t="str">
        <f aca="false">I912&amp;"/"&amp;H912&amp;"/"&amp;G912</f>
        <v>22/7/2022</v>
      </c>
      <c r="K912" s="10" t="str">
        <f aca="false">PROPER(TEXT(J912,"DDDD"))</f>
        <v>Sexta-Feira</v>
      </c>
      <c r="L912" s="5" t="n">
        <v>1097</v>
      </c>
      <c r="M912" s="5" t="n">
        <v>2</v>
      </c>
      <c r="N912" s="5" t="n">
        <v>209106362</v>
      </c>
      <c r="O912" s="5" t="n">
        <v>18</v>
      </c>
      <c r="P912" s="5" t="n">
        <v>10</v>
      </c>
      <c r="Q912" s="5" t="n">
        <v>13</v>
      </c>
      <c r="R912" s="5" t="n">
        <v>1</v>
      </c>
      <c r="S912" s="5" t="n">
        <v>118</v>
      </c>
      <c r="T912" s="5" t="s">
        <v>26</v>
      </c>
      <c r="U912" s="5" t="s">
        <v>39</v>
      </c>
      <c r="V912" s="5" t="n">
        <v>82</v>
      </c>
      <c r="W912" s="5" t="n">
        <v>75</v>
      </c>
      <c r="X912" s="5" t="n">
        <v>85</v>
      </c>
      <c r="Y912" s="5" t="n">
        <v>33</v>
      </c>
      <c r="Z912" s="5" t="n">
        <v>1</v>
      </c>
      <c r="AA912" s="5" t="n">
        <v>11</v>
      </c>
      <c r="AB912" s="5" t="n">
        <v>4</v>
      </c>
    </row>
    <row r="913" customFormat="false" ht="13.8" hidden="false" customHeight="false" outlineLevel="0" collapsed="false">
      <c r="A913" s="7" t="n">
        <v>912</v>
      </c>
      <c r="B913" s="5" t="s">
        <v>1568</v>
      </c>
      <c r="C913" s="8" t="str">
        <f aca="false">IF(ISERR(SEARCH("(",B913)), B913, LEFT(B913, SEARCH("(",B913)-1))</f>
        <v>Lady Mi Amor</v>
      </c>
      <c r="D913" s="3" t="str">
        <f aca="false">PROPER(C913)</f>
        <v>Lady Mi Amor</v>
      </c>
      <c r="E913" s="5" t="s">
        <v>267</v>
      </c>
      <c r="F913" s="5" t="n">
        <v>1</v>
      </c>
      <c r="G913" s="5" t="n">
        <v>2022</v>
      </c>
      <c r="H913" s="5" t="n">
        <v>9</v>
      </c>
      <c r="I913" s="5" t="n">
        <v>13</v>
      </c>
      <c r="J913" s="11" t="str">
        <f aca="false">I913&amp;"/"&amp;H913&amp;"/"&amp;G913</f>
        <v>13/9/2022</v>
      </c>
      <c r="K913" s="10" t="str">
        <f aca="false">PROPER(TEXT(J913,"DDDD"))</f>
        <v>Terça-Feira</v>
      </c>
      <c r="L913" s="5" t="n">
        <v>330</v>
      </c>
      <c r="M913" s="5" t="n">
        <v>0</v>
      </c>
      <c r="N913" s="5" t="n">
        <v>53987404</v>
      </c>
      <c r="O913" s="5" t="n">
        <v>3</v>
      </c>
      <c r="P913" s="5" t="n">
        <v>0</v>
      </c>
      <c r="Q913" s="5" t="n">
        <v>2</v>
      </c>
      <c r="R913" s="5" t="n">
        <v>0</v>
      </c>
      <c r="S913" s="5" t="n">
        <v>93</v>
      </c>
      <c r="T913" s="5" t="s">
        <v>50</v>
      </c>
      <c r="U913" s="5" t="s">
        <v>27</v>
      </c>
      <c r="V913" s="5" t="n">
        <v>78</v>
      </c>
      <c r="W913" s="5" t="n">
        <v>75</v>
      </c>
      <c r="X913" s="5" t="n">
        <v>62</v>
      </c>
      <c r="Y913" s="5" t="n">
        <v>6</v>
      </c>
      <c r="Z913" s="5" t="n">
        <v>0</v>
      </c>
      <c r="AA913" s="5" t="n">
        <v>15</v>
      </c>
      <c r="AB913" s="5" t="n">
        <v>6</v>
      </c>
    </row>
    <row r="914" customFormat="false" ht="13.8" hidden="false" customHeight="false" outlineLevel="0" collapsed="false">
      <c r="A914" s="7" t="n">
        <v>913</v>
      </c>
      <c r="B914" s="5" t="s">
        <v>1569</v>
      </c>
      <c r="C914" s="8" t="str">
        <f aca="false">IF(ISERR(SEARCH("(",B914)), B914, LEFT(B914, SEARCH("(",B914)-1))</f>
        <v>Poland</v>
      </c>
      <c r="D914" s="3" t="str">
        <f aca="false">PROPER(C914)</f>
        <v>Poland</v>
      </c>
      <c r="E914" s="5" t="s">
        <v>1570</v>
      </c>
      <c r="F914" s="5" t="n">
        <v>1</v>
      </c>
      <c r="G914" s="5" t="n">
        <v>2022</v>
      </c>
      <c r="H914" s="5" t="n">
        <v>6</v>
      </c>
      <c r="I914" s="5" t="n">
        <v>23</v>
      </c>
      <c r="J914" s="11" t="str">
        <f aca="false">I914&amp;"/"&amp;H914&amp;"/"&amp;G914</f>
        <v>23/6/2022</v>
      </c>
      <c r="K914" s="10" t="str">
        <f aca="false">PROPER(TEXT(J914,"DDDD"))</f>
        <v>Quinta-Feira</v>
      </c>
      <c r="L914" s="5" t="n">
        <v>1584</v>
      </c>
      <c r="M914" s="5" t="n">
        <v>0</v>
      </c>
      <c r="N914" s="5" t="n">
        <v>115331792</v>
      </c>
      <c r="O914" s="5" t="n">
        <v>38</v>
      </c>
      <c r="P914" s="5" t="n">
        <v>0</v>
      </c>
      <c r="Q914" s="5" t="n">
        <v>24</v>
      </c>
      <c r="R914" s="5" t="n">
        <v>0</v>
      </c>
      <c r="S914" s="5" t="n">
        <v>150</v>
      </c>
      <c r="T914" s="5" t="s">
        <v>33</v>
      </c>
      <c r="U914" s="5" t="s">
        <v>39</v>
      </c>
      <c r="V914" s="5" t="n">
        <v>70</v>
      </c>
      <c r="W914" s="5" t="n">
        <v>26</v>
      </c>
      <c r="X914" s="5" t="n">
        <v>56</v>
      </c>
      <c r="Y914" s="5" t="n">
        <v>14</v>
      </c>
      <c r="Z914" s="5" t="n">
        <v>83</v>
      </c>
      <c r="AA914" s="5" t="n">
        <v>11</v>
      </c>
      <c r="AB914" s="5" t="n">
        <v>5</v>
      </c>
    </row>
    <row r="915" customFormat="false" ht="13.8" hidden="false" customHeight="false" outlineLevel="0" collapsed="false">
      <c r="A915" s="7" t="n">
        <v>914</v>
      </c>
      <c r="B915" s="5" t="s">
        <v>1571</v>
      </c>
      <c r="C915" s="8" t="str">
        <f aca="false">IF(ISERR(SEARCH("(",B915)), B915, LEFT(B915, SEARCH("(",B915)-1))</f>
        <v>THE LONELIEST</v>
      </c>
      <c r="D915" s="3" t="str">
        <f aca="false">PROPER(C915)</f>
        <v>The Loneliest</v>
      </c>
      <c r="E915" s="5" t="s">
        <v>1691</v>
      </c>
      <c r="F915" s="5" t="n">
        <v>1</v>
      </c>
      <c r="G915" s="5" t="n">
        <v>2022</v>
      </c>
      <c r="H915" s="5" t="n">
        <v>10</v>
      </c>
      <c r="I915" s="5" t="n">
        <v>7</v>
      </c>
      <c r="J915" s="11" t="str">
        <f aca="false">I915&amp;"/"&amp;H915&amp;"/"&amp;G915</f>
        <v>7/10/2022</v>
      </c>
      <c r="K915" s="10" t="str">
        <f aca="false">PROPER(TEXT(J915,"DDDD"))</f>
        <v>Sexta-Feira</v>
      </c>
      <c r="L915" s="5" t="n">
        <v>1585</v>
      </c>
      <c r="M915" s="5" t="n">
        <v>5</v>
      </c>
      <c r="N915" s="5" t="n">
        <v>225093344</v>
      </c>
      <c r="O915" s="5" t="n">
        <v>78</v>
      </c>
      <c r="P915" s="5" t="n">
        <v>65</v>
      </c>
      <c r="Q915" s="5" t="n">
        <v>328</v>
      </c>
      <c r="R915" s="5" t="n">
        <v>1</v>
      </c>
      <c r="S915" s="5" t="n">
        <v>130</v>
      </c>
      <c r="T915" s="5" t="s">
        <v>50</v>
      </c>
      <c r="U915" s="5" t="s">
        <v>27</v>
      </c>
      <c r="V915" s="5" t="n">
        <v>52</v>
      </c>
      <c r="W915" s="5" t="n">
        <v>24</v>
      </c>
      <c r="X915" s="5" t="n">
        <v>60</v>
      </c>
      <c r="Y915" s="5" t="n">
        <v>0</v>
      </c>
      <c r="Z915" s="5" t="n">
        <v>0</v>
      </c>
      <c r="AA915" s="5" t="n">
        <v>8</v>
      </c>
      <c r="AB915" s="5" t="n">
        <v>3</v>
      </c>
    </row>
    <row r="916" customFormat="false" ht="13.8" hidden="false" customHeight="false" outlineLevel="0" collapsed="false">
      <c r="A916" s="7" t="n">
        <v>915</v>
      </c>
      <c r="B916" s="5" t="s">
        <v>1572</v>
      </c>
      <c r="C916" s="8" t="str">
        <f aca="false">IF(ISERR(SEARCH("(",B916)), B916, LEFT(B916, SEARCH("(",B916)-1))</f>
        <v>Bye Bye</v>
      </c>
      <c r="D916" s="3" t="str">
        <f aca="false">PROPER(C916)</f>
        <v>Bye Bye</v>
      </c>
      <c r="E916" s="5" t="s">
        <v>1573</v>
      </c>
      <c r="F916" s="5" t="n">
        <v>2</v>
      </c>
      <c r="G916" s="5" t="n">
        <v>2022</v>
      </c>
      <c r="H916" s="5" t="n">
        <v>10</v>
      </c>
      <c r="I916" s="5" t="n">
        <v>14</v>
      </c>
      <c r="J916" s="11" t="str">
        <f aca="false">I916&amp;"/"&amp;H916&amp;"/"&amp;G916</f>
        <v>14/10/2022</v>
      </c>
      <c r="K916" s="10" t="str">
        <f aca="false">PROPER(TEXT(J916,"DDDD"))</f>
        <v>Sexta-Feira</v>
      </c>
      <c r="L916" s="5" t="n">
        <v>766</v>
      </c>
      <c r="M916" s="5" t="n">
        <v>0</v>
      </c>
      <c r="N916" s="5" t="n">
        <v>84697729</v>
      </c>
      <c r="O916" s="5" t="n">
        <v>16</v>
      </c>
      <c r="P916" s="5" t="n">
        <v>0</v>
      </c>
      <c r="Q916" s="5" t="n">
        <v>9</v>
      </c>
      <c r="R916" s="5" t="n">
        <v>0</v>
      </c>
      <c r="S916" s="5" t="n">
        <v>83</v>
      </c>
      <c r="T916" s="5" t="s">
        <v>215</v>
      </c>
      <c r="U916" s="5" t="s">
        <v>39</v>
      </c>
      <c r="V916" s="5" t="n">
        <v>65</v>
      </c>
      <c r="W916" s="5" t="n">
        <v>24</v>
      </c>
      <c r="X916" s="5" t="n">
        <v>53</v>
      </c>
      <c r="Y916" s="5" t="n">
        <v>6</v>
      </c>
      <c r="Z916" s="5" t="n">
        <v>0</v>
      </c>
      <c r="AA916" s="5" t="n">
        <v>51</v>
      </c>
      <c r="AB916" s="5" t="n">
        <v>4</v>
      </c>
    </row>
    <row r="917" customFormat="false" ht="13.8" hidden="false" customHeight="false" outlineLevel="0" collapsed="false">
      <c r="A917" s="7" t="n">
        <v>916</v>
      </c>
      <c r="B917" s="5" t="s">
        <v>1574</v>
      </c>
      <c r="C917" s="8" t="str">
        <f aca="false">IF(ISERR(SEARCH("(",B917)), B917, LEFT(B917, SEARCH("(",B917)-1))</f>
        <v>BABY OTAKU</v>
      </c>
      <c r="D917" s="3" t="str">
        <f aca="false">PROPER(C917)</f>
        <v>Baby Otaku</v>
      </c>
      <c r="E917" s="5" t="s">
        <v>1575</v>
      </c>
      <c r="F917" s="5" t="n">
        <v>4</v>
      </c>
      <c r="G917" s="5" t="n">
        <v>2022</v>
      </c>
      <c r="H917" s="5" t="n">
        <v>8</v>
      </c>
      <c r="I917" s="5" t="n">
        <v>18</v>
      </c>
      <c r="J917" s="11" t="str">
        <f aca="false">I917&amp;"/"&amp;H917&amp;"/"&amp;G917</f>
        <v>18/8/2022</v>
      </c>
      <c r="K917" s="10" t="str">
        <f aca="false">PROPER(TEXT(J917,"DDDD"))</f>
        <v>Quinta-Feira</v>
      </c>
      <c r="L917" s="5" t="n">
        <v>836</v>
      </c>
      <c r="M917" s="5" t="n">
        <v>0</v>
      </c>
      <c r="N917" s="5" t="n">
        <v>159240673</v>
      </c>
      <c r="O917" s="5" t="n">
        <v>14</v>
      </c>
      <c r="P917" s="5" t="n">
        <v>1</v>
      </c>
      <c r="Q917" s="5" t="n">
        <v>13</v>
      </c>
      <c r="R917" s="5" t="n">
        <v>0</v>
      </c>
      <c r="S917" s="5" t="n">
        <v>102</v>
      </c>
      <c r="T917" s="5" t="s">
        <v>36</v>
      </c>
      <c r="U917" s="5" t="s">
        <v>27</v>
      </c>
      <c r="V917" s="5" t="n">
        <v>84</v>
      </c>
      <c r="W917" s="5" t="n">
        <v>43</v>
      </c>
      <c r="X917" s="5" t="n">
        <v>75</v>
      </c>
      <c r="Y917" s="5" t="n">
        <v>5</v>
      </c>
      <c r="Z917" s="5" t="n">
        <v>0</v>
      </c>
      <c r="AA917" s="5" t="n">
        <v>6</v>
      </c>
      <c r="AB917" s="5" t="n">
        <v>8</v>
      </c>
    </row>
    <row r="918" customFormat="false" ht="13.8" hidden="false" customHeight="false" outlineLevel="0" collapsed="false">
      <c r="A918" s="7" t="n">
        <v>917</v>
      </c>
      <c r="B918" s="5" t="s">
        <v>1576</v>
      </c>
      <c r="C918" s="8" t="str">
        <f aca="false">IF(ISERR(SEARCH("(",B918)), B918, LEFT(B918, SEARCH("(",B918)-1))</f>
        <v>Nxde</v>
      </c>
      <c r="D918" s="3" t="str">
        <f aca="false">PROPER(C918)</f>
        <v>Nxde</v>
      </c>
      <c r="E918" s="5" t="s">
        <v>275</v>
      </c>
      <c r="F918" s="5" t="n">
        <v>1</v>
      </c>
      <c r="G918" s="5" t="n">
        <v>2022</v>
      </c>
      <c r="H918" s="5" t="n">
        <v>10</v>
      </c>
      <c r="I918" s="5" t="n">
        <v>17</v>
      </c>
      <c r="J918" s="11" t="str">
        <f aca="false">I918&amp;"/"&amp;H918&amp;"/"&amp;G918</f>
        <v>17/10/2022</v>
      </c>
      <c r="K918" s="10" t="str">
        <f aca="false">PROPER(TEXT(J918,"DDDD"))</f>
        <v>Segunda-Feira</v>
      </c>
      <c r="L918" s="5" t="n">
        <v>430</v>
      </c>
      <c r="M918" s="5" t="n">
        <v>6</v>
      </c>
      <c r="N918" s="5" t="n">
        <v>170709584</v>
      </c>
      <c r="O918" s="5" t="n">
        <v>14</v>
      </c>
      <c r="P918" s="5" t="n">
        <v>116</v>
      </c>
      <c r="Q918" s="5" t="n">
        <v>9</v>
      </c>
      <c r="R918" s="5" t="n">
        <v>0</v>
      </c>
      <c r="S918" s="5" t="n">
        <v>136</v>
      </c>
      <c r="T918" s="5" t="s">
        <v>100</v>
      </c>
      <c r="U918" s="5" t="s">
        <v>39</v>
      </c>
      <c r="V918" s="5" t="n">
        <v>73</v>
      </c>
      <c r="W918" s="5" t="n">
        <v>65</v>
      </c>
      <c r="X918" s="5" t="n">
        <v>91</v>
      </c>
      <c r="Y918" s="5" t="n">
        <v>4</v>
      </c>
      <c r="Z918" s="5" t="n">
        <v>0</v>
      </c>
      <c r="AA918" s="5" t="n">
        <v>48</v>
      </c>
      <c r="AB918" s="5" t="n">
        <v>18</v>
      </c>
    </row>
    <row r="919" customFormat="false" ht="13.8" hidden="false" customHeight="false" outlineLevel="0" collapsed="false">
      <c r="A919" s="7" t="n">
        <v>918</v>
      </c>
      <c r="B919" s="5" t="s">
        <v>626</v>
      </c>
      <c r="C919" s="8" t="str">
        <f aca="false">IF(ISERR(SEARCH("(",B919)), B919, LEFT(B919, SEARCH("(",B919)-1))</f>
        <v>Miss You</v>
      </c>
      <c r="D919" s="3" t="str">
        <f aca="false">PROPER(C919)</f>
        <v>Miss You</v>
      </c>
      <c r="E919" s="5" t="s">
        <v>1577</v>
      </c>
      <c r="F919" s="5" t="n">
        <v>1</v>
      </c>
      <c r="G919" s="5" t="n">
        <v>1982</v>
      </c>
      <c r="H919" s="5" t="n">
        <v>5</v>
      </c>
      <c r="I919" s="5" t="n">
        <v>16</v>
      </c>
      <c r="J919" s="11" t="str">
        <f aca="false">I919&amp;"/"&amp;H919&amp;"/"&amp;G919</f>
        <v>16/5/1982</v>
      </c>
      <c r="K919" s="10" t="str">
        <f aca="false">PROPER(TEXT(J919,"DDDD"))</f>
        <v>Domingo</v>
      </c>
      <c r="L919" s="5" t="n">
        <v>2020</v>
      </c>
      <c r="M919" s="5" t="n">
        <v>0</v>
      </c>
      <c r="N919" s="5" t="n">
        <v>154356956</v>
      </c>
      <c r="O919" s="5" t="n">
        <v>77</v>
      </c>
      <c r="P919" s="5" t="n">
        <v>10</v>
      </c>
      <c r="Q919" s="5" t="n">
        <v>119</v>
      </c>
      <c r="R919" s="5" t="n">
        <v>0</v>
      </c>
      <c r="S919" s="5" t="n">
        <v>145</v>
      </c>
      <c r="T919" s="5" t="s">
        <v>36</v>
      </c>
      <c r="U919" s="5" t="s">
        <v>27</v>
      </c>
      <c r="V919" s="5" t="n">
        <v>66</v>
      </c>
      <c r="W919" s="5" t="n">
        <v>24</v>
      </c>
      <c r="X919" s="5" t="n">
        <v>58</v>
      </c>
      <c r="Y919" s="5" t="n">
        <v>17</v>
      </c>
      <c r="Z919" s="5" t="n">
        <v>0</v>
      </c>
      <c r="AA919" s="5" t="n">
        <v>19</v>
      </c>
      <c r="AB919" s="5" t="n">
        <v>5</v>
      </c>
    </row>
    <row r="920" customFormat="false" ht="13.8" hidden="false" customHeight="false" outlineLevel="0" collapsed="false">
      <c r="A920" s="7" t="n">
        <v>919</v>
      </c>
      <c r="B920" s="5" t="s">
        <v>1578</v>
      </c>
      <c r="C920" s="8" t="str">
        <f aca="false">IF(ISERR(SEARCH("(",B920)), B920, LEFT(B920, SEARCH("(",B920)-1))</f>
        <v>we fell in love in october</v>
      </c>
      <c r="D920" s="3" t="str">
        <f aca="false">PROPER(C920)</f>
        <v>We Fell In Love In October</v>
      </c>
      <c r="E920" s="5" t="s">
        <v>1579</v>
      </c>
      <c r="F920" s="5" t="n">
        <v>1</v>
      </c>
      <c r="G920" s="5" t="n">
        <v>2018</v>
      </c>
      <c r="H920" s="5" t="n">
        <v>11</v>
      </c>
      <c r="I920" s="5" t="n">
        <v>21</v>
      </c>
      <c r="J920" s="11" t="str">
        <f aca="false">I920&amp;"/"&amp;H920&amp;"/"&amp;G920</f>
        <v>21/11/2018</v>
      </c>
      <c r="K920" s="10" t="str">
        <f aca="false">PROPER(TEXT(J920,"DDDD"))</f>
        <v>Quarta-Feira</v>
      </c>
      <c r="L920" s="5" t="n">
        <v>6858</v>
      </c>
      <c r="M920" s="5" t="n">
        <v>0</v>
      </c>
      <c r="N920" s="5" t="n">
        <v>723043854</v>
      </c>
      <c r="O920" s="5" t="n">
        <v>31</v>
      </c>
      <c r="P920" s="5" t="n">
        <v>21</v>
      </c>
      <c r="Q920" s="5" t="n">
        <v>15</v>
      </c>
      <c r="R920" s="5" t="n">
        <v>0</v>
      </c>
      <c r="S920" s="5" t="n">
        <v>130</v>
      </c>
      <c r="T920" s="5" t="s">
        <v>73</v>
      </c>
      <c r="U920" s="5" t="s">
        <v>27</v>
      </c>
      <c r="V920" s="5" t="n">
        <v>57</v>
      </c>
      <c r="W920" s="5" t="n">
        <v>24</v>
      </c>
      <c r="X920" s="5" t="n">
        <v>37</v>
      </c>
      <c r="Y920" s="5" t="n">
        <v>11</v>
      </c>
      <c r="Z920" s="5" t="n">
        <v>18</v>
      </c>
      <c r="AA920" s="5" t="n">
        <v>16</v>
      </c>
      <c r="AB920" s="5" t="n">
        <v>3</v>
      </c>
    </row>
    <row r="921" customFormat="false" ht="13.8" hidden="false" customHeight="false" outlineLevel="0" collapsed="false">
      <c r="A921" s="7" t="n">
        <v>920</v>
      </c>
      <c r="B921" s="5" t="s">
        <v>1580</v>
      </c>
      <c r="C921" s="8" t="str">
        <f aca="false">IF(ISERR(SEARCH("(",B921)), B921, LEFT(B921, SEARCH("(",B921)-1))</f>
        <v>2 Be Loved </v>
      </c>
      <c r="D921" s="3" t="str">
        <f aca="false">PROPER(C921)</f>
        <v>2 Be Loved </v>
      </c>
      <c r="E921" s="5" t="s">
        <v>688</v>
      </c>
      <c r="F921" s="5" t="n">
        <v>1</v>
      </c>
      <c r="G921" s="5" t="n">
        <v>2022</v>
      </c>
      <c r="H921" s="5" t="n">
        <v>7</v>
      </c>
      <c r="I921" s="5" t="n">
        <v>14</v>
      </c>
      <c r="J921" s="11" t="str">
        <f aca="false">I921&amp;"/"&amp;H921&amp;"/"&amp;G921</f>
        <v>14/7/2022</v>
      </c>
      <c r="K921" s="10" t="str">
        <f aca="false">PROPER(TEXT(J921,"DDDD"))</f>
        <v>Quinta-Feira</v>
      </c>
      <c r="L921" s="5" t="n">
        <v>3682</v>
      </c>
      <c r="M921" s="5" t="n">
        <v>6</v>
      </c>
      <c r="N921" s="5" t="n">
        <v>247689123</v>
      </c>
      <c r="O921" s="5" t="n">
        <v>41</v>
      </c>
      <c r="P921" s="5" t="n">
        <v>0</v>
      </c>
      <c r="Q921" s="5" t="n">
        <v>158</v>
      </c>
      <c r="R921" s="5" t="n">
        <v>2</v>
      </c>
      <c r="S921" s="5" t="n">
        <v>156</v>
      </c>
      <c r="T921" s="5" t="s">
        <v>73</v>
      </c>
      <c r="U921" s="5" t="s">
        <v>27</v>
      </c>
      <c r="V921" s="5" t="n">
        <v>72</v>
      </c>
      <c r="W921" s="5" t="n">
        <v>92</v>
      </c>
      <c r="X921" s="5" t="n">
        <v>77</v>
      </c>
      <c r="Y921" s="5" t="n">
        <v>9</v>
      </c>
      <c r="Z921" s="5" t="n">
        <v>0</v>
      </c>
      <c r="AA921" s="5" t="n">
        <v>8</v>
      </c>
      <c r="AB921" s="5" t="n">
        <v>11</v>
      </c>
    </row>
    <row r="922" customFormat="false" ht="13.8" hidden="false" customHeight="false" outlineLevel="0" collapsed="false">
      <c r="A922" s="7" t="n">
        <v>921</v>
      </c>
      <c r="B922" s="5" t="s">
        <v>1581</v>
      </c>
      <c r="C922" s="8" t="str">
        <f aca="false">IF(ISERR(SEARCH("(",B922)), B922, LEFT(B922, SEARCH("(",B922)-1))</f>
        <v>Celestial</v>
      </c>
      <c r="D922" s="3" t="str">
        <f aca="false">PROPER(C922)</f>
        <v>Celestial</v>
      </c>
      <c r="E922" s="5" t="s">
        <v>287</v>
      </c>
      <c r="F922" s="5" t="n">
        <v>1</v>
      </c>
      <c r="G922" s="5" t="n">
        <v>2022</v>
      </c>
      <c r="H922" s="5" t="n">
        <v>9</v>
      </c>
      <c r="I922" s="5" t="n">
        <v>29</v>
      </c>
      <c r="J922" s="11" t="str">
        <f aca="false">I922&amp;"/"&amp;H922&amp;"/"&amp;G922</f>
        <v>29/9/2022</v>
      </c>
      <c r="K922" s="10" t="str">
        <f aca="false">PROPER(TEXT(J922,"DDDD"))</f>
        <v>Quinta-Feira</v>
      </c>
      <c r="L922" s="5" t="n">
        <v>1639</v>
      </c>
      <c r="M922" s="5" t="n">
        <v>0</v>
      </c>
      <c r="N922" s="5" t="n">
        <v>176474912</v>
      </c>
      <c r="O922" s="5" t="n">
        <v>86</v>
      </c>
      <c r="P922" s="5" t="n">
        <v>14</v>
      </c>
      <c r="Q922" s="5" t="n">
        <v>80</v>
      </c>
      <c r="R922" s="5" t="n">
        <v>0</v>
      </c>
      <c r="S922" s="5" t="n">
        <v>123</v>
      </c>
      <c r="T922" s="5" t="s">
        <v>50</v>
      </c>
      <c r="U922" s="5" t="s">
        <v>27</v>
      </c>
      <c r="V922" s="5" t="n">
        <v>57</v>
      </c>
      <c r="W922" s="5" t="n">
        <v>50</v>
      </c>
      <c r="X922" s="5" t="n">
        <v>85</v>
      </c>
      <c r="Y922" s="5" t="n">
        <v>5</v>
      </c>
      <c r="Z922" s="5" t="n">
        <v>0</v>
      </c>
      <c r="AA922" s="5" t="n">
        <v>16</v>
      </c>
      <c r="AB922" s="5" t="n">
        <v>4</v>
      </c>
    </row>
    <row r="923" customFormat="false" ht="13.8" hidden="false" customHeight="false" outlineLevel="0" collapsed="false">
      <c r="A923" s="7" t="n">
        <v>922</v>
      </c>
      <c r="B923" s="5" t="s">
        <v>1582</v>
      </c>
      <c r="C923" s="8" t="str">
        <f aca="false">IF(ISERR(SEARCH("(",B923)), B923, LEFT(B923, SEARCH("(",B923)-1))</f>
        <v>Typa Girl</v>
      </c>
      <c r="D923" s="3" t="str">
        <f aca="false">PROPER(C923)</f>
        <v>Typa Girl</v>
      </c>
      <c r="E923" s="5" t="s">
        <v>553</v>
      </c>
      <c r="F923" s="5" t="n">
        <v>1</v>
      </c>
      <c r="G923" s="5" t="n">
        <v>2022</v>
      </c>
      <c r="H923" s="5" t="n">
        <v>9</v>
      </c>
      <c r="I923" s="5" t="n">
        <v>16</v>
      </c>
      <c r="J923" s="11" t="str">
        <f aca="false">I923&amp;"/"&amp;H923&amp;"/"&amp;G923</f>
        <v>16/9/2022</v>
      </c>
      <c r="K923" s="10" t="str">
        <f aca="false">PROPER(TEXT(J923,"DDDD"))</f>
        <v>Sexta-Feira</v>
      </c>
      <c r="L923" s="5" t="n">
        <v>452</v>
      </c>
      <c r="M923" s="5" t="n">
        <v>10</v>
      </c>
      <c r="N923" s="5" t="n">
        <v>235549288</v>
      </c>
      <c r="O923" s="5" t="n">
        <v>2</v>
      </c>
      <c r="P923" s="5" t="n">
        <v>129</v>
      </c>
      <c r="Q923" s="5" t="n">
        <v>13</v>
      </c>
      <c r="R923" s="5" t="n">
        <v>0</v>
      </c>
      <c r="S923" s="5" t="n">
        <v>132</v>
      </c>
      <c r="T923" s="5" t="s">
        <v>73</v>
      </c>
      <c r="U923" s="5" t="s">
        <v>27</v>
      </c>
      <c r="V923" s="5" t="n">
        <v>92</v>
      </c>
      <c r="W923" s="5" t="n">
        <v>53</v>
      </c>
      <c r="X923" s="5" t="n">
        <v>62</v>
      </c>
      <c r="Y923" s="5" t="n">
        <v>7</v>
      </c>
      <c r="Z923" s="5" t="n">
        <v>0</v>
      </c>
      <c r="AA923" s="5" t="n">
        <v>63</v>
      </c>
      <c r="AB923" s="5" t="n">
        <v>10</v>
      </c>
    </row>
    <row r="924" customFormat="false" ht="13.8" hidden="false" customHeight="false" outlineLevel="0" collapsed="false">
      <c r="A924" s="7" t="n">
        <v>923</v>
      </c>
      <c r="B924" s="5" t="s">
        <v>1583</v>
      </c>
      <c r="C924" s="8" t="str">
        <f aca="false">IF(ISERR(SEARCH("(",B924)), B924, LEFT(B924, SEARCH("(",B924)-1))</f>
        <v>I Really Want to Stay at Your House</v>
      </c>
      <c r="D924" s="3" t="str">
        <f aca="false">PROPER(C924)</f>
        <v>I Really Want To Stay At Your House</v>
      </c>
      <c r="E924" s="5" t="s">
        <v>1584</v>
      </c>
      <c r="F924" s="5" t="n">
        <v>2</v>
      </c>
      <c r="G924" s="5" t="n">
        <v>2020</v>
      </c>
      <c r="H924" s="5" t="n">
        <v>12</v>
      </c>
      <c r="I924" s="5" t="n">
        <v>18</v>
      </c>
      <c r="J924" s="11" t="str">
        <f aca="false">I924&amp;"/"&amp;H924&amp;"/"&amp;G924</f>
        <v>18/12/2020</v>
      </c>
      <c r="K924" s="10" t="str">
        <f aca="false">PROPER(TEXT(J924,"DDDD"))</f>
        <v>Sexta-Feira</v>
      </c>
      <c r="L924" s="5" t="n">
        <v>668</v>
      </c>
      <c r="M924" s="5" t="n">
        <v>1</v>
      </c>
      <c r="N924" s="5" t="n">
        <v>140430339</v>
      </c>
      <c r="O924" s="5" t="n">
        <v>0</v>
      </c>
      <c r="P924" s="5" t="n">
        <v>0</v>
      </c>
      <c r="Q924" s="5" t="n">
        <v>31</v>
      </c>
      <c r="R924" s="5" t="n">
        <v>0</v>
      </c>
      <c r="S924" s="5" t="n">
        <v>125</v>
      </c>
      <c r="T924" s="5" t="s">
        <v>215</v>
      </c>
      <c r="U924" s="5" t="s">
        <v>39</v>
      </c>
      <c r="V924" s="5" t="n">
        <v>49</v>
      </c>
      <c r="W924" s="5" t="n">
        <v>13</v>
      </c>
      <c r="X924" s="5" t="n">
        <v>74</v>
      </c>
      <c r="Y924" s="5" t="n">
        <v>0</v>
      </c>
      <c r="Z924" s="5" t="n">
        <v>0</v>
      </c>
      <c r="AA924" s="5" t="n">
        <v>9</v>
      </c>
      <c r="AB924" s="5" t="n">
        <v>4</v>
      </c>
    </row>
    <row r="925" customFormat="false" ht="13.8" hidden="false" customHeight="false" outlineLevel="0" collapsed="false">
      <c r="A925" s="7" t="n">
        <v>924</v>
      </c>
      <c r="B925" s="5" t="s">
        <v>1585</v>
      </c>
      <c r="C925" s="8" t="str">
        <f aca="false">IF(ISERR(SEARCH("(",B925)), B925, LEFT(B925, SEARCH("(",B925)-1))</f>
        <v>California Breeze</v>
      </c>
      <c r="D925" s="3" t="str">
        <f aca="false">PROPER(C925)</f>
        <v>California Breeze</v>
      </c>
      <c r="E925" s="5" t="s">
        <v>1310</v>
      </c>
      <c r="F925" s="5" t="n">
        <v>1</v>
      </c>
      <c r="G925" s="5" t="n">
        <v>2022</v>
      </c>
      <c r="H925" s="5" t="n">
        <v>10</v>
      </c>
      <c r="I925" s="5" t="n">
        <v>14</v>
      </c>
      <c r="J925" s="11" t="str">
        <f aca="false">I925&amp;"/"&amp;H925&amp;"/"&amp;G925</f>
        <v>14/10/2022</v>
      </c>
      <c r="K925" s="10" t="str">
        <f aca="false">PROPER(TEXT(J925,"DDDD"))</f>
        <v>Sexta-Feira</v>
      </c>
      <c r="L925" s="5" t="n">
        <v>991</v>
      </c>
      <c r="M925" s="5" t="n">
        <v>0</v>
      </c>
      <c r="N925" s="5" t="n">
        <v>85559365</v>
      </c>
      <c r="O925" s="5" t="n">
        <v>36</v>
      </c>
      <c r="P925" s="5" t="n">
        <v>38</v>
      </c>
      <c r="Q925" s="5" t="n">
        <v>13</v>
      </c>
      <c r="R925" s="5" t="n">
        <v>0</v>
      </c>
      <c r="S925" s="5" t="n">
        <v>162</v>
      </c>
      <c r="T925" s="5" t="s">
        <v>33</v>
      </c>
      <c r="U925" s="5" t="s">
        <v>39</v>
      </c>
      <c r="V925" s="5" t="n">
        <v>74</v>
      </c>
      <c r="W925" s="5" t="n">
        <v>22</v>
      </c>
      <c r="X925" s="5" t="n">
        <v>67</v>
      </c>
      <c r="Y925" s="5" t="n">
        <v>0</v>
      </c>
      <c r="Z925" s="5" t="n">
        <v>0</v>
      </c>
      <c r="AA925" s="5" t="n">
        <v>11</v>
      </c>
      <c r="AB925" s="5" t="n">
        <v>46</v>
      </c>
    </row>
    <row r="926" customFormat="false" ht="13.8" hidden="false" customHeight="false" outlineLevel="0" collapsed="false">
      <c r="A926" s="7" t="n">
        <v>925</v>
      </c>
      <c r="B926" s="5" t="s">
        <v>1586</v>
      </c>
      <c r="C926" s="8" t="str">
        <f aca="false">IF(ISERR(SEARCH("(",B926)), B926, LEFT(B926, SEARCH("(",B926)-1))</f>
        <v>Bamba </v>
      </c>
      <c r="D926" s="3" t="str">
        <f aca="false">PROPER(C926)</f>
        <v>Bamba </v>
      </c>
      <c r="E926" s="5" t="s">
        <v>1746</v>
      </c>
      <c r="F926" s="5" t="n">
        <v>3</v>
      </c>
      <c r="G926" s="5" t="n">
        <v>2022</v>
      </c>
      <c r="H926" s="5" t="n">
        <v>9</v>
      </c>
      <c r="I926" s="5" t="n">
        <v>22</v>
      </c>
      <c r="J926" s="11" t="str">
        <f aca="false">I926&amp;"/"&amp;H926&amp;"/"&amp;G926</f>
        <v>22/9/2022</v>
      </c>
      <c r="K926" s="10" t="str">
        <f aca="false">PROPER(TEXT(J926,"DDDD"))</f>
        <v>Quinta-Feira</v>
      </c>
      <c r="L926" s="5" t="n">
        <v>869</v>
      </c>
      <c r="M926" s="5" t="n">
        <v>7</v>
      </c>
      <c r="N926" s="5" t="n">
        <v>146223492</v>
      </c>
      <c r="O926" s="5" t="n">
        <v>14</v>
      </c>
      <c r="P926" s="5" t="n">
        <v>12</v>
      </c>
      <c r="Q926" s="5" t="n">
        <v>12</v>
      </c>
      <c r="R926" s="5" t="n">
        <v>2</v>
      </c>
      <c r="S926" s="5" t="n">
        <v>138</v>
      </c>
      <c r="T926" s="5" t="s">
        <v>131</v>
      </c>
      <c r="U926" s="5" t="s">
        <v>27</v>
      </c>
      <c r="V926" s="5" t="n">
        <v>80</v>
      </c>
      <c r="W926" s="5" t="n">
        <v>82</v>
      </c>
      <c r="X926" s="5" t="n">
        <v>81</v>
      </c>
      <c r="Y926" s="5" t="n">
        <v>14</v>
      </c>
      <c r="Z926" s="5" t="n">
        <v>0</v>
      </c>
      <c r="AA926" s="5" t="n">
        <v>13</v>
      </c>
      <c r="AB926" s="5" t="n">
        <v>36</v>
      </c>
    </row>
    <row r="927" customFormat="false" ht="13.8" hidden="false" customHeight="false" outlineLevel="0" collapsed="false">
      <c r="A927" s="7" t="n">
        <v>926</v>
      </c>
      <c r="B927" s="5" t="s">
        <v>1588</v>
      </c>
      <c r="C927" s="8" t="str">
        <f aca="false">IF(ISERR(SEARCH("(",B927)), B927, LEFT(B927, SEARCH("(",B927)-1))</f>
        <v>Casei Com a Putaria</v>
      </c>
      <c r="D927" s="3" t="str">
        <f aca="false">PROPER(C927)</f>
        <v>Casei Com A Putaria</v>
      </c>
      <c r="E927" s="5" t="s">
        <v>1589</v>
      </c>
      <c r="F927" s="5" t="n">
        <v>3</v>
      </c>
      <c r="G927" s="5" t="n">
        <v>2022</v>
      </c>
      <c r="H927" s="5" t="n">
        <v>7</v>
      </c>
      <c r="I927" s="5" t="n">
        <v>1</v>
      </c>
      <c r="J927" s="11" t="str">
        <f aca="false">I927&amp;"/"&amp;H927&amp;"/"&amp;G927</f>
        <v>1/7/2022</v>
      </c>
      <c r="K927" s="10" t="str">
        <f aca="false">PROPER(TEXT(J927,"DDDD"))</f>
        <v>Sexta-Feira</v>
      </c>
      <c r="L927" s="5" t="n">
        <v>648</v>
      </c>
      <c r="M927" s="5" t="n">
        <v>4</v>
      </c>
      <c r="N927" s="5" t="n">
        <v>187701588</v>
      </c>
      <c r="O927" s="5" t="n">
        <v>0</v>
      </c>
      <c r="P927" s="5" t="n">
        <v>0</v>
      </c>
      <c r="Q927" s="5" t="n">
        <v>30</v>
      </c>
      <c r="R927" s="5" t="n">
        <v>0</v>
      </c>
      <c r="S927" s="5" t="n">
        <v>161</v>
      </c>
      <c r="T927" s="5" t="s">
        <v>131</v>
      </c>
      <c r="U927" s="5" t="s">
        <v>39</v>
      </c>
      <c r="V927" s="5" t="n">
        <v>59</v>
      </c>
      <c r="W927" s="5" t="n">
        <v>62</v>
      </c>
      <c r="X927" s="5" t="n">
        <v>60</v>
      </c>
      <c r="Y927" s="5" t="n">
        <v>12</v>
      </c>
      <c r="Z927" s="5" t="n">
        <v>0</v>
      </c>
      <c r="AA927" s="5" t="n">
        <v>5</v>
      </c>
      <c r="AB927" s="5" t="n">
        <v>44</v>
      </c>
    </row>
    <row r="928" customFormat="false" ht="13.8" hidden="false" customHeight="false" outlineLevel="0" collapsed="false">
      <c r="A928" s="7" t="n">
        <v>927</v>
      </c>
      <c r="B928" s="5" t="s">
        <v>1590</v>
      </c>
      <c r="C928" s="8" t="str">
        <f aca="false">IF(ISERR(SEARCH("(",B928)), B928, LEFT(B928, SEARCH("(",B928)-1))</f>
        <v>Major Distribution</v>
      </c>
      <c r="D928" s="3" t="str">
        <f aca="false">PROPER(C928)</f>
        <v>Major Distribution</v>
      </c>
      <c r="E928" s="5" t="s">
        <v>319</v>
      </c>
      <c r="F928" s="5" t="n">
        <v>2</v>
      </c>
      <c r="G928" s="5" t="n">
        <v>2022</v>
      </c>
      <c r="H928" s="5" t="n">
        <v>11</v>
      </c>
      <c r="I928" s="5" t="n">
        <v>4</v>
      </c>
      <c r="J928" s="11" t="str">
        <f aca="false">I928&amp;"/"&amp;H928&amp;"/"&amp;G928</f>
        <v>4/11/2022</v>
      </c>
      <c r="K928" s="10" t="str">
        <f aca="false">PROPER(TEXT(J928,"DDDD"))</f>
        <v>Sexta-Feira</v>
      </c>
      <c r="L928" s="5" t="n">
        <v>1545</v>
      </c>
      <c r="M928" s="5" t="n">
        <v>0</v>
      </c>
      <c r="N928" s="5" t="n">
        <v>154863153</v>
      </c>
      <c r="O928" s="5" t="n">
        <v>22</v>
      </c>
      <c r="P928" s="5" t="n">
        <v>7</v>
      </c>
      <c r="Q928" s="5" t="n">
        <v>15</v>
      </c>
      <c r="R928" s="5" t="n">
        <v>0</v>
      </c>
      <c r="S928" s="5" t="n">
        <v>131</v>
      </c>
      <c r="T928" s="5" t="s">
        <v>64</v>
      </c>
      <c r="U928" s="5" t="s">
        <v>39</v>
      </c>
      <c r="V928" s="5" t="n">
        <v>91</v>
      </c>
      <c r="W928" s="5" t="n">
        <v>23</v>
      </c>
      <c r="X928" s="5" t="n">
        <v>55</v>
      </c>
      <c r="Y928" s="5" t="n">
        <v>1</v>
      </c>
      <c r="Z928" s="5" t="n">
        <v>0</v>
      </c>
      <c r="AA928" s="5" t="n">
        <v>7</v>
      </c>
      <c r="AB928" s="5" t="n">
        <v>32</v>
      </c>
    </row>
    <row r="929" customFormat="false" ht="13.8" hidden="false" customHeight="false" outlineLevel="0" collapsed="false">
      <c r="A929" s="7" t="n">
        <v>928</v>
      </c>
      <c r="B929" s="5" t="s">
        <v>1591</v>
      </c>
      <c r="C929" s="8" t="str">
        <f aca="false">IF(ISERR(SEARCH("(",B929)), B929, LEFT(B929, SEARCH("(",B929)-1))</f>
        <v>Pussy &amp; Millions </v>
      </c>
      <c r="D929" s="3" t="str">
        <f aca="false">PROPER(C929)</f>
        <v>Pussy &amp; Millions </v>
      </c>
      <c r="E929" s="5" t="s">
        <v>1592</v>
      </c>
      <c r="F929" s="5" t="n">
        <v>3</v>
      </c>
      <c r="G929" s="5" t="n">
        <v>2022</v>
      </c>
      <c r="H929" s="5" t="n">
        <v>11</v>
      </c>
      <c r="I929" s="5" t="n">
        <v>4</v>
      </c>
      <c r="J929" s="11" t="str">
        <f aca="false">I929&amp;"/"&amp;H929&amp;"/"&amp;G929</f>
        <v>4/11/2022</v>
      </c>
      <c r="K929" s="10" t="str">
        <f aca="false">PROPER(TEXT(J929,"DDDD"))</f>
        <v>Sexta-Feira</v>
      </c>
      <c r="L929" s="5" t="n">
        <v>1930</v>
      </c>
      <c r="M929" s="5" t="n">
        <v>0</v>
      </c>
      <c r="N929" s="5" t="n">
        <v>191333656</v>
      </c>
      <c r="O929" s="5" t="n">
        <v>24</v>
      </c>
      <c r="P929" s="5" t="n">
        <v>8</v>
      </c>
      <c r="Q929" s="5" t="n">
        <v>17</v>
      </c>
      <c r="R929" s="5" t="n">
        <v>0</v>
      </c>
      <c r="S929" s="5" t="n">
        <v>122</v>
      </c>
      <c r="T929" s="5" t="s">
        <v>100</v>
      </c>
      <c r="U929" s="5" t="s">
        <v>39</v>
      </c>
      <c r="V929" s="5" t="n">
        <v>75</v>
      </c>
      <c r="W929" s="5" t="n">
        <v>45</v>
      </c>
      <c r="X929" s="5" t="n">
        <v>63</v>
      </c>
      <c r="Y929" s="5" t="n">
        <v>6</v>
      </c>
      <c r="Z929" s="5" t="n">
        <v>0</v>
      </c>
      <c r="AA929" s="5" t="n">
        <v>35</v>
      </c>
      <c r="AB929" s="5" t="n">
        <v>12</v>
      </c>
    </row>
    <row r="930" customFormat="false" ht="13.8" hidden="false" customHeight="false" outlineLevel="0" collapsed="false">
      <c r="A930" s="7" t="n">
        <v>929</v>
      </c>
      <c r="B930" s="5" t="s">
        <v>1593</v>
      </c>
      <c r="C930" s="8" t="str">
        <f aca="false">IF(ISERR(SEARCH("(",B930)), B930, LEFT(B930, SEARCH("(",B930)-1))</f>
        <v>Vigilante Shit</v>
      </c>
      <c r="D930" s="3" t="str">
        <f aca="false">PROPER(C930)</f>
        <v>Vigilante Shit</v>
      </c>
      <c r="E930" s="5" t="s">
        <v>35</v>
      </c>
      <c r="F930" s="5" t="n">
        <v>1</v>
      </c>
      <c r="G930" s="5" t="n">
        <v>2022</v>
      </c>
      <c r="H930" s="5" t="n">
        <v>10</v>
      </c>
      <c r="I930" s="5" t="n">
        <v>21</v>
      </c>
      <c r="J930" s="11" t="str">
        <f aca="false">I930&amp;"/"&amp;H930&amp;"/"&amp;G930</f>
        <v>21/10/2022</v>
      </c>
      <c r="K930" s="10" t="str">
        <f aca="false">PROPER(TEXT(J930,"DDDD"))</f>
        <v>Sexta-Feira</v>
      </c>
      <c r="L930" s="5" t="n">
        <v>1948</v>
      </c>
      <c r="M930" s="5" t="n">
        <v>0</v>
      </c>
      <c r="N930" s="5" t="n">
        <v>253650850</v>
      </c>
      <c r="O930" s="5" t="n">
        <v>12</v>
      </c>
      <c r="P930" s="5" t="n">
        <v>9</v>
      </c>
      <c r="Q930" s="5" t="n">
        <v>16</v>
      </c>
      <c r="R930" s="5" t="n">
        <v>0</v>
      </c>
      <c r="S930" s="5" t="n">
        <v>80</v>
      </c>
      <c r="T930" s="5" t="s">
        <v>100</v>
      </c>
      <c r="U930" s="5" t="s">
        <v>39</v>
      </c>
      <c r="V930" s="5" t="n">
        <v>80</v>
      </c>
      <c r="W930" s="5" t="n">
        <v>16</v>
      </c>
      <c r="X930" s="5" t="n">
        <v>28</v>
      </c>
      <c r="Y930" s="5" t="n">
        <v>17</v>
      </c>
      <c r="Z930" s="5" t="n">
        <v>0</v>
      </c>
      <c r="AA930" s="5" t="n">
        <v>12</v>
      </c>
      <c r="AB930" s="5" t="n">
        <v>39</v>
      </c>
    </row>
    <row r="931" customFormat="false" ht="13.8" hidden="false" customHeight="false" outlineLevel="0" collapsed="false">
      <c r="A931" s="7" t="n">
        <v>930</v>
      </c>
      <c r="B931" s="5" t="s">
        <v>1594</v>
      </c>
      <c r="C931" s="8" t="str">
        <f aca="false">IF(ISERR(SEARCH("(",B931)), B931, LEFT(B931, SEARCH("(",B931)-1))</f>
        <v>Question...?</v>
      </c>
      <c r="D931" s="3" t="str">
        <f aca="false">PROPER(C931)</f>
        <v>Question...?</v>
      </c>
      <c r="E931" s="5" t="s">
        <v>35</v>
      </c>
      <c r="F931" s="5" t="n">
        <v>1</v>
      </c>
      <c r="G931" s="5" t="n">
        <v>2022</v>
      </c>
      <c r="H931" s="5" t="n">
        <v>10</v>
      </c>
      <c r="I931" s="5" t="n">
        <v>21</v>
      </c>
      <c r="J931" s="11" t="str">
        <f aca="false">I931&amp;"/"&amp;H931&amp;"/"&amp;G931</f>
        <v>21/10/2022</v>
      </c>
      <c r="K931" s="10" t="str">
        <f aca="false">PROPER(TEXT(J931,"DDDD"))</f>
        <v>Sexta-Feira</v>
      </c>
      <c r="L931" s="5" t="n">
        <v>1608</v>
      </c>
      <c r="M931" s="5" t="n">
        <v>0</v>
      </c>
      <c r="N931" s="5" t="n">
        <v>223064273</v>
      </c>
      <c r="O931" s="5" t="n">
        <v>10</v>
      </c>
      <c r="P931" s="5" t="n">
        <v>3</v>
      </c>
      <c r="Q931" s="5" t="n">
        <v>12</v>
      </c>
      <c r="R931" s="5" t="n">
        <v>0</v>
      </c>
      <c r="S931" s="5" t="n">
        <v>109</v>
      </c>
      <c r="T931" s="5" t="s">
        <v>73</v>
      </c>
      <c r="U931" s="5" t="s">
        <v>27</v>
      </c>
      <c r="V931" s="5" t="n">
        <v>75</v>
      </c>
      <c r="W931" s="5" t="n">
        <v>11</v>
      </c>
      <c r="X931" s="5" t="n">
        <v>50</v>
      </c>
      <c r="Y931" s="5" t="n">
        <v>20</v>
      </c>
      <c r="Z931" s="5" t="n">
        <v>0</v>
      </c>
      <c r="AA931" s="5" t="n">
        <v>30</v>
      </c>
      <c r="AB931" s="5" t="n">
        <v>17</v>
      </c>
    </row>
    <row r="932" customFormat="false" ht="13.8" hidden="false" customHeight="false" outlineLevel="0" collapsed="false">
      <c r="A932" s="7" t="n">
        <v>931</v>
      </c>
      <c r="B932" s="5" t="s">
        <v>1595</v>
      </c>
      <c r="C932" s="8" t="str">
        <f aca="false">IF(ISERR(SEARCH("(",B932)), B932, LEFT(B932, SEARCH("(",B932)-1))</f>
        <v>On BS</v>
      </c>
      <c r="D932" s="3" t="str">
        <f aca="false">PROPER(C932)</f>
        <v>On Bs</v>
      </c>
      <c r="E932" s="5" t="s">
        <v>319</v>
      </c>
      <c r="F932" s="5" t="n">
        <v>2</v>
      </c>
      <c r="G932" s="5" t="n">
        <v>2022</v>
      </c>
      <c r="H932" s="5" t="n">
        <v>11</v>
      </c>
      <c r="I932" s="5" t="n">
        <v>4</v>
      </c>
      <c r="J932" s="11" t="str">
        <f aca="false">I932&amp;"/"&amp;H932&amp;"/"&amp;G932</f>
        <v>4/11/2022</v>
      </c>
      <c r="K932" s="10" t="str">
        <f aca="false">PROPER(TEXT(J932,"DDDD"))</f>
        <v>Sexta-Feira</v>
      </c>
      <c r="L932" s="5" t="n">
        <v>1338</v>
      </c>
      <c r="M932" s="5" t="n">
        <v>0</v>
      </c>
      <c r="N932" s="5" t="n">
        <v>170413877</v>
      </c>
      <c r="O932" s="5" t="n">
        <v>9</v>
      </c>
      <c r="P932" s="5" t="n">
        <v>20</v>
      </c>
      <c r="Q932" s="5" t="n">
        <v>7</v>
      </c>
      <c r="R932" s="5" t="n">
        <v>0</v>
      </c>
      <c r="S932" s="5" t="n">
        <v>158</v>
      </c>
      <c r="T932" s="5" t="s">
        <v>36</v>
      </c>
      <c r="U932" s="5" t="s">
        <v>27</v>
      </c>
      <c r="V932" s="5" t="n">
        <v>84</v>
      </c>
      <c r="W932" s="5" t="n">
        <v>33</v>
      </c>
      <c r="X932" s="5" t="n">
        <v>36</v>
      </c>
      <c r="Y932" s="5" t="n">
        <v>2</v>
      </c>
      <c r="Z932" s="5" t="n">
        <v>0</v>
      </c>
      <c r="AA932" s="5" t="n">
        <v>39</v>
      </c>
      <c r="AB932" s="5" t="n">
        <v>59</v>
      </c>
    </row>
    <row r="933" customFormat="false" ht="13.8" hidden="false" customHeight="false" outlineLevel="0" collapsed="false">
      <c r="A933" s="7" t="n">
        <v>932</v>
      </c>
      <c r="B933" s="5" t="s">
        <v>1596</v>
      </c>
      <c r="C933" s="8" t="str">
        <f aca="false">IF(ISERR(SEARCH("(",B933)), B933, LEFT(B933, SEARCH("(",B933)-1))</f>
        <v>Mastermind</v>
      </c>
      <c r="D933" s="3" t="str">
        <f aca="false">PROPER(C933)</f>
        <v>Mastermind</v>
      </c>
      <c r="E933" s="5" t="s">
        <v>35</v>
      </c>
      <c r="F933" s="5" t="n">
        <v>1</v>
      </c>
      <c r="G933" s="5" t="n">
        <v>2022</v>
      </c>
      <c r="H933" s="5" t="n">
        <v>10</v>
      </c>
      <c r="I933" s="5" t="n">
        <v>21</v>
      </c>
      <c r="J933" s="11" t="str">
        <f aca="false">I933&amp;"/"&amp;H933&amp;"/"&amp;G933</f>
        <v>21/10/2022</v>
      </c>
      <c r="K933" s="10" t="str">
        <f aca="false">PROPER(TEXT(J933,"DDDD"))</f>
        <v>Sexta-Feira</v>
      </c>
      <c r="L933" s="5" t="n">
        <v>1936</v>
      </c>
      <c r="M933" s="5" t="n">
        <v>0</v>
      </c>
      <c r="N933" s="5" t="n">
        <v>218320587</v>
      </c>
      <c r="O933" s="5" t="n">
        <v>7</v>
      </c>
      <c r="P933" s="5" t="n">
        <v>5</v>
      </c>
      <c r="Q933" s="5" t="n">
        <v>13</v>
      </c>
      <c r="R933" s="5" t="n">
        <v>0</v>
      </c>
      <c r="S933" s="5" t="n">
        <v>126</v>
      </c>
      <c r="T933" s="5" t="s">
        <v>100</v>
      </c>
      <c r="U933" s="5" t="s">
        <v>27</v>
      </c>
      <c r="V933" s="5" t="n">
        <v>66</v>
      </c>
      <c r="W933" s="5" t="n">
        <v>12</v>
      </c>
      <c r="X933" s="5" t="n">
        <v>35</v>
      </c>
      <c r="Y933" s="5" t="n">
        <v>55</v>
      </c>
      <c r="Z933" s="5" t="n">
        <v>0</v>
      </c>
      <c r="AA933" s="5" t="n">
        <v>9</v>
      </c>
      <c r="AB933" s="5" t="n">
        <v>14</v>
      </c>
    </row>
    <row r="934" customFormat="false" ht="13.8" hidden="false" customHeight="false" outlineLevel="0" collapsed="false">
      <c r="A934" s="7" t="n">
        <v>933</v>
      </c>
      <c r="B934" s="5" t="s">
        <v>1597</v>
      </c>
      <c r="C934" s="8" t="str">
        <f aca="false">IF(ISERR(SEARCH("(",B934)), B934, LEFT(B934, SEARCH("(",B934)-1))</f>
        <v>Circo Loco</v>
      </c>
      <c r="D934" s="3" t="str">
        <f aca="false">PROPER(C934)</f>
        <v>Circo Loco</v>
      </c>
      <c r="E934" s="5" t="s">
        <v>319</v>
      </c>
      <c r="F934" s="5" t="n">
        <v>2</v>
      </c>
      <c r="G934" s="5" t="n">
        <v>2022</v>
      </c>
      <c r="H934" s="5" t="n">
        <v>11</v>
      </c>
      <c r="I934" s="5" t="n">
        <v>4</v>
      </c>
      <c r="J934" s="11" t="str">
        <f aca="false">I934&amp;"/"&amp;H934&amp;"/"&amp;G934</f>
        <v>4/11/2022</v>
      </c>
      <c r="K934" s="10" t="str">
        <f aca="false">PROPER(TEXT(J934,"DDDD"))</f>
        <v>Sexta-Feira</v>
      </c>
      <c r="L934" s="5" t="n">
        <v>1794</v>
      </c>
      <c r="M934" s="5" t="n">
        <v>0</v>
      </c>
      <c r="N934" s="5" t="n">
        <v>141720999</v>
      </c>
      <c r="O934" s="5" t="n">
        <v>26</v>
      </c>
      <c r="P934" s="5" t="n">
        <v>9</v>
      </c>
      <c r="Q934" s="5" t="n">
        <v>17</v>
      </c>
      <c r="R934" s="5" t="n">
        <v>0</v>
      </c>
      <c r="S934" s="5" t="n">
        <v>104</v>
      </c>
      <c r="T934" s="5" t="s">
        <v>30</v>
      </c>
      <c r="U934" s="5" t="s">
        <v>27</v>
      </c>
      <c r="V934" s="5" t="n">
        <v>73</v>
      </c>
      <c r="W934" s="5" t="n">
        <v>25</v>
      </c>
      <c r="X934" s="5" t="n">
        <v>61</v>
      </c>
      <c r="Y934" s="5" t="n">
        <v>1</v>
      </c>
      <c r="Z934" s="5" t="n">
        <v>0</v>
      </c>
      <c r="AA934" s="5" t="n">
        <v>32</v>
      </c>
      <c r="AB934" s="5" t="n">
        <v>7</v>
      </c>
    </row>
    <row r="935" customFormat="false" ht="13.8" hidden="false" customHeight="false" outlineLevel="0" collapsed="false">
      <c r="A935" s="7" t="n">
        <v>934</v>
      </c>
      <c r="B935" s="5" t="s">
        <v>1598</v>
      </c>
      <c r="C935" s="8" t="str">
        <f aca="false">IF(ISERR(SEARCH("(",B935)), B935, LEFT(B935, SEARCH("(",B935)-1))</f>
        <v>Labyrinth</v>
      </c>
      <c r="D935" s="3" t="str">
        <f aca="false">PROPER(C935)</f>
        <v>Labyrinth</v>
      </c>
      <c r="E935" s="5" t="s">
        <v>35</v>
      </c>
      <c r="F935" s="5" t="n">
        <v>1</v>
      </c>
      <c r="G935" s="5" t="n">
        <v>2022</v>
      </c>
      <c r="H935" s="5" t="n">
        <v>10</v>
      </c>
      <c r="I935" s="5" t="n">
        <v>21</v>
      </c>
      <c r="J935" s="11" t="str">
        <f aca="false">I935&amp;"/"&amp;H935&amp;"/"&amp;G935</f>
        <v>21/10/2022</v>
      </c>
      <c r="K935" s="10" t="str">
        <f aca="false">PROPER(TEXT(J935,"DDDD"))</f>
        <v>Sexta-Feira</v>
      </c>
      <c r="L935" s="5" t="n">
        <v>1597</v>
      </c>
      <c r="M935" s="5" t="n">
        <v>0</v>
      </c>
      <c r="N935" s="5" t="n">
        <v>187339835</v>
      </c>
      <c r="O935" s="5" t="n">
        <v>6</v>
      </c>
      <c r="P935" s="5" t="n">
        <v>3</v>
      </c>
      <c r="Q935" s="5" t="n">
        <v>15</v>
      </c>
      <c r="R935" s="5" t="n">
        <v>0</v>
      </c>
      <c r="S935" s="5" t="n">
        <v>110</v>
      </c>
      <c r="T935" s="5"/>
      <c r="U935" s="5" t="s">
        <v>27</v>
      </c>
      <c r="V935" s="5" t="n">
        <v>48</v>
      </c>
      <c r="W935" s="5" t="n">
        <v>15</v>
      </c>
      <c r="X935" s="5" t="n">
        <v>31</v>
      </c>
      <c r="Y935" s="5" t="n">
        <v>80</v>
      </c>
      <c r="Z935" s="5" t="n">
        <v>22</v>
      </c>
      <c r="AA935" s="5" t="n">
        <v>12</v>
      </c>
      <c r="AB935" s="5" t="n">
        <v>4</v>
      </c>
    </row>
    <row r="936" customFormat="false" ht="13.8" hidden="false" customHeight="false" outlineLevel="0" collapsed="false">
      <c r="A936" s="7" t="n">
        <v>935</v>
      </c>
      <c r="B936" s="5" t="s">
        <v>1599</v>
      </c>
      <c r="C936" s="8" t="str">
        <f aca="false">IF(ISERR(SEARCH("(",B936)), B936, LEFT(B936, SEARCH("(",B936)-1))</f>
        <v>Spin Bout U</v>
      </c>
      <c r="D936" s="3" t="str">
        <f aca="false">PROPER(C936)</f>
        <v>Spin Bout U</v>
      </c>
      <c r="E936" s="5" t="s">
        <v>319</v>
      </c>
      <c r="F936" s="5" t="n">
        <v>2</v>
      </c>
      <c r="G936" s="5" t="n">
        <v>2022</v>
      </c>
      <c r="H936" s="5" t="n">
        <v>11</v>
      </c>
      <c r="I936" s="5" t="n">
        <v>4</v>
      </c>
      <c r="J936" s="11" t="str">
        <f aca="false">I936&amp;"/"&amp;H936&amp;"/"&amp;G936</f>
        <v>4/11/2022</v>
      </c>
      <c r="K936" s="10" t="str">
        <f aca="false">PROPER(TEXT(J936,"DDDD"))</f>
        <v>Sexta-Feira</v>
      </c>
      <c r="L936" s="5" t="n">
        <v>1652</v>
      </c>
      <c r="M936" s="5" t="n">
        <v>2</v>
      </c>
      <c r="N936" s="5" t="n">
        <v>198365537</v>
      </c>
      <c r="O936" s="5" t="n">
        <v>26</v>
      </c>
      <c r="P936" s="5" t="n">
        <v>52</v>
      </c>
      <c r="Q936" s="5" t="n">
        <v>10</v>
      </c>
      <c r="R936" s="5" t="n">
        <v>0</v>
      </c>
      <c r="S936" s="5" t="n">
        <v>130</v>
      </c>
      <c r="T936" s="5" t="s">
        <v>73</v>
      </c>
      <c r="U936" s="5" t="s">
        <v>27</v>
      </c>
      <c r="V936" s="5" t="n">
        <v>77</v>
      </c>
      <c r="W936" s="5" t="n">
        <v>20</v>
      </c>
      <c r="X936" s="5" t="n">
        <v>70</v>
      </c>
      <c r="Y936" s="5" t="n">
        <v>1</v>
      </c>
      <c r="Z936" s="5" t="n">
        <v>0</v>
      </c>
      <c r="AA936" s="5" t="n">
        <v>16</v>
      </c>
      <c r="AB936" s="5" t="n">
        <v>5</v>
      </c>
    </row>
    <row r="937" customFormat="false" ht="13.8" hidden="false" customHeight="false" outlineLevel="0" collapsed="false">
      <c r="A937" s="7" t="n">
        <v>936</v>
      </c>
      <c r="B937" s="5" t="s">
        <v>1600</v>
      </c>
      <c r="C937" s="8" t="str">
        <f aca="false">IF(ISERR(SEARCH("(",B937)), B937, LEFT(B937, SEARCH("(",B937)-1))</f>
        <v>Sweet Nothing</v>
      </c>
      <c r="D937" s="3" t="str">
        <f aca="false">PROPER(C937)</f>
        <v>Sweet Nothing</v>
      </c>
      <c r="E937" s="5" t="s">
        <v>35</v>
      </c>
      <c r="F937" s="5" t="n">
        <v>1</v>
      </c>
      <c r="G937" s="5" t="n">
        <v>2022</v>
      </c>
      <c r="H937" s="5" t="n">
        <v>10</v>
      </c>
      <c r="I937" s="5" t="n">
        <v>21</v>
      </c>
      <c r="J937" s="11" t="str">
        <f aca="false">I937&amp;"/"&amp;H937&amp;"/"&amp;G937</f>
        <v>21/10/2022</v>
      </c>
      <c r="K937" s="10" t="str">
        <f aca="false">PROPER(TEXT(J937,"DDDD"))</f>
        <v>Sexta-Feira</v>
      </c>
      <c r="L937" s="5" t="n">
        <v>1747</v>
      </c>
      <c r="M937" s="5" t="n">
        <v>0</v>
      </c>
      <c r="N937" s="5" t="n">
        <v>186104310</v>
      </c>
      <c r="O937" s="5" t="n">
        <v>9</v>
      </c>
      <c r="P937" s="5" t="n">
        <v>6</v>
      </c>
      <c r="Q937" s="5" t="n">
        <v>13</v>
      </c>
      <c r="R937" s="5" t="n">
        <v>0</v>
      </c>
      <c r="S937" s="5" t="n">
        <v>177</v>
      </c>
      <c r="T937" s="5"/>
      <c r="U937" s="5" t="s">
        <v>27</v>
      </c>
      <c r="V937" s="5" t="n">
        <v>34</v>
      </c>
      <c r="W937" s="5" t="n">
        <v>39</v>
      </c>
      <c r="X937" s="5" t="n">
        <v>16</v>
      </c>
      <c r="Y937" s="5" t="n">
        <v>97</v>
      </c>
      <c r="Z937" s="5" t="n">
        <v>0</v>
      </c>
      <c r="AA937" s="5" t="n">
        <v>12</v>
      </c>
      <c r="AB937" s="5" t="n">
        <v>5</v>
      </c>
    </row>
    <row r="938" customFormat="false" ht="13.8" hidden="false" customHeight="false" outlineLevel="0" collapsed="false">
      <c r="A938" s="7" t="n">
        <v>937</v>
      </c>
      <c r="B938" s="5" t="s">
        <v>1601</v>
      </c>
      <c r="C938" s="8" t="str">
        <f aca="false">IF(ISERR(SEARCH("(",B938)), B938, LEFT(B938, SEARCH("(",B938)-1))</f>
        <v>Would've, Could've, Should've</v>
      </c>
      <c r="D938" s="3" t="str">
        <f aca="false">PROPER(C938)</f>
        <v>Would'Ve, Could'Ve, Should'Ve</v>
      </c>
      <c r="E938" s="5" t="s">
        <v>35</v>
      </c>
      <c r="F938" s="5" t="n">
        <v>1</v>
      </c>
      <c r="G938" s="5" t="n">
        <v>2022</v>
      </c>
      <c r="H938" s="5" t="n">
        <v>10</v>
      </c>
      <c r="I938" s="5" t="n">
        <v>21</v>
      </c>
      <c r="J938" s="11" t="str">
        <f aca="false">I938&amp;"/"&amp;H938&amp;"/"&amp;G938</f>
        <v>21/10/2022</v>
      </c>
      <c r="K938" s="10" t="str">
        <f aca="false">PROPER(TEXT(J938,"DDDD"))</f>
        <v>Sexta-Feira</v>
      </c>
      <c r="L938" s="5" t="n">
        <v>1715</v>
      </c>
      <c r="M938" s="5" t="n">
        <v>0</v>
      </c>
      <c r="N938" s="5" t="n">
        <v>177503916</v>
      </c>
      <c r="O938" s="5" t="n">
        <v>4</v>
      </c>
      <c r="P938" s="5" t="n">
        <v>5</v>
      </c>
      <c r="Q938" s="5" t="n">
        <v>8</v>
      </c>
      <c r="R938" s="5" t="n">
        <v>0</v>
      </c>
      <c r="S938" s="5" t="n">
        <v>158</v>
      </c>
      <c r="T938" s="5" t="s">
        <v>73</v>
      </c>
      <c r="U938" s="5" t="s">
        <v>27</v>
      </c>
      <c r="V938" s="5" t="n">
        <v>48</v>
      </c>
      <c r="W938" s="5" t="n">
        <v>55</v>
      </c>
      <c r="X938" s="5" t="n">
        <v>84</v>
      </c>
      <c r="Y938" s="5" t="n">
        <v>43</v>
      </c>
      <c r="Z938" s="5" t="n">
        <v>0</v>
      </c>
      <c r="AA938" s="5" t="n">
        <v>15</v>
      </c>
      <c r="AB938" s="5" t="n">
        <v>12</v>
      </c>
    </row>
    <row r="939" customFormat="false" ht="13.8" hidden="false" customHeight="false" outlineLevel="0" collapsed="false">
      <c r="A939" s="7" t="n">
        <v>938</v>
      </c>
      <c r="B939" s="5" t="s">
        <v>1602</v>
      </c>
      <c r="C939" s="8" t="str">
        <f aca="false">IF(ISERR(SEARCH("(",B939)), B939, LEFT(B939, SEARCH("(",B939)-1))</f>
        <v>Con La Brisa</v>
      </c>
      <c r="D939" s="3" t="str">
        <f aca="false">PROPER(C939)</f>
        <v>Con La Brisa</v>
      </c>
      <c r="E939" s="5" t="s">
        <v>1603</v>
      </c>
      <c r="F939" s="5" t="n">
        <v>2</v>
      </c>
      <c r="G939" s="5" t="n">
        <v>2022</v>
      </c>
      <c r="H939" s="5" t="n">
        <v>11</v>
      </c>
      <c r="I939" s="5" t="n">
        <v>4</v>
      </c>
      <c r="J939" s="11" t="str">
        <f aca="false">I939&amp;"/"&amp;H939&amp;"/"&amp;G939</f>
        <v>4/11/2022</v>
      </c>
      <c r="K939" s="10" t="str">
        <f aca="false">PROPER(TEXT(J939,"DDDD"))</f>
        <v>Sexta-Feira</v>
      </c>
      <c r="L939" s="5" t="n">
        <v>486</v>
      </c>
      <c r="M939" s="5" t="n">
        <v>0</v>
      </c>
      <c r="N939" s="5" t="n">
        <v>71095708</v>
      </c>
      <c r="O939" s="5" t="n">
        <v>8</v>
      </c>
      <c r="P939" s="5" t="n">
        <v>1</v>
      </c>
      <c r="Q939" s="5" t="n">
        <v>7</v>
      </c>
      <c r="R939" s="5" t="n">
        <v>0</v>
      </c>
      <c r="S939" s="5" t="n">
        <v>114</v>
      </c>
      <c r="T939" s="5" t="s">
        <v>50</v>
      </c>
      <c r="U939" s="5" t="s">
        <v>39</v>
      </c>
      <c r="V939" s="5" t="n">
        <v>62</v>
      </c>
      <c r="W939" s="5" t="n">
        <v>25</v>
      </c>
      <c r="X939" s="5" t="n">
        <v>44</v>
      </c>
      <c r="Y939" s="5" t="n">
        <v>51</v>
      </c>
      <c r="Z939" s="5" t="n">
        <v>33</v>
      </c>
      <c r="AA939" s="5" t="n">
        <v>14</v>
      </c>
      <c r="AB939" s="5" t="n">
        <v>3</v>
      </c>
    </row>
    <row r="940" customFormat="false" ht="13.8" hidden="false" customHeight="false" outlineLevel="0" collapsed="false">
      <c r="A940" s="7" t="n">
        <v>939</v>
      </c>
      <c r="B940" s="5" t="s">
        <v>1604</v>
      </c>
      <c r="C940" s="8" t="str">
        <f aca="false">IF(ISERR(SEARCH("(",B940)), B940, LEFT(B940, SEARCH("(",B940)-1))</f>
        <v>Privileged Rappers</v>
      </c>
      <c r="D940" s="3" t="str">
        <f aca="false">PROPER(C940)</f>
        <v>Privileged Rappers</v>
      </c>
      <c r="E940" s="5" t="s">
        <v>319</v>
      </c>
      <c r="F940" s="5" t="n">
        <v>2</v>
      </c>
      <c r="G940" s="5" t="n">
        <v>2022</v>
      </c>
      <c r="H940" s="5" t="n">
        <v>11</v>
      </c>
      <c r="I940" s="5" t="n">
        <v>4</v>
      </c>
      <c r="J940" s="11" t="str">
        <f aca="false">I940&amp;"/"&amp;H940&amp;"/"&amp;G940</f>
        <v>4/11/2022</v>
      </c>
      <c r="K940" s="10" t="str">
        <f aca="false">PROPER(TEXT(J940,"DDDD"))</f>
        <v>Sexta-Feira</v>
      </c>
      <c r="L940" s="5" t="n">
        <v>1007</v>
      </c>
      <c r="M940" s="5" t="n">
        <v>0</v>
      </c>
      <c r="N940" s="5" t="n">
        <v>112436403</v>
      </c>
      <c r="O940" s="5" t="n">
        <v>6</v>
      </c>
      <c r="P940" s="5" t="n">
        <v>5</v>
      </c>
      <c r="Q940" s="5" t="n">
        <v>3</v>
      </c>
      <c r="R940" s="5" t="n">
        <v>0</v>
      </c>
      <c r="S940" s="5" t="n">
        <v>144</v>
      </c>
      <c r="T940" s="5" t="s">
        <v>33</v>
      </c>
      <c r="U940" s="5" t="s">
        <v>27</v>
      </c>
      <c r="V940" s="5" t="n">
        <v>93</v>
      </c>
      <c r="W940" s="5" t="n">
        <v>62</v>
      </c>
      <c r="X940" s="5" t="n">
        <v>61</v>
      </c>
      <c r="Y940" s="5" t="n">
        <v>0</v>
      </c>
      <c r="Z940" s="5" t="n">
        <v>0</v>
      </c>
      <c r="AA940" s="5" t="n">
        <v>12</v>
      </c>
      <c r="AB940" s="5" t="n">
        <v>20</v>
      </c>
    </row>
    <row r="941" customFormat="false" ht="13.8" hidden="false" customHeight="false" outlineLevel="0" collapsed="false">
      <c r="A941" s="7" t="n">
        <v>940</v>
      </c>
      <c r="B941" s="5" t="s">
        <v>1605</v>
      </c>
      <c r="C941" s="8" t="str">
        <f aca="false">IF(ISERR(SEARCH("(",B941)), B941, LEFT(B941, SEARCH("(",B941)-1))</f>
        <v>The Astronaut</v>
      </c>
      <c r="D941" s="3" t="str">
        <f aca="false">PROPER(C941)</f>
        <v>The Astronaut</v>
      </c>
      <c r="E941" s="5" t="s">
        <v>1606</v>
      </c>
      <c r="F941" s="5" t="n">
        <v>1</v>
      </c>
      <c r="G941" s="5" t="n">
        <v>2022</v>
      </c>
      <c r="H941" s="5" t="n">
        <v>10</v>
      </c>
      <c r="I941" s="5" t="n">
        <v>28</v>
      </c>
      <c r="J941" s="11" t="str">
        <f aca="false">I941&amp;"/"&amp;H941&amp;"/"&amp;G941</f>
        <v>28/10/2022</v>
      </c>
      <c r="K941" s="10" t="str">
        <f aca="false">PROPER(TEXT(J941,"DDDD"))</f>
        <v>Sexta-Feira</v>
      </c>
      <c r="L941" s="5" t="n">
        <v>481</v>
      </c>
      <c r="M941" s="5" t="n">
        <v>9</v>
      </c>
      <c r="N941" s="5" t="n">
        <v>203436468</v>
      </c>
      <c r="O941" s="5" t="n">
        <v>10</v>
      </c>
      <c r="P941" s="5" t="n">
        <v>100</v>
      </c>
      <c r="Q941" s="5" t="n">
        <v>15</v>
      </c>
      <c r="R941" s="5" t="n">
        <v>1</v>
      </c>
      <c r="S941" s="5" t="n">
        <v>125</v>
      </c>
      <c r="T941" s="5" t="s">
        <v>33</v>
      </c>
      <c r="U941" s="5" t="s">
        <v>27</v>
      </c>
      <c r="V941" s="5" t="n">
        <v>54</v>
      </c>
      <c r="W941" s="5" t="n">
        <v>22</v>
      </c>
      <c r="X941" s="5" t="n">
        <v>76</v>
      </c>
      <c r="Y941" s="5" t="n">
        <v>0</v>
      </c>
      <c r="Z941" s="5" t="n">
        <v>0</v>
      </c>
      <c r="AA941" s="5" t="n">
        <v>14</v>
      </c>
      <c r="AB941" s="5" t="n">
        <v>3</v>
      </c>
    </row>
    <row r="942" customFormat="false" ht="13.8" hidden="false" customHeight="false" outlineLevel="0" collapsed="false">
      <c r="A942" s="7" t="n">
        <v>941</v>
      </c>
      <c r="B942" s="5" t="s">
        <v>1607</v>
      </c>
      <c r="C942" s="8" t="str">
        <f aca="false">IF(ISERR(SEARCH("(",B942)), B942, LEFT(B942, SEARCH("(",B942)-1))</f>
        <v>BackOutsideBoyz</v>
      </c>
      <c r="D942" s="3" t="str">
        <f aca="false">PROPER(C942)</f>
        <v>Backoutsideboyz</v>
      </c>
      <c r="E942" s="5" t="s">
        <v>456</v>
      </c>
      <c r="F942" s="5" t="n">
        <v>1</v>
      </c>
      <c r="G942" s="5" t="n">
        <v>2022</v>
      </c>
      <c r="H942" s="5" t="n">
        <v>11</v>
      </c>
      <c r="I942" s="5" t="n">
        <v>4</v>
      </c>
      <c r="J942" s="11" t="str">
        <f aca="false">I942&amp;"/"&amp;H942&amp;"/"&amp;G942</f>
        <v>4/11/2022</v>
      </c>
      <c r="K942" s="10" t="str">
        <f aca="false">PROPER(TEXT(J942,"DDDD"))</f>
        <v>Sexta-Feira</v>
      </c>
      <c r="L942" s="5" t="n">
        <v>1045</v>
      </c>
      <c r="M942" s="5" t="n">
        <v>0</v>
      </c>
      <c r="N942" s="5" t="n">
        <v>93367537</v>
      </c>
      <c r="O942" s="5" t="n">
        <v>8</v>
      </c>
      <c r="P942" s="5" t="n">
        <v>5</v>
      </c>
      <c r="Q942" s="5" t="n">
        <v>2</v>
      </c>
      <c r="R942" s="5" t="n">
        <v>0</v>
      </c>
      <c r="S942" s="5" t="n">
        <v>142</v>
      </c>
      <c r="T942" s="5" t="s">
        <v>33</v>
      </c>
      <c r="U942" s="5" t="s">
        <v>39</v>
      </c>
      <c r="V942" s="5" t="n">
        <v>85</v>
      </c>
      <c r="W942" s="5" t="n">
        <v>40</v>
      </c>
      <c r="X942" s="5" t="n">
        <v>43</v>
      </c>
      <c r="Y942" s="5" t="n">
        <v>4</v>
      </c>
      <c r="Z942" s="5" t="n">
        <v>0</v>
      </c>
      <c r="AA942" s="5" t="n">
        <v>39</v>
      </c>
      <c r="AB942" s="5" t="n">
        <v>32</v>
      </c>
    </row>
    <row r="943" customFormat="false" ht="13.8" hidden="false" customHeight="false" outlineLevel="0" collapsed="false">
      <c r="A943" s="7" t="n">
        <v>942</v>
      </c>
      <c r="B943" s="5" t="s">
        <v>1608</v>
      </c>
      <c r="C943" s="8" t="str">
        <f aca="false">IF(ISERR(SEARCH("(",B943)), B943, LEFT(B943, SEARCH("(",B943)-1))</f>
        <v>Broke Boys</v>
      </c>
      <c r="D943" s="3" t="str">
        <f aca="false">PROPER(C943)</f>
        <v>Broke Boys</v>
      </c>
      <c r="E943" s="5" t="s">
        <v>319</v>
      </c>
      <c r="F943" s="5" t="n">
        <v>2</v>
      </c>
      <c r="G943" s="5" t="n">
        <v>2022</v>
      </c>
      <c r="H943" s="5" t="n">
        <v>11</v>
      </c>
      <c r="I943" s="5" t="n">
        <v>4</v>
      </c>
      <c r="J943" s="11" t="str">
        <f aca="false">I943&amp;"/"&amp;H943&amp;"/"&amp;G943</f>
        <v>4/11/2022</v>
      </c>
      <c r="K943" s="10" t="str">
        <f aca="false">PROPER(TEXT(J943,"DDDD"))</f>
        <v>Sexta-Feira</v>
      </c>
      <c r="L943" s="5" t="n">
        <v>1060</v>
      </c>
      <c r="M943" s="5" t="n">
        <v>0</v>
      </c>
      <c r="N943" s="5" t="n">
        <v>106249219</v>
      </c>
      <c r="O943" s="5" t="n">
        <v>3</v>
      </c>
      <c r="P943" s="5" t="n">
        <v>8</v>
      </c>
      <c r="Q943" s="5" t="n">
        <v>5</v>
      </c>
      <c r="R943" s="5" t="n">
        <v>0</v>
      </c>
      <c r="S943" s="5" t="n">
        <v>120</v>
      </c>
      <c r="T943" s="5" t="s">
        <v>50</v>
      </c>
      <c r="U943" s="5" t="s">
        <v>27</v>
      </c>
      <c r="V943" s="5" t="n">
        <v>64</v>
      </c>
      <c r="W943" s="5" t="n">
        <v>11</v>
      </c>
      <c r="X943" s="5" t="n">
        <v>53</v>
      </c>
      <c r="Y943" s="5" t="n">
        <v>1</v>
      </c>
      <c r="Z943" s="5" t="n">
        <v>0</v>
      </c>
      <c r="AA943" s="5" t="n">
        <v>25</v>
      </c>
      <c r="AB943" s="5" t="n">
        <v>27</v>
      </c>
    </row>
    <row r="944" customFormat="false" ht="13.8" hidden="false" customHeight="false" outlineLevel="0" collapsed="false">
      <c r="A944" s="7" t="n">
        <v>943</v>
      </c>
      <c r="B944" s="5" t="s">
        <v>1609</v>
      </c>
      <c r="C944" s="8" t="str">
        <f aca="false">IF(ISERR(SEARCH("(",B944)), B944, LEFT(B944, SEARCH("(",B944)-1))</f>
        <v>The Great War</v>
      </c>
      <c r="D944" s="3" t="str">
        <f aca="false">PROPER(C944)</f>
        <v>The Great War</v>
      </c>
      <c r="E944" s="5" t="s">
        <v>35</v>
      </c>
      <c r="F944" s="5" t="n">
        <v>1</v>
      </c>
      <c r="G944" s="5" t="n">
        <v>2022</v>
      </c>
      <c r="H944" s="5" t="n">
        <v>10</v>
      </c>
      <c r="I944" s="5" t="n">
        <v>21</v>
      </c>
      <c r="J944" s="11" t="str">
        <f aca="false">I944&amp;"/"&amp;H944&amp;"/"&amp;G944</f>
        <v>21/10/2022</v>
      </c>
      <c r="K944" s="10" t="str">
        <f aca="false">PROPER(TEXT(J944,"DDDD"))</f>
        <v>Sexta-Feira</v>
      </c>
      <c r="L944" s="5" t="n">
        <v>1274</v>
      </c>
      <c r="M944" s="5" t="n">
        <v>0</v>
      </c>
      <c r="N944" s="5" t="n">
        <v>181382590</v>
      </c>
      <c r="O944" s="5" t="n">
        <v>1</v>
      </c>
      <c r="P944" s="5" t="n">
        <v>6</v>
      </c>
      <c r="Q944" s="5" t="n">
        <v>11</v>
      </c>
      <c r="R944" s="5" t="n">
        <v>0</v>
      </c>
      <c r="S944" s="5" t="n">
        <v>96</v>
      </c>
      <c r="T944" s="5" t="s">
        <v>33</v>
      </c>
      <c r="U944" s="5" t="s">
        <v>27</v>
      </c>
      <c r="V944" s="5" t="n">
        <v>57</v>
      </c>
      <c r="W944" s="5" t="n">
        <v>55</v>
      </c>
      <c r="X944" s="5" t="n">
        <v>74</v>
      </c>
      <c r="Y944" s="5" t="n">
        <v>22</v>
      </c>
      <c r="Z944" s="5" t="n">
        <v>0</v>
      </c>
      <c r="AA944" s="5" t="n">
        <v>8</v>
      </c>
      <c r="AB944" s="5" t="n">
        <v>4</v>
      </c>
    </row>
    <row r="945" customFormat="false" ht="13.8" hidden="false" customHeight="false" outlineLevel="0" collapsed="false">
      <c r="A945" s="7" t="n">
        <v>944</v>
      </c>
      <c r="B945" s="5" t="s">
        <v>1610</v>
      </c>
      <c r="C945" s="8" t="str">
        <f aca="false">IF(ISERR(SEARCH("(",B945)), B945, LEFT(B945, SEARCH("(",B945)-1))</f>
        <v>My Mind &amp; Me</v>
      </c>
      <c r="D945" s="3" t="str">
        <f aca="false">PROPER(C945)</f>
        <v>My Mind &amp; Me</v>
      </c>
      <c r="E945" s="5" t="s">
        <v>1611</v>
      </c>
      <c r="F945" s="5" t="n">
        <v>1</v>
      </c>
      <c r="G945" s="5" t="n">
        <v>2022</v>
      </c>
      <c r="H945" s="5" t="n">
        <v>11</v>
      </c>
      <c r="I945" s="5" t="n">
        <v>3</v>
      </c>
      <c r="J945" s="11" t="str">
        <f aca="false">I945&amp;"/"&amp;H945&amp;"/"&amp;G945</f>
        <v>3/11/2022</v>
      </c>
      <c r="K945" s="10" t="str">
        <f aca="false">PROPER(TEXT(J945,"DDDD"))</f>
        <v>Quinta-Feira</v>
      </c>
      <c r="L945" s="5" t="n">
        <v>953</v>
      </c>
      <c r="M945" s="5" t="n">
        <v>0</v>
      </c>
      <c r="N945" s="5" t="n">
        <v>91473363</v>
      </c>
      <c r="O945" s="5" t="n">
        <v>61</v>
      </c>
      <c r="P945" s="5" t="n">
        <v>13</v>
      </c>
      <c r="Q945" s="5" t="n">
        <v>37</v>
      </c>
      <c r="R945" s="5" t="n">
        <v>1</v>
      </c>
      <c r="S945" s="5" t="n">
        <v>144</v>
      </c>
      <c r="T945" s="5" t="s">
        <v>36</v>
      </c>
      <c r="U945" s="5" t="s">
        <v>27</v>
      </c>
      <c r="V945" s="5" t="n">
        <v>60</v>
      </c>
      <c r="W945" s="5" t="n">
        <v>24</v>
      </c>
      <c r="X945" s="5" t="n">
        <v>39</v>
      </c>
      <c r="Y945" s="5" t="n">
        <v>57</v>
      </c>
      <c r="Z945" s="5" t="n">
        <v>0</v>
      </c>
      <c r="AA945" s="5" t="n">
        <v>8</v>
      </c>
      <c r="AB945" s="5" t="n">
        <v>3</v>
      </c>
    </row>
    <row r="946" customFormat="false" ht="13.8" hidden="false" customHeight="false" outlineLevel="0" collapsed="false">
      <c r="A946" s="7" t="n">
        <v>945</v>
      </c>
      <c r="B946" s="5" t="s">
        <v>1612</v>
      </c>
      <c r="C946" s="8" t="str">
        <f aca="false">IF(ISERR(SEARCH("(",B946)), B946, LEFT(B946, SEARCH("(",B946)-1))</f>
        <v>Bigger Than The Whole Sky</v>
      </c>
      <c r="D946" s="3" t="str">
        <f aca="false">PROPER(C946)</f>
        <v>Bigger Than The Whole Sky</v>
      </c>
      <c r="E946" s="5" t="s">
        <v>35</v>
      </c>
      <c r="F946" s="5" t="n">
        <v>1</v>
      </c>
      <c r="G946" s="5" t="n">
        <v>2022</v>
      </c>
      <c r="H946" s="5" t="n">
        <v>10</v>
      </c>
      <c r="I946" s="5" t="n">
        <v>21</v>
      </c>
      <c r="J946" s="11" t="str">
        <f aca="false">I946&amp;"/"&amp;H946&amp;"/"&amp;G946</f>
        <v>21/10/2022</v>
      </c>
      <c r="K946" s="10" t="str">
        <f aca="false">PROPER(TEXT(J946,"DDDD"))</f>
        <v>Sexta-Feira</v>
      </c>
      <c r="L946" s="5" t="n">
        <v>1180</v>
      </c>
      <c r="M946" s="5" t="n">
        <v>0</v>
      </c>
      <c r="N946" s="5" t="n">
        <v>121871870</v>
      </c>
      <c r="O946" s="5" t="n">
        <v>4</v>
      </c>
      <c r="P946" s="5" t="n">
        <v>0</v>
      </c>
      <c r="Q946" s="5" t="n">
        <v>8</v>
      </c>
      <c r="R946" s="5" t="n">
        <v>0</v>
      </c>
      <c r="S946" s="5" t="n">
        <v>166</v>
      </c>
      <c r="T946" s="5" t="s">
        <v>53</v>
      </c>
      <c r="U946" s="5" t="s">
        <v>27</v>
      </c>
      <c r="V946" s="5" t="n">
        <v>42</v>
      </c>
      <c r="W946" s="5" t="n">
        <v>7</v>
      </c>
      <c r="X946" s="5" t="n">
        <v>24</v>
      </c>
      <c r="Y946" s="5" t="n">
        <v>83</v>
      </c>
      <c r="Z946" s="5" t="n">
        <v>1</v>
      </c>
      <c r="AA946" s="5" t="n">
        <v>12</v>
      </c>
      <c r="AB946" s="5" t="n">
        <v>6</v>
      </c>
    </row>
    <row r="947" customFormat="false" ht="13.8" hidden="false" customHeight="false" outlineLevel="0" collapsed="false">
      <c r="A947" s="7" t="n">
        <v>946</v>
      </c>
      <c r="B947" s="5" t="s">
        <v>1613</v>
      </c>
      <c r="C947" s="8" t="str">
        <f aca="false">IF(ISERR(SEARCH("(",B947)), B947, LEFT(B947, SEARCH("(",B947)-1))</f>
        <v>A Veces </v>
      </c>
      <c r="D947" s="3" t="str">
        <f aca="false">PROPER(C947)</f>
        <v>A Veces </v>
      </c>
      <c r="E947" s="5" t="s">
        <v>1614</v>
      </c>
      <c r="F947" s="5" t="n">
        <v>2</v>
      </c>
      <c r="G947" s="5" t="n">
        <v>2022</v>
      </c>
      <c r="H947" s="5" t="n">
        <v>11</v>
      </c>
      <c r="I947" s="5" t="n">
        <v>3</v>
      </c>
      <c r="J947" s="11" t="str">
        <f aca="false">I947&amp;"/"&amp;H947&amp;"/"&amp;G947</f>
        <v>3/11/2022</v>
      </c>
      <c r="K947" s="10" t="str">
        <f aca="false">PROPER(TEXT(J947,"DDDD"))</f>
        <v>Quinta-Feira</v>
      </c>
      <c r="L947" s="5" t="n">
        <v>573</v>
      </c>
      <c r="M947" s="5" t="n">
        <v>0</v>
      </c>
      <c r="N947" s="5" t="n">
        <v>73513683</v>
      </c>
      <c r="O947" s="5" t="n">
        <v>2</v>
      </c>
      <c r="P947" s="5" t="n">
        <v>0</v>
      </c>
      <c r="Q947" s="5" t="n">
        <v>7</v>
      </c>
      <c r="R947" s="5" t="n">
        <v>0</v>
      </c>
      <c r="S947" s="5" t="n">
        <v>92</v>
      </c>
      <c r="T947" s="5" t="s">
        <v>30</v>
      </c>
      <c r="U947" s="5" t="s">
        <v>27</v>
      </c>
      <c r="V947" s="5" t="n">
        <v>80</v>
      </c>
      <c r="W947" s="5" t="n">
        <v>81</v>
      </c>
      <c r="X947" s="5" t="n">
        <v>67</v>
      </c>
      <c r="Y947" s="5" t="n">
        <v>4</v>
      </c>
      <c r="Z947" s="5" t="n">
        <v>0</v>
      </c>
      <c r="AA947" s="5" t="n">
        <v>8</v>
      </c>
      <c r="AB947" s="5" t="n">
        <v>6</v>
      </c>
    </row>
    <row r="948" customFormat="false" ht="13.8" hidden="false" customHeight="false" outlineLevel="0" collapsed="false">
      <c r="A948" s="7" t="n">
        <v>947</v>
      </c>
      <c r="B948" s="5" t="s">
        <v>1615</v>
      </c>
      <c r="C948" s="8" t="str">
        <f aca="false">IF(ISERR(SEARCH("(",B948)), B948, LEFT(B948, SEARCH("(",B948)-1))</f>
        <v>En La De Ella</v>
      </c>
      <c r="D948" s="3" t="str">
        <f aca="false">PROPER(C948)</f>
        <v>En La De Ella</v>
      </c>
      <c r="E948" s="5" t="s">
        <v>1616</v>
      </c>
      <c r="F948" s="5" t="n">
        <v>3</v>
      </c>
      <c r="G948" s="5" t="n">
        <v>2022</v>
      </c>
      <c r="H948" s="5" t="n">
        <v>10</v>
      </c>
      <c r="I948" s="5" t="n">
        <v>20</v>
      </c>
      <c r="J948" s="11" t="str">
        <f aca="false">I948&amp;"/"&amp;H948&amp;"/"&amp;G948</f>
        <v>20/10/2022</v>
      </c>
      <c r="K948" s="10" t="str">
        <f aca="false">PROPER(TEXT(J948,"DDDD"))</f>
        <v>Quinta-Feira</v>
      </c>
      <c r="L948" s="5" t="n">
        <v>1320</v>
      </c>
      <c r="M948" s="5" t="n">
        <v>0</v>
      </c>
      <c r="N948" s="5" t="n">
        <v>133895612</v>
      </c>
      <c r="O948" s="5" t="n">
        <v>29</v>
      </c>
      <c r="P948" s="5" t="n">
        <v>26</v>
      </c>
      <c r="Q948" s="5" t="n">
        <v>17</v>
      </c>
      <c r="R948" s="5" t="n">
        <v>0</v>
      </c>
      <c r="S948" s="5" t="n">
        <v>97</v>
      </c>
      <c r="T948" s="5" t="s">
        <v>30</v>
      </c>
      <c r="U948" s="5" t="s">
        <v>27</v>
      </c>
      <c r="V948" s="5" t="n">
        <v>82</v>
      </c>
      <c r="W948" s="5" t="n">
        <v>67</v>
      </c>
      <c r="X948" s="5" t="n">
        <v>77</v>
      </c>
      <c r="Y948" s="5" t="n">
        <v>8</v>
      </c>
      <c r="Z948" s="5" t="n">
        <v>0</v>
      </c>
      <c r="AA948" s="5" t="n">
        <v>12</v>
      </c>
      <c r="AB948" s="5" t="n">
        <v>5</v>
      </c>
    </row>
    <row r="949" customFormat="false" ht="13.8" hidden="false" customHeight="false" outlineLevel="0" collapsed="false">
      <c r="A949" s="7" t="n">
        <v>948</v>
      </c>
      <c r="B949" s="5" t="s">
        <v>1617</v>
      </c>
      <c r="C949" s="8" t="str">
        <f aca="false">IF(ISERR(SEARCH("(",B949)), B949, LEFT(B949, SEARCH("(",B949)-1))</f>
        <v>Alone</v>
      </c>
      <c r="D949" s="3" t="str">
        <f aca="false">PROPER(C949)</f>
        <v>Alone</v>
      </c>
      <c r="E949" s="5" t="s">
        <v>1501</v>
      </c>
      <c r="F949" s="5" t="n">
        <v>1</v>
      </c>
      <c r="G949" s="5" t="n">
        <v>2022</v>
      </c>
      <c r="H949" s="5" t="n">
        <v>11</v>
      </c>
      <c r="I949" s="5" t="n">
        <v>4</v>
      </c>
      <c r="J949" s="11" t="str">
        <f aca="false">I949&amp;"/"&amp;H949&amp;"/"&amp;G949</f>
        <v>4/11/2022</v>
      </c>
      <c r="K949" s="10" t="str">
        <f aca="false">PROPER(TEXT(J949,"DDDD"))</f>
        <v>Sexta-Feira</v>
      </c>
      <c r="L949" s="5" t="n">
        <v>782</v>
      </c>
      <c r="M949" s="5" t="n">
        <v>2</v>
      </c>
      <c r="N949" s="5" t="n">
        <v>96007391</v>
      </c>
      <c r="O949" s="5" t="n">
        <v>27</v>
      </c>
      <c r="P949" s="5" t="n">
        <v>18</v>
      </c>
      <c r="Q949" s="5" t="n">
        <v>32</v>
      </c>
      <c r="R949" s="5" t="n">
        <v>1</v>
      </c>
      <c r="S949" s="5" t="n">
        <v>90</v>
      </c>
      <c r="T949" s="5" t="s">
        <v>100</v>
      </c>
      <c r="U949" s="5" t="s">
        <v>39</v>
      </c>
      <c r="V949" s="5" t="n">
        <v>61</v>
      </c>
      <c r="W949" s="5" t="n">
        <v>32</v>
      </c>
      <c r="X949" s="5" t="n">
        <v>67</v>
      </c>
      <c r="Y949" s="5" t="n">
        <v>15</v>
      </c>
      <c r="Z949" s="5" t="n">
        <v>0</v>
      </c>
      <c r="AA949" s="5" t="n">
        <v>11</v>
      </c>
      <c r="AB949" s="5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" activeCellId="0" sqref="Q1"/>
    </sheetView>
  </sheetViews>
  <sheetFormatPr defaultColWidth="34.6328125" defaultRowHeight="15.6" zeroHeight="false" outlineLevelRow="0" outlineLevelCol="0"/>
  <cols>
    <col collapsed="false" customWidth="true" hidden="false" outlineLevel="0" max="1" min="1" style="3" width="9.21"/>
    <col collapsed="false" customWidth="true" hidden="false" outlineLevel="0" max="3" min="3" style="0" width="53.68"/>
    <col collapsed="false" customWidth="true" hidden="false" outlineLevel="0" max="4" min="4" style="0" width="12.57"/>
    <col collapsed="false" customWidth="true" hidden="false" outlineLevel="0" max="5" min="5" style="0" width="12.15"/>
    <col collapsed="false" customWidth="true" hidden="false" outlineLevel="0" max="6" min="6" style="0" width="14.29"/>
    <col collapsed="false" customWidth="true" hidden="false" outlineLevel="0" max="7" min="7" style="0" width="11.71"/>
    <col collapsed="false" customWidth="true" hidden="false" outlineLevel="0" max="8" min="8" style="0" width="15.99"/>
    <col collapsed="false" customWidth="true" hidden="false" outlineLevel="0" max="9" min="9" style="0" width="20.44"/>
    <col collapsed="false" customWidth="true" hidden="false" outlineLevel="0" max="10" min="10" style="0" width="14.14"/>
    <col collapsed="false" customWidth="true" hidden="false" outlineLevel="0" max="11" min="11" style="0" width="14.18"/>
    <col collapsed="false" customWidth="true" hidden="false" outlineLevel="0" max="12" min="12" style="0" width="18.14"/>
    <col collapsed="false" customWidth="true" hidden="false" outlineLevel="0" max="13" min="13" style="0" width="14.05"/>
    <col collapsed="false" customWidth="true" hidden="false" outlineLevel="0" max="14" min="14" style="0" width="13.9"/>
    <col collapsed="false" customWidth="true" hidden="false" outlineLevel="0" max="15" min="15" style="0" width="14.87"/>
    <col collapsed="false" customWidth="true" hidden="false" outlineLevel="0" max="16" min="16" style="0" width="13.49"/>
    <col collapsed="false" customWidth="true" hidden="false" outlineLevel="0" max="19" min="17" style="0" width="8.68"/>
    <col collapsed="false" customWidth="true" hidden="false" outlineLevel="0" max="20" min="20" style="0" width="13.42"/>
    <col collapsed="false" customWidth="true" hidden="false" outlineLevel="0" max="21" min="21" style="0" width="9.57"/>
    <col collapsed="false" customWidth="true" hidden="false" outlineLevel="0" max="22" min="22" style="0" width="9"/>
    <col collapsed="false" customWidth="true" hidden="false" outlineLevel="0" max="23" min="23" style="0" width="13.86"/>
    <col collapsed="false" customWidth="true" hidden="false" outlineLevel="0" max="24" min="24" style="0" width="17.57"/>
    <col collapsed="false" customWidth="true" hidden="false" outlineLevel="0" max="25" min="25" style="0" width="9.86"/>
    <col collapsed="false" customWidth="true" hidden="false" outlineLevel="0" max="26" min="26" style="0" width="13.29"/>
  </cols>
  <sheetData>
    <row r="1" s="20" customFormat="true" ht="15.6" hidden="false" customHeight="true" outlineLevel="0" collapsed="false">
      <c r="A1" s="16" t="s">
        <v>1618</v>
      </c>
      <c r="B1" s="17" t="s">
        <v>1619</v>
      </c>
      <c r="C1" s="17" t="s">
        <v>1622</v>
      </c>
      <c r="D1" s="18" t="s">
        <v>1623</v>
      </c>
      <c r="E1" s="17" t="s">
        <v>3</v>
      </c>
      <c r="F1" s="17" t="s">
        <v>4</v>
      </c>
      <c r="G1" s="17" t="s">
        <v>5</v>
      </c>
      <c r="H1" s="19" t="s">
        <v>1747</v>
      </c>
      <c r="I1" s="19" t="s">
        <v>1748</v>
      </c>
      <c r="J1" s="17" t="s">
        <v>1626</v>
      </c>
      <c r="K1" s="18" t="s">
        <v>1627</v>
      </c>
      <c r="L1" s="18" t="s">
        <v>8</v>
      </c>
      <c r="M1" s="18" t="s">
        <v>1628</v>
      </c>
      <c r="N1" s="18" t="s">
        <v>1629</v>
      </c>
      <c r="O1" s="18" t="s">
        <v>1630</v>
      </c>
      <c r="P1" s="18" t="s">
        <v>1631</v>
      </c>
      <c r="Q1" s="18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  <c r="Z1" s="17" t="s">
        <v>23</v>
      </c>
    </row>
    <row r="2" customFormat="false" ht="15.6" hidden="false" customHeight="true" outlineLevel="0" collapsed="false">
      <c r="A2" s="7" t="n">
        <v>1</v>
      </c>
      <c r="B2" s="0" t="s">
        <v>1749</v>
      </c>
      <c r="C2" s="5" t="s">
        <v>25</v>
      </c>
      <c r="D2" s="5" t="n">
        <v>2</v>
      </c>
      <c r="E2" s="5" t="n">
        <v>2023</v>
      </c>
      <c r="F2" s="5" t="n">
        <v>7</v>
      </c>
      <c r="G2" s="5" t="n">
        <v>14</v>
      </c>
      <c r="H2" s="9" t="str">
        <f aca="false">G2&amp;"/"&amp;F2&amp;"/"&amp;E2</f>
        <v>14/7/2023</v>
      </c>
      <c r="I2" s="10" t="str">
        <f aca="false">PROPER(TEXT(H2,"DDDD"))</f>
        <v>Sexta-Feira</v>
      </c>
      <c r="J2" s="5" t="n">
        <v>553</v>
      </c>
      <c r="K2" s="5" t="n">
        <v>147</v>
      </c>
      <c r="L2" s="5" t="n">
        <v>141381703</v>
      </c>
      <c r="M2" s="5" t="n">
        <v>43</v>
      </c>
      <c r="N2" s="5" t="n">
        <v>263</v>
      </c>
      <c r="O2" s="5" t="n">
        <v>45</v>
      </c>
      <c r="P2" s="5" t="n">
        <v>10</v>
      </c>
      <c r="Q2" s="5" t="n">
        <v>125</v>
      </c>
      <c r="R2" s="5" t="s">
        <v>26</v>
      </c>
      <c r="S2" s="5" t="s">
        <v>27</v>
      </c>
      <c r="T2" s="5" t="n">
        <v>80</v>
      </c>
      <c r="U2" s="5" t="n">
        <v>89</v>
      </c>
      <c r="V2" s="5" t="n">
        <v>83</v>
      </c>
      <c r="W2" s="5" t="n">
        <v>31</v>
      </c>
      <c r="X2" s="5" t="n">
        <v>0</v>
      </c>
      <c r="Y2" s="5" t="n">
        <v>8</v>
      </c>
      <c r="Z2" s="5" t="n">
        <v>4</v>
      </c>
    </row>
    <row r="3" customFormat="false" ht="15.6" hidden="false" customHeight="true" outlineLevel="0" collapsed="false">
      <c r="A3" s="7" t="n">
        <v>2</v>
      </c>
      <c r="B3" s="0" t="s">
        <v>1750</v>
      </c>
      <c r="C3" s="5" t="s">
        <v>29</v>
      </c>
      <c r="D3" s="5" t="n">
        <v>1</v>
      </c>
      <c r="E3" s="5" t="n">
        <v>2023</v>
      </c>
      <c r="F3" s="5" t="n">
        <v>3</v>
      </c>
      <c r="G3" s="5" t="n">
        <v>23</v>
      </c>
      <c r="H3" s="11" t="str">
        <f aca="false">G3&amp;"/"&amp;F3&amp;"/"&amp;E3</f>
        <v>23/3/2023</v>
      </c>
      <c r="I3" s="10" t="str">
        <f aca="false">PROPER(TEXT(H3,"DDDD"))</f>
        <v>Quinta-Feira</v>
      </c>
      <c r="J3" s="5" t="n">
        <v>1474</v>
      </c>
      <c r="K3" s="5" t="n">
        <v>48</v>
      </c>
      <c r="L3" s="5" t="n">
        <v>133716286</v>
      </c>
      <c r="M3" s="5" t="n">
        <v>48</v>
      </c>
      <c r="N3" s="5" t="n">
        <v>126</v>
      </c>
      <c r="O3" s="5" t="n">
        <v>58</v>
      </c>
      <c r="P3" s="5" t="n">
        <v>14</v>
      </c>
      <c r="Q3" s="5" t="n">
        <v>92</v>
      </c>
      <c r="R3" s="5" t="s">
        <v>30</v>
      </c>
      <c r="S3" s="5" t="s">
        <v>27</v>
      </c>
      <c r="T3" s="5" t="n">
        <v>71</v>
      </c>
      <c r="U3" s="5" t="n">
        <v>61</v>
      </c>
      <c r="V3" s="5" t="n">
        <v>74</v>
      </c>
      <c r="W3" s="5" t="n">
        <v>7</v>
      </c>
      <c r="X3" s="5" t="n">
        <v>0</v>
      </c>
      <c r="Y3" s="5" t="n">
        <v>10</v>
      </c>
      <c r="Z3" s="5" t="n">
        <v>4</v>
      </c>
    </row>
    <row r="4" customFormat="false" ht="15.6" hidden="false" customHeight="true" outlineLevel="0" collapsed="false">
      <c r="A4" s="7" t="n">
        <v>3</v>
      </c>
      <c r="B4" s="0" t="s">
        <v>1751</v>
      </c>
      <c r="C4" s="5" t="s">
        <v>32</v>
      </c>
      <c r="D4" s="5" t="n">
        <v>1</v>
      </c>
      <c r="E4" s="5" t="n">
        <v>2023</v>
      </c>
      <c r="F4" s="5" t="n">
        <v>6</v>
      </c>
      <c r="G4" s="5" t="n">
        <v>30</v>
      </c>
      <c r="H4" s="11" t="str">
        <f aca="false">G4&amp;"/"&amp;F4&amp;"/"&amp;E4</f>
        <v>30/6/2023</v>
      </c>
      <c r="I4" s="10" t="str">
        <f aca="false">PROPER(TEXT(H4,"DDDD"))</f>
        <v>Sexta-Feira</v>
      </c>
      <c r="J4" s="5" t="n">
        <v>1397</v>
      </c>
      <c r="K4" s="5" t="n">
        <v>113</v>
      </c>
      <c r="L4" s="5" t="n">
        <v>140003974</v>
      </c>
      <c r="M4" s="5" t="n">
        <v>94</v>
      </c>
      <c r="N4" s="5" t="n">
        <v>207</v>
      </c>
      <c r="O4" s="5" t="n">
        <v>91</v>
      </c>
      <c r="P4" s="5" t="n">
        <v>14</v>
      </c>
      <c r="Q4" s="5" t="n">
        <v>138</v>
      </c>
      <c r="R4" s="5" t="s">
        <v>33</v>
      </c>
      <c r="S4" s="5" t="s">
        <v>27</v>
      </c>
      <c r="T4" s="5" t="n">
        <v>51</v>
      </c>
      <c r="U4" s="5" t="n">
        <v>32</v>
      </c>
      <c r="V4" s="5" t="n">
        <v>53</v>
      </c>
      <c r="W4" s="5" t="n">
        <v>17</v>
      </c>
      <c r="X4" s="5" t="n">
        <v>0</v>
      </c>
      <c r="Y4" s="5" t="n">
        <v>31</v>
      </c>
      <c r="Z4" s="5" t="n">
        <v>6</v>
      </c>
    </row>
    <row r="5" customFormat="false" ht="15.6" hidden="false" customHeight="true" outlineLevel="0" collapsed="false">
      <c r="A5" s="7" t="n">
        <v>4</v>
      </c>
      <c r="B5" s="0" t="s">
        <v>34</v>
      </c>
      <c r="C5" s="5" t="s">
        <v>35</v>
      </c>
      <c r="D5" s="5" t="n">
        <v>1</v>
      </c>
      <c r="E5" s="5" t="n">
        <v>2019</v>
      </c>
      <c r="F5" s="5" t="n">
        <v>8</v>
      </c>
      <c r="G5" s="5" t="n">
        <v>23</v>
      </c>
      <c r="H5" s="11" t="str">
        <f aca="false">G5&amp;"/"&amp;F5&amp;"/"&amp;E5</f>
        <v>23/8/2019</v>
      </c>
      <c r="I5" s="10" t="str">
        <f aca="false">PROPER(TEXT(H5,"DDDD"))</f>
        <v>Sexta-Feira</v>
      </c>
      <c r="J5" s="5" t="n">
        <v>7858</v>
      </c>
      <c r="K5" s="5" t="n">
        <v>100</v>
      </c>
      <c r="L5" s="5" t="n">
        <v>800840817</v>
      </c>
      <c r="M5" s="5" t="n">
        <v>116</v>
      </c>
      <c r="N5" s="5" t="n">
        <v>207</v>
      </c>
      <c r="O5" s="5" t="n">
        <v>125</v>
      </c>
      <c r="P5" s="5" t="n">
        <v>12</v>
      </c>
      <c r="Q5" s="5" t="n">
        <v>170</v>
      </c>
      <c r="R5" s="5" t="s">
        <v>36</v>
      </c>
      <c r="S5" s="5" t="s">
        <v>27</v>
      </c>
      <c r="T5" s="5" t="n">
        <v>55</v>
      </c>
      <c r="U5" s="5" t="n">
        <v>58</v>
      </c>
      <c r="V5" s="5" t="n">
        <v>72</v>
      </c>
      <c r="W5" s="5" t="n">
        <v>11</v>
      </c>
      <c r="X5" s="5" t="n">
        <v>0</v>
      </c>
      <c r="Y5" s="5" t="n">
        <v>11</v>
      </c>
      <c r="Z5" s="5" t="n">
        <v>15</v>
      </c>
    </row>
    <row r="6" customFormat="false" ht="15.6" hidden="false" customHeight="true" outlineLevel="0" collapsed="false">
      <c r="A6" s="7" t="n">
        <v>5</v>
      </c>
      <c r="B6" s="0" t="s">
        <v>1752</v>
      </c>
      <c r="C6" s="5" t="s">
        <v>38</v>
      </c>
      <c r="D6" s="5" t="n">
        <v>1</v>
      </c>
      <c r="E6" s="5" t="n">
        <v>2023</v>
      </c>
      <c r="F6" s="5" t="n">
        <v>5</v>
      </c>
      <c r="G6" s="5" t="n">
        <v>18</v>
      </c>
      <c r="H6" s="11" t="str">
        <f aca="false">G6&amp;"/"&amp;F6&amp;"/"&amp;E6</f>
        <v>18/5/2023</v>
      </c>
      <c r="I6" s="10" t="str">
        <f aca="false">PROPER(TEXT(H6,"DDDD"))</f>
        <v>Quinta-Feira</v>
      </c>
      <c r="J6" s="5" t="n">
        <v>3133</v>
      </c>
      <c r="K6" s="5" t="n">
        <v>50</v>
      </c>
      <c r="L6" s="5" t="n">
        <v>303236322</v>
      </c>
      <c r="M6" s="5" t="n">
        <v>84</v>
      </c>
      <c r="N6" s="5" t="n">
        <v>133</v>
      </c>
      <c r="O6" s="5" t="n">
        <v>87</v>
      </c>
      <c r="P6" s="5" t="n">
        <v>15</v>
      </c>
      <c r="Q6" s="5" t="n">
        <v>144</v>
      </c>
      <c r="R6" s="5" t="s">
        <v>36</v>
      </c>
      <c r="S6" s="5" t="s">
        <v>39</v>
      </c>
      <c r="T6" s="5" t="n">
        <v>65</v>
      </c>
      <c r="U6" s="5" t="n">
        <v>23</v>
      </c>
      <c r="V6" s="5" t="n">
        <v>80</v>
      </c>
      <c r="W6" s="5" t="n">
        <v>14</v>
      </c>
      <c r="X6" s="5" t="n">
        <v>63</v>
      </c>
      <c r="Y6" s="5" t="n">
        <v>11</v>
      </c>
      <c r="Z6" s="5" t="n">
        <v>6</v>
      </c>
    </row>
    <row r="7" customFormat="false" ht="15.6" hidden="false" customHeight="true" outlineLevel="0" collapsed="false">
      <c r="A7" s="7" t="n">
        <v>6</v>
      </c>
      <c r="B7" s="0" t="s">
        <v>40</v>
      </c>
      <c r="C7" s="5" t="s">
        <v>41</v>
      </c>
      <c r="D7" s="5" t="n">
        <v>2</v>
      </c>
      <c r="E7" s="5" t="n">
        <v>2023</v>
      </c>
      <c r="F7" s="5" t="n">
        <v>6</v>
      </c>
      <c r="G7" s="5" t="n">
        <v>1</v>
      </c>
      <c r="H7" s="11" t="str">
        <f aca="false">G7&amp;"/"&amp;F7&amp;"/"&amp;E7</f>
        <v>1/6/2023</v>
      </c>
      <c r="I7" s="10" t="str">
        <f aca="false">PROPER(TEXT(H7,"DDDD"))</f>
        <v>Quinta-Feira</v>
      </c>
      <c r="J7" s="5" t="n">
        <v>2186</v>
      </c>
      <c r="K7" s="5" t="n">
        <v>91</v>
      </c>
      <c r="L7" s="5" t="n">
        <v>183706234</v>
      </c>
      <c r="M7" s="5" t="n">
        <v>67</v>
      </c>
      <c r="N7" s="5" t="n">
        <v>213</v>
      </c>
      <c r="O7" s="5" t="n">
        <v>88</v>
      </c>
      <c r="P7" s="5" t="n">
        <v>17</v>
      </c>
      <c r="Q7" s="5" t="n">
        <v>141</v>
      </c>
      <c r="R7" s="5" t="s">
        <v>30</v>
      </c>
      <c r="S7" s="5" t="s">
        <v>27</v>
      </c>
      <c r="T7" s="5" t="n">
        <v>92</v>
      </c>
      <c r="U7" s="5" t="n">
        <v>66</v>
      </c>
      <c r="V7" s="5" t="n">
        <v>58</v>
      </c>
      <c r="W7" s="5" t="n">
        <v>19</v>
      </c>
      <c r="X7" s="5" t="n">
        <v>0</v>
      </c>
      <c r="Y7" s="5" t="n">
        <v>8</v>
      </c>
      <c r="Z7" s="5" t="n">
        <v>24</v>
      </c>
    </row>
    <row r="8" customFormat="false" ht="15.6" hidden="false" customHeight="true" outlineLevel="0" collapsed="false">
      <c r="A8" s="7" t="n">
        <v>7</v>
      </c>
      <c r="B8" s="0" t="s">
        <v>42</v>
      </c>
      <c r="C8" s="5" t="s">
        <v>43</v>
      </c>
      <c r="D8" s="5" t="n">
        <v>2</v>
      </c>
      <c r="E8" s="5" t="n">
        <v>2023</v>
      </c>
      <c r="F8" s="5" t="n">
        <v>3</v>
      </c>
      <c r="G8" s="5" t="n">
        <v>16</v>
      </c>
      <c r="H8" s="11" t="str">
        <f aca="false">G8&amp;"/"&amp;F8&amp;"/"&amp;E8</f>
        <v>16/3/2023</v>
      </c>
      <c r="I8" s="10" t="str">
        <f aca="false">PROPER(TEXT(H8,"DDDD"))</f>
        <v>Quinta-Feira</v>
      </c>
      <c r="J8" s="5" t="n">
        <v>3090</v>
      </c>
      <c r="K8" s="5" t="n">
        <v>50</v>
      </c>
      <c r="L8" s="5" t="n">
        <v>725980112</v>
      </c>
      <c r="M8" s="5" t="n">
        <v>34</v>
      </c>
      <c r="N8" s="5" t="n">
        <v>222</v>
      </c>
      <c r="O8" s="5" t="n">
        <v>43</v>
      </c>
      <c r="P8" s="5" t="n">
        <v>13</v>
      </c>
      <c r="Q8" s="5" t="n">
        <v>148</v>
      </c>
      <c r="R8" s="5" t="s">
        <v>33</v>
      </c>
      <c r="S8" s="5" t="s">
        <v>39</v>
      </c>
      <c r="T8" s="5" t="n">
        <v>67</v>
      </c>
      <c r="U8" s="5" t="n">
        <v>83</v>
      </c>
      <c r="V8" s="5" t="n">
        <v>76</v>
      </c>
      <c r="W8" s="5" t="n">
        <v>48</v>
      </c>
      <c r="X8" s="5" t="n">
        <v>0</v>
      </c>
      <c r="Y8" s="5" t="n">
        <v>8</v>
      </c>
      <c r="Z8" s="5" t="n">
        <v>3</v>
      </c>
    </row>
    <row r="9" customFormat="false" ht="15.6" hidden="false" customHeight="true" outlineLevel="0" collapsed="false">
      <c r="A9" s="7" t="n">
        <v>8</v>
      </c>
      <c r="B9" s="0" t="s">
        <v>44</v>
      </c>
      <c r="C9" s="5" t="s">
        <v>45</v>
      </c>
      <c r="D9" s="5" t="n">
        <v>1</v>
      </c>
      <c r="E9" s="5" t="n">
        <v>2023</v>
      </c>
      <c r="F9" s="5" t="n">
        <v>7</v>
      </c>
      <c r="G9" s="5" t="n">
        <v>7</v>
      </c>
      <c r="H9" s="11" t="str">
        <f aca="false">G9&amp;"/"&amp;F9&amp;"/"&amp;E9</f>
        <v>7/7/2023</v>
      </c>
      <c r="I9" s="10" t="str">
        <f aca="false">PROPER(TEXT(H9,"DDDD"))</f>
        <v>Sexta-Feira</v>
      </c>
      <c r="J9" s="5" t="n">
        <v>714</v>
      </c>
      <c r="K9" s="5" t="n">
        <v>43</v>
      </c>
      <c r="L9" s="5" t="n">
        <v>58149378</v>
      </c>
      <c r="M9" s="5" t="n">
        <v>25</v>
      </c>
      <c r="N9" s="5" t="n">
        <v>89</v>
      </c>
      <c r="O9" s="5" t="n">
        <v>30</v>
      </c>
      <c r="P9" s="5" t="n">
        <v>13</v>
      </c>
      <c r="Q9" s="5" t="n">
        <v>100</v>
      </c>
      <c r="R9" s="5" t="s">
        <v>33</v>
      </c>
      <c r="S9" s="5" t="s">
        <v>27</v>
      </c>
      <c r="T9" s="5" t="n">
        <v>67</v>
      </c>
      <c r="U9" s="5" t="n">
        <v>26</v>
      </c>
      <c r="V9" s="5" t="n">
        <v>71</v>
      </c>
      <c r="W9" s="5" t="n">
        <v>37</v>
      </c>
      <c r="X9" s="5" t="n">
        <v>0</v>
      </c>
      <c r="Y9" s="5" t="n">
        <v>11</v>
      </c>
      <c r="Z9" s="5" t="n">
        <v>4</v>
      </c>
    </row>
    <row r="10" customFormat="false" ht="15.6" hidden="false" customHeight="true" outlineLevel="0" collapsed="false">
      <c r="A10" s="7" t="n">
        <v>9</v>
      </c>
      <c r="B10" s="0" t="s">
        <v>1753</v>
      </c>
      <c r="C10" s="5" t="s">
        <v>47</v>
      </c>
      <c r="D10" s="5" t="n">
        <v>1</v>
      </c>
      <c r="E10" s="5" t="n">
        <v>2023</v>
      </c>
      <c r="F10" s="5" t="n">
        <v>5</v>
      </c>
      <c r="G10" s="5" t="n">
        <v>15</v>
      </c>
      <c r="H10" s="11" t="str">
        <f aca="false">G10&amp;"/"&amp;F10&amp;"/"&amp;E10</f>
        <v>15/5/2023</v>
      </c>
      <c r="I10" s="10" t="str">
        <f aca="false">PROPER(TEXT(H10,"DDDD"))</f>
        <v>Segunda-Feira</v>
      </c>
      <c r="J10" s="5" t="n">
        <v>1096</v>
      </c>
      <c r="K10" s="5" t="n">
        <v>83</v>
      </c>
      <c r="L10" s="5" t="n">
        <v>95217315</v>
      </c>
      <c r="M10" s="5" t="n">
        <v>60</v>
      </c>
      <c r="N10" s="5" t="n">
        <v>210</v>
      </c>
      <c r="O10" s="5" t="n">
        <v>48</v>
      </c>
      <c r="P10" s="5" t="n">
        <v>11</v>
      </c>
      <c r="Q10" s="5" t="n">
        <v>130</v>
      </c>
      <c r="R10" s="5" t="s">
        <v>30</v>
      </c>
      <c r="S10" s="5" t="s">
        <v>39</v>
      </c>
      <c r="T10" s="5" t="n">
        <v>85</v>
      </c>
      <c r="U10" s="5" t="n">
        <v>22</v>
      </c>
      <c r="V10" s="5" t="n">
        <v>62</v>
      </c>
      <c r="W10" s="5" t="n">
        <v>12</v>
      </c>
      <c r="X10" s="5" t="n">
        <v>0</v>
      </c>
      <c r="Y10" s="5" t="n">
        <v>28</v>
      </c>
      <c r="Z10" s="5" t="n">
        <v>9</v>
      </c>
    </row>
    <row r="11" customFormat="false" ht="15.6" hidden="false" customHeight="true" outlineLevel="0" collapsed="false">
      <c r="A11" s="7" t="n">
        <v>10</v>
      </c>
      <c r="B11" s="0" t="s">
        <v>1754</v>
      </c>
      <c r="C11" s="5" t="s">
        <v>49</v>
      </c>
      <c r="D11" s="5" t="n">
        <v>2</v>
      </c>
      <c r="E11" s="5" t="n">
        <v>2023</v>
      </c>
      <c r="F11" s="5" t="n">
        <v>3</v>
      </c>
      <c r="G11" s="5" t="n">
        <v>17</v>
      </c>
      <c r="H11" s="11" t="str">
        <f aca="false">G11&amp;"/"&amp;F11&amp;"/"&amp;E11</f>
        <v>17/3/2023</v>
      </c>
      <c r="I11" s="10" t="str">
        <f aca="false">PROPER(TEXT(H11,"DDDD"))</f>
        <v>Sexta-Feira</v>
      </c>
      <c r="J11" s="5" t="n">
        <v>2953</v>
      </c>
      <c r="K11" s="5" t="n">
        <v>44</v>
      </c>
      <c r="L11" s="5" t="n">
        <v>553634067</v>
      </c>
      <c r="M11" s="5" t="n">
        <v>49</v>
      </c>
      <c r="N11" s="5" t="n">
        <v>110</v>
      </c>
      <c r="O11" s="5" t="n">
        <v>66</v>
      </c>
      <c r="P11" s="5" t="n">
        <v>13</v>
      </c>
      <c r="Q11" s="5" t="n">
        <v>170</v>
      </c>
      <c r="R11" s="5" t="s">
        <v>50</v>
      </c>
      <c r="S11" s="5" t="s">
        <v>39</v>
      </c>
      <c r="T11" s="5" t="n">
        <v>81</v>
      </c>
      <c r="U11" s="5" t="n">
        <v>56</v>
      </c>
      <c r="V11" s="5" t="n">
        <v>48</v>
      </c>
      <c r="W11" s="5" t="n">
        <v>21</v>
      </c>
      <c r="X11" s="5" t="n">
        <v>0</v>
      </c>
      <c r="Y11" s="5" t="n">
        <v>8</v>
      </c>
      <c r="Z11" s="5" t="n">
        <v>33</v>
      </c>
    </row>
    <row r="12" customFormat="false" ht="15.6" hidden="false" customHeight="true" outlineLevel="0" collapsed="false">
      <c r="A12" s="7" t="n">
        <v>11</v>
      </c>
      <c r="B12" s="0" t="s">
        <v>1755</v>
      </c>
      <c r="C12" s="5" t="s">
        <v>52</v>
      </c>
      <c r="D12" s="5" t="n">
        <v>2</v>
      </c>
      <c r="E12" s="5" t="n">
        <v>2023</v>
      </c>
      <c r="F12" s="5" t="n">
        <v>4</v>
      </c>
      <c r="G12" s="5" t="n">
        <v>17</v>
      </c>
      <c r="H12" s="11" t="str">
        <f aca="false">G12&amp;"/"&amp;F12&amp;"/"&amp;E12</f>
        <v>17/4/2023</v>
      </c>
      <c r="I12" s="10" t="str">
        <f aca="false">PROPER(TEXT(H12,"DDDD"))</f>
        <v>Segunda-Feira</v>
      </c>
      <c r="J12" s="5" t="n">
        <v>2876</v>
      </c>
      <c r="K12" s="5" t="n">
        <v>40</v>
      </c>
      <c r="L12" s="5" t="n">
        <v>505671438</v>
      </c>
      <c r="M12" s="5" t="n">
        <v>41</v>
      </c>
      <c r="N12" s="5" t="n">
        <v>205</v>
      </c>
      <c r="O12" s="5" t="n">
        <v>54</v>
      </c>
      <c r="P12" s="5" t="n">
        <v>12</v>
      </c>
      <c r="Q12" s="5" t="n">
        <v>83</v>
      </c>
      <c r="R12" s="5" t="s">
        <v>53</v>
      </c>
      <c r="S12" s="5" t="s">
        <v>39</v>
      </c>
      <c r="T12" s="5" t="n">
        <v>57</v>
      </c>
      <c r="U12" s="5" t="n">
        <v>56</v>
      </c>
      <c r="V12" s="5" t="n">
        <v>72</v>
      </c>
      <c r="W12" s="5" t="n">
        <v>23</v>
      </c>
      <c r="X12" s="5" t="n">
        <v>0</v>
      </c>
      <c r="Y12" s="5" t="n">
        <v>27</v>
      </c>
      <c r="Z12" s="5" t="n">
        <v>5</v>
      </c>
    </row>
    <row r="13" customFormat="false" ht="15.6" hidden="false" customHeight="true" outlineLevel="0" collapsed="false">
      <c r="A13" s="7" t="n">
        <v>12</v>
      </c>
      <c r="B13" s="0" t="s">
        <v>54</v>
      </c>
      <c r="C13" s="5" t="s">
        <v>55</v>
      </c>
      <c r="D13" s="5" t="n">
        <v>1</v>
      </c>
      <c r="E13" s="5" t="n">
        <v>2023</v>
      </c>
      <c r="F13" s="5" t="n">
        <v>7</v>
      </c>
      <c r="G13" s="5" t="n">
        <v>7</v>
      </c>
      <c r="H13" s="11" t="str">
        <f aca="false">G13&amp;"/"&amp;F13&amp;"/"&amp;E13</f>
        <v>7/7/2023</v>
      </c>
      <c r="I13" s="10" t="str">
        <f aca="false">PROPER(TEXT(H13,"DDDD"))</f>
        <v>Sexta-Feira</v>
      </c>
      <c r="J13" s="5" t="n">
        <v>422</v>
      </c>
      <c r="K13" s="5" t="n">
        <v>55</v>
      </c>
      <c r="L13" s="5" t="n">
        <v>58255150</v>
      </c>
      <c r="M13" s="5" t="n">
        <v>37</v>
      </c>
      <c r="N13" s="5" t="n">
        <v>202</v>
      </c>
      <c r="O13" s="5" t="n">
        <v>21</v>
      </c>
      <c r="P13" s="5" t="n">
        <v>5</v>
      </c>
      <c r="Q13" s="5" t="n">
        <v>150</v>
      </c>
      <c r="R13" s="5" t="s">
        <v>33</v>
      </c>
      <c r="S13" s="5" t="s">
        <v>39</v>
      </c>
      <c r="T13" s="5" t="n">
        <v>78</v>
      </c>
      <c r="U13" s="5" t="n">
        <v>52</v>
      </c>
      <c r="V13" s="5" t="n">
        <v>82</v>
      </c>
      <c r="W13" s="5" t="n">
        <v>18</v>
      </c>
      <c r="X13" s="5" t="n">
        <v>0</v>
      </c>
      <c r="Y13" s="5" t="n">
        <v>15</v>
      </c>
      <c r="Z13" s="5" t="n">
        <v>7</v>
      </c>
    </row>
    <row r="14" customFormat="false" ht="15.6" hidden="false" customHeight="true" outlineLevel="0" collapsed="false">
      <c r="A14" s="7" t="n">
        <v>13</v>
      </c>
      <c r="B14" s="0" t="s">
        <v>56</v>
      </c>
      <c r="C14" s="5" t="s">
        <v>57</v>
      </c>
      <c r="D14" s="5" t="n">
        <v>1</v>
      </c>
      <c r="E14" s="5" t="n">
        <v>2023</v>
      </c>
      <c r="F14" s="5" t="n">
        <v>1</v>
      </c>
      <c r="G14" s="5" t="n">
        <v>12</v>
      </c>
      <c r="H14" s="11" t="str">
        <f aca="false">G14&amp;"/"&amp;F14&amp;"/"&amp;E14</f>
        <v>12/1/2023</v>
      </c>
      <c r="I14" s="10" t="str">
        <f aca="false">PROPER(TEXT(H14,"DDDD"))</f>
        <v>Quinta-Feira</v>
      </c>
      <c r="J14" s="5" t="n">
        <v>12211</v>
      </c>
      <c r="K14" s="5" t="n">
        <v>115</v>
      </c>
      <c r="L14" s="5" t="n">
        <v>1316855716</v>
      </c>
      <c r="M14" s="5" t="n">
        <v>300</v>
      </c>
      <c r="N14" s="5" t="n">
        <v>215</v>
      </c>
      <c r="O14" s="5" t="n">
        <v>745</v>
      </c>
      <c r="P14" s="5" t="n">
        <v>58</v>
      </c>
      <c r="Q14" s="5" t="n">
        <v>118</v>
      </c>
      <c r="R14" s="5"/>
      <c r="S14" s="5" t="s">
        <v>27</v>
      </c>
      <c r="T14" s="5" t="n">
        <v>71</v>
      </c>
      <c r="U14" s="5" t="n">
        <v>65</v>
      </c>
      <c r="V14" s="5" t="n">
        <v>68</v>
      </c>
      <c r="W14" s="5" t="n">
        <v>6</v>
      </c>
      <c r="X14" s="5" t="n">
        <v>0</v>
      </c>
      <c r="Y14" s="5" t="n">
        <v>3</v>
      </c>
      <c r="Z14" s="5" t="n">
        <v>7</v>
      </c>
    </row>
    <row r="15" customFormat="false" ht="15.6" hidden="false" customHeight="true" outlineLevel="0" collapsed="false">
      <c r="A15" s="7" t="n">
        <v>14</v>
      </c>
      <c r="B15" s="0" t="s">
        <v>58</v>
      </c>
      <c r="C15" s="5" t="s">
        <v>59</v>
      </c>
      <c r="D15" s="5" t="n">
        <v>1</v>
      </c>
      <c r="E15" s="5" t="n">
        <v>2023</v>
      </c>
      <c r="F15" s="5" t="n">
        <v>4</v>
      </c>
      <c r="G15" s="5" t="n">
        <v>14</v>
      </c>
      <c r="H15" s="11" t="str">
        <f aca="false">G15&amp;"/"&amp;F15&amp;"/"&amp;E15</f>
        <v>14/4/2023</v>
      </c>
      <c r="I15" s="10" t="str">
        <f aca="false">PROPER(TEXT(H15,"DDDD"))</f>
        <v>Sexta-Feira</v>
      </c>
      <c r="J15" s="5" t="n">
        <v>3528</v>
      </c>
      <c r="K15" s="5" t="n">
        <v>98</v>
      </c>
      <c r="L15" s="5" t="n">
        <v>387570742</v>
      </c>
      <c r="M15" s="5" t="n">
        <v>80</v>
      </c>
      <c r="N15" s="5" t="n">
        <v>156</v>
      </c>
      <c r="O15" s="5" t="n">
        <v>182</v>
      </c>
      <c r="P15" s="5" t="n">
        <v>24</v>
      </c>
      <c r="Q15" s="5" t="n">
        <v>130</v>
      </c>
      <c r="R15" s="5" t="s">
        <v>50</v>
      </c>
      <c r="S15" s="5" t="s">
        <v>39</v>
      </c>
      <c r="T15" s="5" t="n">
        <v>51</v>
      </c>
      <c r="U15" s="5" t="n">
        <v>32</v>
      </c>
      <c r="V15" s="5" t="n">
        <v>43</v>
      </c>
      <c r="W15" s="5" t="n">
        <v>83</v>
      </c>
      <c r="X15" s="5" t="n">
        <v>0</v>
      </c>
      <c r="Y15" s="5" t="n">
        <v>9</v>
      </c>
      <c r="Z15" s="5" t="n">
        <v>3</v>
      </c>
    </row>
    <row r="16" customFormat="false" ht="15.6" hidden="false" customHeight="true" outlineLevel="0" collapsed="false">
      <c r="A16" s="7" t="n">
        <v>15</v>
      </c>
      <c r="B16" s="0" t="s">
        <v>60</v>
      </c>
      <c r="C16" s="5" t="s">
        <v>61</v>
      </c>
      <c r="D16" s="5" t="n">
        <v>1</v>
      </c>
      <c r="E16" s="5" t="n">
        <v>2022</v>
      </c>
      <c r="F16" s="5" t="n">
        <v>3</v>
      </c>
      <c r="G16" s="5" t="n">
        <v>31</v>
      </c>
      <c r="H16" s="11" t="str">
        <f aca="false">G16&amp;"/"&amp;F16&amp;"/"&amp;E16</f>
        <v>31/3/2022</v>
      </c>
      <c r="I16" s="10" t="str">
        <f aca="false">PROPER(TEXT(H16,"DDDD"))</f>
        <v>Quinta-Feira</v>
      </c>
      <c r="J16" s="5" t="n">
        <v>23575</v>
      </c>
      <c r="K16" s="5" t="n">
        <v>130</v>
      </c>
      <c r="L16" s="5" t="n">
        <v>2513188493</v>
      </c>
      <c r="M16" s="5" t="n">
        <v>403</v>
      </c>
      <c r="N16" s="5" t="n">
        <v>198</v>
      </c>
      <c r="O16" s="5" t="n">
        <v>863</v>
      </c>
      <c r="P16" s="5" t="n">
        <v>46</v>
      </c>
      <c r="Q16" s="5" t="n">
        <v>174</v>
      </c>
      <c r="R16" s="5" t="s">
        <v>53</v>
      </c>
      <c r="S16" s="5" t="s">
        <v>39</v>
      </c>
      <c r="T16" s="5" t="n">
        <v>52</v>
      </c>
      <c r="U16" s="5" t="n">
        <v>66</v>
      </c>
      <c r="V16" s="5" t="n">
        <v>73</v>
      </c>
      <c r="W16" s="5" t="n">
        <v>34</v>
      </c>
      <c r="X16" s="5" t="n">
        <v>0</v>
      </c>
      <c r="Y16" s="5" t="n">
        <v>31</v>
      </c>
      <c r="Z16" s="5" t="n">
        <v>6</v>
      </c>
    </row>
    <row r="17" customFormat="false" ht="15.6" hidden="false" customHeight="true" outlineLevel="0" collapsed="false">
      <c r="A17" s="7" t="n">
        <v>16</v>
      </c>
      <c r="B17" s="0" t="s">
        <v>62</v>
      </c>
      <c r="C17" s="5" t="s">
        <v>63</v>
      </c>
      <c r="D17" s="5" t="n">
        <v>1</v>
      </c>
      <c r="E17" s="5" t="n">
        <v>2022</v>
      </c>
      <c r="F17" s="5" t="n">
        <v>12</v>
      </c>
      <c r="G17" s="5" t="n">
        <v>8</v>
      </c>
      <c r="H17" s="11" t="str">
        <f aca="false">G17&amp;"/"&amp;F17&amp;"/"&amp;E17</f>
        <v>8/12/2022</v>
      </c>
      <c r="I17" s="10" t="str">
        <f aca="false">PROPER(TEXT(H17,"DDDD"))</f>
        <v>Quinta-Feira</v>
      </c>
      <c r="J17" s="5" t="n">
        <v>8109</v>
      </c>
      <c r="K17" s="5" t="n">
        <v>77</v>
      </c>
      <c r="L17" s="5" t="n">
        <v>1163093654</v>
      </c>
      <c r="M17" s="5" t="n">
        <v>183</v>
      </c>
      <c r="N17" s="5" t="n">
        <v>162</v>
      </c>
      <c r="O17" s="5" t="n">
        <v>161</v>
      </c>
      <c r="P17" s="5" t="n">
        <v>12</v>
      </c>
      <c r="Q17" s="5" t="n">
        <v>89</v>
      </c>
      <c r="R17" s="5" t="s">
        <v>64</v>
      </c>
      <c r="S17" s="5" t="s">
        <v>27</v>
      </c>
      <c r="T17" s="5" t="n">
        <v>64</v>
      </c>
      <c r="U17" s="5" t="n">
        <v>43</v>
      </c>
      <c r="V17" s="5" t="n">
        <v>73</v>
      </c>
      <c r="W17" s="5" t="n">
        <v>5</v>
      </c>
      <c r="X17" s="5" t="n">
        <v>17</v>
      </c>
      <c r="Y17" s="5" t="n">
        <v>16</v>
      </c>
      <c r="Z17" s="5" t="n">
        <v>4</v>
      </c>
    </row>
    <row r="18" customFormat="false" ht="15.6" hidden="false" customHeight="true" outlineLevel="0" collapsed="false">
      <c r="A18" s="7" t="n">
        <v>17</v>
      </c>
      <c r="B18" s="0" t="s">
        <v>1756</v>
      </c>
      <c r="C18" s="5" t="s">
        <v>66</v>
      </c>
      <c r="D18" s="5" t="n">
        <v>1</v>
      </c>
      <c r="E18" s="5" t="n">
        <v>2023</v>
      </c>
      <c r="F18" s="5" t="n">
        <v>2</v>
      </c>
      <c r="G18" s="5" t="n">
        <v>24</v>
      </c>
      <c r="H18" s="11" t="str">
        <f aca="false">G18&amp;"/"&amp;F18&amp;"/"&amp;E18</f>
        <v>24/2/2023</v>
      </c>
      <c r="I18" s="10" t="str">
        <f aca="false">PROPER(TEXT(H18,"DDDD"))</f>
        <v>Sexta-Feira</v>
      </c>
      <c r="J18" s="5" t="n">
        <v>2942</v>
      </c>
      <c r="K18" s="5" t="n">
        <v>77</v>
      </c>
      <c r="L18" s="5" t="n">
        <v>496795686</v>
      </c>
      <c r="M18" s="5" t="n">
        <v>91</v>
      </c>
      <c r="N18" s="5" t="n">
        <v>212</v>
      </c>
      <c r="O18" s="5" t="n">
        <v>78</v>
      </c>
      <c r="P18" s="5" t="n">
        <v>6</v>
      </c>
      <c r="Q18" s="5" t="n">
        <v>120</v>
      </c>
      <c r="R18" s="5" t="s">
        <v>26</v>
      </c>
      <c r="S18" s="5" t="s">
        <v>39</v>
      </c>
      <c r="T18" s="5" t="n">
        <v>78</v>
      </c>
      <c r="U18" s="5" t="n">
        <v>76</v>
      </c>
      <c r="V18" s="5" t="n">
        <v>59</v>
      </c>
      <c r="W18" s="5" t="n">
        <v>43</v>
      </c>
      <c r="X18" s="5" t="n">
        <v>0</v>
      </c>
      <c r="Y18" s="5" t="n">
        <v>34</v>
      </c>
      <c r="Z18" s="5" t="n">
        <v>3</v>
      </c>
    </row>
    <row r="19" customFormat="false" ht="15.6" hidden="false" customHeight="true" outlineLevel="0" collapsed="false">
      <c r="A19" s="7" t="n">
        <v>18</v>
      </c>
      <c r="B19" s="0" t="s">
        <v>1757</v>
      </c>
      <c r="C19" s="5" t="s">
        <v>68</v>
      </c>
      <c r="D19" s="5" t="n">
        <v>1</v>
      </c>
      <c r="E19" s="5" t="n">
        <v>2023</v>
      </c>
      <c r="F19" s="5" t="n">
        <v>7</v>
      </c>
      <c r="G19" s="5" t="n">
        <v>13</v>
      </c>
      <c r="H19" s="11" t="str">
        <f aca="false">G19&amp;"/"&amp;F19&amp;"/"&amp;E19</f>
        <v>13/7/2023</v>
      </c>
      <c r="I19" s="10" t="str">
        <f aca="false">PROPER(TEXT(H19,"DDDD"))</f>
        <v>Quinta-Feira</v>
      </c>
      <c r="J19" s="5" t="n">
        <v>873</v>
      </c>
      <c r="K19" s="5" t="n">
        <v>104</v>
      </c>
      <c r="L19" s="5" t="n">
        <v>30546883</v>
      </c>
      <c r="M19" s="5" t="n">
        <v>80</v>
      </c>
      <c r="N19" s="5" t="n">
        <v>227</v>
      </c>
      <c r="O19" s="5" t="n">
        <v>95</v>
      </c>
      <c r="P19" s="5" t="n">
        <v>24</v>
      </c>
      <c r="Q19" s="5" t="n">
        <v>78</v>
      </c>
      <c r="R19" s="5"/>
      <c r="S19" s="5" t="s">
        <v>27</v>
      </c>
      <c r="T19" s="5" t="n">
        <v>44</v>
      </c>
      <c r="U19" s="5" t="n">
        <v>14</v>
      </c>
      <c r="V19" s="5" t="n">
        <v>9</v>
      </c>
      <c r="W19" s="5" t="n">
        <v>96</v>
      </c>
      <c r="X19" s="5" t="n">
        <v>0</v>
      </c>
      <c r="Y19" s="5" t="n">
        <v>10</v>
      </c>
      <c r="Z19" s="5" t="n">
        <v>3</v>
      </c>
    </row>
    <row r="20" customFormat="false" ht="15.6" hidden="false" customHeight="true" outlineLevel="0" collapsed="false">
      <c r="A20" s="7" t="n">
        <v>19</v>
      </c>
      <c r="B20" s="0" t="s">
        <v>69</v>
      </c>
      <c r="C20" s="5" t="s">
        <v>70</v>
      </c>
      <c r="D20" s="5" t="n">
        <v>2</v>
      </c>
      <c r="E20" s="5" t="n">
        <v>2023</v>
      </c>
      <c r="F20" s="5" t="n">
        <v>3</v>
      </c>
      <c r="G20" s="5" t="n">
        <v>31</v>
      </c>
      <c r="H20" s="11" t="str">
        <f aca="false">G20&amp;"/"&amp;F20&amp;"/"&amp;E20</f>
        <v>31/3/2023</v>
      </c>
      <c r="I20" s="10" t="str">
        <f aca="false">PROPER(TEXT(H20,"DDDD"))</f>
        <v>Sexta-Feira</v>
      </c>
      <c r="J20" s="5" t="n">
        <v>2610</v>
      </c>
      <c r="K20" s="5" t="n">
        <v>40</v>
      </c>
      <c r="L20" s="5" t="n">
        <v>335222234</v>
      </c>
      <c r="M20" s="5" t="n">
        <v>43</v>
      </c>
      <c r="N20" s="5" t="n">
        <v>100</v>
      </c>
      <c r="O20" s="5" t="n">
        <v>54</v>
      </c>
      <c r="P20" s="5" t="n">
        <v>14</v>
      </c>
      <c r="Q20" s="5" t="n">
        <v>100</v>
      </c>
      <c r="R20" s="5" t="s">
        <v>26</v>
      </c>
      <c r="S20" s="5" t="s">
        <v>27</v>
      </c>
      <c r="T20" s="5" t="n">
        <v>86</v>
      </c>
      <c r="U20" s="5" t="n">
        <v>67</v>
      </c>
      <c r="V20" s="5" t="n">
        <v>66</v>
      </c>
      <c r="W20" s="5" t="n">
        <v>14</v>
      </c>
      <c r="X20" s="5" t="n">
        <v>0</v>
      </c>
      <c r="Y20" s="5" t="n">
        <v>12</v>
      </c>
      <c r="Z20" s="5" t="n">
        <v>16</v>
      </c>
    </row>
    <row r="21" customFormat="false" ht="15.6" hidden="false" customHeight="true" outlineLevel="0" collapsed="false">
      <c r="A21" s="7" t="n">
        <v>20</v>
      </c>
      <c r="B21" s="0" t="s">
        <v>71</v>
      </c>
      <c r="C21" s="5" t="s">
        <v>72</v>
      </c>
      <c r="D21" s="5" t="n">
        <v>1</v>
      </c>
      <c r="E21" s="5" t="n">
        <v>2023</v>
      </c>
      <c r="F21" s="5" t="n">
        <v>3</v>
      </c>
      <c r="G21" s="5" t="n">
        <v>24</v>
      </c>
      <c r="H21" s="11" t="str">
        <f aca="false">G21&amp;"/"&amp;F21&amp;"/"&amp;E21</f>
        <v>24/3/2023</v>
      </c>
      <c r="I21" s="10" t="str">
        <f aca="false">PROPER(TEXT(H21,"DDDD"))</f>
        <v>Sexta-Feira</v>
      </c>
      <c r="J21" s="5" t="n">
        <v>596</v>
      </c>
      <c r="K21" s="5" t="n">
        <v>68</v>
      </c>
      <c r="L21" s="5" t="n">
        <v>363369738</v>
      </c>
      <c r="M21" s="5" t="n">
        <v>8</v>
      </c>
      <c r="N21" s="5" t="n">
        <v>104</v>
      </c>
      <c r="O21" s="5" t="n">
        <v>23</v>
      </c>
      <c r="P21" s="5" t="n">
        <v>2</v>
      </c>
      <c r="Q21" s="5" t="n">
        <v>120</v>
      </c>
      <c r="R21" s="5" t="s">
        <v>73</v>
      </c>
      <c r="S21" s="5" t="s">
        <v>27</v>
      </c>
      <c r="T21" s="5" t="n">
        <v>63</v>
      </c>
      <c r="U21" s="5" t="n">
        <v>36</v>
      </c>
      <c r="V21" s="5" t="n">
        <v>73</v>
      </c>
      <c r="W21" s="5" t="n">
        <v>0</v>
      </c>
      <c r="X21" s="5" t="n">
        <v>0</v>
      </c>
      <c r="Y21" s="5" t="n">
        <v>36</v>
      </c>
      <c r="Z21" s="5" t="n">
        <v>4</v>
      </c>
    </row>
    <row r="22" customFormat="false" ht="15.6" hidden="false" customHeight="true" outlineLevel="0" collapsed="false">
      <c r="A22" s="7" t="n">
        <v>21</v>
      </c>
      <c r="B22" s="0" t="s">
        <v>657</v>
      </c>
      <c r="C22" s="5" t="s">
        <v>75</v>
      </c>
      <c r="D22" s="5" t="n">
        <v>3</v>
      </c>
      <c r="E22" s="5" t="n">
        <v>2023</v>
      </c>
      <c r="F22" s="5" t="n">
        <v>6</v>
      </c>
      <c r="G22" s="5" t="n">
        <v>22</v>
      </c>
      <c r="H22" s="11" t="str">
        <f aca="false">G22&amp;"/"&amp;F22&amp;"/"&amp;E22</f>
        <v>22/6/2023</v>
      </c>
      <c r="I22" s="10" t="str">
        <f aca="false">PROPER(TEXT(H22,"DDDD"))</f>
        <v>Quinta-Feira</v>
      </c>
      <c r="J22" s="5" t="n">
        <v>332</v>
      </c>
      <c r="K22" s="5" t="n">
        <v>26</v>
      </c>
      <c r="L22" s="5" t="n">
        <v>86444842</v>
      </c>
      <c r="M22" s="5" t="n">
        <v>11</v>
      </c>
      <c r="N22" s="5" t="n">
        <v>163</v>
      </c>
      <c r="O22" s="5" t="n">
        <v>10</v>
      </c>
      <c r="P22" s="5" t="n">
        <v>4</v>
      </c>
      <c r="Q22" s="5" t="n">
        <v>140</v>
      </c>
      <c r="R22" s="5" t="s">
        <v>33</v>
      </c>
      <c r="S22" s="5" t="s">
        <v>39</v>
      </c>
      <c r="T22" s="5" t="n">
        <v>65</v>
      </c>
      <c r="U22" s="5" t="n">
        <v>87</v>
      </c>
      <c r="V22" s="5" t="n">
        <v>74</v>
      </c>
      <c r="W22" s="5" t="n">
        <v>22</v>
      </c>
      <c r="X22" s="5" t="n">
        <v>0</v>
      </c>
      <c r="Y22" s="5" t="n">
        <v>42</v>
      </c>
      <c r="Z22" s="5" t="n">
        <v>4</v>
      </c>
    </row>
    <row r="23" customFormat="false" ht="15.6" hidden="false" customHeight="true" outlineLevel="0" collapsed="false">
      <c r="A23" s="7" t="n">
        <v>22</v>
      </c>
      <c r="B23" s="0" t="s">
        <v>1758</v>
      </c>
      <c r="C23" s="5" t="s">
        <v>35</v>
      </c>
      <c r="D23" s="5" t="n">
        <v>1</v>
      </c>
      <c r="E23" s="5" t="n">
        <v>2023</v>
      </c>
      <c r="F23" s="5" t="n">
        <v>7</v>
      </c>
      <c r="G23" s="5" t="n">
        <v>7</v>
      </c>
      <c r="H23" s="11" t="str">
        <f aca="false">G23&amp;"/"&amp;F23&amp;"/"&amp;E23</f>
        <v>7/7/2023</v>
      </c>
      <c r="I23" s="10" t="str">
        <f aca="false">PROPER(TEXT(H23,"DDDD"))</f>
        <v>Sexta-Feira</v>
      </c>
      <c r="J23" s="5" t="n">
        <v>516</v>
      </c>
      <c r="K23" s="5" t="n">
        <v>38</v>
      </c>
      <c r="L23" s="5" t="n">
        <v>52135248</v>
      </c>
      <c r="M23" s="5" t="n">
        <v>73</v>
      </c>
      <c r="N23" s="5" t="n">
        <v>119</v>
      </c>
      <c r="O23" s="5" t="n">
        <v>42</v>
      </c>
      <c r="P23" s="5" t="n">
        <v>1</v>
      </c>
      <c r="Q23" s="5" t="n">
        <v>123</v>
      </c>
      <c r="R23" s="5" t="s">
        <v>53</v>
      </c>
      <c r="S23" s="5" t="s">
        <v>27</v>
      </c>
      <c r="T23" s="5" t="n">
        <v>69</v>
      </c>
      <c r="U23" s="5" t="n">
        <v>82</v>
      </c>
      <c r="V23" s="5" t="n">
        <v>76</v>
      </c>
      <c r="W23" s="5" t="n">
        <v>6</v>
      </c>
      <c r="X23" s="5" t="n">
        <v>0</v>
      </c>
      <c r="Y23" s="5" t="n">
        <v>6</v>
      </c>
      <c r="Z23" s="5" t="n">
        <v>3</v>
      </c>
    </row>
    <row r="24" customFormat="false" ht="15.6" hidden="false" customHeight="true" outlineLevel="0" collapsed="false">
      <c r="A24" s="7" t="n">
        <v>23</v>
      </c>
      <c r="B24" s="0" t="s">
        <v>77</v>
      </c>
      <c r="C24" s="5" t="s">
        <v>78</v>
      </c>
      <c r="D24" s="5" t="n">
        <v>1</v>
      </c>
      <c r="E24" s="5" t="n">
        <v>2013</v>
      </c>
      <c r="F24" s="5" t="n">
        <v>1</v>
      </c>
      <c r="G24" s="5" t="n">
        <v>1</v>
      </c>
      <c r="H24" s="11" t="str">
        <f aca="false">G24&amp;"/"&amp;F24&amp;"/"&amp;E24</f>
        <v>1/1/2013</v>
      </c>
      <c r="I24" s="10" t="str">
        <f aca="false">PROPER(TEXT(H24,"DDDD"))</f>
        <v>Terça-Feira</v>
      </c>
      <c r="J24" s="5" t="n">
        <v>12859</v>
      </c>
      <c r="K24" s="5" t="n">
        <v>110</v>
      </c>
      <c r="L24" s="5" t="n">
        <v>1297026226</v>
      </c>
      <c r="M24" s="5" t="n">
        <v>24</v>
      </c>
      <c r="N24" s="5" t="n">
        <v>98</v>
      </c>
      <c r="O24" s="5" t="n">
        <v>582</v>
      </c>
      <c r="P24" s="5" t="n">
        <v>2</v>
      </c>
      <c r="Q24" s="5" t="n">
        <v>135</v>
      </c>
      <c r="R24" s="5"/>
      <c r="S24" s="5" t="s">
        <v>39</v>
      </c>
      <c r="T24" s="5" t="n">
        <v>48</v>
      </c>
      <c r="U24" s="5" t="n">
        <v>44</v>
      </c>
      <c r="V24" s="5" t="n">
        <v>42</v>
      </c>
      <c r="W24" s="5" t="n">
        <v>12</v>
      </c>
      <c r="X24" s="5" t="n">
        <v>2</v>
      </c>
      <c r="Y24" s="5" t="n">
        <v>11</v>
      </c>
      <c r="Z24" s="5" t="n">
        <v>3</v>
      </c>
    </row>
    <row r="25" customFormat="false" ht="15.6" hidden="false" customHeight="true" outlineLevel="0" collapsed="false">
      <c r="A25" s="7" t="n">
        <v>24</v>
      </c>
      <c r="B25" s="0" t="s">
        <v>265</v>
      </c>
      <c r="C25" s="5" t="s">
        <v>80</v>
      </c>
      <c r="D25" s="5" t="n">
        <v>2</v>
      </c>
      <c r="E25" s="5" t="n">
        <v>2023</v>
      </c>
      <c r="F25" s="5" t="n">
        <v>5</v>
      </c>
      <c r="G25" s="5" t="n">
        <v>31</v>
      </c>
      <c r="H25" s="11" t="str">
        <f aca="false">G25&amp;"/"&amp;F25&amp;"/"&amp;E25</f>
        <v>31/5/2023</v>
      </c>
      <c r="I25" s="10" t="str">
        <f aca="false">PROPER(TEXT(H25,"DDDD"))</f>
        <v>Quarta-Feira</v>
      </c>
      <c r="J25" s="5" t="n">
        <v>1313</v>
      </c>
      <c r="K25" s="5" t="n">
        <v>40</v>
      </c>
      <c r="L25" s="5" t="n">
        <v>200647221</v>
      </c>
      <c r="M25" s="5" t="n">
        <v>17</v>
      </c>
      <c r="N25" s="5" t="n">
        <v>152</v>
      </c>
      <c r="O25" s="5" t="n">
        <v>32</v>
      </c>
      <c r="P25" s="5" t="n">
        <v>11</v>
      </c>
      <c r="Q25" s="5" t="n">
        <v>133</v>
      </c>
      <c r="R25" s="5" t="s">
        <v>33</v>
      </c>
      <c r="S25" s="5" t="s">
        <v>39</v>
      </c>
      <c r="T25" s="5" t="n">
        <v>85</v>
      </c>
      <c r="U25" s="5" t="n">
        <v>81</v>
      </c>
      <c r="V25" s="5" t="n">
        <v>67</v>
      </c>
      <c r="W25" s="5" t="n">
        <v>26</v>
      </c>
      <c r="X25" s="5" t="n">
        <v>0</v>
      </c>
      <c r="Y25" s="5" t="n">
        <v>12</v>
      </c>
      <c r="Z25" s="5" t="n">
        <v>5</v>
      </c>
    </row>
    <row r="26" customFormat="false" ht="15.6" hidden="false" customHeight="true" outlineLevel="0" collapsed="false">
      <c r="A26" s="7" t="n">
        <v>25</v>
      </c>
      <c r="B26" s="0" t="s">
        <v>1759</v>
      </c>
      <c r="C26" s="5" t="s">
        <v>82</v>
      </c>
      <c r="D26" s="5" t="n">
        <v>3</v>
      </c>
      <c r="E26" s="5" t="n">
        <v>2023</v>
      </c>
      <c r="F26" s="5" t="n">
        <v>6</v>
      </c>
      <c r="G26" s="5" t="n">
        <v>2</v>
      </c>
      <c r="H26" s="11" t="str">
        <f aca="false">G26&amp;"/"&amp;F26&amp;"/"&amp;E26</f>
        <v>2/6/2023</v>
      </c>
      <c r="I26" s="10" t="str">
        <f aca="false">PROPER(TEXT(H26,"DDDD"))</f>
        <v>Sexta-Feira</v>
      </c>
      <c r="J26" s="5" t="n">
        <v>1945</v>
      </c>
      <c r="K26" s="5" t="n">
        <v>87</v>
      </c>
      <c r="L26" s="5" t="n">
        <v>115364561</v>
      </c>
      <c r="M26" s="5" t="n">
        <v>74</v>
      </c>
      <c r="N26" s="5" t="n">
        <v>182</v>
      </c>
      <c r="O26" s="5" t="n">
        <v>87</v>
      </c>
      <c r="P26" s="5" t="n">
        <v>14</v>
      </c>
      <c r="Q26" s="5" t="n">
        <v>99</v>
      </c>
      <c r="R26" s="5" t="s">
        <v>30</v>
      </c>
      <c r="S26" s="5" t="s">
        <v>27</v>
      </c>
      <c r="T26" s="5" t="n">
        <v>85</v>
      </c>
      <c r="U26" s="5" t="n">
        <v>83</v>
      </c>
      <c r="V26" s="5" t="n">
        <v>68</v>
      </c>
      <c r="W26" s="5" t="n">
        <v>7</v>
      </c>
      <c r="X26" s="5" t="n">
        <v>0</v>
      </c>
      <c r="Y26" s="5" t="n">
        <v>36</v>
      </c>
      <c r="Z26" s="5" t="n">
        <v>20</v>
      </c>
    </row>
    <row r="27" customFormat="false" ht="15.6" hidden="false" customHeight="true" outlineLevel="0" collapsed="false">
      <c r="A27" s="7" t="n">
        <v>26</v>
      </c>
      <c r="B27" s="0" t="s">
        <v>1760</v>
      </c>
      <c r="C27" s="5" t="s">
        <v>84</v>
      </c>
      <c r="D27" s="5" t="n">
        <v>1</v>
      </c>
      <c r="E27" s="5" t="n">
        <v>2023</v>
      </c>
      <c r="F27" s="5" t="n">
        <v>6</v>
      </c>
      <c r="G27" s="5" t="n">
        <v>22</v>
      </c>
      <c r="H27" s="11" t="str">
        <f aca="false">G27&amp;"/"&amp;F27&amp;"/"&amp;E27</f>
        <v>22/6/2023</v>
      </c>
      <c r="I27" s="10" t="str">
        <f aca="false">PROPER(TEXT(H27,"DDDD"))</f>
        <v>Quinta-Feira</v>
      </c>
      <c r="J27" s="5" t="n">
        <v>250</v>
      </c>
      <c r="K27" s="5" t="n">
        <v>26</v>
      </c>
      <c r="L27" s="5" t="n">
        <v>78300654</v>
      </c>
      <c r="M27" s="5" t="n">
        <v>16</v>
      </c>
      <c r="N27" s="5" t="n">
        <v>149</v>
      </c>
      <c r="O27" s="5" t="n">
        <v>10</v>
      </c>
      <c r="P27" s="5" t="n">
        <v>5</v>
      </c>
      <c r="Q27" s="5" t="n">
        <v>130</v>
      </c>
      <c r="R27" s="5" t="s">
        <v>73</v>
      </c>
      <c r="S27" s="5" t="s">
        <v>39</v>
      </c>
      <c r="T27" s="5" t="n">
        <v>79</v>
      </c>
      <c r="U27" s="5" t="n">
        <v>96</v>
      </c>
      <c r="V27" s="5" t="n">
        <v>86</v>
      </c>
      <c r="W27" s="5" t="n">
        <v>9</v>
      </c>
      <c r="X27" s="5" t="n">
        <v>0</v>
      </c>
      <c r="Y27" s="5" t="n">
        <v>9</v>
      </c>
      <c r="Z27" s="5" t="n">
        <v>9</v>
      </c>
    </row>
    <row r="28" customFormat="false" ht="15.6" hidden="false" customHeight="true" outlineLevel="0" collapsed="false">
      <c r="A28" s="7" t="n">
        <v>27</v>
      </c>
      <c r="B28" s="0" t="s">
        <v>1761</v>
      </c>
      <c r="C28" s="5" t="s">
        <v>1633</v>
      </c>
      <c r="D28" s="5" t="n">
        <v>2</v>
      </c>
      <c r="E28" s="5" t="n">
        <v>2022</v>
      </c>
      <c r="F28" s="5" t="n">
        <v>3</v>
      </c>
      <c r="G28" s="5" t="n">
        <v>25</v>
      </c>
      <c r="H28" s="11" t="str">
        <f aca="false">G28&amp;"/"&amp;F28&amp;"/"&amp;E28</f>
        <v>25/3/2022</v>
      </c>
      <c r="I28" s="10" t="str">
        <f aca="false">PROPER(TEXT(H28,"DDDD"))</f>
        <v>Sexta-Feira</v>
      </c>
      <c r="J28" s="5" t="n">
        <v>7112</v>
      </c>
      <c r="K28" s="5" t="n">
        <v>77</v>
      </c>
      <c r="L28" s="5" t="n">
        <v>899183384</v>
      </c>
      <c r="M28" s="5" t="n">
        <v>202</v>
      </c>
      <c r="N28" s="5" t="n">
        <v>119</v>
      </c>
      <c r="O28" s="5" t="n">
        <v>318</v>
      </c>
      <c r="P28" s="5" t="n">
        <v>38</v>
      </c>
      <c r="Q28" s="5" t="n">
        <v>107</v>
      </c>
      <c r="R28" s="5" t="s">
        <v>26</v>
      </c>
      <c r="S28" s="5" t="s">
        <v>27</v>
      </c>
      <c r="T28" s="5" t="n">
        <v>80</v>
      </c>
      <c r="U28" s="5" t="n">
        <v>82</v>
      </c>
      <c r="V28" s="5" t="n">
        <v>80</v>
      </c>
      <c r="W28" s="5" t="n">
        <v>43</v>
      </c>
      <c r="X28" s="5" t="n">
        <v>0</v>
      </c>
      <c r="Y28" s="5" t="n">
        <v>14</v>
      </c>
      <c r="Z28" s="5" t="n">
        <v>4</v>
      </c>
    </row>
    <row r="29" customFormat="false" ht="15.6" hidden="false" customHeight="true" outlineLevel="0" collapsed="false">
      <c r="A29" s="7" t="n">
        <v>28</v>
      </c>
      <c r="B29" s="0" t="s">
        <v>1762</v>
      </c>
      <c r="C29" s="5" t="s">
        <v>88</v>
      </c>
      <c r="D29" s="5" t="n">
        <v>2</v>
      </c>
      <c r="E29" s="5" t="n">
        <v>2023</v>
      </c>
      <c r="F29" s="5" t="n">
        <v>6</v>
      </c>
      <c r="G29" s="5" t="n">
        <v>29</v>
      </c>
      <c r="H29" s="11" t="str">
        <f aca="false">G29&amp;"/"&amp;F29&amp;"/"&amp;E29</f>
        <v>29/6/2023</v>
      </c>
      <c r="I29" s="10" t="str">
        <f aca="false">PROPER(TEXT(H29,"DDDD"))</f>
        <v>Quinta-Feira</v>
      </c>
      <c r="J29" s="5" t="n">
        <v>859</v>
      </c>
      <c r="K29" s="5" t="n">
        <v>40</v>
      </c>
      <c r="L29" s="5" t="n">
        <v>61245289</v>
      </c>
      <c r="M29" s="5" t="n">
        <v>35</v>
      </c>
      <c r="N29" s="5" t="n">
        <v>109</v>
      </c>
      <c r="O29" s="5" t="n">
        <v>41</v>
      </c>
      <c r="P29" s="5" t="n">
        <v>14</v>
      </c>
      <c r="Q29" s="5" t="n">
        <v>122</v>
      </c>
      <c r="R29" s="5" t="s">
        <v>53</v>
      </c>
      <c r="S29" s="5" t="s">
        <v>39</v>
      </c>
      <c r="T29" s="5" t="n">
        <v>81</v>
      </c>
      <c r="U29" s="5" t="n">
        <v>74</v>
      </c>
      <c r="V29" s="5" t="n">
        <v>71</v>
      </c>
      <c r="W29" s="5" t="n">
        <v>14</v>
      </c>
      <c r="X29" s="5" t="n">
        <v>0</v>
      </c>
      <c r="Y29" s="5" t="n">
        <v>56</v>
      </c>
      <c r="Z29" s="5" t="n">
        <v>4</v>
      </c>
    </row>
    <row r="30" customFormat="false" ht="15.6" hidden="false" customHeight="true" outlineLevel="0" collapsed="false">
      <c r="A30" s="7" t="n">
        <v>29</v>
      </c>
      <c r="B30" s="0" t="s">
        <v>89</v>
      </c>
      <c r="C30" s="5" t="s">
        <v>90</v>
      </c>
      <c r="D30" s="5" t="n">
        <v>1</v>
      </c>
      <c r="E30" s="5" t="n">
        <v>2023</v>
      </c>
      <c r="F30" s="5" t="n">
        <v>1</v>
      </c>
      <c r="G30" s="5" t="n">
        <v>31</v>
      </c>
      <c r="H30" s="11" t="str">
        <f aca="false">G30&amp;"/"&amp;F30&amp;"/"&amp;E30</f>
        <v>31/1/2023</v>
      </c>
      <c r="I30" s="10" t="str">
        <f aca="false">PROPER(TEXT(H30,"DDDD"))</f>
        <v>Terça-Feira</v>
      </c>
      <c r="J30" s="5" t="n">
        <v>2420</v>
      </c>
      <c r="K30" s="5" t="n">
        <v>19</v>
      </c>
      <c r="L30" s="5" t="n">
        <v>429829812</v>
      </c>
      <c r="M30" s="5" t="n">
        <v>52</v>
      </c>
      <c r="N30" s="5" t="n">
        <v>107</v>
      </c>
      <c r="O30" s="5" t="n">
        <v>15</v>
      </c>
      <c r="P30" s="5" t="n">
        <v>1</v>
      </c>
      <c r="Q30" s="5" t="n">
        <v>204</v>
      </c>
      <c r="R30" s="5" t="s">
        <v>53</v>
      </c>
      <c r="S30" s="5" t="s">
        <v>27</v>
      </c>
      <c r="T30" s="5" t="n">
        <v>52</v>
      </c>
      <c r="U30" s="5" t="n">
        <v>52</v>
      </c>
      <c r="V30" s="5" t="n">
        <v>68</v>
      </c>
      <c r="W30" s="5" t="n">
        <v>46</v>
      </c>
      <c r="X30" s="5" t="n">
        <v>0</v>
      </c>
      <c r="Y30" s="5" t="n">
        <v>15</v>
      </c>
      <c r="Z30" s="5" t="n">
        <v>4</v>
      </c>
    </row>
    <row r="31" customFormat="false" ht="15.6" hidden="false" customHeight="true" outlineLevel="0" collapsed="false">
      <c r="A31" s="7" t="n">
        <v>30</v>
      </c>
      <c r="B31" s="0" t="s">
        <v>1763</v>
      </c>
      <c r="C31" s="5" t="s">
        <v>92</v>
      </c>
      <c r="D31" s="5" t="n">
        <v>1</v>
      </c>
      <c r="E31" s="5" t="n">
        <v>2023</v>
      </c>
      <c r="F31" s="5" t="n">
        <v>5</v>
      </c>
      <c r="G31" s="5" t="n">
        <v>25</v>
      </c>
      <c r="H31" s="11" t="str">
        <f aca="false">G31&amp;"/"&amp;F31&amp;"/"&amp;E31</f>
        <v>25/5/2023</v>
      </c>
      <c r="I31" s="10" t="str">
        <f aca="false">PROPER(TEXT(H31,"DDDD"))</f>
        <v>Quinta-Feira</v>
      </c>
      <c r="J31" s="5" t="n">
        <v>2988</v>
      </c>
      <c r="K31" s="5" t="n">
        <v>101</v>
      </c>
      <c r="L31" s="5" t="n">
        <v>127408954</v>
      </c>
      <c r="M31" s="5" t="n">
        <v>0</v>
      </c>
      <c r="N31" s="5" t="n">
        <v>0</v>
      </c>
      <c r="O31" s="5" t="n">
        <v>143</v>
      </c>
      <c r="P31" s="5" t="n">
        <v>38</v>
      </c>
      <c r="Q31" s="5" t="n">
        <v>110</v>
      </c>
      <c r="R31" s="5" t="s">
        <v>26</v>
      </c>
      <c r="S31" s="5" t="s">
        <v>39</v>
      </c>
      <c r="T31" s="5" t="n">
        <v>67</v>
      </c>
      <c r="U31" s="5" t="n">
        <v>78</v>
      </c>
      <c r="V31" s="5" t="n">
        <v>85</v>
      </c>
      <c r="W31" s="5" t="n">
        <v>2</v>
      </c>
      <c r="X31" s="5" t="n">
        <v>0</v>
      </c>
      <c r="Y31" s="5" t="n">
        <v>33</v>
      </c>
      <c r="Z31" s="5" t="n">
        <v>5</v>
      </c>
    </row>
    <row r="32" customFormat="false" ht="15.6" hidden="false" customHeight="true" outlineLevel="0" collapsed="false">
      <c r="A32" s="7" t="n">
        <v>31</v>
      </c>
      <c r="B32" s="0" t="s">
        <v>93</v>
      </c>
      <c r="C32" s="5" t="s">
        <v>94</v>
      </c>
      <c r="D32" s="5" t="n">
        <v>1</v>
      </c>
      <c r="E32" s="5" t="n">
        <v>2023</v>
      </c>
      <c r="F32" s="5" t="n">
        <v>7</v>
      </c>
      <c r="G32" s="5" t="n">
        <v>13</v>
      </c>
      <c r="H32" s="11" t="str">
        <f aca="false">G32&amp;"/"&amp;F32&amp;"/"&amp;E32</f>
        <v>13/7/2023</v>
      </c>
      <c r="I32" s="10" t="str">
        <f aca="false">PROPER(TEXT(H32,"DDDD"))</f>
        <v>Quinta-Feira</v>
      </c>
      <c r="J32" s="5" t="n">
        <v>864</v>
      </c>
      <c r="K32" s="5" t="n">
        <v>78</v>
      </c>
      <c r="L32" s="5" t="n">
        <v>22581161</v>
      </c>
      <c r="M32" s="5" t="n">
        <v>71</v>
      </c>
      <c r="N32" s="5" t="n">
        <v>135</v>
      </c>
      <c r="O32" s="5" t="n">
        <v>50</v>
      </c>
      <c r="P32" s="5" t="n">
        <v>1</v>
      </c>
      <c r="Q32" s="5" t="n">
        <v>126</v>
      </c>
      <c r="R32" s="5" t="s">
        <v>33</v>
      </c>
      <c r="S32" s="5" t="s">
        <v>39</v>
      </c>
      <c r="T32" s="5" t="n">
        <v>74</v>
      </c>
      <c r="U32" s="5" t="n">
        <v>35</v>
      </c>
      <c r="V32" s="5" t="n">
        <v>84</v>
      </c>
      <c r="W32" s="5" t="n">
        <v>0</v>
      </c>
      <c r="X32" s="5" t="n">
        <v>0</v>
      </c>
      <c r="Y32" s="5" t="n">
        <v>11</v>
      </c>
      <c r="Z32" s="5" t="n">
        <v>6</v>
      </c>
    </row>
    <row r="33" customFormat="false" ht="15.6" hidden="false" customHeight="true" outlineLevel="0" collapsed="false">
      <c r="A33" s="7" t="n">
        <v>32</v>
      </c>
      <c r="B33" s="0" t="s">
        <v>1764</v>
      </c>
      <c r="C33" s="5" t="s">
        <v>96</v>
      </c>
      <c r="D33" s="5" t="n">
        <v>2</v>
      </c>
      <c r="E33" s="5" t="n">
        <v>2023</v>
      </c>
      <c r="F33" s="5" t="n">
        <v>6</v>
      </c>
      <c r="G33" s="5" t="n">
        <v>28</v>
      </c>
      <c r="H33" s="11" t="str">
        <f aca="false">G33&amp;"/"&amp;F33&amp;"/"&amp;E33</f>
        <v>28/6/2023</v>
      </c>
      <c r="I33" s="10" t="str">
        <f aca="false">PROPER(TEXT(H33,"DDDD"))</f>
        <v>Quarta-Feira</v>
      </c>
      <c r="J33" s="5" t="n">
        <v>266</v>
      </c>
      <c r="K33" s="5" t="n">
        <v>34</v>
      </c>
      <c r="L33" s="5" t="n">
        <v>52294266</v>
      </c>
      <c r="M33" s="5" t="n">
        <v>20</v>
      </c>
      <c r="N33" s="5" t="n">
        <v>185</v>
      </c>
      <c r="O33" s="5" t="n">
        <v>13</v>
      </c>
      <c r="P33" s="5" t="n">
        <v>8</v>
      </c>
      <c r="Q33" s="5" t="n">
        <v>168</v>
      </c>
      <c r="R33" s="5" t="s">
        <v>53</v>
      </c>
      <c r="S33" s="5" t="s">
        <v>27</v>
      </c>
      <c r="T33" s="5" t="n">
        <v>56</v>
      </c>
      <c r="U33" s="5" t="n">
        <v>63</v>
      </c>
      <c r="V33" s="5" t="n">
        <v>87</v>
      </c>
      <c r="W33" s="5" t="n">
        <v>39</v>
      </c>
      <c r="X33" s="5" t="n">
        <v>0</v>
      </c>
      <c r="Y33" s="5" t="n">
        <v>11</v>
      </c>
      <c r="Z33" s="5" t="n">
        <v>5</v>
      </c>
    </row>
    <row r="34" customFormat="false" ht="15.6" hidden="false" customHeight="true" outlineLevel="0" collapsed="false">
      <c r="A34" s="7" t="n">
        <v>33</v>
      </c>
      <c r="B34" s="0" t="s">
        <v>97</v>
      </c>
      <c r="C34" s="5" t="s">
        <v>98</v>
      </c>
      <c r="D34" s="5" t="n">
        <v>3</v>
      </c>
      <c r="E34" s="5" t="n">
        <v>2022</v>
      </c>
      <c r="F34" s="5" t="n">
        <v>12</v>
      </c>
      <c r="G34" s="5" t="n">
        <v>2</v>
      </c>
      <c r="H34" s="11" t="str">
        <f aca="false">G34&amp;"/"&amp;F34&amp;"/"&amp;E34</f>
        <v>2/12/2022</v>
      </c>
      <c r="I34" s="10" t="str">
        <f aca="false">PROPER(TEXT(H34,"DDDD"))</f>
        <v>Sexta-Feira</v>
      </c>
      <c r="J34" s="5" t="n">
        <v>6036</v>
      </c>
      <c r="K34" s="5" t="n">
        <v>88</v>
      </c>
      <c r="L34" s="5" t="n">
        <v>843957510</v>
      </c>
      <c r="M34" s="5" t="n">
        <v>113</v>
      </c>
      <c r="N34" s="5" t="n">
        <v>149</v>
      </c>
      <c r="O34" s="5" t="n">
        <v>245</v>
      </c>
      <c r="P34" s="5" t="n">
        <v>23</v>
      </c>
      <c r="Q34" s="5" t="n">
        <v>98</v>
      </c>
      <c r="R34" s="5" t="s">
        <v>30</v>
      </c>
      <c r="S34" s="5" t="s">
        <v>39</v>
      </c>
      <c r="T34" s="5" t="n">
        <v>71</v>
      </c>
      <c r="U34" s="5" t="n">
        <v>17</v>
      </c>
      <c r="V34" s="5" t="n">
        <v>61</v>
      </c>
      <c r="W34" s="5" t="n">
        <v>36</v>
      </c>
      <c r="X34" s="5" t="n">
        <v>0</v>
      </c>
      <c r="Y34" s="5" t="n">
        <v>8</v>
      </c>
      <c r="Z34" s="5" t="n">
        <v>5</v>
      </c>
    </row>
    <row r="35" customFormat="false" ht="15.6" hidden="false" customHeight="true" outlineLevel="0" collapsed="false">
      <c r="A35" s="7" t="n">
        <v>34</v>
      </c>
      <c r="B35" s="0" t="s">
        <v>99</v>
      </c>
      <c r="C35" s="5" t="s">
        <v>35</v>
      </c>
      <c r="D35" s="5" t="n">
        <v>1</v>
      </c>
      <c r="E35" s="5" t="n">
        <v>2022</v>
      </c>
      <c r="F35" s="5" t="n">
        <v>10</v>
      </c>
      <c r="G35" s="5" t="n">
        <v>21</v>
      </c>
      <c r="H35" s="11" t="str">
        <f aca="false">G35&amp;"/"&amp;F35&amp;"/"&amp;E35</f>
        <v>21/10/2022</v>
      </c>
      <c r="I35" s="10" t="str">
        <f aca="false">PROPER(TEXT(H35,"DDDD"))</f>
        <v>Sexta-Feira</v>
      </c>
      <c r="J35" s="5" t="n">
        <v>9082</v>
      </c>
      <c r="K35" s="5" t="n">
        <v>56</v>
      </c>
      <c r="L35" s="5" t="n">
        <v>999748277</v>
      </c>
      <c r="M35" s="5" t="n">
        <v>242</v>
      </c>
      <c r="N35" s="5" t="n">
        <v>142</v>
      </c>
      <c r="O35" s="5" t="n">
        <v>165</v>
      </c>
      <c r="P35" s="5" t="n">
        <v>9</v>
      </c>
      <c r="Q35" s="5" t="n">
        <v>97</v>
      </c>
      <c r="R35" s="5" t="s">
        <v>100</v>
      </c>
      <c r="S35" s="5" t="s">
        <v>27</v>
      </c>
      <c r="T35" s="5" t="n">
        <v>64</v>
      </c>
      <c r="U35" s="5" t="n">
        <v>51</v>
      </c>
      <c r="V35" s="5" t="n">
        <v>63</v>
      </c>
      <c r="W35" s="5" t="n">
        <v>12</v>
      </c>
      <c r="X35" s="5" t="n">
        <v>0</v>
      </c>
      <c r="Y35" s="5" t="n">
        <v>19</v>
      </c>
      <c r="Z35" s="5" t="n">
        <v>5</v>
      </c>
    </row>
    <row r="36" customFormat="false" ht="15.6" hidden="false" customHeight="true" outlineLevel="0" collapsed="false">
      <c r="A36" s="7" t="n">
        <v>35</v>
      </c>
      <c r="B36" s="0" t="s">
        <v>1765</v>
      </c>
      <c r="C36" s="5" t="s">
        <v>102</v>
      </c>
      <c r="D36" s="5" t="n">
        <v>2</v>
      </c>
      <c r="E36" s="5" t="n">
        <v>2023</v>
      </c>
      <c r="F36" s="5" t="n">
        <v>2</v>
      </c>
      <c r="G36" s="5" t="n">
        <v>23</v>
      </c>
      <c r="H36" s="11" t="str">
        <f aca="false">G36&amp;"/"&amp;F36&amp;"/"&amp;E36</f>
        <v>23/2/2023</v>
      </c>
      <c r="I36" s="10" t="str">
        <f aca="false">PROPER(TEXT(H36,"DDDD"))</f>
        <v>Quinta-Feira</v>
      </c>
      <c r="J36" s="5" t="n">
        <v>4284</v>
      </c>
      <c r="K36" s="5" t="n">
        <v>49</v>
      </c>
      <c r="L36" s="5" t="n">
        <v>618990393</v>
      </c>
      <c r="M36" s="5" t="n">
        <v>115</v>
      </c>
      <c r="N36" s="5" t="n">
        <v>123</v>
      </c>
      <c r="O36" s="5" t="n">
        <v>184</v>
      </c>
      <c r="P36" s="5" t="n">
        <v>18</v>
      </c>
      <c r="Q36" s="5" t="n">
        <v>180</v>
      </c>
      <c r="R36" s="5" t="s">
        <v>100</v>
      </c>
      <c r="S36" s="5" t="s">
        <v>39</v>
      </c>
      <c r="T36" s="5" t="n">
        <v>72</v>
      </c>
      <c r="U36" s="5" t="n">
        <v>61</v>
      </c>
      <c r="V36" s="5" t="n">
        <v>63</v>
      </c>
      <c r="W36" s="5" t="n">
        <v>67</v>
      </c>
      <c r="X36" s="5" t="n">
        <v>0</v>
      </c>
      <c r="Y36" s="5" t="n">
        <v>9</v>
      </c>
      <c r="Z36" s="5" t="n">
        <v>28</v>
      </c>
    </row>
    <row r="37" customFormat="false" ht="15.6" hidden="false" customHeight="true" outlineLevel="0" collapsed="false">
      <c r="A37" s="7" t="n">
        <v>36</v>
      </c>
      <c r="B37" s="0" t="s">
        <v>1766</v>
      </c>
      <c r="C37" s="5" t="s">
        <v>104</v>
      </c>
      <c r="D37" s="5" t="n">
        <v>8</v>
      </c>
      <c r="E37" s="5" t="n">
        <v>2023</v>
      </c>
      <c r="F37" s="5" t="n">
        <v>6</v>
      </c>
      <c r="G37" s="5" t="n">
        <v>1</v>
      </c>
      <c r="H37" s="11" t="str">
        <f aca="false">G37&amp;"/"&amp;F37&amp;"/"&amp;E37</f>
        <v>1/6/2023</v>
      </c>
      <c r="I37" s="10" t="str">
        <f aca="false">PROPER(TEXT(H37,"DDDD"))</f>
        <v>Quinta-Feira</v>
      </c>
      <c r="J37" s="5" t="n">
        <v>1150</v>
      </c>
      <c r="K37" s="5" t="n">
        <v>31</v>
      </c>
      <c r="L37" s="5" t="n">
        <v>123122413</v>
      </c>
      <c r="M37" s="5" t="n">
        <v>22</v>
      </c>
      <c r="N37" s="5" t="n">
        <v>33</v>
      </c>
      <c r="O37" s="5" t="n">
        <v>34</v>
      </c>
      <c r="P37" s="5" t="n">
        <v>7</v>
      </c>
      <c r="Q37" s="5" t="n">
        <v>120</v>
      </c>
      <c r="R37" s="5"/>
      <c r="S37" s="5" t="s">
        <v>27</v>
      </c>
      <c r="T37" s="5" t="n">
        <v>81</v>
      </c>
      <c r="U37" s="5" t="n">
        <v>63</v>
      </c>
      <c r="V37" s="5" t="n">
        <v>68</v>
      </c>
      <c r="W37" s="5" t="n">
        <v>11</v>
      </c>
      <c r="X37" s="5" t="n">
        <v>0</v>
      </c>
      <c r="Y37" s="5" t="n">
        <v>11</v>
      </c>
      <c r="Z37" s="5" t="n">
        <v>4</v>
      </c>
    </row>
    <row r="38" customFormat="false" ht="15.6" hidden="false" customHeight="true" outlineLevel="0" collapsed="false">
      <c r="A38" s="7" t="n">
        <v>37</v>
      </c>
      <c r="B38" s="0" t="s">
        <v>1767</v>
      </c>
      <c r="C38" s="5" t="s">
        <v>106</v>
      </c>
      <c r="D38" s="5" t="n">
        <v>2</v>
      </c>
      <c r="E38" s="5" t="n">
        <v>2023</v>
      </c>
      <c r="F38" s="5" t="n">
        <v>4</v>
      </c>
      <c r="G38" s="5" t="n">
        <v>7</v>
      </c>
      <c r="H38" s="11" t="str">
        <f aca="false">G38&amp;"/"&amp;F38&amp;"/"&amp;E38</f>
        <v>7/4/2023</v>
      </c>
      <c r="I38" s="10" t="str">
        <f aca="false">PROPER(TEXT(H38,"DDDD"))</f>
        <v>Sexta-Feira</v>
      </c>
      <c r="J38" s="5" t="n">
        <v>672</v>
      </c>
      <c r="K38" s="5" t="n">
        <v>34</v>
      </c>
      <c r="L38" s="5" t="n">
        <v>188933502</v>
      </c>
      <c r="M38" s="5" t="n">
        <v>19</v>
      </c>
      <c r="N38" s="5" t="n">
        <v>108</v>
      </c>
      <c r="O38" s="5" t="n">
        <v>24</v>
      </c>
      <c r="P38" s="5" t="n">
        <v>9</v>
      </c>
      <c r="Q38" s="5" t="n">
        <v>150</v>
      </c>
      <c r="R38" s="5" t="s">
        <v>53</v>
      </c>
      <c r="S38" s="5" t="s">
        <v>27</v>
      </c>
      <c r="T38" s="5" t="n">
        <v>61</v>
      </c>
      <c r="U38" s="5" t="n">
        <v>39</v>
      </c>
      <c r="V38" s="5" t="n">
        <v>73</v>
      </c>
      <c r="W38" s="5" t="n">
        <v>37</v>
      </c>
      <c r="X38" s="5" t="n">
        <v>0</v>
      </c>
      <c r="Y38" s="5" t="n">
        <v>11</v>
      </c>
      <c r="Z38" s="5" t="n">
        <v>3</v>
      </c>
    </row>
    <row r="39" customFormat="false" ht="15.6" hidden="false" customHeight="true" outlineLevel="0" collapsed="false">
      <c r="A39" s="7" t="n">
        <v>38</v>
      </c>
      <c r="B39" s="0" t="s">
        <v>107</v>
      </c>
      <c r="C39" s="5" t="s">
        <v>35</v>
      </c>
      <c r="D39" s="5" t="n">
        <v>1</v>
      </c>
      <c r="E39" s="5" t="n">
        <v>2014</v>
      </c>
      <c r="F39" s="5" t="n">
        <v>1</v>
      </c>
      <c r="G39" s="5" t="n">
        <v>1</v>
      </c>
      <c r="H39" s="11" t="str">
        <f aca="false">G39&amp;"/"&amp;F39&amp;"/"&amp;E39</f>
        <v>1/1/2014</v>
      </c>
      <c r="I39" s="10" t="str">
        <f aca="false">PROPER(TEXT(H39,"DDDD"))</f>
        <v>Quarta-Feira</v>
      </c>
      <c r="J39" s="5" t="n">
        <v>11434</v>
      </c>
      <c r="K39" s="5" t="n">
        <v>53</v>
      </c>
      <c r="L39" s="5" t="n">
        <v>1355959075</v>
      </c>
      <c r="M39" s="5" t="n">
        <v>154</v>
      </c>
      <c r="N39" s="5" t="n">
        <v>123</v>
      </c>
      <c r="O39" s="5" t="n">
        <v>410</v>
      </c>
      <c r="P39" s="5" t="n">
        <v>2</v>
      </c>
      <c r="Q39" s="5" t="n">
        <v>96</v>
      </c>
      <c r="R39" s="5" t="s">
        <v>33</v>
      </c>
      <c r="S39" s="5" t="s">
        <v>27</v>
      </c>
      <c r="T39" s="5" t="n">
        <v>75</v>
      </c>
      <c r="U39" s="5" t="n">
        <v>57</v>
      </c>
      <c r="V39" s="5" t="n">
        <v>68</v>
      </c>
      <c r="W39" s="5" t="n">
        <v>9</v>
      </c>
      <c r="X39" s="5" t="n">
        <v>0</v>
      </c>
      <c r="Y39" s="5" t="n">
        <v>13</v>
      </c>
      <c r="Z39" s="5" t="n">
        <v>6</v>
      </c>
    </row>
    <row r="40" customFormat="false" ht="15.6" hidden="false" customHeight="true" outlineLevel="0" collapsed="false">
      <c r="A40" s="7" t="n">
        <v>39</v>
      </c>
      <c r="B40" s="0" t="s">
        <v>108</v>
      </c>
      <c r="C40" s="5" t="s">
        <v>35</v>
      </c>
      <c r="D40" s="5" t="n">
        <v>1</v>
      </c>
      <c r="E40" s="5" t="n">
        <v>2014</v>
      </c>
      <c r="F40" s="5" t="n">
        <v>1</v>
      </c>
      <c r="G40" s="5" t="n">
        <v>1</v>
      </c>
      <c r="H40" s="11" t="str">
        <f aca="false">G40&amp;"/"&amp;F40&amp;"/"&amp;E40</f>
        <v>1/1/2014</v>
      </c>
      <c r="I40" s="10" t="str">
        <f aca="false">PROPER(TEXT(H40,"DDDD"))</f>
        <v>Quarta-Feira</v>
      </c>
      <c r="J40" s="5" t="n">
        <v>7830</v>
      </c>
      <c r="K40" s="5" t="n">
        <v>42</v>
      </c>
      <c r="L40" s="5" t="n">
        <v>786181836</v>
      </c>
      <c r="M40" s="5" t="n">
        <v>94</v>
      </c>
      <c r="N40" s="5" t="n">
        <v>111</v>
      </c>
      <c r="O40" s="5" t="n">
        <v>151</v>
      </c>
      <c r="P40" s="5" t="n">
        <v>4</v>
      </c>
      <c r="Q40" s="5" t="n">
        <v>95</v>
      </c>
      <c r="R40" s="5" t="s">
        <v>50</v>
      </c>
      <c r="S40" s="5" t="s">
        <v>27</v>
      </c>
      <c r="T40" s="5" t="n">
        <v>60</v>
      </c>
      <c r="U40" s="5" t="n">
        <v>48</v>
      </c>
      <c r="V40" s="5" t="n">
        <v>79</v>
      </c>
      <c r="W40" s="5" t="n">
        <v>0</v>
      </c>
      <c r="X40" s="5" t="n">
        <v>0</v>
      </c>
      <c r="Y40" s="5" t="n">
        <v>12</v>
      </c>
      <c r="Z40" s="5" t="n">
        <v>4</v>
      </c>
    </row>
    <row r="41" customFormat="false" ht="15.6" hidden="false" customHeight="true" outlineLevel="0" collapsed="false">
      <c r="A41" s="7" t="n">
        <v>40</v>
      </c>
      <c r="B41" s="0" t="s">
        <v>1768</v>
      </c>
      <c r="C41" s="5" t="s">
        <v>84</v>
      </c>
      <c r="D41" s="5" t="n">
        <v>1</v>
      </c>
      <c r="E41" s="5" t="n">
        <v>2023</v>
      </c>
      <c r="F41" s="5" t="n">
        <v>5</v>
      </c>
      <c r="G41" s="5" t="n">
        <v>19</v>
      </c>
      <c r="H41" s="11" t="str">
        <f aca="false">G41&amp;"/"&amp;F41&amp;"/"&amp;E41</f>
        <v>19/5/2023</v>
      </c>
      <c r="I41" s="10" t="str">
        <f aca="false">PROPER(TEXT(H41,"DDDD"))</f>
        <v>Sexta-Feira</v>
      </c>
      <c r="J41" s="5" t="n">
        <v>584</v>
      </c>
      <c r="K41" s="5" t="n">
        <v>28</v>
      </c>
      <c r="L41" s="5" t="n">
        <v>176553476</v>
      </c>
      <c r="M41" s="5" t="n">
        <v>16</v>
      </c>
      <c r="N41" s="5" t="n">
        <v>159</v>
      </c>
      <c r="O41" s="5" t="n">
        <v>15</v>
      </c>
      <c r="P41" s="5" t="n">
        <v>6</v>
      </c>
      <c r="Q41" s="5" t="n">
        <v>125</v>
      </c>
      <c r="R41" s="5" t="s">
        <v>33</v>
      </c>
      <c r="S41" s="5" t="s">
        <v>39</v>
      </c>
      <c r="T41" s="5" t="n">
        <v>79</v>
      </c>
      <c r="U41" s="5" t="n">
        <v>96</v>
      </c>
      <c r="V41" s="5" t="n">
        <v>85</v>
      </c>
      <c r="W41" s="5" t="n">
        <v>27</v>
      </c>
      <c r="X41" s="5" t="n">
        <v>0</v>
      </c>
      <c r="Y41" s="5" t="n">
        <v>11</v>
      </c>
      <c r="Z41" s="5" t="n">
        <v>6</v>
      </c>
    </row>
    <row r="42" customFormat="false" ht="15.6" hidden="false" customHeight="true" outlineLevel="0" collapsed="false">
      <c r="A42" s="7" t="n">
        <v>41</v>
      </c>
      <c r="B42" s="0" t="s">
        <v>110</v>
      </c>
      <c r="C42" s="5" t="s">
        <v>111</v>
      </c>
      <c r="D42" s="5" t="n">
        <v>2</v>
      </c>
      <c r="E42" s="5" t="n">
        <v>2023</v>
      </c>
      <c r="F42" s="5" t="n">
        <v>2</v>
      </c>
      <c r="G42" s="5" t="n">
        <v>10</v>
      </c>
      <c r="H42" s="11" t="str">
        <f aca="false">G42&amp;"/"&amp;F42&amp;"/"&amp;E42</f>
        <v>10/2/2023</v>
      </c>
      <c r="I42" s="10" t="str">
        <f aca="false">PROPER(TEXT(H42,"DDDD"))</f>
        <v>Sexta-Feira</v>
      </c>
      <c r="J42" s="5" t="n">
        <v>692</v>
      </c>
      <c r="K42" s="5" t="n">
        <v>25</v>
      </c>
      <c r="L42" s="5" t="n">
        <v>354495408</v>
      </c>
      <c r="M42" s="5" t="n">
        <v>10</v>
      </c>
      <c r="N42" s="5" t="n">
        <v>107</v>
      </c>
      <c r="O42" s="5" t="n">
        <v>6</v>
      </c>
      <c r="P42" s="5" t="n">
        <v>3</v>
      </c>
      <c r="Q42" s="5" t="n">
        <v>144</v>
      </c>
      <c r="R42" s="5" t="s">
        <v>36</v>
      </c>
      <c r="S42" s="5" t="s">
        <v>39</v>
      </c>
      <c r="T42" s="5" t="n">
        <v>56</v>
      </c>
      <c r="U42" s="5" t="n">
        <v>84</v>
      </c>
      <c r="V42" s="5" t="n">
        <v>65</v>
      </c>
      <c r="W42" s="5" t="n">
        <v>23</v>
      </c>
      <c r="X42" s="5" t="n">
        <v>0</v>
      </c>
      <c r="Y42" s="5" t="n">
        <v>10</v>
      </c>
      <c r="Z42" s="5" t="n">
        <v>6</v>
      </c>
    </row>
    <row r="43" customFormat="false" ht="15.6" hidden="false" customHeight="true" outlineLevel="0" collapsed="false">
      <c r="A43" s="7" t="n">
        <v>42</v>
      </c>
      <c r="B43" s="0" t="s">
        <v>1769</v>
      </c>
      <c r="C43" s="5" t="s">
        <v>113</v>
      </c>
      <c r="D43" s="5" t="n">
        <v>2</v>
      </c>
      <c r="E43" s="5" t="n">
        <v>2018</v>
      </c>
      <c r="F43" s="5" t="n">
        <v>10</v>
      </c>
      <c r="G43" s="5" t="n">
        <v>9</v>
      </c>
      <c r="H43" s="11" t="str">
        <f aca="false">G43&amp;"/"&amp;F43&amp;"/"&amp;E43</f>
        <v>9/10/2018</v>
      </c>
      <c r="I43" s="10" t="str">
        <f aca="false">PROPER(TEXT(H43,"DDDD"))</f>
        <v>Terça-Feira</v>
      </c>
      <c r="J43" s="5" t="n">
        <v>24094</v>
      </c>
      <c r="K43" s="5" t="n">
        <v>78</v>
      </c>
      <c r="L43" s="5" t="n">
        <v>2808096550</v>
      </c>
      <c r="M43" s="5" t="n">
        <v>372</v>
      </c>
      <c r="N43" s="5" t="n">
        <v>117</v>
      </c>
      <c r="O43" s="5" t="n">
        <v>843</v>
      </c>
      <c r="P43" s="5" t="n">
        <v>4</v>
      </c>
      <c r="Q43" s="5" t="n">
        <v>90</v>
      </c>
      <c r="R43" s="5" t="s">
        <v>50</v>
      </c>
      <c r="S43" s="5" t="s">
        <v>27</v>
      </c>
      <c r="T43" s="5" t="n">
        <v>76</v>
      </c>
      <c r="U43" s="5" t="n">
        <v>91</v>
      </c>
      <c r="V43" s="5" t="n">
        <v>50</v>
      </c>
      <c r="W43" s="5" t="n">
        <v>54</v>
      </c>
      <c r="X43" s="5" t="n">
        <v>0</v>
      </c>
      <c r="Y43" s="5" t="n">
        <v>7</v>
      </c>
      <c r="Z43" s="5" t="n">
        <v>5</v>
      </c>
    </row>
    <row r="44" customFormat="false" ht="15.6" hidden="false" customHeight="true" outlineLevel="0" collapsed="false">
      <c r="A44" s="7" t="n">
        <v>43</v>
      </c>
      <c r="B44" s="0" t="s">
        <v>1770</v>
      </c>
      <c r="C44" s="5" t="s">
        <v>115</v>
      </c>
      <c r="D44" s="5" t="n">
        <v>2</v>
      </c>
      <c r="E44" s="5" t="n">
        <v>2022</v>
      </c>
      <c r="F44" s="5" t="n">
        <v>8</v>
      </c>
      <c r="G44" s="5" t="n">
        <v>26</v>
      </c>
      <c r="H44" s="11" t="str">
        <f aca="false">G44&amp;"/"&amp;F44&amp;"/"&amp;E44</f>
        <v>26/8/2022</v>
      </c>
      <c r="I44" s="10" t="str">
        <f aca="false">PROPER(TEXT(H44,"DDDD"))</f>
        <v>Sexta-Feira</v>
      </c>
      <c r="J44" s="5" t="n">
        <v>12482</v>
      </c>
      <c r="K44" s="5" t="n">
        <v>80</v>
      </c>
      <c r="L44" s="5" t="n">
        <v>1109433169</v>
      </c>
      <c r="M44" s="5" t="n">
        <v>291</v>
      </c>
      <c r="N44" s="5" t="n">
        <v>184</v>
      </c>
      <c r="O44" s="5" t="n">
        <v>537</v>
      </c>
      <c r="P44" s="5" t="n">
        <v>45</v>
      </c>
      <c r="Q44" s="5" t="n">
        <v>128</v>
      </c>
      <c r="R44" s="5" t="s">
        <v>73</v>
      </c>
      <c r="S44" s="5" t="s">
        <v>39</v>
      </c>
      <c r="T44" s="5" t="n">
        <v>56</v>
      </c>
      <c r="U44" s="5" t="n">
        <v>38</v>
      </c>
      <c r="V44" s="5" t="n">
        <v>97</v>
      </c>
      <c r="W44" s="5" t="n">
        <v>4</v>
      </c>
      <c r="X44" s="5" t="n">
        <v>0</v>
      </c>
      <c r="Y44" s="5" t="n">
        <v>35</v>
      </c>
      <c r="Z44" s="5" t="n">
        <v>4</v>
      </c>
    </row>
    <row r="45" customFormat="false" ht="15.6" hidden="false" customHeight="true" outlineLevel="0" collapsed="false">
      <c r="A45" s="7" t="n">
        <v>44</v>
      </c>
      <c r="B45" s="0" t="s">
        <v>116</v>
      </c>
      <c r="C45" s="5" t="s">
        <v>117</v>
      </c>
      <c r="D45" s="5" t="n">
        <v>3</v>
      </c>
      <c r="E45" s="5" t="n">
        <v>2017</v>
      </c>
      <c r="F45" s="5" t="n">
        <v>7</v>
      </c>
      <c r="G45" s="5" t="n">
        <v>21</v>
      </c>
      <c r="H45" s="11" t="str">
        <f aca="false">G45&amp;"/"&amp;F45&amp;"/"&amp;E45</f>
        <v>21/7/2017</v>
      </c>
      <c r="I45" s="10" t="str">
        <f aca="false">PROPER(TEXT(H45,"DDDD"))</f>
        <v>Sexta-Feira</v>
      </c>
      <c r="J45" s="5" t="n">
        <v>13387</v>
      </c>
      <c r="K45" s="5" t="n">
        <v>64</v>
      </c>
      <c r="L45" s="5" t="n">
        <v>1047101291</v>
      </c>
      <c r="M45" s="5" t="n">
        <v>77</v>
      </c>
      <c r="N45" s="5" t="n">
        <v>58</v>
      </c>
      <c r="O45" s="5" t="n">
        <v>247</v>
      </c>
      <c r="P45" s="5" t="n">
        <v>1</v>
      </c>
      <c r="Q45" s="5" t="n">
        <v>79</v>
      </c>
      <c r="R45" s="5" t="s">
        <v>53</v>
      </c>
      <c r="S45" s="5" t="s">
        <v>27</v>
      </c>
      <c r="T45" s="5" t="n">
        <v>56</v>
      </c>
      <c r="U45" s="5" t="n">
        <v>58</v>
      </c>
      <c r="V45" s="5" t="n">
        <v>56</v>
      </c>
      <c r="W45" s="5" t="n">
        <v>37</v>
      </c>
      <c r="X45" s="5" t="n">
        <v>0</v>
      </c>
      <c r="Y45" s="5" t="n">
        <v>11</v>
      </c>
      <c r="Z45" s="5" t="n">
        <v>10</v>
      </c>
    </row>
    <row r="46" customFormat="false" ht="15.6" hidden="false" customHeight="true" outlineLevel="0" collapsed="false">
      <c r="A46" s="7" t="n">
        <v>45</v>
      </c>
      <c r="B46" s="0" t="s">
        <v>1771</v>
      </c>
      <c r="C46" s="5" t="s">
        <v>119</v>
      </c>
      <c r="D46" s="5" t="n">
        <v>3</v>
      </c>
      <c r="E46" s="5" t="n">
        <v>2023</v>
      </c>
      <c r="F46" s="5" t="n">
        <v>6</v>
      </c>
      <c r="G46" s="5" t="n">
        <v>23</v>
      </c>
      <c r="H46" s="11" t="str">
        <f aca="false">G46&amp;"/"&amp;F46&amp;"/"&amp;E46</f>
        <v>23/6/2023</v>
      </c>
      <c r="I46" s="10" t="str">
        <f aca="false">PROPER(TEXT(H46,"DDDD"))</f>
        <v>Sexta-Feira</v>
      </c>
      <c r="J46" s="5" t="n">
        <v>1117</v>
      </c>
      <c r="K46" s="5" t="n">
        <v>80</v>
      </c>
      <c r="L46" s="5" t="n">
        <v>65156199</v>
      </c>
      <c r="M46" s="5" t="n">
        <v>82</v>
      </c>
      <c r="N46" s="5" t="n">
        <v>145</v>
      </c>
      <c r="O46" s="5" t="n">
        <v>65</v>
      </c>
      <c r="P46" s="5" t="n">
        <v>16</v>
      </c>
      <c r="Q46" s="5" t="n">
        <v>144</v>
      </c>
      <c r="R46" s="5"/>
      <c r="S46" s="5" t="s">
        <v>27</v>
      </c>
      <c r="T46" s="5" t="n">
        <v>77</v>
      </c>
      <c r="U46" s="5" t="n">
        <v>75</v>
      </c>
      <c r="V46" s="5" t="n">
        <v>58</v>
      </c>
      <c r="W46" s="5" t="n">
        <v>52</v>
      </c>
      <c r="X46" s="5" t="n">
        <v>0</v>
      </c>
      <c r="Y46" s="5" t="n">
        <v>23</v>
      </c>
      <c r="Z46" s="5" t="n">
        <v>25</v>
      </c>
    </row>
    <row r="47" customFormat="false" ht="15.6" hidden="false" customHeight="true" outlineLevel="0" collapsed="false">
      <c r="A47" s="7" t="n">
        <v>46</v>
      </c>
      <c r="B47" s="0" t="s">
        <v>120</v>
      </c>
      <c r="C47" s="5" t="s">
        <v>57</v>
      </c>
      <c r="D47" s="5" t="n">
        <v>1</v>
      </c>
      <c r="E47" s="5" t="n">
        <v>2020</v>
      </c>
      <c r="F47" s="5" t="n">
        <v>11</v>
      </c>
      <c r="G47" s="5" t="n">
        <v>27</v>
      </c>
      <c r="H47" s="11" t="str">
        <f aca="false">G47&amp;"/"&amp;F47&amp;"/"&amp;E47</f>
        <v>27/11/2020</v>
      </c>
      <c r="I47" s="10" t="str">
        <f aca="false">PROPER(TEXT(H47,"DDDD"))</f>
        <v>Sexta-Feira</v>
      </c>
      <c r="J47" s="5" t="n">
        <v>3372</v>
      </c>
      <c r="K47" s="5" t="n">
        <v>19</v>
      </c>
      <c r="L47" s="5" t="n">
        <v>570515054</v>
      </c>
      <c r="M47" s="5" t="n">
        <v>65</v>
      </c>
      <c r="N47" s="5" t="n">
        <v>48</v>
      </c>
      <c r="O47" s="5" t="n">
        <v>138</v>
      </c>
      <c r="P47" s="5" t="n">
        <v>1</v>
      </c>
      <c r="Q47" s="5" t="n">
        <v>122</v>
      </c>
      <c r="R47" s="5" t="s">
        <v>33</v>
      </c>
      <c r="S47" s="5" t="s">
        <v>27</v>
      </c>
      <c r="T47" s="5" t="n">
        <v>67</v>
      </c>
      <c r="U47" s="5" t="n">
        <v>49</v>
      </c>
      <c r="V47" s="5" t="n">
        <v>64</v>
      </c>
      <c r="W47" s="5" t="n">
        <v>10</v>
      </c>
      <c r="X47" s="5" t="n">
        <v>0</v>
      </c>
      <c r="Y47" s="5" t="n">
        <v>10</v>
      </c>
      <c r="Z47" s="5" t="n">
        <v>3</v>
      </c>
    </row>
    <row r="48" customFormat="false" ht="15.6" hidden="false" customHeight="true" outlineLevel="0" collapsed="false">
      <c r="A48" s="7" t="n">
        <v>47</v>
      </c>
      <c r="B48" s="0" t="s">
        <v>1772</v>
      </c>
      <c r="C48" s="5" t="s">
        <v>122</v>
      </c>
      <c r="D48" s="5" t="n">
        <v>1</v>
      </c>
      <c r="E48" s="5" t="n">
        <v>2022</v>
      </c>
      <c r="F48" s="5" t="n">
        <v>5</v>
      </c>
      <c r="G48" s="5" t="n">
        <v>13</v>
      </c>
      <c r="H48" s="11" t="str">
        <f aca="false">G48&amp;"/"&amp;F48&amp;"/"&amp;E48</f>
        <v>13/5/2022</v>
      </c>
      <c r="I48" s="10" t="str">
        <f aca="false">PROPER(TEXT(H48,"DDDD"))</f>
        <v>Sexta-Feira</v>
      </c>
      <c r="J48" s="5" t="n">
        <v>8431</v>
      </c>
      <c r="K48" s="5" t="n">
        <v>76</v>
      </c>
      <c r="L48" s="5" t="n">
        <v>1085685420</v>
      </c>
      <c r="M48" s="5" t="n">
        <v>241</v>
      </c>
      <c r="N48" s="5" t="n">
        <v>127</v>
      </c>
      <c r="O48" s="5" t="n">
        <v>458</v>
      </c>
      <c r="P48" s="5" t="n">
        <v>37</v>
      </c>
      <c r="Q48" s="5" t="n">
        <v>140</v>
      </c>
      <c r="R48" s="5"/>
      <c r="S48" s="5" t="s">
        <v>27</v>
      </c>
      <c r="T48" s="5" t="n">
        <v>71</v>
      </c>
      <c r="U48" s="5" t="n">
        <v>82</v>
      </c>
      <c r="V48" s="5" t="n">
        <v>81</v>
      </c>
      <c r="W48" s="5" t="n">
        <v>11</v>
      </c>
      <c r="X48" s="5" t="n">
        <v>0</v>
      </c>
      <c r="Y48" s="5" t="n">
        <v>6</v>
      </c>
      <c r="Z48" s="5" t="n">
        <v>5</v>
      </c>
    </row>
    <row r="49" customFormat="false" ht="15.6" hidden="false" customHeight="true" outlineLevel="0" collapsed="false">
      <c r="A49" s="7" t="n">
        <v>48</v>
      </c>
      <c r="B49" s="0" t="s">
        <v>123</v>
      </c>
      <c r="C49" s="5" t="s">
        <v>124</v>
      </c>
      <c r="D49" s="5" t="n">
        <v>1</v>
      </c>
      <c r="E49" s="5" t="n">
        <v>2016</v>
      </c>
      <c r="F49" s="5" t="n">
        <v>11</v>
      </c>
      <c r="G49" s="5" t="n">
        <v>24</v>
      </c>
      <c r="H49" s="11" t="str">
        <f aca="false">G49&amp;"/"&amp;F49&amp;"/"&amp;E49</f>
        <v>24/11/2016</v>
      </c>
      <c r="I49" s="10" t="str">
        <f aca="false">PROPER(TEXT(H49,"DDDD"))</f>
        <v>Quinta-Feira</v>
      </c>
      <c r="J49" s="5" t="n">
        <v>2483</v>
      </c>
      <c r="K49" s="5" t="n">
        <v>59</v>
      </c>
      <c r="L49" s="5" t="n">
        <v>1647990401</v>
      </c>
      <c r="M49" s="5" t="n">
        <v>68</v>
      </c>
      <c r="N49" s="5" t="n">
        <v>21</v>
      </c>
      <c r="O49" s="5" t="n">
        <v>24</v>
      </c>
      <c r="P49" s="5" t="n">
        <v>0</v>
      </c>
      <c r="Q49" s="5" t="n">
        <v>134</v>
      </c>
      <c r="R49" s="5" t="s">
        <v>30</v>
      </c>
      <c r="S49" s="5" t="s">
        <v>39</v>
      </c>
      <c r="T49" s="5" t="n">
        <v>59</v>
      </c>
      <c r="U49" s="5" t="n">
        <v>51</v>
      </c>
      <c r="V49" s="5" t="n">
        <v>52</v>
      </c>
      <c r="W49" s="5" t="n">
        <v>9</v>
      </c>
      <c r="X49" s="5" t="n">
        <v>0</v>
      </c>
      <c r="Y49" s="5" t="n">
        <v>15</v>
      </c>
      <c r="Z49" s="5" t="n">
        <v>7</v>
      </c>
    </row>
    <row r="50" customFormat="false" ht="15.6" hidden="false" customHeight="true" outlineLevel="0" collapsed="false">
      <c r="A50" s="7" t="n">
        <v>49</v>
      </c>
      <c r="B50" s="0" t="s">
        <v>125</v>
      </c>
      <c r="C50" s="5" t="s">
        <v>126</v>
      </c>
      <c r="D50" s="5" t="n">
        <v>2</v>
      </c>
      <c r="E50" s="5" t="n">
        <v>2016</v>
      </c>
      <c r="F50" s="5" t="n">
        <v>9</v>
      </c>
      <c r="G50" s="5" t="n">
        <v>21</v>
      </c>
      <c r="H50" s="11" t="str">
        <f aca="false">G50&amp;"/"&amp;F50&amp;"/"&amp;E50</f>
        <v>21/9/2016</v>
      </c>
      <c r="I50" s="10" t="str">
        <f aca="false">PROPER(TEXT(H50,"DDDD"))</f>
        <v>Quarta-Feira</v>
      </c>
      <c r="J50" s="5" t="n">
        <v>29536</v>
      </c>
      <c r="K50" s="5" t="n">
        <v>79</v>
      </c>
      <c r="L50" s="5" t="n">
        <v>2565529693</v>
      </c>
      <c r="M50" s="5" t="n">
        <v>281</v>
      </c>
      <c r="N50" s="5" t="n">
        <v>137</v>
      </c>
      <c r="O50" s="12" t="n">
        <v>2445</v>
      </c>
      <c r="P50" s="5" t="n">
        <v>1</v>
      </c>
      <c r="Q50" s="5" t="n">
        <v>186</v>
      </c>
      <c r="R50" s="5" t="s">
        <v>73</v>
      </c>
      <c r="S50" s="5" t="s">
        <v>27</v>
      </c>
      <c r="T50" s="5" t="n">
        <v>68</v>
      </c>
      <c r="U50" s="5" t="n">
        <v>49</v>
      </c>
      <c r="V50" s="5" t="n">
        <v>59</v>
      </c>
      <c r="W50" s="5" t="n">
        <v>16</v>
      </c>
      <c r="X50" s="5" t="n">
        <v>0</v>
      </c>
      <c r="Y50" s="5" t="n">
        <v>13</v>
      </c>
      <c r="Z50" s="5" t="n">
        <v>28</v>
      </c>
    </row>
    <row r="51" customFormat="false" ht="15.6" hidden="false" customHeight="true" outlineLevel="0" collapsed="false">
      <c r="A51" s="7" t="n">
        <v>50</v>
      </c>
      <c r="B51" s="0" t="s">
        <v>127</v>
      </c>
      <c r="C51" s="5" t="s">
        <v>128</v>
      </c>
      <c r="D51" s="5" t="n">
        <v>2</v>
      </c>
      <c r="E51" s="5" t="n">
        <v>2023</v>
      </c>
      <c r="F51" s="5" t="n">
        <v>2</v>
      </c>
      <c r="G51" s="5" t="n">
        <v>24</v>
      </c>
      <c r="H51" s="11" t="str">
        <f aca="false">G51&amp;"/"&amp;F51&amp;"/"&amp;E51</f>
        <v>24/2/2023</v>
      </c>
      <c r="I51" s="10" t="str">
        <f aca="false">PROPER(TEXT(H51,"DDDD"))</f>
        <v>Sexta-Feira</v>
      </c>
      <c r="J51" s="5" t="n">
        <v>3408</v>
      </c>
      <c r="K51" s="5" t="n">
        <v>47</v>
      </c>
      <c r="L51" s="5" t="n">
        <v>518745108</v>
      </c>
      <c r="M51" s="5" t="n">
        <v>87</v>
      </c>
      <c r="N51" s="5" t="n">
        <v>86</v>
      </c>
      <c r="O51" s="5" t="n">
        <v>74</v>
      </c>
      <c r="P51" s="5" t="n">
        <v>1</v>
      </c>
      <c r="Q51" s="5" t="n">
        <v>67</v>
      </c>
      <c r="R51" s="5" t="s">
        <v>30</v>
      </c>
      <c r="S51" s="5" t="s">
        <v>39</v>
      </c>
      <c r="T51" s="5" t="n">
        <v>53</v>
      </c>
      <c r="U51" s="5" t="n">
        <v>50</v>
      </c>
      <c r="V51" s="5" t="n">
        <v>53</v>
      </c>
      <c r="W51" s="5" t="n">
        <v>23</v>
      </c>
      <c r="X51" s="5" t="n">
        <v>0</v>
      </c>
      <c r="Y51" s="5" t="n">
        <v>44</v>
      </c>
      <c r="Z51" s="5" t="n">
        <v>7</v>
      </c>
    </row>
    <row r="52" customFormat="false" ht="15.6" hidden="false" customHeight="true" outlineLevel="0" collapsed="false">
      <c r="A52" s="7" t="n">
        <v>51</v>
      </c>
      <c r="B52" s="0" t="s">
        <v>129</v>
      </c>
      <c r="C52" s="5" t="s">
        <v>130</v>
      </c>
      <c r="D52" s="5" t="n">
        <v>3</v>
      </c>
      <c r="E52" s="5" t="n">
        <v>2023</v>
      </c>
      <c r="F52" s="5" t="n">
        <v>6</v>
      </c>
      <c r="G52" s="5" t="n">
        <v>2</v>
      </c>
      <c r="H52" s="11" t="str">
        <f aca="false">G52&amp;"/"&amp;F52&amp;"/"&amp;E52</f>
        <v>2/6/2023</v>
      </c>
      <c r="I52" s="10" t="str">
        <f aca="false">PROPER(TEXT(H52,"DDDD"))</f>
        <v>Sexta-Feira</v>
      </c>
      <c r="J52" s="5" t="n">
        <v>1298</v>
      </c>
      <c r="K52" s="5" t="n">
        <v>38</v>
      </c>
      <c r="L52" s="5" t="n">
        <v>107753850</v>
      </c>
      <c r="M52" s="5" t="n">
        <v>44</v>
      </c>
      <c r="N52" s="5" t="n">
        <v>64</v>
      </c>
      <c r="O52" s="5" t="n">
        <v>57</v>
      </c>
      <c r="P52" s="5" t="n">
        <v>10</v>
      </c>
      <c r="Q52" s="5" t="n">
        <v>106</v>
      </c>
      <c r="R52" s="5" t="s">
        <v>131</v>
      </c>
      <c r="S52" s="5" t="s">
        <v>39</v>
      </c>
      <c r="T52" s="5" t="n">
        <v>72</v>
      </c>
      <c r="U52" s="5" t="n">
        <v>17</v>
      </c>
      <c r="V52" s="5" t="n">
        <v>64</v>
      </c>
      <c r="W52" s="5" t="n">
        <v>7</v>
      </c>
      <c r="X52" s="5" t="n">
        <v>0</v>
      </c>
      <c r="Y52" s="5" t="n">
        <v>10</v>
      </c>
      <c r="Z52" s="5" t="n">
        <v>5</v>
      </c>
    </row>
    <row r="53" customFormat="false" ht="15.6" hidden="false" customHeight="true" outlineLevel="0" collapsed="false">
      <c r="A53" s="7" t="n">
        <v>52</v>
      </c>
      <c r="B53" s="0" t="s">
        <v>1773</v>
      </c>
      <c r="C53" s="5" t="s">
        <v>133</v>
      </c>
      <c r="D53" s="5" t="n">
        <v>3</v>
      </c>
      <c r="E53" s="5" t="n">
        <v>2023</v>
      </c>
      <c r="F53" s="5" t="n">
        <v>4</v>
      </c>
      <c r="G53" s="5" t="n">
        <v>6</v>
      </c>
      <c r="H53" s="11" t="str">
        <f aca="false">G53&amp;"/"&amp;F53&amp;"/"&amp;E53</f>
        <v>6/4/2023</v>
      </c>
      <c r="I53" s="10" t="str">
        <f aca="false">PROPER(TEXT(H53,"DDDD"))</f>
        <v>Quinta-Feira</v>
      </c>
      <c r="J53" s="5" t="n">
        <v>4277</v>
      </c>
      <c r="K53" s="5" t="n">
        <v>66</v>
      </c>
      <c r="L53" s="5" t="n">
        <v>177740666</v>
      </c>
      <c r="M53" s="5" t="n">
        <v>145</v>
      </c>
      <c r="N53" s="5" t="n">
        <v>111</v>
      </c>
      <c r="O53" s="5" t="n">
        <v>213</v>
      </c>
      <c r="P53" s="5" t="n">
        <v>11</v>
      </c>
      <c r="Q53" s="5" t="n">
        <v>128</v>
      </c>
      <c r="R53" s="5" t="s">
        <v>73</v>
      </c>
      <c r="S53" s="5" t="s">
        <v>27</v>
      </c>
      <c r="T53" s="5" t="n">
        <v>60</v>
      </c>
      <c r="U53" s="5" t="n">
        <v>23</v>
      </c>
      <c r="V53" s="5" t="n">
        <v>91</v>
      </c>
      <c r="W53" s="5" t="n">
        <v>0</v>
      </c>
      <c r="X53" s="5" t="n">
        <v>0</v>
      </c>
      <c r="Y53" s="5" t="n">
        <v>12</v>
      </c>
      <c r="Z53" s="5" t="n">
        <v>3</v>
      </c>
    </row>
    <row r="54" customFormat="false" ht="15.6" hidden="false" customHeight="true" outlineLevel="0" collapsed="false">
      <c r="A54" s="7" t="n">
        <v>53</v>
      </c>
      <c r="B54" s="0" t="s">
        <v>1774</v>
      </c>
      <c r="C54" s="5" t="s">
        <v>135</v>
      </c>
      <c r="D54" s="5" t="n">
        <v>1</v>
      </c>
      <c r="E54" s="5" t="n">
        <v>2023</v>
      </c>
      <c r="F54" s="5" t="n">
        <v>2</v>
      </c>
      <c r="G54" s="5" t="n">
        <v>24</v>
      </c>
      <c r="H54" s="11" t="str">
        <f aca="false">G54&amp;"/"&amp;F54&amp;"/"&amp;E54</f>
        <v>24/2/2023</v>
      </c>
      <c r="I54" s="10" t="str">
        <f aca="false">PROPER(TEXT(H54,"DDDD"))</f>
        <v>Sexta-Feira</v>
      </c>
      <c r="J54" s="5" t="n">
        <v>1133</v>
      </c>
      <c r="K54" s="5" t="n">
        <v>39</v>
      </c>
      <c r="L54" s="5" t="n">
        <v>153372011</v>
      </c>
      <c r="M54" s="5" t="n">
        <v>14</v>
      </c>
      <c r="N54" s="5" t="n">
        <v>71</v>
      </c>
      <c r="O54" s="5" t="n">
        <v>23</v>
      </c>
      <c r="P54" s="5" t="n">
        <v>10</v>
      </c>
      <c r="Q54" s="5" t="n">
        <v>107</v>
      </c>
      <c r="R54" s="5" t="s">
        <v>53</v>
      </c>
      <c r="S54" s="5" t="s">
        <v>39</v>
      </c>
      <c r="T54" s="5" t="n">
        <v>92</v>
      </c>
      <c r="U54" s="5" t="n">
        <v>55</v>
      </c>
      <c r="V54" s="5" t="n">
        <v>70</v>
      </c>
      <c r="W54" s="5" t="n">
        <v>18</v>
      </c>
      <c r="X54" s="5" t="n">
        <v>0</v>
      </c>
      <c r="Y54" s="5" t="n">
        <v>15</v>
      </c>
      <c r="Z54" s="5" t="n">
        <v>7</v>
      </c>
    </row>
    <row r="55" customFormat="false" ht="15.6" hidden="false" customHeight="true" outlineLevel="0" collapsed="false">
      <c r="A55" s="7" t="n">
        <v>54</v>
      </c>
      <c r="C55" s="5" t="s">
        <v>137</v>
      </c>
      <c r="D55" s="5" t="n">
        <v>1</v>
      </c>
      <c r="E55" s="5" t="n">
        <v>2023</v>
      </c>
      <c r="F55" s="5" t="n">
        <v>6</v>
      </c>
      <c r="G55" s="5" t="n">
        <v>15</v>
      </c>
      <c r="H55" s="11" t="str">
        <f aca="false">G55&amp;"/"&amp;F55&amp;"/"&amp;E55</f>
        <v>15/6/2023</v>
      </c>
      <c r="I55" s="10" t="str">
        <f aca="false">PROPER(TEXT(H55,"DDDD"))</f>
        <v>Quinta-Feira</v>
      </c>
      <c r="J55" s="5" t="n">
        <v>2259</v>
      </c>
      <c r="K55" s="5" t="n">
        <v>59</v>
      </c>
      <c r="L55" s="5" t="n">
        <v>57876440</v>
      </c>
      <c r="M55" s="5" t="n">
        <v>0</v>
      </c>
      <c r="N55" s="5" t="n">
        <v>0</v>
      </c>
      <c r="O55" s="5" t="n">
        <v>109</v>
      </c>
      <c r="P55" s="5" t="n">
        <v>17</v>
      </c>
      <c r="Q55" s="5" t="n">
        <v>130</v>
      </c>
      <c r="R55" s="5" t="s">
        <v>73</v>
      </c>
      <c r="S55" s="5" t="s">
        <v>39</v>
      </c>
      <c r="T55" s="5" t="n">
        <v>67</v>
      </c>
      <c r="U55" s="5" t="n">
        <v>96</v>
      </c>
      <c r="V55" s="5" t="n">
        <v>88</v>
      </c>
      <c r="W55" s="5" t="n">
        <v>12</v>
      </c>
      <c r="X55" s="5" t="n">
        <v>19</v>
      </c>
      <c r="Y55" s="5" t="n">
        <v>8</v>
      </c>
      <c r="Z55" s="5" t="n">
        <v>4</v>
      </c>
    </row>
    <row r="56" customFormat="false" ht="15.6" hidden="false" customHeight="true" outlineLevel="0" collapsed="false">
      <c r="A56" s="7" t="n">
        <v>55</v>
      </c>
      <c r="B56" s="0" t="s">
        <v>138</v>
      </c>
      <c r="C56" s="5" t="s">
        <v>139</v>
      </c>
      <c r="D56" s="5" t="n">
        <v>1</v>
      </c>
      <c r="E56" s="5" t="n">
        <v>2012</v>
      </c>
      <c r="F56" s="5" t="n">
        <v>10</v>
      </c>
      <c r="G56" s="5" t="n">
        <v>15</v>
      </c>
      <c r="H56" s="11" t="str">
        <f aca="false">G56&amp;"/"&amp;F56&amp;"/"&amp;E56</f>
        <v>15/10/2012</v>
      </c>
      <c r="I56" s="10" t="str">
        <f aca="false">PROPER(TEXT(H56,"DDDD"))</f>
        <v>Segunda-Feira</v>
      </c>
      <c r="J56" s="5" t="n">
        <v>18371</v>
      </c>
      <c r="K56" s="5" t="n">
        <v>83</v>
      </c>
      <c r="L56" s="5" t="n">
        <v>1813673666</v>
      </c>
      <c r="M56" s="5" t="n">
        <v>250</v>
      </c>
      <c r="N56" s="5" t="n">
        <v>122</v>
      </c>
      <c r="O56" s="12" t="n">
        <v>3394</v>
      </c>
      <c r="P56" s="5" t="n">
        <v>19</v>
      </c>
      <c r="Q56" s="5" t="n">
        <v>123</v>
      </c>
      <c r="R56" s="5" t="s">
        <v>100</v>
      </c>
      <c r="S56" s="5" t="s">
        <v>39</v>
      </c>
      <c r="T56" s="5" t="n">
        <v>45</v>
      </c>
      <c r="U56" s="5" t="n">
        <v>13</v>
      </c>
      <c r="V56" s="5" t="n">
        <v>54</v>
      </c>
      <c r="W56" s="5" t="n">
        <v>70</v>
      </c>
      <c r="X56" s="5" t="n">
        <v>0</v>
      </c>
      <c r="Y56" s="5" t="n">
        <v>9</v>
      </c>
      <c r="Z56" s="5" t="n">
        <v>4</v>
      </c>
    </row>
    <row r="57" customFormat="false" ht="15.6" hidden="false" customHeight="true" outlineLevel="0" collapsed="false">
      <c r="A57" s="7" t="n">
        <v>56</v>
      </c>
      <c r="B57" s="0" t="s">
        <v>140</v>
      </c>
      <c r="C57" s="5" t="s">
        <v>124</v>
      </c>
      <c r="D57" s="5" t="n">
        <v>1</v>
      </c>
      <c r="E57" s="5" t="n">
        <v>2019</v>
      </c>
      <c r="F57" s="5" t="n">
        <v>11</v>
      </c>
      <c r="G57" s="5" t="n">
        <v>29</v>
      </c>
      <c r="H57" s="11" t="str">
        <f aca="false">G57&amp;"/"&amp;F57&amp;"/"&amp;E57</f>
        <v>29/11/2019</v>
      </c>
      <c r="I57" s="10" t="str">
        <f aca="false">PROPER(TEXT(H57,"DDDD"))</f>
        <v>Sexta-Feira</v>
      </c>
      <c r="J57" s="5" t="n">
        <v>43899</v>
      </c>
      <c r="K57" s="5" t="n">
        <v>69</v>
      </c>
      <c r="L57" s="5" t="n">
        <v>3703895074</v>
      </c>
      <c r="M57" s="5" t="n">
        <v>672</v>
      </c>
      <c r="N57" s="5" t="n">
        <v>199</v>
      </c>
      <c r="O57" s="12" t="n">
        <v>3421</v>
      </c>
      <c r="P57" s="5" t="n">
        <v>20</v>
      </c>
      <c r="Q57" s="5" t="n">
        <v>171</v>
      </c>
      <c r="R57" s="5" t="s">
        <v>30</v>
      </c>
      <c r="S57" s="5" t="s">
        <v>27</v>
      </c>
      <c r="T57" s="5" t="n">
        <v>50</v>
      </c>
      <c r="U57" s="5" t="n">
        <v>38</v>
      </c>
      <c r="V57" s="5" t="n">
        <v>80</v>
      </c>
      <c r="W57" s="5" t="n">
        <v>0</v>
      </c>
      <c r="X57" s="5" t="n">
        <v>0</v>
      </c>
      <c r="Y57" s="5" t="n">
        <v>9</v>
      </c>
      <c r="Z57" s="5" t="n">
        <v>7</v>
      </c>
    </row>
    <row r="58" customFormat="false" ht="15.6" hidden="false" customHeight="true" outlineLevel="0" collapsed="false">
      <c r="A58" s="7" t="n">
        <v>57</v>
      </c>
      <c r="B58" s="0" t="s">
        <v>141</v>
      </c>
      <c r="C58" s="5" t="s">
        <v>142</v>
      </c>
      <c r="D58" s="5" t="n">
        <v>1</v>
      </c>
      <c r="E58" s="5" t="n">
        <v>2023</v>
      </c>
      <c r="F58" s="5" t="n">
        <v>2</v>
      </c>
      <c r="G58" s="5" t="n">
        <v>24</v>
      </c>
      <c r="H58" s="11" t="str">
        <f aca="false">G58&amp;"/"&amp;F58&amp;"/"&amp;E58</f>
        <v>24/2/2023</v>
      </c>
      <c r="I58" s="10" t="str">
        <f aca="false">PROPER(TEXT(H58,"DDDD"))</f>
        <v>Sexta-Feira</v>
      </c>
      <c r="J58" s="5" t="n">
        <v>2649</v>
      </c>
      <c r="K58" s="5" t="n">
        <v>42</v>
      </c>
      <c r="L58" s="5" t="n">
        <v>256483385</v>
      </c>
      <c r="M58" s="5" t="n">
        <v>67</v>
      </c>
      <c r="N58" s="5" t="n">
        <v>79</v>
      </c>
      <c r="O58" s="5" t="n">
        <v>57</v>
      </c>
      <c r="P58" s="5" t="n">
        <v>1</v>
      </c>
      <c r="Q58" s="5" t="n">
        <v>137</v>
      </c>
      <c r="R58" s="5" t="s">
        <v>73</v>
      </c>
      <c r="S58" s="5" t="s">
        <v>39</v>
      </c>
      <c r="T58" s="5" t="n">
        <v>64</v>
      </c>
      <c r="U58" s="5" t="n">
        <v>88</v>
      </c>
      <c r="V58" s="5" t="n">
        <v>72</v>
      </c>
      <c r="W58" s="5" t="n">
        <v>51</v>
      </c>
      <c r="X58" s="5" t="n">
        <v>0</v>
      </c>
      <c r="Y58" s="5" t="n">
        <v>17</v>
      </c>
      <c r="Z58" s="5" t="n">
        <v>5</v>
      </c>
    </row>
    <row r="59" customFormat="false" ht="15.6" hidden="false" customHeight="true" outlineLevel="0" collapsed="false">
      <c r="A59" s="7" t="n">
        <v>58</v>
      </c>
      <c r="B59" s="0" t="s">
        <v>143</v>
      </c>
      <c r="C59" s="5" t="s">
        <v>144</v>
      </c>
      <c r="D59" s="5" t="n">
        <v>1</v>
      </c>
      <c r="E59" s="5" t="n">
        <v>2022</v>
      </c>
      <c r="F59" s="5" t="n">
        <v>5</v>
      </c>
      <c r="G59" s="5" t="n">
        <v>26</v>
      </c>
      <c r="H59" s="11" t="str">
        <f aca="false">G59&amp;"/"&amp;F59&amp;"/"&amp;E59</f>
        <v>26/5/2022</v>
      </c>
      <c r="I59" s="10" t="str">
        <f aca="false">PROPER(TEXT(H59,"DDDD"))</f>
        <v>Quinta-Feira</v>
      </c>
      <c r="J59" s="5" t="n">
        <v>6804</v>
      </c>
      <c r="K59" s="5" t="n">
        <v>45</v>
      </c>
      <c r="L59" s="5" t="n">
        <v>1214083358</v>
      </c>
      <c r="M59" s="5" t="n">
        <v>139</v>
      </c>
      <c r="N59" s="5" t="n">
        <v>111</v>
      </c>
      <c r="O59" s="5" t="n">
        <v>161</v>
      </c>
      <c r="P59" s="5" t="n">
        <v>15</v>
      </c>
      <c r="Q59" s="5" t="n">
        <v>125</v>
      </c>
      <c r="R59" s="5" t="s">
        <v>73</v>
      </c>
      <c r="S59" s="5" t="s">
        <v>39</v>
      </c>
      <c r="T59" s="5" t="n">
        <v>84</v>
      </c>
      <c r="U59" s="5" t="n">
        <v>85</v>
      </c>
      <c r="V59" s="5" t="n">
        <v>68</v>
      </c>
      <c r="W59" s="5" t="n">
        <v>58</v>
      </c>
      <c r="X59" s="5" t="n">
        <v>0</v>
      </c>
      <c r="Y59" s="5" t="n">
        <v>22</v>
      </c>
      <c r="Z59" s="5" t="n">
        <v>4</v>
      </c>
    </row>
    <row r="60" customFormat="false" ht="15.6" hidden="false" customHeight="true" outlineLevel="0" collapsed="false">
      <c r="A60" s="7" t="n">
        <v>59</v>
      </c>
      <c r="B60" s="0" t="s">
        <v>145</v>
      </c>
      <c r="C60" s="5" t="s">
        <v>135</v>
      </c>
      <c r="D60" s="5" t="n">
        <v>1</v>
      </c>
      <c r="E60" s="5" t="n">
        <v>2023</v>
      </c>
      <c r="F60" s="5" t="n">
        <v>7</v>
      </c>
      <c r="G60" s="5" t="n">
        <v>14</v>
      </c>
      <c r="H60" s="11" t="str">
        <f aca="false">G60&amp;"/"&amp;F60&amp;"/"&amp;E60</f>
        <v>14/7/2023</v>
      </c>
      <c r="I60" s="10" t="str">
        <f aca="false">PROPER(TEXT(H60,"DDDD"))</f>
        <v>Sexta-Feira</v>
      </c>
      <c r="J60" s="5" t="n">
        <v>525</v>
      </c>
      <c r="K60" s="5" t="n">
        <v>41</v>
      </c>
      <c r="L60" s="5" t="n">
        <v>16011326</v>
      </c>
      <c r="M60" s="5" t="n">
        <v>34</v>
      </c>
      <c r="N60" s="5" t="n">
        <v>115</v>
      </c>
      <c r="O60" s="5" t="n">
        <v>39</v>
      </c>
      <c r="P60" s="5" t="n">
        <v>6</v>
      </c>
      <c r="Q60" s="5" t="n">
        <v>128</v>
      </c>
      <c r="R60" s="5"/>
      <c r="S60" s="5" t="s">
        <v>39</v>
      </c>
      <c r="T60" s="5" t="n">
        <v>86</v>
      </c>
      <c r="U60" s="5" t="n">
        <v>42</v>
      </c>
      <c r="V60" s="5" t="n">
        <v>72</v>
      </c>
      <c r="W60" s="5" t="n">
        <v>59</v>
      </c>
      <c r="X60" s="5" t="n">
        <v>0</v>
      </c>
      <c r="Y60" s="5" t="n">
        <v>9</v>
      </c>
      <c r="Z60" s="5" t="n">
        <v>19</v>
      </c>
    </row>
    <row r="61" customFormat="false" ht="15.6" hidden="false" customHeight="true" outlineLevel="0" collapsed="false">
      <c r="A61" s="7" t="n">
        <v>60</v>
      </c>
      <c r="B61" s="0" t="s">
        <v>1775</v>
      </c>
      <c r="C61" s="5" t="s">
        <v>35</v>
      </c>
      <c r="D61" s="5" t="n">
        <v>1</v>
      </c>
      <c r="E61" s="5" t="n">
        <v>2020</v>
      </c>
      <c r="F61" s="5" t="n">
        <v>7</v>
      </c>
      <c r="G61" s="5" t="n">
        <v>24</v>
      </c>
      <c r="H61" s="11" t="str">
        <f aca="false">G61&amp;"/"&amp;F61&amp;"/"&amp;E61</f>
        <v>24/7/2020</v>
      </c>
      <c r="I61" s="10" t="str">
        <f aca="false">PROPER(TEXT(H61,"DDDD"))</f>
        <v>Sexta-Feira</v>
      </c>
      <c r="J61" s="5" t="n">
        <v>7923</v>
      </c>
      <c r="K61" s="5" t="n">
        <v>29</v>
      </c>
      <c r="L61" s="5" t="n">
        <v>812019557</v>
      </c>
      <c r="M61" s="5" t="n">
        <v>106</v>
      </c>
      <c r="N61" s="5" t="n">
        <v>112</v>
      </c>
      <c r="O61" s="5" t="n">
        <v>142</v>
      </c>
      <c r="P61" s="5" t="n">
        <v>4</v>
      </c>
      <c r="Q61" s="5" t="n">
        <v>130</v>
      </c>
      <c r="R61" s="5"/>
      <c r="S61" s="5" t="s">
        <v>39</v>
      </c>
      <c r="T61" s="5" t="n">
        <v>61</v>
      </c>
      <c r="U61" s="5" t="n">
        <v>53</v>
      </c>
      <c r="V61" s="5" t="n">
        <v>58</v>
      </c>
      <c r="W61" s="5" t="n">
        <v>55</v>
      </c>
      <c r="X61" s="5" t="n">
        <v>0</v>
      </c>
      <c r="Y61" s="5" t="n">
        <v>27</v>
      </c>
      <c r="Z61" s="5" t="n">
        <v>4</v>
      </c>
    </row>
    <row r="62" customFormat="false" ht="15.6" hidden="false" customHeight="true" outlineLevel="0" collapsed="false">
      <c r="A62" s="7" t="n">
        <v>61</v>
      </c>
      <c r="B62" s="0" t="s">
        <v>1776</v>
      </c>
      <c r="C62" s="5" t="s">
        <v>148</v>
      </c>
      <c r="D62" s="5" t="n">
        <v>2</v>
      </c>
      <c r="E62" s="5" t="n">
        <v>2023</v>
      </c>
      <c r="F62" s="5" t="n">
        <v>5</v>
      </c>
      <c r="G62" s="5" t="n">
        <v>4</v>
      </c>
      <c r="H62" s="11" t="str">
        <f aca="false">G62&amp;"/"&amp;F62&amp;"/"&amp;E62</f>
        <v>4/5/2023</v>
      </c>
      <c r="I62" s="10" t="str">
        <f aca="false">PROPER(TEXT(H62,"DDDD"))</f>
        <v>Quinta-Feira</v>
      </c>
      <c r="J62" s="5" t="n">
        <v>731</v>
      </c>
      <c r="K62" s="5" t="n">
        <v>15</v>
      </c>
      <c r="L62" s="5" t="n">
        <v>111947664</v>
      </c>
      <c r="M62" s="5" t="n">
        <v>27</v>
      </c>
      <c r="N62" s="5" t="n">
        <v>17</v>
      </c>
      <c r="O62" s="5" t="n">
        <v>73</v>
      </c>
      <c r="P62" s="5" t="n">
        <v>4</v>
      </c>
      <c r="Q62" s="5" t="n">
        <v>130</v>
      </c>
      <c r="R62" s="5" t="s">
        <v>26</v>
      </c>
      <c r="S62" s="5" t="s">
        <v>27</v>
      </c>
      <c r="T62" s="5" t="n">
        <v>86</v>
      </c>
      <c r="U62" s="5" t="n">
        <v>59</v>
      </c>
      <c r="V62" s="5" t="n">
        <v>96</v>
      </c>
      <c r="W62" s="5" t="n">
        <v>50</v>
      </c>
      <c r="X62" s="5" t="n">
        <v>1</v>
      </c>
      <c r="Y62" s="5" t="n">
        <v>9</v>
      </c>
      <c r="Z62" s="5" t="n">
        <v>5</v>
      </c>
    </row>
    <row r="63" customFormat="false" ht="15.6" hidden="false" customHeight="true" outlineLevel="0" collapsed="false">
      <c r="A63" s="7" t="n">
        <v>62</v>
      </c>
      <c r="B63" s="0" t="s">
        <v>1777</v>
      </c>
      <c r="C63" s="5" t="s">
        <v>150</v>
      </c>
      <c r="D63" s="5" t="n">
        <v>2</v>
      </c>
      <c r="E63" s="5" t="n">
        <v>2023</v>
      </c>
      <c r="F63" s="5" t="n">
        <v>2</v>
      </c>
      <c r="G63" s="5" t="n">
        <v>3</v>
      </c>
      <c r="H63" s="11" t="str">
        <f aca="false">G63&amp;"/"&amp;F63&amp;"/"&amp;E63</f>
        <v>3/2/2023</v>
      </c>
      <c r="I63" s="10" t="str">
        <f aca="false">PROPER(TEXT(H63,"DDDD"))</f>
        <v>Sexta-Feira</v>
      </c>
      <c r="J63" s="5" t="n">
        <v>5184</v>
      </c>
      <c r="K63" s="5" t="n">
        <v>41</v>
      </c>
      <c r="L63" s="5" t="n">
        <v>156338624</v>
      </c>
      <c r="M63" s="5" t="n">
        <v>154</v>
      </c>
      <c r="N63" s="5" t="n">
        <v>84</v>
      </c>
      <c r="O63" s="5" t="n">
        <v>102</v>
      </c>
      <c r="P63" s="5" t="n">
        <v>14</v>
      </c>
      <c r="Q63" s="5" t="n">
        <v>133</v>
      </c>
      <c r="R63" s="5" t="s">
        <v>33</v>
      </c>
      <c r="S63" s="5" t="s">
        <v>27</v>
      </c>
      <c r="T63" s="5" t="n">
        <v>70</v>
      </c>
      <c r="U63" s="5" t="n">
        <v>86</v>
      </c>
      <c r="V63" s="5" t="n">
        <v>81</v>
      </c>
      <c r="W63" s="5" t="n">
        <v>25</v>
      </c>
      <c r="X63" s="5" t="n">
        <v>0</v>
      </c>
      <c r="Y63" s="5" t="n">
        <v>25</v>
      </c>
      <c r="Z63" s="5" t="n">
        <v>5</v>
      </c>
    </row>
    <row r="64" customFormat="false" ht="15.6" hidden="false" customHeight="true" outlineLevel="0" collapsed="false">
      <c r="A64" s="7" t="n">
        <v>63</v>
      </c>
      <c r="B64" s="0" t="s">
        <v>1778</v>
      </c>
      <c r="C64" s="5" t="s">
        <v>152</v>
      </c>
      <c r="D64" s="5" t="n">
        <v>3</v>
      </c>
      <c r="E64" s="5" t="n">
        <v>2022</v>
      </c>
      <c r="F64" s="5" t="n">
        <v>6</v>
      </c>
      <c r="G64" s="5" t="n">
        <v>24</v>
      </c>
      <c r="H64" s="11" t="str">
        <f aca="false">G64&amp;"/"&amp;F64&amp;"/"&amp;E64</f>
        <v>24/6/2022</v>
      </c>
      <c r="I64" s="10" t="str">
        <f aca="false">PROPER(TEXT(H64,"DDDD"))</f>
        <v>Sexta-Feira</v>
      </c>
      <c r="J64" s="5" t="n">
        <v>3107</v>
      </c>
      <c r="K64" s="5" t="n">
        <v>39</v>
      </c>
      <c r="L64" s="5" t="n">
        <v>720434240</v>
      </c>
      <c r="M64" s="5" t="n">
        <v>38</v>
      </c>
      <c r="N64" s="5" t="n">
        <v>0</v>
      </c>
      <c r="O64" s="5" t="n">
        <v>4</v>
      </c>
      <c r="P64" s="5" t="n">
        <v>0</v>
      </c>
      <c r="Q64" s="5" t="n">
        <v>101</v>
      </c>
      <c r="R64" s="5" t="s">
        <v>50</v>
      </c>
      <c r="S64" s="5" t="s">
        <v>27</v>
      </c>
      <c r="T64" s="5" t="n">
        <v>88</v>
      </c>
      <c r="U64" s="5" t="n">
        <v>72</v>
      </c>
      <c r="V64" s="5" t="n">
        <v>59</v>
      </c>
      <c r="W64" s="5" t="n">
        <v>62</v>
      </c>
      <c r="X64" s="5" t="n">
        <v>0</v>
      </c>
      <c r="Y64" s="5" t="n">
        <v>9</v>
      </c>
      <c r="Z64" s="5" t="n">
        <v>3</v>
      </c>
    </row>
    <row r="65" customFormat="false" ht="15.6" hidden="false" customHeight="true" outlineLevel="0" collapsed="false">
      <c r="A65" s="7" t="n">
        <v>64</v>
      </c>
      <c r="B65" s="0" t="s">
        <v>1779</v>
      </c>
      <c r="C65" s="5" t="s">
        <v>1636</v>
      </c>
      <c r="D65" s="5" t="n">
        <v>2</v>
      </c>
      <c r="E65" s="5" t="n">
        <v>2023</v>
      </c>
      <c r="F65" s="5" t="n">
        <v>3</v>
      </c>
      <c r="G65" s="5" t="n">
        <v>24</v>
      </c>
      <c r="H65" s="11" t="str">
        <f aca="false">G65&amp;"/"&amp;F65&amp;"/"&amp;E65</f>
        <v>24/3/2023</v>
      </c>
      <c r="I65" s="10" t="str">
        <f aca="false">PROPER(TEXT(H65,"DDDD"))</f>
        <v>Sexta-Feira</v>
      </c>
      <c r="J65" s="5" t="n">
        <v>4053</v>
      </c>
      <c r="K65" s="5" t="n">
        <v>50</v>
      </c>
      <c r="L65" s="5" t="n">
        <v>357925728</v>
      </c>
      <c r="M65" s="5" t="n">
        <v>82</v>
      </c>
      <c r="N65" s="5" t="n">
        <v>121</v>
      </c>
      <c r="O65" s="5" t="n">
        <v>182</v>
      </c>
      <c r="P65" s="5" t="n">
        <v>12</v>
      </c>
      <c r="Q65" s="5" t="n">
        <v>95</v>
      </c>
      <c r="R65" s="5" t="s">
        <v>33</v>
      </c>
      <c r="S65" s="5" t="s">
        <v>39</v>
      </c>
      <c r="T65" s="5" t="n">
        <v>77</v>
      </c>
      <c r="U65" s="5" t="n">
        <v>53</v>
      </c>
      <c r="V65" s="5" t="n">
        <v>64</v>
      </c>
      <c r="W65" s="5" t="n">
        <v>74</v>
      </c>
      <c r="X65" s="5" t="n">
        <v>0</v>
      </c>
      <c r="Y65" s="5" t="n">
        <v>17</v>
      </c>
      <c r="Z65" s="5" t="n">
        <v>14</v>
      </c>
    </row>
    <row r="66" customFormat="false" ht="15.6" hidden="false" customHeight="true" outlineLevel="0" collapsed="false">
      <c r="A66" s="7" t="n">
        <v>65</v>
      </c>
      <c r="B66" s="0" t="s">
        <v>155</v>
      </c>
      <c r="C66" s="5" t="s">
        <v>156</v>
      </c>
      <c r="D66" s="5" t="n">
        <v>2</v>
      </c>
      <c r="E66" s="5" t="n">
        <v>2022</v>
      </c>
      <c r="F66" s="5" t="n">
        <v>10</v>
      </c>
      <c r="G66" s="5" t="n">
        <v>6</v>
      </c>
      <c r="H66" s="11" t="str">
        <f aca="false">G66&amp;"/"&amp;F66&amp;"/"&amp;E66</f>
        <v>6/10/2022</v>
      </c>
      <c r="I66" s="10" t="str">
        <f aca="false">PROPER(TEXT(H66,"DDDD"))</f>
        <v>Quinta-Feira</v>
      </c>
      <c r="J66" s="5" t="n">
        <v>4637</v>
      </c>
      <c r="K66" s="5" t="n">
        <v>38</v>
      </c>
      <c r="L66" s="5" t="n">
        <v>674072710</v>
      </c>
      <c r="M66" s="5" t="n">
        <v>63</v>
      </c>
      <c r="N66" s="5" t="n">
        <v>79</v>
      </c>
      <c r="O66" s="5" t="n">
        <v>89</v>
      </c>
      <c r="P66" s="5" t="n">
        <v>11</v>
      </c>
      <c r="Q66" s="5" t="n">
        <v>98</v>
      </c>
      <c r="R66" s="5" t="s">
        <v>30</v>
      </c>
      <c r="S66" s="5" t="s">
        <v>39</v>
      </c>
      <c r="T66" s="5" t="n">
        <v>90</v>
      </c>
      <c r="U66" s="5" t="n">
        <v>40</v>
      </c>
      <c r="V66" s="5" t="n">
        <v>59</v>
      </c>
      <c r="W66" s="5" t="n">
        <v>0</v>
      </c>
      <c r="X66" s="5" t="n">
        <v>0</v>
      </c>
      <c r="Y66" s="5" t="n">
        <v>10</v>
      </c>
      <c r="Z66" s="5" t="n">
        <v>29</v>
      </c>
    </row>
    <row r="67" customFormat="false" ht="15.6" hidden="false" customHeight="true" outlineLevel="0" collapsed="false">
      <c r="A67" s="7" t="n">
        <v>66</v>
      </c>
      <c r="B67" s="0" t="s">
        <v>157</v>
      </c>
      <c r="C67" s="5" t="s">
        <v>158</v>
      </c>
      <c r="D67" s="5" t="n">
        <v>1</v>
      </c>
      <c r="E67" s="5" t="n">
        <v>1999</v>
      </c>
      <c r="F67" s="5" t="n">
        <v>1</v>
      </c>
      <c r="G67" s="5" t="n">
        <v>1</v>
      </c>
      <c r="H67" s="11" t="str">
        <f aca="false">G67&amp;"/"&amp;F67&amp;"/"&amp;E67</f>
        <v>1/1/1999</v>
      </c>
      <c r="I67" s="10" t="str">
        <f aca="false">PROPER(TEXT(H67,"DDDD"))</f>
        <v>Sexta-Feira</v>
      </c>
      <c r="J67" s="5" t="n">
        <v>31358</v>
      </c>
      <c r="K67" s="5" t="n">
        <v>43</v>
      </c>
      <c r="L67" s="5" t="n">
        <v>1755214421</v>
      </c>
      <c r="M67" s="5" t="n">
        <v>196</v>
      </c>
      <c r="N67" s="5" t="n">
        <v>2</v>
      </c>
      <c r="O67" s="12" t="n">
        <v>4053</v>
      </c>
      <c r="P67" s="5" t="n">
        <v>5</v>
      </c>
      <c r="Q67" s="5" t="n">
        <v>173</v>
      </c>
      <c r="R67" s="5" t="s">
        <v>26</v>
      </c>
      <c r="S67" s="5" t="s">
        <v>27</v>
      </c>
      <c r="T67" s="5" t="n">
        <v>43</v>
      </c>
      <c r="U67" s="5" t="n">
        <v>28</v>
      </c>
      <c r="V67" s="5" t="n">
        <v>66</v>
      </c>
      <c r="W67" s="5" t="n">
        <v>0</v>
      </c>
      <c r="X67" s="5" t="n">
        <v>0</v>
      </c>
      <c r="Y67" s="5" t="n">
        <v>23</v>
      </c>
      <c r="Z67" s="5" t="n">
        <v>3</v>
      </c>
    </row>
    <row r="68" customFormat="false" ht="15.6" hidden="false" customHeight="true" outlineLevel="0" collapsed="false">
      <c r="A68" s="7" t="n">
        <v>67</v>
      </c>
      <c r="B68" s="0" t="s">
        <v>159</v>
      </c>
      <c r="C68" s="5" t="s">
        <v>35</v>
      </c>
      <c r="D68" s="5" t="n">
        <v>1</v>
      </c>
      <c r="E68" s="5" t="n">
        <v>2022</v>
      </c>
      <c r="F68" s="5" t="n">
        <v>10</v>
      </c>
      <c r="G68" s="5" t="n">
        <v>21</v>
      </c>
      <c r="H68" s="11" t="str">
        <f aca="false">G68&amp;"/"&amp;F68&amp;"/"&amp;E68</f>
        <v>21/10/2022</v>
      </c>
      <c r="I68" s="10" t="str">
        <f aca="false">PROPER(TEXT(H68,"DDDD"))</f>
        <v>Sexta-Feira</v>
      </c>
      <c r="J68" s="5" t="n">
        <v>3818</v>
      </c>
      <c r="K68" s="5" t="n">
        <v>23</v>
      </c>
      <c r="L68" s="5" t="n">
        <v>404562836</v>
      </c>
      <c r="M68" s="5" t="n">
        <v>37</v>
      </c>
      <c r="N68" s="5" t="n">
        <v>55</v>
      </c>
      <c r="O68" s="5" t="n">
        <v>32</v>
      </c>
      <c r="P68" s="5" t="n">
        <v>0</v>
      </c>
      <c r="Q68" s="5" t="n">
        <v>90</v>
      </c>
      <c r="R68" s="5" t="s">
        <v>64</v>
      </c>
      <c r="S68" s="5" t="s">
        <v>27</v>
      </c>
      <c r="T68" s="5" t="n">
        <v>64</v>
      </c>
      <c r="U68" s="5" t="n">
        <v>10</v>
      </c>
      <c r="V68" s="5" t="n">
        <v>62</v>
      </c>
      <c r="W68" s="5" t="n">
        <v>7</v>
      </c>
      <c r="X68" s="5" t="n">
        <v>0</v>
      </c>
      <c r="Y68" s="5" t="n">
        <v>48</v>
      </c>
      <c r="Z68" s="5" t="n">
        <v>7</v>
      </c>
    </row>
    <row r="69" customFormat="false" ht="15.6" hidden="false" customHeight="true" outlineLevel="0" collapsed="false">
      <c r="A69" s="7" t="n">
        <v>68</v>
      </c>
      <c r="B69" s="0" t="s">
        <v>160</v>
      </c>
      <c r="C69" s="5" t="s">
        <v>161</v>
      </c>
      <c r="D69" s="5" t="n">
        <v>1</v>
      </c>
      <c r="E69" s="5" t="n">
        <v>2022</v>
      </c>
      <c r="F69" s="5" t="n">
        <v>12</v>
      </c>
      <c r="G69" s="5" t="n">
        <v>2</v>
      </c>
      <c r="H69" s="11" t="str">
        <f aca="false">G69&amp;"/"&amp;F69&amp;"/"&amp;E69</f>
        <v>2/12/2022</v>
      </c>
      <c r="I69" s="10" t="str">
        <f aca="false">PROPER(TEXT(H69,"DDDD"))</f>
        <v>Sexta-Feira</v>
      </c>
      <c r="J69" s="5" t="n">
        <v>3506</v>
      </c>
      <c r="K69" s="5" t="n">
        <v>56</v>
      </c>
      <c r="L69" s="5" t="n">
        <v>373199958</v>
      </c>
      <c r="M69" s="5" t="n">
        <v>105</v>
      </c>
      <c r="N69" s="5" t="n">
        <v>64</v>
      </c>
      <c r="O69" s="5" t="n">
        <v>169</v>
      </c>
      <c r="P69" s="5" t="n">
        <v>8</v>
      </c>
      <c r="Q69" s="5" t="n">
        <v>198</v>
      </c>
      <c r="R69" s="5" t="s">
        <v>131</v>
      </c>
      <c r="S69" s="5" t="s">
        <v>39</v>
      </c>
      <c r="T69" s="5" t="n">
        <v>59</v>
      </c>
      <c r="U69" s="5" t="n">
        <v>71</v>
      </c>
      <c r="V69" s="5" t="n">
        <v>42</v>
      </c>
      <c r="W69" s="5" t="n">
        <v>55</v>
      </c>
      <c r="X69" s="5" t="n">
        <v>0</v>
      </c>
      <c r="Y69" s="5" t="n">
        <v>10</v>
      </c>
      <c r="Z69" s="5" t="n">
        <v>7</v>
      </c>
    </row>
    <row r="70" customFormat="false" ht="15.6" hidden="false" customHeight="true" outlineLevel="0" collapsed="false">
      <c r="A70" s="7" t="n">
        <v>69</v>
      </c>
      <c r="B70" s="0" t="s">
        <v>162</v>
      </c>
      <c r="C70" s="5" t="s">
        <v>163</v>
      </c>
      <c r="D70" s="5" t="n">
        <v>1</v>
      </c>
      <c r="E70" s="5" t="n">
        <v>2023</v>
      </c>
      <c r="F70" s="5" t="n">
        <v>7</v>
      </c>
      <c r="G70" s="5" t="n">
        <v>14</v>
      </c>
      <c r="H70" s="11" t="str">
        <f aca="false">G70&amp;"/"&amp;F70&amp;"/"&amp;E70</f>
        <v>14/7/2023</v>
      </c>
      <c r="I70" s="10" t="str">
        <f aca="false">PROPER(TEXT(H70,"DDDD"))</f>
        <v>Sexta-Feira</v>
      </c>
      <c r="J70" s="5" t="n">
        <v>410</v>
      </c>
      <c r="K70" s="5" t="n">
        <v>36</v>
      </c>
      <c r="L70" s="5" t="n">
        <v>14780425</v>
      </c>
      <c r="M70" s="5" t="n">
        <v>36</v>
      </c>
      <c r="N70" s="5" t="n">
        <v>32</v>
      </c>
      <c r="O70" s="5" t="n">
        <v>31</v>
      </c>
      <c r="P70" s="5" t="n">
        <v>1</v>
      </c>
      <c r="Q70" s="5" t="n">
        <v>140</v>
      </c>
      <c r="R70" s="5" t="s">
        <v>30</v>
      </c>
      <c r="S70" s="5" t="s">
        <v>27</v>
      </c>
      <c r="T70" s="5" t="n">
        <v>56</v>
      </c>
      <c r="U70" s="5" t="n">
        <v>48</v>
      </c>
      <c r="V70" s="5" t="n">
        <v>73</v>
      </c>
      <c r="W70" s="5" t="n">
        <v>0</v>
      </c>
      <c r="X70" s="5" t="n">
        <v>0</v>
      </c>
      <c r="Y70" s="5" t="n">
        <v>35</v>
      </c>
      <c r="Z70" s="5" t="n">
        <v>4</v>
      </c>
    </row>
    <row r="71" customFormat="false" ht="15.6" hidden="false" customHeight="true" outlineLevel="0" collapsed="false">
      <c r="A71" s="7" t="n">
        <v>70</v>
      </c>
      <c r="B71" s="0" t="s">
        <v>1780</v>
      </c>
      <c r="C71" s="5" t="s">
        <v>35</v>
      </c>
      <c r="D71" s="5" t="n">
        <v>1</v>
      </c>
      <c r="E71" s="5" t="n">
        <v>2023</v>
      </c>
      <c r="F71" s="5" t="n">
        <v>7</v>
      </c>
      <c r="G71" s="5" t="n">
        <v>7</v>
      </c>
      <c r="H71" s="11" t="str">
        <f aca="false">G71&amp;"/"&amp;F71&amp;"/"&amp;E71</f>
        <v>7/7/2023</v>
      </c>
      <c r="I71" s="10" t="str">
        <f aca="false">PROPER(TEXT(H71,"DDDD"))</f>
        <v>Sexta-Feira</v>
      </c>
      <c r="J71" s="5" t="n">
        <v>148</v>
      </c>
      <c r="K71" s="5" t="n">
        <v>24</v>
      </c>
      <c r="L71" s="5" t="n">
        <v>39578178</v>
      </c>
      <c r="M71" s="5" t="n">
        <v>32</v>
      </c>
      <c r="N71" s="5" t="n">
        <v>93</v>
      </c>
      <c r="O71" s="5" t="n">
        <v>8</v>
      </c>
      <c r="P71" s="5" t="n">
        <v>2</v>
      </c>
      <c r="Q71" s="5" t="n">
        <v>82</v>
      </c>
      <c r="R71" s="5" t="s">
        <v>64</v>
      </c>
      <c r="S71" s="5" t="s">
        <v>27</v>
      </c>
      <c r="T71" s="5" t="n">
        <v>51</v>
      </c>
      <c r="U71" s="5" t="n">
        <v>22</v>
      </c>
      <c r="V71" s="5" t="n">
        <v>53</v>
      </c>
      <c r="W71" s="5" t="n">
        <v>1</v>
      </c>
      <c r="X71" s="5" t="n">
        <v>0</v>
      </c>
      <c r="Y71" s="5" t="n">
        <v>15</v>
      </c>
      <c r="Z71" s="5" t="n">
        <v>3</v>
      </c>
    </row>
    <row r="72" customFormat="false" ht="15.6" hidden="false" customHeight="true" outlineLevel="0" collapsed="false">
      <c r="A72" s="7" t="n">
        <v>71</v>
      </c>
      <c r="B72" s="0" t="s">
        <v>1781</v>
      </c>
      <c r="C72" s="5" t="s">
        <v>166</v>
      </c>
      <c r="D72" s="5" t="n">
        <v>2</v>
      </c>
      <c r="E72" s="5" t="n">
        <v>2023</v>
      </c>
      <c r="F72" s="5" t="n">
        <v>6</v>
      </c>
      <c r="G72" s="5" t="n">
        <v>23</v>
      </c>
      <c r="H72" s="11" t="str">
        <f aca="false">G72&amp;"/"&amp;F72&amp;"/"&amp;E72</f>
        <v>23/6/2023</v>
      </c>
      <c r="I72" s="10" t="str">
        <f aca="false">PROPER(TEXT(H72,"DDDD"))</f>
        <v>Sexta-Feira</v>
      </c>
      <c r="J72" s="5" t="n">
        <v>1004</v>
      </c>
      <c r="K72" s="5" t="n">
        <v>35</v>
      </c>
      <c r="L72" s="5" t="n">
        <v>54266102</v>
      </c>
      <c r="M72" s="5" t="n">
        <v>42</v>
      </c>
      <c r="N72" s="5" t="n">
        <v>80</v>
      </c>
      <c r="O72" s="5" t="n">
        <v>58</v>
      </c>
      <c r="P72" s="5" t="n">
        <v>3</v>
      </c>
      <c r="Q72" s="5" t="n">
        <v>130</v>
      </c>
      <c r="R72" s="5" t="s">
        <v>30</v>
      </c>
      <c r="S72" s="5" t="s">
        <v>39</v>
      </c>
      <c r="T72" s="5" t="n">
        <v>77</v>
      </c>
      <c r="U72" s="5" t="n">
        <v>84</v>
      </c>
      <c r="V72" s="5" t="n">
        <v>89</v>
      </c>
      <c r="W72" s="5" t="n">
        <v>17</v>
      </c>
      <c r="X72" s="5" t="n">
        <v>0</v>
      </c>
      <c r="Y72" s="5" t="n">
        <v>43</v>
      </c>
      <c r="Z72" s="5" t="n">
        <v>5</v>
      </c>
    </row>
    <row r="73" customFormat="false" ht="15.6" hidden="false" customHeight="true" outlineLevel="0" collapsed="false">
      <c r="A73" s="7" t="n">
        <v>72</v>
      </c>
      <c r="B73" s="0" t="s">
        <v>167</v>
      </c>
      <c r="C73" s="5" t="s">
        <v>168</v>
      </c>
      <c r="D73" s="5" t="n">
        <v>1</v>
      </c>
      <c r="E73" s="5" t="n">
        <v>2020</v>
      </c>
      <c r="F73" s="5" t="n">
        <v>6</v>
      </c>
      <c r="G73" s="5" t="n">
        <v>28</v>
      </c>
      <c r="H73" s="11" t="str">
        <f aca="false">G73&amp;"/"&amp;F73&amp;"/"&amp;E73</f>
        <v>28/6/2020</v>
      </c>
      <c r="I73" s="10" t="str">
        <f aca="false">PROPER(TEXT(H73,"DDDD"))</f>
        <v>Domingo</v>
      </c>
      <c r="J73" s="5" t="n">
        <v>22543</v>
      </c>
      <c r="K73" s="5" t="n">
        <v>63</v>
      </c>
      <c r="L73" s="5" t="n">
        <v>2557975762</v>
      </c>
      <c r="M73" s="5" t="n">
        <v>386</v>
      </c>
      <c r="N73" s="5" t="n">
        <v>144</v>
      </c>
      <c r="O73" s="5" t="n">
        <v>707</v>
      </c>
      <c r="P73" s="5" t="n">
        <v>28</v>
      </c>
      <c r="Q73" s="5" t="n">
        <v>81</v>
      </c>
      <c r="R73" s="5" t="s">
        <v>26</v>
      </c>
      <c r="S73" s="5" t="s">
        <v>27</v>
      </c>
      <c r="T73" s="5" t="n">
        <v>76</v>
      </c>
      <c r="U73" s="5" t="n">
        <v>53</v>
      </c>
      <c r="V73" s="5" t="n">
        <v>53</v>
      </c>
      <c r="W73" s="5" t="n">
        <v>44</v>
      </c>
      <c r="X73" s="5" t="n">
        <v>0</v>
      </c>
      <c r="Y73" s="5" t="n">
        <v>9</v>
      </c>
      <c r="Z73" s="5" t="n">
        <v>9</v>
      </c>
    </row>
    <row r="74" customFormat="false" ht="15.6" hidden="false" customHeight="true" outlineLevel="0" collapsed="false">
      <c r="A74" s="7" t="n">
        <v>73</v>
      </c>
      <c r="B74" s="0" t="s">
        <v>1782</v>
      </c>
      <c r="C74" s="5" t="s">
        <v>170</v>
      </c>
      <c r="D74" s="5" t="n">
        <v>1</v>
      </c>
      <c r="E74" s="5" t="n">
        <v>2022</v>
      </c>
      <c r="F74" s="5" t="n">
        <v>7</v>
      </c>
      <c r="G74" s="5" t="n">
        <v>15</v>
      </c>
      <c r="H74" s="11" t="str">
        <f aca="false">G74&amp;"/"&amp;F74&amp;"/"&amp;E74</f>
        <v>15/7/2022</v>
      </c>
      <c r="I74" s="10" t="str">
        <f aca="false">PROPER(TEXT(H74,"DDDD"))</f>
        <v>Sexta-Feira</v>
      </c>
      <c r="J74" s="5" t="n">
        <v>4511</v>
      </c>
      <c r="K74" s="5" t="n">
        <v>36</v>
      </c>
      <c r="L74" s="5" t="n">
        <v>751134527</v>
      </c>
      <c r="M74" s="5" t="n">
        <v>70</v>
      </c>
      <c r="N74" s="5" t="n">
        <v>58</v>
      </c>
      <c r="O74" s="5" t="n">
        <v>109</v>
      </c>
      <c r="P74" s="5" t="n">
        <v>18</v>
      </c>
      <c r="Q74" s="5" t="n">
        <v>94</v>
      </c>
      <c r="R74" s="5" t="s">
        <v>30</v>
      </c>
      <c r="S74" s="5" t="s">
        <v>39</v>
      </c>
      <c r="T74" s="5" t="n">
        <v>51</v>
      </c>
      <c r="U74" s="5" t="n">
        <v>14</v>
      </c>
      <c r="V74" s="5" t="n">
        <v>59</v>
      </c>
      <c r="W74" s="5" t="n">
        <v>65</v>
      </c>
      <c r="X74" s="5" t="n">
        <v>18</v>
      </c>
      <c r="Y74" s="5" t="n">
        <v>25</v>
      </c>
      <c r="Z74" s="5" t="n">
        <v>3</v>
      </c>
    </row>
    <row r="75" customFormat="false" ht="15.6" hidden="false" customHeight="true" outlineLevel="0" collapsed="false">
      <c r="A75" s="7" t="n">
        <v>74</v>
      </c>
      <c r="B75" s="0" t="s">
        <v>171</v>
      </c>
      <c r="C75" s="5" t="s">
        <v>172</v>
      </c>
      <c r="D75" s="5" t="n">
        <v>1</v>
      </c>
      <c r="E75" s="5" t="n">
        <v>2012</v>
      </c>
      <c r="F75" s="5" t="n">
        <v>5</v>
      </c>
      <c r="G75" s="5" t="n">
        <v>14</v>
      </c>
      <c r="H75" s="11" t="str">
        <f aca="false">G75&amp;"/"&amp;F75&amp;"/"&amp;E75</f>
        <v>14/5/2012</v>
      </c>
      <c r="I75" s="10" t="str">
        <f aca="false">PROPER(TEXT(H75,"DDDD"))</f>
        <v>Segunda-Feira</v>
      </c>
      <c r="J75" s="5" t="n">
        <v>16413</v>
      </c>
      <c r="K75" s="5" t="n">
        <v>61</v>
      </c>
      <c r="L75" s="5" t="n">
        <v>2282771485</v>
      </c>
      <c r="M75" s="5" t="n">
        <v>166</v>
      </c>
      <c r="N75" s="5" t="n">
        <v>87</v>
      </c>
      <c r="O75" s="12" t="n">
        <v>1056</v>
      </c>
      <c r="P75" s="5" t="n">
        <v>1</v>
      </c>
      <c r="Q75" s="5" t="n">
        <v>124</v>
      </c>
      <c r="R75" s="5" t="s">
        <v>131</v>
      </c>
      <c r="S75" s="5" t="s">
        <v>27</v>
      </c>
      <c r="T75" s="5" t="n">
        <v>61</v>
      </c>
      <c r="U75" s="5" t="n">
        <v>41</v>
      </c>
      <c r="V75" s="5" t="n">
        <v>81</v>
      </c>
      <c r="W75" s="5" t="n">
        <v>5</v>
      </c>
      <c r="X75" s="5" t="n">
        <v>2</v>
      </c>
      <c r="Y75" s="5" t="n">
        <v>10</v>
      </c>
      <c r="Z75" s="5" t="n">
        <v>3</v>
      </c>
    </row>
    <row r="76" customFormat="false" ht="15.6" hidden="false" customHeight="true" outlineLevel="0" collapsed="false">
      <c r="A76" s="7" t="n">
        <v>75</v>
      </c>
      <c r="B76" s="0" t="s">
        <v>45</v>
      </c>
      <c r="C76" s="5" t="s">
        <v>174</v>
      </c>
      <c r="D76" s="5" t="n">
        <v>2</v>
      </c>
      <c r="E76" s="5" t="n">
        <v>2022</v>
      </c>
      <c r="F76" s="5" t="n">
        <v>7</v>
      </c>
      <c r="G76" s="5" t="n">
        <v>6</v>
      </c>
      <c r="H76" s="11" t="str">
        <f aca="false">G76&amp;"/"&amp;F76&amp;"/"&amp;E76</f>
        <v>6/7/2022</v>
      </c>
      <c r="I76" s="10" t="str">
        <f aca="false">PROPER(TEXT(H76,"DDDD"))</f>
        <v>Quarta-Feira</v>
      </c>
      <c r="J76" s="5" t="n">
        <v>8506</v>
      </c>
      <c r="K76" s="5" t="n">
        <v>45</v>
      </c>
      <c r="L76" s="5" t="n">
        <v>1356565093</v>
      </c>
      <c r="M76" s="5" t="n">
        <v>94</v>
      </c>
      <c r="N76" s="5" t="n">
        <v>65</v>
      </c>
      <c r="O76" s="5" t="n">
        <v>164</v>
      </c>
      <c r="P76" s="5" t="n">
        <v>14</v>
      </c>
      <c r="Q76" s="5" t="n">
        <v>128</v>
      </c>
      <c r="R76" s="5" t="s">
        <v>50</v>
      </c>
      <c r="S76" s="5" t="s">
        <v>27</v>
      </c>
      <c r="T76" s="5" t="n">
        <v>62</v>
      </c>
      <c r="U76" s="5" t="n">
        <v>55</v>
      </c>
      <c r="V76" s="5" t="n">
        <v>78</v>
      </c>
      <c r="W76" s="5" t="n">
        <v>1</v>
      </c>
      <c r="X76" s="5" t="n">
        <v>3</v>
      </c>
      <c r="Y76" s="5" t="n">
        <v>23</v>
      </c>
      <c r="Z76" s="5" t="n">
        <v>4</v>
      </c>
    </row>
    <row r="77" customFormat="false" ht="15.6" hidden="false" customHeight="true" outlineLevel="0" collapsed="false">
      <c r="A77" s="7" t="n">
        <v>76</v>
      </c>
      <c r="B77" s="0" t="s">
        <v>175</v>
      </c>
      <c r="C77" s="5" t="s">
        <v>176</v>
      </c>
      <c r="D77" s="5" t="n">
        <v>1</v>
      </c>
      <c r="E77" s="5" t="n">
        <v>2008</v>
      </c>
      <c r="F77" s="5" t="n">
        <v>1</v>
      </c>
      <c r="G77" s="5" t="n">
        <v>1</v>
      </c>
      <c r="H77" s="11" t="str">
        <f aca="false">G77&amp;"/"&amp;F77&amp;"/"&amp;E77</f>
        <v>1/1/2008</v>
      </c>
      <c r="I77" s="10" t="str">
        <f aca="false">PROPER(TEXT(H77,"DDDD"))</f>
        <v>Terça-Feira</v>
      </c>
      <c r="J77" s="5" t="n">
        <v>33898</v>
      </c>
      <c r="K77" s="5" t="n">
        <v>62</v>
      </c>
      <c r="L77" s="5" t="n">
        <v>1592909789</v>
      </c>
      <c r="M77" s="5" t="n">
        <v>233</v>
      </c>
      <c r="N77" s="5" t="n">
        <v>0</v>
      </c>
      <c r="O77" s="12" t="n">
        <v>4095</v>
      </c>
      <c r="P77" s="5" t="n">
        <v>9</v>
      </c>
      <c r="Q77" s="5" t="n">
        <v>138</v>
      </c>
      <c r="R77" s="5" t="s">
        <v>33</v>
      </c>
      <c r="S77" s="5" t="s">
        <v>39</v>
      </c>
      <c r="T77" s="5" t="n">
        <v>49</v>
      </c>
      <c r="U77" s="5" t="n">
        <v>42</v>
      </c>
      <c r="V77" s="5" t="n">
        <v>62</v>
      </c>
      <c r="W77" s="5" t="n">
        <v>9</v>
      </c>
      <c r="X77" s="5" t="n">
        <v>0</v>
      </c>
      <c r="Y77" s="5" t="n">
        <v>11</v>
      </c>
      <c r="Z77" s="5" t="n">
        <v>3</v>
      </c>
    </row>
    <row r="78" customFormat="false" ht="15.6" hidden="false" customHeight="true" outlineLevel="0" collapsed="false">
      <c r="A78" s="7" t="n">
        <v>77</v>
      </c>
      <c r="B78" s="0" t="s">
        <v>177</v>
      </c>
      <c r="C78" s="5" t="s">
        <v>178</v>
      </c>
      <c r="D78" s="5" t="n">
        <v>1</v>
      </c>
      <c r="E78" s="5" t="n">
        <v>2022</v>
      </c>
      <c r="F78" s="5" t="n">
        <v>7</v>
      </c>
      <c r="G78" s="5" t="n">
        <v>17</v>
      </c>
      <c r="H78" s="11" t="str">
        <f aca="false">G78&amp;"/"&amp;F78&amp;"/"&amp;E78</f>
        <v>17/7/2022</v>
      </c>
      <c r="I78" s="10" t="str">
        <f aca="false">PROPER(TEXT(H78,"DDDD"))</f>
        <v>Domingo</v>
      </c>
      <c r="J78" s="5" t="n">
        <v>3246</v>
      </c>
      <c r="K78" s="5" t="n">
        <v>23</v>
      </c>
      <c r="L78" s="5" t="n">
        <v>635412045</v>
      </c>
      <c r="M78" s="5" t="n">
        <v>94</v>
      </c>
      <c r="N78" s="5" t="n">
        <v>85</v>
      </c>
      <c r="O78" s="5" t="n">
        <v>68</v>
      </c>
      <c r="P78" s="5" t="n">
        <v>1</v>
      </c>
      <c r="Q78" s="5" t="n">
        <v>132</v>
      </c>
      <c r="R78" s="5" t="s">
        <v>100</v>
      </c>
      <c r="S78" s="5" t="s">
        <v>27</v>
      </c>
      <c r="T78" s="5" t="n">
        <v>58</v>
      </c>
      <c r="U78" s="5" t="n">
        <v>27</v>
      </c>
      <c r="V78" s="5" t="n">
        <v>48</v>
      </c>
      <c r="W78" s="5" t="n">
        <v>50</v>
      </c>
      <c r="X78" s="5" t="n">
        <v>0</v>
      </c>
      <c r="Y78" s="5" t="n">
        <v>12</v>
      </c>
      <c r="Z78" s="5" t="n">
        <v>3</v>
      </c>
    </row>
    <row r="79" customFormat="false" ht="15.6" hidden="false" customHeight="true" outlineLevel="0" collapsed="false">
      <c r="A79" s="7" t="n">
        <v>78</v>
      </c>
      <c r="B79" s="0" t="s">
        <v>1783</v>
      </c>
      <c r="C79" s="5" t="s">
        <v>180</v>
      </c>
      <c r="D79" s="5" t="n">
        <v>2</v>
      </c>
      <c r="E79" s="5" t="n">
        <v>2022</v>
      </c>
      <c r="F79" s="5" t="n">
        <v>9</v>
      </c>
      <c r="G79" s="5" t="n">
        <v>22</v>
      </c>
      <c r="H79" s="11" t="str">
        <f aca="false">G79&amp;"/"&amp;F79&amp;"/"&amp;E79</f>
        <v>22/9/2022</v>
      </c>
      <c r="I79" s="10" t="str">
        <f aca="false">PROPER(TEXT(H79,"DDDD"))</f>
        <v>Quinta-Feira</v>
      </c>
      <c r="J79" s="5" t="n">
        <v>8576</v>
      </c>
      <c r="K79" s="5" t="n">
        <v>42</v>
      </c>
      <c r="L79" s="5" t="n">
        <v>1230675890</v>
      </c>
      <c r="M79" s="5" t="n">
        <v>216</v>
      </c>
      <c r="N79" s="5" t="n">
        <v>108</v>
      </c>
      <c r="O79" s="5" t="n">
        <v>331</v>
      </c>
      <c r="P79" s="5" t="n">
        <v>26</v>
      </c>
      <c r="Q79" s="5" t="n">
        <v>131</v>
      </c>
      <c r="R79" s="5" t="s">
        <v>50</v>
      </c>
      <c r="S79" s="5" t="s">
        <v>27</v>
      </c>
      <c r="T79" s="5" t="n">
        <v>71</v>
      </c>
      <c r="U79" s="5" t="n">
        <v>24</v>
      </c>
      <c r="V79" s="5" t="n">
        <v>47</v>
      </c>
      <c r="W79" s="5" t="n">
        <v>1</v>
      </c>
      <c r="X79" s="5" t="n">
        <v>0</v>
      </c>
      <c r="Y79" s="5" t="n">
        <v>27</v>
      </c>
      <c r="Z79" s="5" t="n">
        <v>9</v>
      </c>
    </row>
    <row r="80" customFormat="false" ht="15.6" hidden="false" customHeight="true" outlineLevel="0" collapsed="false">
      <c r="A80" s="7" t="n">
        <v>79</v>
      </c>
      <c r="B80" s="0" t="s">
        <v>181</v>
      </c>
      <c r="C80" s="5" t="s">
        <v>182</v>
      </c>
      <c r="D80" s="5" t="n">
        <v>2</v>
      </c>
      <c r="E80" s="5" t="n">
        <v>2022</v>
      </c>
      <c r="F80" s="5" t="n">
        <v>12</v>
      </c>
      <c r="G80" s="5" t="n">
        <v>20</v>
      </c>
      <c r="H80" s="11" t="str">
        <f aca="false">G80&amp;"/"&amp;F80&amp;"/"&amp;E80</f>
        <v>20/12/2022</v>
      </c>
      <c r="I80" s="10" t="str">
        <f aca="false">PROPER(TEXT(H80,"DDDD"))</f>
        <v>Terça-Feira</v>
      </c>
      <c r="J80" s="5" t="n">
        <v>3618</v>
      </c>
      <c r="K80" s="5" t="n">
        <v>38</v>
      </c>
      <c r="L80" s="5" t="n">
        <v>585695368</v>
      </c>
      <c r="M80" s="5" t="n">
        <v>47</v>
      </c>
      <c r="N80" s="5" t="n">
        <v>74</v>
      </c>
      <c r="O80" s="5" t="n">
        <v>80</v>
      </c>
      <c r="P80" s="5" t="n">
        <v>14</v>
      </c>
      <c r="Q80" s="5" t="n">
        <v>168</v>
      </c>
      <c r="R80" s="5" t="s">
        <v>53</v>
      </c>
      <c r="S80" s="5" t="s">
        <v>39</v>
      </c>
      <c r="T80" s="5" t="n">
        <v>78</v>
      </c>
      <c r="U80" s="5" t="n">
        <v>58</v>
      </c>
      <c r="V80" s="5" t="n">
        <v>73</v>
      </c>
      <c r="W80" s="5" t="n">
        <v>5</v>
      </c>
      <c r="X80" s="5" t="n">
        <v>0</v>
      </c>
      <c r="Y80" s="5" t="n">
        <v>10</v>
      </c>
      <c r="Z80" s="5" t="n">
        <v>7</v>
      </c>
    </row>
    <row r="81" customFormat="false" ht="15.6" hidden="false" customHeight="true" outlineLevel="0" collapsed="false">
      <c r="A81" s="7" t="n">
        <v>80</v>
      </c>
      <c r="B81" s="0" t="s">
        <v>1784</v>
      </c>
      <c r="C81" s="5" t="s">
        <v>184</v>
      </c>
      <c r="D81" s="5" t="n">
        <v>1</v>
      </c>
      <c r="E81" s="5" t="n">
        <v>2023</v>
      </c>
      <c r="F81" s="5" t="n">
        <v>6</v>
      </c>
      <c r="G81" s="5" t="n">
        <v>22</v>
      </c>
      <c r="H81" s="11" t="str">
        <f aca="false">G81&amp;"/"&amp;F81&amp;"/"&amp;E81</f>
        <v>22/6/2023</v>
      </c>
      <c r="I81" s="10" t="str">
        <f aca="false">PROPER(TEXT(H81,"DDDD"))</f>
        <v>Quinta-Feira</v>
      </c>
      <c r="J81" s="5" t="n">
        <v>370</v>
      </c>
      <c r="K81" s="5" t="n">
        <v>20</v>
      </c>
      <c r="L81" s="5" t="n">
        <v>43857627</v>
      </c>
      <c r="M81" s="5" t="n">
        <v>12</v>
      </c>
      <c r="N81" s="5" t="n">
        <v>16</v>
      </c>
      <c r="O81" s="5" t="n">
        <v>18</v>
      </c>
      <c r="P81" s="5" t="n">
        <v>4</v>
      </c>
      <c r="Q81" s="5" t="n">
        <v>98</v>
      </c>
      <c r="R81" s="5" t="s">
        <v>30</v>
      </c>
      <c r="S81" s="5" t="s">
        <v>27</v>
      </c>
      <c r="T81" s="5" t="n">
        <v>68</v>
      </c>
      <c r="U81" s="5" t="n">
        <v>40</v>
      </c>
      <c r="V81" s="5" t="n">
        <v>79</v>
      </c>
      <c r="W81" s="5" t="n">
        <v>33</v>
      </c>
      <c r="X81" s="5" t="n">
        <v>0</v>
      </c>
      <c r="Y81" s="5" t="n">
        <v>30</v>
      </c>
      <c r="Z81" s="5" t="n">
        <v>6</v>
      </c>
    </row>
    <row r="82" customFormat="false" ht="15.6" hidden="false" customHeight="true" outlineLevel="0" collapsed="false">
      <c r="A82" s="7" t="n">
        <v>81</v>
      </c>
      <c r="B82" s="0" t="s">
        <v>185</v>
      </c>
      <c r="C82" s="5" t="s">
        <v>186</v>
      </c>
      <c r="D82" s="5" t="n">
        <v>1</v>
      </c>
      <c r="E82" s="5" t="n">
        <v>1975</v>
      </c>
      <c r="F82" s="5" t="n">
        <v>1</v>
      </c>
      <c r="G82" s="5" t="n">
        <v>1</v>
      </c>
      <c r="H82" s="11" t="str">
        <f aca="false">G82&amp;"/"&amp;F82&amp;"/"&amp;E82</f>
        <v>1/1/1975</v>
      </c>
      <c r="I82" s="10" t="str">
        <f aca="false">PROPER(TEXT(H82,"DDDD"))</f>
        <v>Quarta-Feira</v>
      </c>
      <c r="J82" s="5" t="n">
        <v>31123</v>
      </c>
      <c r="K82" s="5" t="n">
        <v>55</v>
      </c>
      <c r="L82" s="5" t="n">
        <v>2009094673</v>
      </c>
      <c r="M82" s="5" t="n">
        <v>300</v>
      </c>
      <c r="N82" s="5" t="n">
        <v>65</v>
      </c>
      <c r="O82" s="12" t="n">
        <v>1003</v>
      </c>
      <c r="P82" s="5" t="n">
        <v>1</v>
      </c>
      <c r="Q82" s="5" t="n">
        <v>102</v>
      </c>
      <c r="R82" s="5" t="s">
        <v>30</v>
      </c>
      <c r="S82" s="5" t="s">
        <v>27</v>
      </c>
      <c r="T82" s="5" t="n">
        <v>48</v>
      </c>
      <c r="U82" s="5" t="n">
        <v>50</v>
      </c>
      <c r="V82" s="5" t="n">
        <v>73</v>
      </c>
      <c r="W82" s="5" t="n">
        <v>43</v>
      </c>
      <c r="X82" s="5" t="n">
        <v>0</v>
      </c>
      <c r="Y82" s="5" t="n">
        <v>15</v>
      </c>
      <c r="Z82" s="5" t="n">
        <v>4</v>
      </c>
    </row>
    <row r="83" customFormat="false" ht="15.6" hidden="false" customHeight="true" outlineLevel="0" collapsed="false">
      <c r="A83" s="7" t="n">
        <v>82</v>
      </c>
      <c r="B83" s="0" t="s">
        <v>1785</v>
      </c>
      <c r="C83" s="5" t="s">
        <v>188</v>
      </c>
      <c r="D83" s="5" t="n">
        <v>2</v>
      </c>
      <c r="E83" s="5" t="n">
        <v>2022</v>
      </c>
      <c r="F83" s="5" t="n">
        <v>4</v>
      </c>
      <c r="G83" s="5" t="n">
        <v>22</v>
      </c>
      <c r="H83" s="11" t="str">
        <f aca="false">G83&amp;"/"&amp;F83&amp;"/"&amp;E83</f>
        <v>22/4/2022</v>
      </c>
      <c r="I83" s="10" t="str">
        <f aca="false">PROPER(TEXT(H83,"DDDD"))</f>
        <v>Sexta-Feira</v>
      </c>
      <c r="J83" s="5" t="n">
        <v>2790</v>
      </c>
      <c r="K83" s="5" t="n">
        <v>30</v>
      </c>
      <c r="L83" s="5" t="n">
        <v>600976848</v>
      </c>
      <c r="M83" s="5" t="n">
        <v>60</v>
      </c>
      <c r="N83" s="5" t="n">
        <v>96</v>
      </c>
      <c r="O83" s="5" t="n">
        <v>71</v>
      </c>
      <c r="P83" s="5" t="n">
        <v>0</v>
      </c>
      <c r="Q83" s="5" t="n">
        <v>101</v>
      </c>
      <c r="R83" s="5" t="s">
        <v>131</v>
      </c>
      <c r="S83" s="5" t="s">
        <v>27</v>
      </c>
      <c r="T83" s="5" t="n">
        <v>34</v>
      </c>
      <c r="U83" s="5" t="n">
        <v>32</v>
      </c>
      <c r="V83" s="5" t="n">
        <v>57</v>
      </c>
      <c r="W83" s="5" t="n">
        <v>78</v>
      </c>
      <c r="X83" s="5" t="n">
        <v>0</v>
      </c>
      <c r="Y83" s="5" t="n">
        <v>20</v>
      </c>
      <c r="Z83" s="5" t="n">
        <v>3</v>
      </c>
    </row>
    <row r="84" customFormat="false" ht="15.6" hidden="false" customHeight="true" outlineLevel="0" collapsed="false">
      <c r="A84" s="7" t="n">
        <v>83</v>
      </c>
      <c r="B84" s="0" t="s">
        <v>1786</v>
      </c>
      <c r="C84" s="5" t="s">
        <v>190</v>
      </c>
      <c r="D84" s="5" t="n">
        <v>2</v>
      </c>
      <c r="E84" s="5" t="n">
        <v>2023</v>
      </c>
      <c r="F84" s="5" t="n">
        <v>6</v>
      </c>
      <c r="G84" s="5" t="n">
        <v>23</v>
      </c>
      <c r="H84" s="11" t="str">
        <f aca="false">G84&amp;"/"&amp;F84&amp;"/"&amp;E84</f>
        <v>23/6/2023</v>
      </c>
      <c r="I84" s="10" t="str">
        <f aca="false">PROPER(TEXT(H84,"DDDD"))</f>
        <v>Sexta-Feira</v>
      </c>
      <c r="J84" s="5" t="n">
        <v>267</v>
      </c>
      <c r="K84" s="5" t="n">
        <v>9</v>
      </c>
      <c r="L84" s="5" t="n">
        <v>39709092</v>
      </c>
      <c r="M84" s="5" t="n">
        <v>9</v>
      </c>
      <c r="N84" s="5" t="n">
        <v>6</v>
      </c>
      <c r="O84" s="5" t="n">
        <v>25</v>
      </c>
      <c r="P84" s="5" t="n">
        <v>2</v>
      </c>
      <c r="Q84" s="5" t="n">
        <v>130</v>
      </c>
      <c r="R84" s="5" t="s">
        <v>33</v>
      </c>
      <c r="S84" s="5" t="s">
        <v>27</v>
      </c>
      <c r="T84" s="5" t="n">
        <v>63</v>
      </c>
      <c r="U84" s="5" t="n">
        <v>36</v>
      </c>
      <c r="V84" s="5" t="n">
        <v>34</v>
      </c>
      <c r="W84" s="5" t="n">
        <v>76</v>
      </c>
      <c r="X84" s="5" t="n">
        <v>0</v>
      </c>
      <c r="Y84" s="5" t="n">
        <v>35</v>
      </c>
      <c r="Z84" s="5" t="n">
        <v>9</v>
      </c>
    </row>
    <row r="85" customFormat="false" ht="15.6" hidden="false" customHeight="true" outlineLevel="0" collapsed="false">
      <c r="A85" s="7" t="n">
        <v>84</v>
      </c>
      <c r="B85" s="0" t="s">
        <v>1787</v>
      </c>
      <c r="C85" s="5" t="s">
        <v>35</v>
      </c>
      <c r="D85" s="5" t="n">
        <v>1</v>
      </c>
      <c r="E85" s="5" t="n">
        <v>2023</v>
      </c>
      <c r="F85" s="5" t="n">
        <v>7</v>
      </c>
      <c r="G85" s="5" t="n">
        <v>7</v>
      </c>
      <c r="H85" s="11" t="str">
        <f aca="false">G85&amp;"/"&amp;F85&amp;"/"&amp;E85</f>
        <v>7/7/2023</v>
      </c>
      <c r="I85" s="10" t="str">
        <f aca="false">PROPER(TEXT(H85,"DDDD"))</f>
        <v>Sexta-Feira</v>
      </c>
      <c r="J85" s="5" t="n">
        <v>139</v>
      </c>
      <c r="K85" s="5" t="n">
        <v>17</v>
      </c>
      <c r="L85" s="5" t="n">
        <v>39228929</v>
      </c>
      <c r="M85" s="5" t="n">
        <v>16</v>
      </c>
      <c r="N85" s="5" t="n">
        <v>72</v>
      </c>
      <c r="O85" s="5" t="n">
        <v>5</v>
      </c>
      <c r="P85" s="5" t="n">
        <v>0</v>
      </c>
      <c r="Q85" s="5" t="n">
        <v>142</v>
      </c>
      <c r="R85" s="5" t="s">
        <v>50</v>
      </c>
      <c r="S85" s="5" t="s">
        <v>27</v>
      </c>
      <c r="T85" s="5" t="n">
        <v>50</v>
      </c>
      <c r="U85" s="5" t="n">
        <v>20</v>
      </c>
      <c r="V85" s="5" t="n">
        <v>64</v>
      </c>
      <c r="W85" s="5" t="n">
        <v>1</v>
      </c>
      <c r="X85" s="5" t="n">
        <v>0</v>
      </c>
      <c r="Y85" s="5" t="n">
        <v>12</v>
      </c>
      <c r="Z85" s="5" t="n">
        <v>3</v>
      </c>
    </row>
    <row r="86" customFormat="false" ht="15.6" hidden="false" customHeight="true" outlineLevel="0" collapsed="false">
      <c r="A86" s="7" t="n">
        <v>85</v>
      </c>
      <c r="B86" s="0" t="s">
        <v>1788</v>
      </c>
      <c r="C86" s="5" t="s">
        <v>193</v>
      </c>
      <c r="D86" s="5" t="n">
        <v>2</v>
      </c>
      <c r="E86" s="5" t="n">
        <v>2021</v>
      </c>
      <c r="F86" s="5" t="n">
        <v>7</v>
      </c>
      <c r="G86" s="5" t="n">
        <v>9</v>
      </c>
      <c r="H86" s="11" t="str">
        <f aca="false">G86&amp;"/"&amp;F86&amp;"/"&amp;E86</f>
        <v>9/7/2021</v>
      </c>
      <c r="I86" s="10" t="str">
        <f aca="false">PROPER(TEXT(H86,"DDDD"))</f>
        <v>Sexta-Feira</v>
      </c>
      <c r="J86" s="5" t="n">
        <v>17050</v>
      </c>
      <c r="K86" s="5" t="n">
        <v>36</v>
      </c>
      <c r="L86" s="5" t="n">
        <v>2665343922</v>
      </c>
      <c r="M86" s="5" t="n">
        <v>492</v>
      </c>
      <c r="N86" s="5" t="n">
        <v>99</v>
      </c>
      <c r="O86" s="5" t="n">
        <v>798</v>
      </c>
      <c r="P86" s="5" t="n">
        <v>31</v>
      </c>
      <c r="Q86" s="5" t="n">
        <v>170</v>
      </c>
      <c r="R86" s="5" t="s">
        <v>30</v>
      </c>
      <c r="S86" s="5" t="s">
        <v>27</v>
      </c>
      <c r="T86" s="5" t="n">
        <v>59</v>
      </c>
      <c r="U86" s="5" t="n">
        <v>48</v>
      </c>
      <c r="V86" s="5" t="n">
        <v>76</v>
      </c>
      <c r="W86" s="5" t="n">
        <v>4</v>
      </c>
      <c r="X86" s="5" t="n">
        <v>0</v>
      </c>
      <c r="Y86" s="5" t="n">
        <v>10</v>
      </c>
      <c r="Z86" s="5" t="n">
        <v>5</v>
      </c>
    </row>
    <row r="87" customFormat="false" ht="15.6" hidden="false" customHeight="true" outlineLevel="0" collapsed="false">
      <c r="A87" s="7" t="n">
        <v>86</v>
      </c>
      <c r="B87" s="0" t="s">
        <v>194</v>
      </c>
      <c r="C87" s="5" t="s">
        <v>195</v>
      </c>
      <c r="D87" s="5" t="n">
        <v>2</v>
      </c>
      <c r="E87" s="5" t="n">
        <v>2023</v>
      </c>
      <c r="F87" s="5" t="n">
        <v>3</v>
      </c>
      <c r="G87" s="5" t="n">
        <v>3</v>
      </c>
      <c r="H87" s="11" t="str">
        <f aca="false">G87&amp;"/"&amp;F87&amp;"/"&amp;E87</f>
        <v>3/3/2023</v>
      </c>
      <c r="I87" s="10" t="str">
        <f aca="false">PROPER(TEXT(H87,"DDDD"))</f>
        <v>Sexta-Feira</v>
      </c>
      <c r="J87" s="5" t="n">
        <v>2114</v>
      </c>
      <c r="K87" s="5" t="n">
        <v>44</v>
      </c>
      <c r="L87" s="5" t="n">
        <v>223633238</v>
      </c>
      <c r="M87" s="5" t="n">
        <v>80</v>
      </c>
      <c r="N87" s="5" t="n">
        <v>75</v>
      </c>
      <c r="O87" s="5" t="n">
        <v>110</v>
      </c>
      <c r="P87" s="5" t="n">
        <v>11</v>
      </c>
      <c r="Q87" s="5" t="n">
        <v>124</v>
      </c>
      <c r="R87" s="5" t="s">
        <v>64</v>
      </c>
      <c r="S87" s="5" t="s">
        <v>39</v>
      </c>
      <c r="T87" s="5" t="n">
        <v>78</v>
      </c>
      <c r="U87" s="5" t="n">
        <v>70</v>
      </c>
      <c r="V87" s="5" t="n">
        <v>68</v>
      </c>
      <c r="W87" s="5" t="n">
        <v>3</v>
      </c>
      <c r="X87" s="5" t="n">
        <v>1</v>
      </c>
      <c r="Y87" s="5" t="n">
        <v>11</v>
      </c>
      <c r="Z87" s="5" t="n">
        <v>4</v>
      </c>
    </row>
    <row r="88" customFormat="false" ht="15.6" hidden="false" customHeight="true" outlineLevel="0" collapsed="false">
      <c r="A88" s="7" t="n">
        <v>87</v>
      </c>
      <c r="B88" s="0" t="s">
        <v>196</v>
      </c>
      <c r="C88" s="5" t="s">
        <v>197</v>
      </c>
      <c r="D88" s="5" t="n">
        <v>1</v>
      </c>
      <c r="E88" s="5" t="n">
        <v>2018</v>
      </c>
      <c r="F88" s="5" t="n">
        <v>11</v>
      </c>
      <c r="G88" s="5" t="n">
        <v>8</v>
      </c>
      <c r="H88" s="11" t="str">
        <f aca="false">G88&amp;"/"&amp;F88&amp;"/"&amp;E88</f>
        <v>8/11/2018</v>
      </c>
      <c r="I88" s="10" t="str">
        <f aca="false">PROPER(TEXT(H88,"DDDD"))</f>
        <v>Quinta-Feira</v>
      </c>
      <c r="J88" s="5" t="n">
        <v>17836</v>
      </c>
      <c r="K88" s="5" t="n">
        <v>53</v>
      </c>
      <c r="L88" s="5" t="n">
        <v>2887241814</v>
      </c>
      <c r="M88" s="5" t="n">
        <v>440</v>
      </c>
      <c r="N88" s="5" t="n">
        <v>125</v>
      </c>
      <c r="O88" s="5" t="s">
        <v>1639</v>
      </c>
      <c r="P88" s="5" t="n">
        <v>0</v>
      </c>
      <c r="Q88" s="5" t="n">
        <v>110</v>
      </c>
      <c r="R88" s="5" t="s">
        <v>30</v>
      </c>
      <c r="S88" s="5" t="s">
        <v>27</v>
      </c>
      <c r="T88" s="5" t="n">
        <v>50</v>
      </c>
      <c r="U88" s="5" t="n">
        <v>45</v>
      </c>
      <c r="V88" s="5" t="n">
        <v>41</v>
      </c>
      <c r="W88" s="5" t="n">
        <v>75</v>
      </c>
      <c r="X88" s="5" t="n">
        <v>0</v>
      </c>
      <c r="Y88" s="5" t="n">
        <v>11</v>
      </c>
      <c r="Z88" s="5" t="n">
        <v>3</v>
      </c>
    </row>
    <row r="89" customFormat="false" ht="15.6" hidden="false" customHeight="true" outlineLevel="0" collapsed="false">
      <c r="A89" s="7" t="n">
        <v>88</v>
      </c>
      <c r="B89" s="0" t="s">
        <v>198</v>
      </c>
      <c r="C89" s="5" t="s">
        <v>199</v>
      </c>
      <c r="D89" s="5" t="n">
        <v>2</v>
      </c>
      <c r="E89" s="5" t="n">
        <v>2022</v>
      </c>
      <c r="F89" s="5" t="n">
        <v>5</v>
      </c>
      <c r="G89" s="5" t="n">
        <v>6</v>
      </c>
      <c r="H89" s="11" t="str">
        <f aca="false">G89&amp;"/"&amp;F89&amp;"/"&amp;E89</f>
        <v>6/5/2022</v>
      </c>
      <c r="I89" s="10" t="str">
        <f aca="false">PROPER(TEXT(H89,"DDDD"))</f>
        <v>Sexta-Feira</v>
      </c>
      <c r="J89" s="5" t="n">
        <v>8870</v>
      </c>
      <c r="K89" s="5" t="n">
        <v>43</v>
      </c>
      <c r="L89" s="5" t="n">
        <v>1440757818</v>
      </c>
      <c r="M89" s="5" t="n">
        <v>104</v>
      </c>
      <c r="N89" s="5" t="n">
        <v>120</v>
      </c>
      <c r="O89" s="5" t="n">
        <v>141</v>
      </c>
      <c r="P89" s="5" t="n">
        <v>26</v>
      </c>
      <c r="Q89" s="5" t="n">
        <v>92</v>
      </c>
      <c r="R89" s="5" t="s">
        <v>30</v>
      </c>
      <c r="S89" s="5" t="s">
        <v>39</v>
      </c>
      <c r="T89" s="5" t="n">
        <v>91</v>
      </c>
      <c r="U89" s="5" t="n">
        <v>43</v>
      </c>
      <c r="V89" s="5" t="n">
        <v>71</v>
      </c>
      <c r="W89" s="5" t="n">
        <v>9</v>
      </c>
      <c r="X89" s="5" t="n">
        <v>0</v>
      </c>
      <c r="Y89" s="5" t="n">
        <v>9</v>
      </c>
      <c r="Z89" s="5" t="n">
        <v>8</v>
      </c>
    </row>
    <row r="90" customFormat="false" ht="15.6" hidden="false" customHeight="true" outlineLevel="0" collapsed="false">
      <c r="A90" s="7" t="n">
        <v>89</v>
      </c>
      <c r="B90" s="0" t="s">
        <v>200</v>
      </c>
      <c r="C90" s="5" t="s">
        <v>201</v>
      </c>
      <c r="D90" s="5" t="n">
        <v>1</v>
      </c>
      <c r="E90" s="5" t="n">
        <v>2015</v>
      </c>
      <c r="F90" s="5" t="n">
        <v>6</v>
      </c>
      <c r="G90" s="5" t="n">
        <v>22</v>
      </c>
      <c r="H90" s="11" t="str">
        <f aca="false">G90&amp;"/"&amp;F90&amp;"/"&amp;E90</f>
        <v>22/6/2015</v>
      </c>
      <c r="I90" s="10" t="str">
        <f aca="false">PROPER(TEXT(H90,"DDDD"))</f>
        <v>Segunda-Feira</v>
      </c>
      <c r="J90" s="5" t="n">
        <v>6060</v>
      </c>
      <c r="K90" s="5" t="n">
        <v>53</v>
      </c>
      <c r="L90" s="5" t="n">
        <v>165484133</v>
      </c>
      <c r="M90" s="5" t="n">
        <v>150</v>
      </c>
      <c r="N90" s="5" t="n">
        <v>148</v>
      </c>
      <c r="O90" s="12" t="n">
        <v>2703</v>
      </c>
      <c r="P90" s="5" t="n">
        <v>22</v>
      </c>
      <c r="Q90" s="5" t="n">
        <v>116</v>
      </c>
      <c r="R90" s="5" t="s">
        <v>50</v>
      </c>
      <c r="S90" s="5" t="s">
        <v>27</v>
      </c>
      <c r="T90" s="5" t="n">
        <v>82</v>
      </c>
      <c r="U90" s="5" t="n">
        <v>40</v>
      </c>
      <c r="V90" s="5" t="n">
        <v>66</v>
      </c>
      <c r="W90" s="5" t="n">
        <v>39</v>
      </c>
      <c r="X90" s="5" t="n">
        <v>51</v>
      </c>
      <c r="Y90" s="5" t="n">
        <v>25</v>
      </c>
      <c r="Z90" s="5" t="n">
        <v>7</v>
      </c>
    </row>
    <row r="91" customFormat="false" ht="15.6" hidden="false" customHeight="true" outlineLevel="0" collapsed="false">
      <c r="A91" s="7" t="n">
        <v>90</v>
      </c>
      <c r="B91" s="0" t="s">
        <v>1789</v>
      </c>
      <c r="C91" s="5" t="s">
        <v>203</v>
      </c>
      <c r="D91" s="5" t="n">
        <v>2</v>
      </c>
      <c r="E91" s="5" t="n">
        <v>2012</v>
      </c>
      <c r="F91" s="5" t="n">
        <v>6</v>
      </c>
      <c r="G91" s="5" t="n">
        <v>20</v>
      </c>
      <c r="H91" s="11" t="str">
        <f aca="false">G91&amp;"/"&amp;F91&amp;"/"&amp;E91</f>
        <v>20/6/2012</v>
      </c>
      <c r="I91" s="10" t="str">
        <f aca="false">PROPER(TEXT(H91,"DDDD"))</f>
        <v>Quarta-Feira</v>
      </c>
      <c r="J91" s="5" t="n">
        <v>641</v>
      </c>
      <c r="K91" s="5" t="n">
        <v>50</v>
      </c>
      <c r="L91" s="5" t="n">
        <v>58054811</v>
      </c>
      <c r="M91" s="5" t="n">
        <v>1</v>
      </c>
      <c r="N91" s="5" t="n">
        <v>52</v>
      </c>
      <c r="O91" s="5" t="n">
        <v>8</v>
      </c>
      <c r="P91" s="5" t="n">
        <v>0</v>
      </c>
      <c r="Q91" s="5" t="n">
        <v>129</v>
      </c>
      <c r="R91" s="5" t="s">
        <v>36</v>
      </c>
      <c r="S91" s="5" t="s">
        <v>27</v>
      </c>
      <c r="T91" s="5" t="n">
        <v>63</v>
      </c>
      <c r="U91" s="5" t="n">
        <v>84</v>
      </c>
      <c r="V91" s="5" t="n">
        <v>82</v>
      </c>
      <c r="W91" s="5" t="n">
        <v>70</v>
      </c>
      <c r="X91" s="5" t="n">
        <v>8</v>
      </c>
      <c r="Y91" s="5" t="n">
        <v>9</v>
      </c>
      <c r="Z91" s="5" t="n">
        <v>7</v>
      </c>
    </row>
    <row r="92" customFormat="false" ht="15.6" hidden="false" customHeight="true" outlineLevel="0" collapsed="false">
      <c r="A92" s="7" t="n">
        <v>91</v>
      </c>
      <c r="B92" s="0" t="s">
        <v>204</v>
      </c>
      <c r="C92" s="5" t="s">
        <v>205</v>
      </c>
      <c r="D92" s="5" t="n">
        <v>1</v>
      </c>
      <c r="E92" s="5" t="n">
        <v>2023</v>
      </c>
      <c r="F92" s="5" t="n">
        <v>3</v>
      </c>
      <c r="G92" s="5" t="n">
        <v>24</v>
      </c>
      <c r="H92" s="11" t="str">
        <f aca="false">G92&amp;"/"&amp;F92&amp;"/"&amp;E92</f>
        <v>24/3/2023</v>
      </c>
      <c r="I92" s="10" t="str">
        <f aca="false">PROPER(TEXT(H92,"DDDD"))</f>
        <v>Sexta-Feira</v>
      </c>
      <c r="J92" s="5" t="n">
        <v>1446</v>
      </c>
      <c r="K92" s="5" t="n">
        <v>12</v>
      </c>
      <c r="L92" s="5" t="n">
        <v>157058870</v>
      </c>
      <c r="M92" s="5" t="n">
        <v>57</v>
      </c>
      <c r="N92" s="5" t="n">
        <v>97</v>
      </c>
      <c r="O92" s="5" t="n">
        <v>35</v>
      </c>
      <c r="P92" s="5" t="n">
        <v>0</v>
      </c>
      <c r="Q92" s="5" t="n">
        <v>98</v>
      </c>
      <c r="R92" s="5" t="s">
        <v>64</v>
      </c>
      <c r="S92" s="5" t="s">
        <v>27</v>
      </c>
      <c r="T92" s="5" t="n">
        <v>71</v>
      </c>
      <c r="U92" s="5" t="n">
        <v>67</v>
      </c>
      <c r="V92" s="5" t="n">
        <v>60</v>
      </c>
      <c r="W92" s="5" t="n">
        <v>19</v>
      </c>
      <c r="X92" s="5" t="n">
        <v>0</v>
      </c>
      <c r="Y92" s="5" t="n">
        <v>12</v>
      </c>
      <c r="Z92" s="5" t="n">
        <v>3</v>
      </c>
    </row>
    <row r="93" customFormat="false" ht="15.6" hidden="false" customHeight="true" outlineLevel="0" collapsed="false">
      <c r="A93" s="7" t="n">
        <v>92</v>
      </c>
      <c r="B93" s="0" t="s">
        <v>1790</v>
      </c>
      <c r="C93" s="5" t="s">
        <v>207</v>
      </c>
      <c r="D93" s="5" t="n">
        <v>1</v>
      </c>
      <c r="E93" s="5" t="n">
        <v>2023</v>
      </c>
      <c r="F93" s="5" t="n">
        <v>3</v>
      </c>
      <c r="G93" s="5" t="n">
        <v>17</v>
      </c>
      <c r="H93" s="11" t="str">
        <f aca="false">G93&amp;"/"&amp;F93&amp;"/"&amp;E93</f>
        <v>17/3/2023</v>
      </c>
      <c r="I93" s="10" t="str">
        <f aca="false">PROPER(TEXT(H93,"DDDD"))</f>
        <v>Sexta-Feira</v>
      </c>
      <c r="J93" s="5" t="n">
        <v>804</v>
      </c>
      <c r="K93" s="5" t="n">
        <v>25</v>
      </c>
      <c r="L93" s="5" t="n">
        <v>95131998</v>
      </c>
      <c r="M93" s="5" t="n">
        <v>29</v>
      </c>
      <c r="N93" s="5" t="n">
        <v>76</v>
      </c>
      <c r="O93" s="5" t="n">
        <v>24</v>
      </c>
      <c r="P93" s="5" t="n">
        <v>0</v>
      </c>
      <c r="Q93" s="5" t="n">
        <v>172</v>
      </c>
      <c r="R93" s="5" t="s">
        <v>30</v>
      </c>
      <c r="S93" s="5" t="s">
        <v>39</v>
      </c>
      <c r="T93" s="5" t="n">
        <v>74</v>
      </c>
      <c r="U93" s="5" t="n">
        <v>76</v>
      </c>
      <c r="V93" s="5" t="n">
        <v>76</v>
      </c>
      <c r="W93" s="5" t="n">
        <v>6</v>
      </c>
      <c r="X93" s="5" t="n">
        <v>0</v>
      </c>
      <c r="Y93" s="5" t="n">
        <v>10</v>
      </c>
      <c r="Z93" s="5" t="n">
        <v>9</v>
      </c>
    </row>
    <row r="94" customFormat="false" ht="15.6" hidden="false" customHeight="true" outlineLevel="0" collapsed="false">
      <c r="A94" s="7" t="n">
        <v>93</v>
      </c>
      <c r="B94" s="0" t="s">
        <v>208</v>
      </c>
      <c r="C94" s="5" t="s">
        <v>209</v>
      </c>
      <c r="D94" s="5" t="n">
        <v>2</v>
      </c>
      <c r="E94" s="5" t="n">
        <v>2023</v>
      </c>
      <c r="F94" s="5" t="n">
        <v>3</v>
      </c>
      <c r="G94" s="5" t="n">
        <v>17</v>
      </c>
      <c r="H94" s="11" t="str">
        <f aca="false">G94&amp;"/"&amp;F94&amp;"/"&amp;E94</f>
        <v>17/3/2023</v>
      </c>
      <c r="I94" s="10" t="str">
        <f aca="false">PROPER(TEXT(H94,"DDDD"))</f>
        <v>Sexta-Feira</v>
      </c>
      <c r="J94" s="5" t="n">
        <v>1962</v>
      </c>
      <c r="K94" s="5" t="n">
        <v>38</v>
      </c>
      <c r="L94" s="5" t="n">
        <v>250305248</v>
      </c>
      <c r="M94" s="5" t="n">
        <v>28</v>
      </c>
      <c r="N94" s="5" t="n">
        <v>89</v>
      </c>
      <c r="O94" s="5" t="n">
        <v>29</v>
      </c>
      <c r="P94" s="5" t="n">
        <v>5</v>
      </c>
      <c r="Q94" s="5" t="n">
        <v>150</v>
      </c>
      <c r="R94" s="5" t="s">
        <v>50</v>
      </c>
      <c r="S94" s="5" t="s">
        <v>27</v>
      </c>
      <c r="T94" s="5" t="n">
        <v>68</v>
      </c>
      <c r="U94" s="5" t="n">
        <v>14</v>
      </c>
      <c r="V94" s="5" t="n">
        <v>76</v>
      </c>
      <c r="W94" s="5" t="n">
        <v>4</v>
      </c>
      <c r="X94" s="5" t="n">
        <v>0</v>
      </c>
      <c r="Y94" s="5" t="n">
        <v>10</v>
      </c>
      <c r="Z94" s="5" t="n">
        <v>4</v>
      </c>
    </row>
    <row r="95" customFormat="false" ht="15.6" hidden="false" customHeight="true" outlineLevel="0" collapsed="false">
      <c r="A95" s="7" t="n">
        <v>94</v>
      </c>
      <c r="B95" s="0" t="s">
        <v>1791</v>
      </c>
      <c r="C95" s="5" t="s">
        <v>35</v>
      </c>
      <c r="D95" s="5" t="n">
        <v>1</v>
      </c>
      <c r="E95" s="5" t="n">
        <v>2017</v>
      </c>
      <c r="F95" s="5" t="n">
        <v>11</v>
      </c>
      <c r="G95" s="5" t="n">
        <v>8</v>
      </c>
      <c r="H95" s="11" t="str">
        <f aca="false">G95&amp;"/"&amp;F95&amp;"/"&amp;E95</f>
        <v>8/11/2017</v>
      </c>
      <c r="I95" s="10" t="str">
        <f aca="false">PROPER(TEXT(H95,"DDDD"))</f>
        <v>Quarta-Feira</v>
      </c>
      <c r="J95" s="5" t="n">
        <v>4875</v>
      </c>
      <c r="K95" s="5" t="n">
        <v>23</v>
      </c>
      <c r="L95" s="5" t="n">
        <v>685032533</v>
      </c>
      <c r="M95" s="5" t="n">
        <v>19</v>
      </c>
      <c r="N95" s="5" t="n">
        <v>45</v>
      </c>
      <c r="O95" s="5" t="n">
        <v>0</v>
      </c>
      <c r="P95" s="5" t="n">
        <v>0</v>
      </c>
      <c r="Q95" s="5" t="n">
        <v>136</v>
      </c>
      <c r="R95" s="5" t="s">
        <v>36</v>
      </c>
      <c r="S95" s="5" t="s">
        <v>39</v>
      </c>
      <c r="T95" s="5" t="n">
        <v>62</v>
      </c>
      <c r="U95" s="5" t="n">
        <v>19</v>
      </c>
      <c r="V95" s="5" t="n">
        <v>53</v>
      </c>
      <c r="W95" s="5" t="n">
        <v>11</v>
      </c>
      <c r="X95" s="5" t="n">
        <v>0</v>
      </c>
      <c r="Y95" s="5" t="n">
        <v>6</v>
      </c>
      <c r="Z95" s="5" t="n">
        <v>4</v>
      </c>
    </row>
    <row r="96" customFormat="false" ht="15.6" hidden="false" customHeight="true" outlineLevel="0" collapsed="false">
      <c r="A96" s="7" t="n">
        <v>95</v>
      </c>
      <c r="B96" s="0" t="s">
        <v>211</v>
      </c>
      <c r="C96" s="5" t="s">
        <v>212</v>
      </c>
      <c r="D96" s="5" t="n">
        <v>1</v>
      </c>
      <c r="E96" s="5" t="n">
        <v>2020</v>
      </c>
      <c r="F96" s="5" t="n">
        <v>6</v>
      </c>
      <c r="G96" s="5" t="n">
        <v>5</v>
      </c>
      <c r="H96" s="11" t="str">
        <f aca="false">G96&amp;"/"&amp;F96&amp;"/"&amp;E96</f>
        <v>5/6/2020</v>
      </c>
      <c r="I96" s="10" t="str">
        <f aca="false">PROPER(TEXT(H96,"DDDD"))</f>
        <v>Sexta-Feira</v>
      </c>
      <c r="J96" s="5" t="n">
        <v>31</v>
      </c>
      <c r="K96" s="5" t="n">
        <v>39</v>
      </c>
      <c r="L96" s="5" t="n">
        <v>38411956</v>
      </c>
      <c r="M96" s="5" t="n">
        <v>2</v>
      </c>
      <c r="N96" s="5" t="n">
        <v>107</v>
      </c>
      <c r="O96" s="5" t="n">
        <v>8</v>
      </c>
      <c r="P96" s="5" t="n">
        <v>0</v>
      </c>
      <c r="Q96" s="5" t="n">
        <v>88</v>
      </c>
      <c r="R96" s="5" t="s">
        <v>30</v>
      </c>
      <c r="S96" s="5" t="s">
        <v>39</v>
      </c>
      <c r="T96" s="5" t="n">
        <v>53</v>
      </c>
      <c r="U96" s="5" t="n">
        <v>34</v>
      </c>
      <c r="V96" s="5" t="n">
        <v>47</v>
      </c>
      <c r="W96" s="5" t="n">
        <v>9</v>
      </c>
      <c r="X96" s="5" t="n">
        <v>0</v>
      </c>
      <c r="Y96" s="5" t="n">
        <v>83</v>
      </c>
      <c r="Z96" s="5" t="n">
        <v>4</v>
      </c>
    </row>
    <row r="97" customFormat="false" ht="15.6" hidden="false" customHeight="true" outlineLevel="0" collapsed="false">
      <c r="A97" s="7" t="n">
        <v>96</v>
      </c>
      <c r="B97" s="0" t="s">
        <v>1792</v>
      </c>
      <c r="C97" s="5" t="s">
        <v>214</v>
      </c>
      <c r="D97" s="5" t="n">
        <v>2</v>
      </c>
      <c r="E97" s="5" t="n">
        <v>2023</v>
      </c>
      <c r="F97" s="5" t="n">
        <v>5</v>
      </c>
      <c r="G97" s="5" t="n">
        <v>12</v>
      </c>
      <c r="H97" s="11" t="str">
        <f aca="false">G97&amp;"/"&amp;F97&amp;"/"&amp;E97</f>
        <v>12/5/2023</v>
      </c>
      <c r="I97" s="10" t="str">
        <f aca="false">PROPER(TEXT(H97,"DDDD"))</f>
        <v>Sexta-Feira</v>
      </c>
      <c r="J97" s="5" t="n">
        <v>2175</v>
      </c>
      <c r="K97" s="5" t="n">
        <v>23</v>
      </c>
      <c r="L97" s="5" t="n">
        <v>144565150</v>
      </c>
      <c r="M97" s="5" t="n">
        <v>69</v>
      </c>
      <c r="N97" s="5" t="n">
        <v>145</v>
      </c>
      <c r="O97" s="5" t="n">
        <v>69</v>
      </c>
      <c r="P97" s="5" t="n">
        <v>2</v>
      </c>
      <c r="Q97" s="5" t="n">
        <v>143</v>
      </c>
      <c r="R97" s="5" t="s">
        <v>215</v>
      </c>
      <c r="S97" s="5" t="s">
        <v>27</v>
      </c>
      <c r="T97" s="5" t="n">
        <v>83</v>
      </c>
      <c r="U97" s="5" t="n">
        <v>69</v>
      </c>
      <c r="V97" s="5" t="n">
        <v>44</v>
      </c>
      <c r="W97" s="5" t="n">
        <v>15</v>
      </c>
      <c r="X97" s="5" t="n">
        <v>0</v>
      </c>
      <c r="Y97" s="5" t="n">
        <v>10</v>
      </c>
      <c r="Z97" s="5" t="n">
        <v>33</v>
      </c>
    </row>
    <row r="98" customFormat="false" ht="15.6" hidden="false" customHeight="true" outlineLevel="0" collapsed="false">
      <c r="A98" s="7" t="n">
        <v>97</v>
      </c>
      <c r="B98" s="0" t="s">
        <v>216</v>
      </c>
      <c r="C98" s="5" t="s">
        <v>217</v>
      </c>
      <c r="D98" s="5" t="n">
        <v>1</v>
      </c>
      <c r="E98" s="5" t="n">
        <v>2023</v>
      </c>
      <c r="F98" s="5" t="n">
        <v>3</v>
      </c>
      <c r="G98" s="5" t="n">
        <v>17</v>
      </c>
      <c r="H98" s="11" t="str">
        <f aca="false">G98&amp;"/"&amp;F98&amp;"/"&amp;E98</f>
        <v>17/3/2023</v>
      </c>
      <c r="I98" s="10" t="str">
        <f aca="false">PROPER(TEXT(H98,"DDDD"))</f>
        <v>Sexta-Feira</v>
      </c>
      <c r="J98" s="5" t="n">
        <v>2000</v>
      </c>
      <c r="K98" s="5" t="n">
        <v>46</v>
      </c>
      <c r="L98" s="5" t="n">
        <v>127567540</v>
      </c>
      <c r="M98" s="5" t="n">
        <v>49</v>
      </c>
      <c r="N98" s="5" t="n">
        <v>105</v>
      </c>
      <c r="O98" s="5" t="n">
        <v>63</v>
      </c>
      <c r="P98" s="5" t="n">
        <v>1</v>
      </c>
      <c r="Q98" s="5" t="n">
        <v>100</v>
      </c>
      <c r="R98" s="5" t="s">
        <v>53</v>
      </c>
      <c r="S98" s="5" t="s">
        <v>39</v>
      </c>
      <c r="T98" s="5" t="n">
        <v>49</v>
      </c>
      <c r="U98" s="5" t="n">
        <v>17</v>
      </c>
      <c r="V98" s="5" t="n">
        <v>35</v>
      </c>
      <c r="W98" s="5" t="n">
        <v>71</v>
      </c>
      <c r="X98" s="5" t="n">
        <v>9</v>
      </c>
      <c r="Y98" s="5" t="n">
        <v>11</v>
      </c>
      <c r="Z98" s="5" t="n">
        <v>3</v>
      </c>
    </row>
    <row r="99" customFormat="false" ht="15.6" hidden="false" customHeight="true" outlineLevel="0" collapsed="false">
      <c r="A99" s="7" t="n">
        <v>98</v>
      </c>
      <c r="B99" s="0" t="s">
        <v>218</v>
      </c>
      <c r="C99" s="5" t="s">
        <v>63</v>
      </c>
      <c r="D99" s="5" t="n">
        <v>1</v>
      </c>
      <c r="E99" s="5" t="n">
        <v>2022</v>
      </c>
      <c r="F99" s="5" t="n">
        <v>12</v>
      </c>
      <c r="G99" s="5" t="n">
        <v>9</v>
      </c>
      <c r="H99" s="11" t="str">
        <f aca="false">G99&amp;"/"&amp;F99&amp;"/"&amp;E99</f>
        <v>9/12/2022</v>
      </c>
      <c r="I99" s="10" t="str">
        <f aca="false">PROPER(TEXT(H99,"DDDD"))</f>
        <v>Sexta-Feira</v>
      </c>
      <c r="J99" s="5" t="n">
        <v>2839</v>
      </c>
      <c r="K99" s="5" t="n">
        <v>25</v>
      </c>
      <c r="L99" s="5" t="n">
        <v>399686758</v>
      </c>
      <c r="M99" s="5" t="n">
        <v>58</v>
      </c>
      <c r="N99" s="5" t="n">
        <v>156</v>
      </c>
      <c r="O99" s="5" t="n">
        <v>42</v>
      </c>
      <c r="P99" s="5" t="n">
        <v>1</v>
      </c>
      <c r="Q99" s="5" t="n">
        <v>143</v>
      </c>
      <c r="R99" s="5" t="s">
        <v>33</v>
      </c>
      <c r="S99" s="5" t="s">
        <v>27</v>
      </c>
      <c r="T99" s="5" t="n">
        <v>56</v>
      </c>
      <c r="U99" s="5" t="n">
        <v>39</v>
      </c>
      <c r="V99" s="5" t="n">
        <v>55</v>
      </c>
      <c r="W99" s="5" t="n">
        <v>14</v>
      </c>
      <c r="X99" s="5" t="n">
        <v>0</v>
      </c>
      <c r="Y99" s="5" t="n">
        <v>11</v>
      </c>
      <c r="Z99" s="5" t="n">
        <v>13</v>
      </c>
    </row>
    <row r="100" customFormat="false" ht="15.6" hidden="false" customHeight="true" outlineLevel="0" collapsed="false">
      <c r="A100" s="7" t="n">
        <v>99</v>
      </c>
      <c r="B100" s="0" t="s">
        <v>219</v>
      </c>
      <c r="C100" s="5" t="s">
        <v>217</v>
      </c>
      <c r="D100" s="5" t="n">
        <v>1</v>
      </c>
      <c r="E100" s="5" t="n">
        <v>2011</v>
      </c>
      <c r="F100" s="5" t="n">
        <v>1</v>
      </c>
      <c r="G100" s="5" t="n">
        <v>1</v>
      </c>
      <c r="H100" s="11" t="str">
        <f aca="false">G100&amp;"/"&amp;F100&amp;"/"&amp;E100</f>
        <v>1/1/2011</v>
      </c>
      <c r="I100" s="10" t="str">
        <f aca="false">PROPER(TEXT(H100,"DDDD"))</f>
        <v>Sábado</v>
      </c>
      <c r="J100" s="5" t="n">
        <v>20333</v>
      </c>
      <c r="K100" s="5" t="n">
        <v>52</v>
      </c>
      <c r="L100" s="5" t="n">
        <v>983637508</v>
      </c>
      <c r="M100" s="5" t="n">
        <v>89</v>
      </c>
      <c r="N100" s="5" t="n">
        <v>143</v>
      </c>
      <c r="O100" s="12" t="n">
        <v>1632</v>
      </c>
      <c r="P100" s="5" t="n">
        <v>3</v>
      </c>
      <c r="Q100" s="5" t="n">
        <v>112</v>
      </c>
      <c r="R100" s="5" t="s">
        <v>30</v>
      </c>
      <c r="S100" s="5" t="s">
        <v>39</v>
      </c>
      <c r="T100" s="5" t="n">
        <v>56</v>
      </c>
      <c r="U100" s="5" t="n">
        <v>24</v>
      </c>
      <c r="V100" s="5" t="n">
        <v>66</v>
      </c>
      <c r="W100" s="5" t="n">
        <v>7</v>
      </c>
      <c r="X100" s="5" t="n">
        <v>0</v>
      </c>
      <c r="Y100" s="5" t="n">
        <v>12</v>
      </c>
      <c r="Z100" s="5" t="n">
        <v>3</v>
      </c>
    </row>
    <row r="101" customFormat="false" ht="15.6" hidden="false" customHeight="true" outlineLevel="0" collapsed="false">
      <c r="A101" s="7" t="n">
        <v>100</v>
      </c>
      <c r="B101" s="0" t="s">
        <v>220</v>
      </c>
      <c r="C101" s="5" t="s">
        <v>221</v>
      </c>
      <c r="D101" s="5" t="n">
        <v>1</v>
      </c>
      <c r="E101" s="5" t="n">
        <v>2023</v>
      </c>
      <c r="F101" s="5" t="n">
        <v>6</v>
      </c>
      <c r="G101" s="5" t="n">
        <v>9</v>
      </c>
      <c r="H101" s="11" t="str">
        <f aca="false">G101&amp;"/"&amp;F101&amp;"/"&amp;E101</f>
        <v>9/6/2023</v>
      </c>
      <c r="I101" s="10" t="str">
        <f aca="false">PROPER(TEXT(H101,"DDDD"))</f>
        <v>Sexta-Feira</v>
      </c>
      <c r="J101" s="5" t="n">
        <v>674</v>
      </c>
      <c r="K101" s="5" t="n">
        <v>47</v>
      </c>
      <c r="L101" s="5" t="n">
        <v>118482347</v>
      </c>
      <c r="M101" s="5" t="n">
        <v>20</v>
      </c>
      <c r="N101" s="5" t="n">
        <v>106</v>
      </c>
      <c r="O101" s="5" t="n">
        <v>25</v>
      </c>
      <c r="P101" s="5" t="n">
        <v>4</v>
      </c>
      <c r="Q101" s="5" t="n">
        <v>93</v>
      </c>
      <c r="R101" s="5" t="s">
        <v>73</v>
      </c>
      <c r="S101" s="5" t="s">
        <v>27</v>
      </c>
      <c r="T101" s="5" t="n">
        <v>62</v>
      </c>
      <c r="U101" s="5" t="n">
        <v>57</v>
      </c>
      <c r="V101" s="5" t="n">
        <v>59</v>
      </c>
      <c r="W101" s="5" t="n">
        <v>3</v>
      </c>
      <c r="X101" s="5" t="n">
        <v>0</v>
      </c>
      <c r="Y101" s="5" t="n">
        <v>38</v>
      </c>
      <c r="Z101" s="5" t="n">
        <v>3</v>
      </c>
    </row>
    <row r="102" customFormat="false" ht="15.6" hidden="false" customHeight="true" outlineLevel="0" collapsed="false">
      <c r="A102" s="7" t="n">
        <v>101</v>
      </c>
      <c r="B102" s="0" t="s">
        <v>222</v>
      </c>
      <c r="C102" s="5" t="s">
        <v>35</v>
      </c>
      <c r="D102" s="5" t="n">
        <v>1</v>
      </c>
      <c r="E102" s="5" t="n">
        <v>2012</v>
      </c>
      <c r="F102" s="5" t="n">
        <v>1</v>
      </c>
      <c r="G102" s="5" t="n">
        <v>1</v>
      </c>
      <c r="H102" s="11" t="str">
        <f aca="false">G102&amp;"/"&amp;F102&amp;"/"&amp;E102</f>
        <v>1/1/2012</v>
      </c>
      <c r="I102" s="10" t="str">
        <f aca="false">PROPER(TEXT(H102,"DDDD"))</f>
        <v>Domingo</v>
      </c>
      <c r="J102" s="5" t="n">
        <v>8448</v>
      </c>
      <c r="K102" s="5" t="n">
        <v>23</v>
      </c>
      <c r="L102" s="5" t="n">
        <v>882831184</v>
      </c>
      <c r="M102" s="5" t="n">
        <v>160</v>
      </c>
      <c r="N102" s="5" t="n">
        <v>110</v>
      </c>
      <c r="O102" s="5" t="n">
        <v>163</v>
      </c>
      <c r="P102" s="5" t="n">
        <v>0</v>
      </c>
      <c r="Q102" s="5" t="n">
        <v>206</v>
      </c>
      <c r="R102" s="5" t="s">
        <v>73</v>
      </c>
      <c r="S102" s="5" t="s">
        <v>27</v>
      </c>
      <c r="T102" s="5" t="n">
        <v>43</v>
      </c>
      <c r="U102" s="5" t="n">
        <v>50</v>
      </c>
      <c r="V102" s="5" t="n">
        <v>55</v>
      </c>
      <c r="W102" s="5" t="n">
        <v>50</v>
      </c>
      <c r="X102" s="5" t="n">
        <v>0</v>
      </c>
      <c r="Y102" s="5" t="n">
        <v>15</v>
      </c>
      <c r="Z102" s="5" t="n">
        <v>10</v>
      </c>
    </row>
    <row r="103" customFormat="false" ht="15.6" hidden="false" customHeight="true" outlineLevel="0" collapsed="false">
      <c r="A103" s="7" t="n">
        <v>102</v>
      </c>
      <c r="B103" s="0" t="s">
        <v>1793</v>
      </c>
      <c r="C103" s="5" t="s">
        <v>224</v>
      </c>
      <c r="D103" s="5" t="n">
        <v>3</v>
      </c>
      <c r="E103" s="5" t="n">
        <v>2022</v>
      </c>
      <c r="F103" s="5" t="n">
        <v>12</v>
      </c>
      <c r="G103" s="5" t="n">
        <v>2</v>
      </c>
      <c r="H103" s="11" t="str">
        <f aca="false">G103&amp;"/"&amp;F103&amp;"/"&amp;E103</f>
        <v>2/12/2022</v>
      </c>
      <c r="I103" s="10" t="str">
        <f aca="false">PROPER(TEXT(H103,"DDDD"))</f>
        <v>Sexta-Feira</v>
      </c>
      <c r="J103" s="5" t="n">
        <v>2110</v>
      </c>
      <c r="K103" s="5" t="n">
        <v>58</v>
      </c>
      <c r="L103" s="5" t="n">
        <v>286400165</v>
      </c>
      <c r="M103" s="5" t="n">
        <v>17</v>
      </c>
      <c r="N103" s="5" t="n">
        <v>119</v>
      </c>
      <c r="O103" s="5" t="n">
        <v>19</v>
      </c>
      <c r="P103" s="5" t="n">
        <v>2</v>
      </c>
      <c r="Q103" s="5" t="n">
        <v>88</v>
      </c>
      <c r="R103" s="5" t="s">
        <v>73</v>
      </c>
      <c r="S103" s="5" t="s">
        <v>39</v>
      </c>
      <c r="T103" s="5" t="n">
        <v>68</v>
      </c>
      <c r="U103" s="5" t="n">
        <v>17</v>
      </c>
      <c r="V103" s="5" t="n">
        <v>71</v>
      </c>
      <c r="W103" s="5" t="n">
        <v>15</v>
      </c>
      <c r="X103" s="5" t="n">
        <v>0</v>
      </c>
      <c r="Y103" s="5" t="n">
        <v>11</v>
      </c>
      <c r="Z103" s="5" t="n">
        <v>5</v>
      </c>
    </row>
    <row r="104" customFormat="false" ht="15.6" hidden="false" customHeight="true" outlineLevel="0" collapsed="false">
      <c r="A104" s="7" t="n">
        <v>103</v>
      </c>
      <c r="B104" s="0" t="s">
        <v>225</v>
      </c>
      <c r="C104" s="5" t="s">
        <v>163</v>
      </c>
      <c r="D104" s="5" t="n">
        <v>1</v>
      </c>
      <c r="E104" s="5" t="n">
        <v>2023</v>
      </c>
      <c r="F104" s="5" t="n">
        <v>4</v>
      </c>
      <c r="G104" s="5" t="n">
        <v>14</v>
      </c>
      <c r="H104" s="11" t="str">
        <f aca="false">G104&amp;"/"&amp;F104&amp;"/"&amp;E104</f>
        <v>14/4/2023</v>
      </c>
      <c r="I104" s="10" t="str">
        <f aca="false">PROPER(TEXT(H104,"DDDD"))</f>
        <v>Sexta-Feira</v>
      </c>
      <c r="J104" s="5" t="n">
        <v>2528</v>
      </c>
      <c r="K104" s="5" t="n">
        <v>39</v>
      </c>
      <c r="L104" s="5" t="n">
        <v>172825906</v>
      </c>
      <c r="M104" s="5" t="n">
        <v>56</v>
      </c>
      <c r="N104" s="5" t="n">
        <v>91</v>
      </c>
      <c r="O104" s="5" t="n">
        <v>59</v>
      </c>
      <c r="P104" s="5" t="n">
        <v>3</v>
      </c>
      <c r="Q104" s="5" t="n">
        <v>170</v>
      </c>
      <c r="R104" s="5" t="s">
        <v>50</v>
      </c>
      <c r="S104" s="5" t="s">
        <v>27</v>
      </c>
      <c r="T104" s="5" t="n">
        <v>50</v>
      </c>
      <c r="U104" s="5" t="n">
        <v>37</v>
      </c>
      <c r="V104" s="5" t="n">
        <v>90</v>
      </c>
      <c r="W104" s="5" t="n">
        <v>0</v>
      </c>
      <c r="X104" s="5" t="n">
        <v>0</v>
      </c>
      <c r="Y104" s="5" t="n">
        <v>12</v>
      </c>
      <c r="Z104" s="5" t="n">
        <v>5</v>
      </c>
    </row>
    <row r="105" customFormat="false" ht="15.6" hidden="false" customHeight="true" outlineLevel="0" collapsed="false">
      <c r="A105" s="7" t="n">
        <v>104</v>
      </c>
      <c r="B105" s="0" t="s">
        <v>226</v>
      </c>
      <c r="C105" s="5" t="s">
        <v>227</v>
      </c>
      <c r="D105" s="5" t="n">
        <v>1</v>
      </c>
      <c r="E105" s="5" t="n">
        <v>2004</v>
      </c>
      <c r="F105" s="5" t="n">
        <v>1</v>
      </c>
      <c r="G105" s="5" t="n">
        <v>1</v>
      </c>
      <c r="H105" s="11" t="str">
        <f aca="false">G105&amp;"/"&amp;F105&amp;"/"&amp;E105</f>
        <v>1/1/2004</v>
      </c>
      <c r="I105" s="10" t="str">
        <f aca="false">PROPER(TEXT(H105,"DDDD"))</f>
        <v>Quinta-Feira</v>
      </c>
      <c r="J105" s="5" t="n">
        <v>12985</v>
      </c>
      <c r="K105" s="5" t="n">
        <v>61</v>
      </c>
      <c r="L105" s="5" t="n">
        <v>1241559043</v>
      </c>
      <c r="M105" s="5" t="n">
        <v>49</v>
      </c>
      <c r="N105" s="5" t="n">
        <v>98</v>
      </c>
      <c r="O105" s="12" t="n">
        <v>2394</v>
      </c>
      <c r="P105" s="5" t="n">
        <v>5</v>
      </c>
      <c r="Q105" s="5" t="n">
        <v>84</v>
      </c>
      <c r="R105" s="5" t="s">
        <v>100</v>
      </c>
      <c r="S105" s="5" t="s">
        <v>39</v>
      </c>
      <c r="T105" s="5" t="n">
        <v>62</v>
      </c>
      <c r="U105" s="5" t="n">
        <v>24</v>
      </c>
      <c r="V105" s="5" t="n">
        <v>67</v>
      </c>
      <c r="W105" s="5" t="n">
        <v>21</v>
      </c>
      <c r="X105" s="5" t="n">
        <v>0</v>
      </c>
      <c r="Y105" s="5" t="n">
        <v>13</v>
      </c>
      <c r="Z105" s="5" t="n">
        <v>28</v>
      </c>
    </row>
    <row r="106" customFormat="false" ht="15.6" hidden="false" customHeight="true" outlineLevel="0" collapsed="false">
      <c r="A106" s="7" t="n">
        <v>105</v>
      </c>
      <c r="B106" s="0" t="s">
        <v>228</v>
      </c>
      <c r="C106" s="5" t="s">
        <v>55</v>
      </c>
      <c r="D106" s="5" t="n">
        <v>1</v>
      </c>
      <c r="E106" s="5" t="n">
        <v>2023</v>
      </c>
      <c r="F106" s="5" t="n">
        <v>7</v>
      </c>
      <c r="G106" s="5" t="n">
        <v>7</v>
      </c>
      <c r="H106" s="11" t="str">
        <f aca="false">G106&amp;"/"&amp;F106&amp;"/"&amp;E106</f>
        <v>7/7/2023</v>
      </c>
      <c r="I106" s="10" t="str">
        <f aca="false">PROPER(TEXT(H106,"DDDD"))</f>
        <v>Sexta-Feira</v>
      </c>
      <c r="J106" s="5" t="n">
        <v>77</v>
      </c>
      <c r="K106" s="5" t="n">
        <v>35</v>
      </c>
      <c r="L106" s="5" t="n">
        <v>29562220</v>
      </c>
      <c r="M106" s="5" t="n">
        <v>8</v>
      </c>
      <c r="N106" s="5" t="n">
        <v>166</v>
      </c>
      <c r="O106" s="5" t="n">
        <v>4</v>
      </c>
      <c r="P106" s="5" t="n">
        <v>4</v>
      </c>
      <c r="Q106" s="5" t="n">
        <v>134</v>
      </c>
      <c r="R106" s="5" t="s">
        <v>100</v>
      </c>
      <c r="S106" s="5" t="s">
        <v>39</v>
      </c>
      <c r="T106" s="5" t="n">
        <v>81</v>
      </c>
      <c r="U106" s="5" t="n">
        <v>53</v>
      </c>
      <c r="V106" s="5" t="n">
        <v>72</v>
      </c>
      <c r="W106" s="5" t="n">
        <v>51</v>
      </c>
      <c r="X106" s="5" t="n">
        <v>0</v>
      </c>
      <c r="Y106" s="5" t="n">
        <v>12</v>
      </c>
      <c r="Z106" s="5" t="n">
        <v>5</v>
      </c>
    </row>
    <row r="107" customFormat="false" ht="15.6" hidden="false" customHeight="true" outlineLevel="0" collapsed="false">
      <c r="A107" s="7" t="n">
        <v>106</v>
      </c>
      <c r="B107" s="0" t="s">
        <v>229</v>
      </c>
      <c r="C107" s="5" t="s">
        <v>230</v>
      </c>
      <c r="D107" s="5" t="n">
        <v>1</v>
      </c>
      <c r="E107" s="5" t="n">
        <v>2022</v>
      </c>
      <c r="F107" s="5" t="n">
        <v>4</v>
      </c>
      <c r="G107" s="5" t="n">
        <v>20</v>
      </c>
      <c r="H107" s="11" t="str">
        <f aca="false">G107&amp;"/"&amp;F107&amp;"/"&amp;E107</f>
        <v>20/4/2022</v>
      </c>
      <c r="I107" s="10" t="str">
        <f aca="false">PROPER(TEXT(H107,"DDDD"))</f>
        <v>Quarta-Feira</v>
      </c>
      <c r="J107" s="5" t="n">
        <v>266</v>
      </c>
      <c r="K107" s="5" t="n">
        <v>27</v>
      </c>
      <c r="L107" s="5" t="n">
        <v>77309611</v>
      </c>
      <c r="M107" s="5" t="n">
        <v>6</v>
      </c>
      <c r="N107" s="5" t="n">
        <v>40</v>
      </c>
      <c r="O107" s="5" t="n">
        <v>6</v>
      </c>
      <c r="P107" s="5" t="n">
        <v>6</v>
      </c>
      <c r="Q107" s="5" t="n">
        <v>158</v>
      </c>
      <c r="R107" s="5" t="s">
        <v>131</v>
      </c>
      <c r="S107" s="5" t="s">
        <v>27</v>
      </c>
      <c r="T107" s="5" t="n">
        <v>54</v>
      </c>
      <c r="U107" s="5" t="n">
        <v>50</v>
      </c>
      <c r="V107" s="5" t="n">
        <v>40</v>
      </c>
      <c r="W107" s="5" t="n">
        <v>61</v>
      </c>
      <c r="X107" s="5" t="n">
        <v>0</v>
      </c>
      <c r="Y107" s="5" t="n">
        <v>10</v>
      </c>
      <c r="Z107" s="5" t="n">
        <v>6</v>
      </c>
    </row>
    <row r="108" customFormat="false" ht="15.6" hidden="false" customHeight="true" outlineLevel="0" collapsed="false">
      <c r="A108" s="7" t="n">
        <v>107</v>
      </c>
      <c r="B108" s="0" t="s">
        <v>1794</v>
      </c>
      <c r="C108" s="5" t="s">
        <v>232</v>
      </c>
      <c r="D108" s="5" t="n">
        <v>3</v>
      </c>
      <c r="E108" s="5" t="n">
        <v>2017</v>
      </c>
      <c r="F108" s="5" t="n">
        <v>11</v>
      </c>
      <c r="G108" s="5" t="n">
        <v>10</v>
      </c>
      <c r="H108" s="11" t="str">
        <f aca="false">G108&amp;"/"&amp;F108&amp;"/"&amp;E108</f>
        <v>10/11/2017</v>
      </c>
      <c r="I108" s="10" t="str">
        <f aca="false">PROPER(TEXT(H108,"DDDD"))</f>
        <v>Sexta-Feira</v>
      </c>
      <c r="J108" s="5" t="n">
        <v>21097</v>
      </c>
      <c r="K108" s="5" t="n">
        <v>52</v>
      </c>
      <c r="L108" s="5" t="n">
        <v>1605224506</v>
      </c>
      <c r="M108" s="5" t="n">
        <v>384</v>
      </c>
      <c r="N108" s="5" t="n">
        <v>135</v>
      </c>
      <c r="O108" s="12" t="n">
        <v>1034</v>
      </c>
      <c r="P108" s="5" t="n">
        <v>37</v>
      </c>
      <c r="Q108" s="5" t="n">
        <v>116</v>
      </c>
      <c r="R108" s="5" t="s">
        <v>30</v>
      </c>
      <c r="S108" s="5" t="s">
        <v>27</v>
      </c>
      <c r="T108" s="5" t="n">
        <v>80</v>
      </c>
      <c r="U108" s="5" t="n">
        <v>92</v>
      </c>
      <c r="V108" s="5" t="n">
        <v>80</v>
      </c>
      <c r="W108" s="5" t="n">
        <v>4</v>
      </c>
      <c r="X108" s="5" t="n">
        <v>0</v>
      </c>
      <c r="Y108" s="5" t="n">
        <v>10</v>
      </c>
      <c r="Z108" s="5" t="n">
        <v>3</v>
      </c>
    </row>
    <row r="109" customFormat="false" ht="15.6" hidden="false" customHeight="true" outlineLevel="0" collapsed="false">
      <c r="A109" s="7" t="n">
        <v>108</v>
      </c>
      <c r="B109" s="0" t="s">
        <v>233</v>
      </c>
      <c r="C109" s="5" t="s">
        <v>234</v>
      </c>
      <c r="D109" s="5" t="n">
        <v>1</v>
      </c>
      <c r="E109" s="5" t="n">
        <v>2017</v>
      </c>
      <c r="F109" s="5" t="n">
        <v>4</v>
      </c>
      <c r="G109" s="5" t="n">
        <v>28</v>
      </c>
      <c r="H109" s="11" t="str">
        <f aca="false">G109&amp;"/"&amp;F109&amp;"/"&amp;E109</f>
        <v>28/4/2017</v>
      </c>
      <c r="I109" s="10" t="str">
        <f aca="false">PROPER(TEXT(H109,"DDDD"))</f>
        <v>Sexta-Feira</v>
      </c>
      <c r="J109" s="5" t="n">
        <v>3423</v>
      </c>
      <c r="K109" s="5" t="n">
        <v>21</v>
      </c>
      <c r="L109" s="5" t="n">
        <v>1116995633</v>
      </c>
      <c r="M109" s="5" t="n">
        <v>41</v>
      </c>
      <c r="N109" s="5" t="n">
        <v>100</v>
      </c>
      <c r="O109" s="5" t="n">
        <v>59</v>
      </c>
      <c r="P109" s="5" t="n">
        <v>1</v>
      </c>
      <c r="Q109" s="5" t="n">
        <v>117</v>
      </c>
      <c r="R109" s="5" t="s">
        <v>30</v>
      </c>
      <c r="S109" s="5" t="s">
        <v>27</v>
      </c>
      <c r="T109" s="5" t="n">
        <v>61</v>
      </c>
      <c r="U109" s="5" t="n">
        <v>45</v>
      </c>
      <c r="V109" s="5" t="n">
        <v>69</v>
      </c>
      <c r="W109" s="5" t="n">
        <v>2</v>
      </c>
      <c r="X109" s="5" t="n">
        <v>0</v>
      </c>
      <c r="Y109" s="5" t="n">
        <v>9</v>
      </c>
      <c r="Z109" s="5" t="n">
        <v>3</v>
      </c>
    </row>
    <row r="110" customFormat="false" ht="15.6" hidden="false" customHeight="true" outlineLevel="0" collapsed="false">
      <c r="A110" s="7" t="n">
        <v>109</v>
      </c>
      <c r="B110" s="0" t="s">
        <v>235</v>
      </c>
      <c r="C110" s="5" t="s">
        <v>236</v>
      </c>
      <c r="D110" s="5" t="n">
        <v>1</v>
      </c>
      <c r="E110" s="5" t="n">
        <v>2021</v>
      </c>
      <c r="F110" s="5" t="n">
        <v>3</v>
      </c>
      <c r="G110" s="5" t="n">
        <v>11</v>
      </c>
      <c r="H110" s="11" t="str">
        <f aca="false">G110&amp;"/"&amp;F110&amp;"/"&amp;E110</f>
        <v>11/3/2021</v>
      </c>
      <c r="I110" s="10" t="str">
        <f aca="false">PROPER(TEXT(H110,"DDDD"))</f>
        <v>Quinta-Feira</v>
      </c>
      <c r="J110" s="5" t="n">
        <v>4198</v>
      </c>
      <c r="K110" s="5" t="n">
        <v>44</v>
      </c>
      <c r="L110" s="5" t="n">
        <v>838079900</v>
      </c>
      <c r="M110" s="5" t="n">
        <v>98</v>
      </c>
      <c r="N110" s="5" t="n">
        <v>108</v>
      </c>
      <c r="O110" s="5" t="n">
        <v>327</v>
      </c>
      <c r="P110" s="5" t="n">
        <v>17</v>
      </c>
      <c r="Q110" s="5" t="n">
        <v>114</v>
      </c>
      <c r="R110" s="5" t="s">
        <v>33</v>
      </c>
      <c r="S110" s="5" t="s">
        <v>39</v>
      </c>
      <c r="T110" s="5" t="n">
        <v>77</v>
      </c>
      <c r="U110" s="5" t="n">
        <v>65</v>
      </c>
      <c r="V110" s="5" t="n">
        <v>72</v>
      </c>
      <c r="W110" s="5" t="n">
        <v>2</v>
      </c>
      <c r="X110" s="5" t="n">
        <v>0</v>
      </c>
      <c r="Y110" s="5" t="n">
        <v>7</v>
      </c>
      <c r="Z110" s="5" t="n">
        <v>5</v>
      </c>
    </row>
    <row r="111" customFormat="false" ht="15.6" hidden="false" customHeight="true" outlineLevel="0" collapsed="false">
      <c r="A111" s="7" t="n">
        <v>110</v>
      </c>
      <c r="B111" s="0" t="s">
        <v>1795</v>
      </c>
      <c r="C111" s="5" t="s">
        <v>238</v>
      </c>
      <c r="D111" s="5" t="n">
        <v>1</v>
      </c>
      <c r="E111" s="5" t="n">
        <v>2011</v>
      </c>
      <c r="F111" s="5" t="n">
        <v>1</v>
      </c>
      <c r="G111" s="5" t="n">
        <v>1</v>
      </c>
      <c r="H111" s="11" t="str">
        <f aca="false">G111&amp;"/"&amp;F111&amp;"/"&amp;E111</f>
        <v>1/1/2011</v>
      </c>
      <c r="I111" s="10" t="str">
        <f aca="false">PROPER(TEXT(H111,"DDDD"))</f>
        <v>Sábado</v>
      </c>
      <c r="J111" s="5" t="n">
        <v>14739</v>
      </c>
      <c r="K111" s="5" t="n">
        <v>43</v>
      </c>
      <c r="L111" s="5" t="n">
        <v>1163620694</v>
      </c>
      <c r="M111" s="5" t="n">
        <v>88</v>
      </c>
      <c r="N111" s="5" t="n">
        <v>112</v>
      </c>
      <c r="O111" s="12" t="n">
        <v>2163</v>
      </c>
      <c r="P111" s="5" t="n">
        <v>5</v>
      </c>
      <c r="Q111" s="5" t="n">
        <v>108</v>
      </c>
      <c r="R111" s="5" t="s">
        <v>50</v>
      </c>
      <c r="S111" s="5" t="s">
        <v>39</v>
      </c>
      <c r="T111" s="5" t="n">
        <v>61</v>
      </c>
      <c r="U111" s="5" t="n">
        <v>47</v>
      </c>
      <c r="V111" s="5" t="n">
        <v>68</v>
      </c>
      <c r="W111" s="5" t="n">
        <v>0</v>
      </c>
      <c r="X111" s="5" t="n">
        <v>0</v>
      </c>
      <c r="Y111" s="5" t="n">
        <v>13</v>
      </c>
      <c r="Z111" s="5" t="n">
        <v>3</v>
      </c>
    </row>
    <row r="112" customFormat="false" ht="15.6" hidden="false" customHeight="true" outlineLevel="0" collapsed="false">
      <c r="A112" s="7" t="n">
        <v>111</v>
      </c>
      <c r="B112" s="0" t="s">
        <v>239</v>
      </c>
      <c r="C112" s="5" t="s">
        <v>240</v>
      </c>
      <c r="D112" s="5" t="n">
        <v>2</v>
      </c>
      <c r="E112" s="5" t="n">
        <v>2012</v>
      </c>
      <c r="F112" s="5" t="n">
        <v>1</v>
      </c>
      <c r="G112" s="5" t="n">
        <v>1</v>
      </c>
      <c r="H112" s="11" t="str">
        <f aca="false">G112&amp;"/"&amp;F112&amp;"/"&amp;E112</f>
        <v>1/1/2012</v>
      </c>
      <c r="I112" s="10" t="str">
        <f aca="false">PROPER(TEXT(H112,"DDDD"))</f>
        <v>Domingo</v>
      </c>
      <c r="J112" s="5" t="n">
        <v>26792</v>
      </c>
      <c r="K112" s="5" t="n">
        <v>32</v>
      </c>
      <c r="L112" s="5" t="n">
        <v>1093605526</v>
      </c>
      <c r="M112" s="5" t="n">
        <v>69</v>
      </c>
      <c r="N112" s="5" t="n">
        <v>113</v>
      </c>
      <c r="O112" s="5" t="n">
        <v>695</v>
      </c>
      <c r="P112" s="5" t="n">
        <v>0</v>
      </c>
      <c r="Q112" s="5" t="n">
        <v>144</v>
      </c>
      <c r="R112" s="5" t="s">
        <v>100</v>
      </c>
      <c r="S112" s="5" t="s">
        <v>39</v>
      </c>
      <c r="T112" s="5" t="n">
        <v>74</v>
      </c>
      <c r="U112" s="5" t="n">
        <v>37</v>
      </c>
      <c r="V112" s="5" t="n">
        <v>53</v>
      </c>
      <c r="W112" s="5" t="n">
        <v>7</v>
      </c>
      <c r="X112" s="5" t="n">
        <v>0</v>
      </c>
      <c r="Y112" s="5" t="n">
        <v>21</v>
      </c>
      <c r="Z112" s="5" t="n">
        <v>10</v>
      </c>
    </row>
    <row r="113" customFormat="false" ht="15.6" hidden="false" customHeight="true" outlineLevel="0" collapsed="false">
      <c r="A113" s="7" t="n">
        <v>112</v>
      </c>
      <c r="B113" s="0" t="s">
        <v>241</v>
      </c>
      <c r="C113" s="5" t="s">
        <v>242</v>
      </c>
      <c r="D113" s="5" t="n">
        <v>1</v>
      </c>
      <c r="E113" s="5" t="n">
        <v>2022</v>
      </c>
      <c r="F113" s="5" t="n">
        <v>12</v>
      </c>
      <c r="G113" s="5" t="n">
        <v>2</v>
      </c>
      <c r="H113" s="11" t="str">
        <f aca="false">G113&amp;"/"&amp;F113&amp;"/"&amp;E113</f>
        <v>2/12/2022</v>
      </c>
      <c r="I113" s="10" t="str">
        <f aca="false">PROPER(TEXT(H113,"DDDD"))</f>
        <v>Sexta-Feira</v>
      </c>
      <c r="J113" s="5" t="n">
        <v>213</v>
      </c>
      <c r="K113" s="5" t="n">
        <v>6</v>
      </c>
      <c r="L113" s="5" t="n">
        <v>179659294</v>
      </c>
      <c r="M113" s="5" t="n">
        <v>7</v>
      </c>
      <c r="N113" s="5" t="n">
        <v>6</v>
      </c>
      <c r="O113" s="5" t="n">
        <v>0</v>
      </c>
      <c r="P113" s="5" t="n">
        <v>0</v>
      </c>
      <c r="Q113" s="5" t="n">
        <v>130</v>
      </c>
      <c r="R113" s="5" t="s">
        <v>33</v>
      </c>
      <c r="S113" s="5" t="s">
        <v>27</v>
      </c>
      <c r="T113" s="5" t="n">
        <v>51</v>
      </c>
      <c r="U113" s="5" t="n">
        <v>18</v>
      </c>
      <c r="V113" s="5" t="n">
        <v>44</v>
      </c>
      <c r="W113" s="5" t="n">
        <v>76</v>
      </c>
      <c r="X113" s="5" t="n">
        <v>0</v>
      </c>
      <c r="Y113" s="5" t="n">
        <v>11</v>
      </c>
      <c r="Z113" s="5" t="n">
        <v>3</v>
      </c>
    </row>
    <row r="114" customFormat="false" ht="15.6" hidden="false" customHeight="true" outlineLevel="0" collapsed="false">
      <c r="A114" s="7" t="n">
        <v>113</v>
      </c>
      <c r="B114" s="0" t="s">
        <v>1796</v>
      </c>
      <c r="C114" s="5" t="s">
        <v>1641</v>
      </c>
      <c r="D114" s="5" t="n">
        <v>2</v>
      </c>
      <c r="E114" s="5" t="n">
        <v>2023</v>
      </c>
      <c r="F114" s="5" t="n">
        <v>6</v>
      </c>
      <c r="G114" s="5" t="n">
        <v>22</v>
      </c>
      <c r="H114" s="11" t="str">
        <f aca="false">G114&amp;"/"&amp;F114&amp;"/"&amp;E114</f>
        <v>22/6/2023</v>
      </c>
      <c r="I114" s="10" t="str">
        <f aca="false">PROPER(TEXT(H114,"DDDD"))</f>
        <v>Quinta-Feira</v>
      </c>
      <c r="J114" s="5" t="n">
        <v>58</v>
      </c>
      <c r="K114" s="5" t="n">
        <v>18</v>
      </c>
      <c r="L114" s="5" t="n">
        <v>39058561</v>
      </c>
      <c r="M114" s="5" t="n">
        <v>2</v>
      </c>
      <c r="N114" s="5" t="n">
        <v>106</v>
      </c>
      <c r="O114" s="5" t="n">
        <v>4</v>
      </c>
      <c r="P114" s="5" t="n">
        <v>2</v>
      </c>
      <c r="Q114" s="5" t="n">
        <v>116</v>
      </c>
      <c r="R114" s="5" t="s">
        <v>26</v>
      </c>
      <c r="S114" s="5" t="s">
        <v>27</v>
      </c>
      <c r="T114" s="5" t="n">
        <v>77</v>
      </c>
      <c r="U114" s="5" t="n">
        <v>79</v>
      </c>
      <c r="V114" s="5" t="n">
        <v>62</v>
      </c>
      <c r="W114" s="5" t="n">
        <v>33</v>
      </c>
      <c r="X114" s="5" t="n">
        <v>1</v>
      </c>
      <c r="Y114" s="5" t="n">
        <v>15</v>
      </c>
      <c r="Z114" s="5" t="n">
        <v>3</v>
      </c>
    </row>
    <row r="115" customFormat="false" ht="15.6" hidden="false" customHeight="true" outlineLevel="0" collapsed="false">
      <c r="A115" s="7" t="n">
        <v>114</v>
      </c>
      <c r="B115" s="0" t="s">
        <v>1797</v>
      </c>
      <c r="C115" s="5" t="s">
        <v>35</v>
      </c>
      <c r="D115" s="5" t="n">
        <v>1</v>
      </c>
      <c r="E115" s="5" t="n">
        <v>2023</v>
      </c>
      <c r="F115" s="5" t="n">
        <v>7</v>
      </c>
      <c r="G115" s="5" t="n">
        <v>7</v>
      </c>
      <c r="H115" s="11" t="str">
        <f aca="false">G115&amp;"/"&amp;F115&amp;"/"&amp;E115</f>
        <v>7/7/2023</v>
      </c>
      <c r="I115" s="10" t="str">
        <f aca="false">PROPER(TEXT(H115,"DDDD"))</f>
        <v>Sexta-Feira</v>
      </c>
      <c r="J115" s="5" t="n">
        <v>99</v>
      </c>
      <c r="K115" s="5" t="n">
        <v>15</v>
      </c>
      <c r="L115" s="5" t="n">
        <v>36912123</v>
      </c>
      <c r="M115" s="5" t="n">
        <v>21</v>
      </c>
      <c r="N115" s="5" t="n">
        <v>52</v>
      </c>
      <c r="O115" s="5" t="n">
        <v>6</v>
      </c>
      <c r="P115" s="5" t="n">
        <v>1</v>
      </c>
      <c r="Q115" s="5" t="n">
        <v>121</v>
      </c>
      <c r="R115" s="5" t="s">
        <v>73</v>
      </c>
      <c r="S115" s="5" t="s">
        <v>27</v>
      </c>
      <c r="T115" s="5" t="n">
        <v>65</v>
      </c>
      <c r="U115" s="5" t="n">
        <v>49</v>
      </c>
      <c r="V115" s="5" t="n">
        <v>78</v>
      </c>
      <c r="W115" s="5" t="n">
        <v>0</v>
      </c>
      <c r="X115" s="5" t="n">
        <v>0</v>
      </c>
      <c r="Y115" s="5" t="n">
        <v>17</v>
      </c>
      <c r="Z115" s="5" t="n">
        <v>4</v>
      </c>
    </row>
    <row r="116" customFormat="false" ht="15.6" hidden="false" customHeight="true" outlineLevel="0" collapsed="false">
      <c r="A116" s="7" t="n">
        <v>115</v>
      </c>
      <c r="B116" s="0" t="s">
        <v>246</v>
      </c>
      <c r="C116" s="5" t="s">
        <v>247</v>
      </c>
      <c r="D116" s="5" t="n">
        <v>1</v>
      </c>
      <c r="E116" s="5" t="n">
        <v>1985</v>
      </c>
      <c r="F116" s="5" t="n">
        <v>2</v>
      </c>
      <c r="G116" s="5" t="n">
        <v>17</v>
      </c>
      <c r="H116" s="11" t="str">
        <f aca="false">G116&amp;"/"&amp;F116&amp;"/"&amp;E116</f>
        <v>17/2/1985</v>
      </c>
      <c r="I116" s="10" t="str">
        <f aca="false">PROPER(TEXT(H116,"DDDD"))</f>
        <v>Domingo</v>
      </c>
      <c r="J116" s="5" t="n">
        <v>41751</v>
      </c>
      <c r="K116" s="5" t="n">
        <v>25</v>
      </c>
      <c r="L116" s="5" t="n">
        <v>1205951614</v>
      </c>
      <c r="M116" s="5" t="n">
        <v>101</v>
      </c>
      <c r="N116" s="5" t="n">
        <v>32</v>
      </c>
      <c r="O116" s="12" t="n">
        <v>2655</v>
      </c>
      <c r="P116" s="5" t="n">
        <v>0</v>
      </c>
      <c r="Q116" s="5" t="n">
        <v>112</v>
      </c>
      <c r="R116" s="5" t="s">
        <v>73</v>
      </c>
      <c r="S116" s="5" t="s">
        <v>27</v>
      </c>
      <c r="T116" s="5" t="n">
        <v>64</v>
      </c>
      <c r="U116" s="5" t="n">
        <v>54</v>
      </c>
      <c r="V116" s="5" t="n">
        <v>81</v>
      </c>
      <c r="W116" s="5" t="n">
        <v>36</v>
      </c>
      <c r="X116" s="5" t="n">
        <v>0</v>
      </c>
      <c r="Y116" s="5" t="n">
        <v>11</v>
      </c>
      <c r="Z116" s="5" t="n">
        <v>6</v>
      </c>
    </row>
    <row r="117" customFormat="false" ht="15.6" hidden="false" customHeight="true" outlineLevel="0" collapsed="false">
      <c r="A117" s="7" t="n">
        <v>116</v>
      </c>
      <c r="B117" s="0" t="s">
        <v>248</v>
      </c>
      <c r="C117" s="5" t="s">
        <v>249</v>
      </c>
      <c r="D117" s="5" t="n">
        <v>1</v>
      </c>
      <c r="E117" s="5" t="n">
        <v>2014</v>
      </c>
      <c r="F117" s="5" t="n">
        <v>12</v>
      </c>
      <c r="G117" s="5" t="n">
        <v>9</v>
      </c>
      <c r="H117" s="11" t="str">
        <f aca="false">G117&amp;"/"&amp;F117&amp;"/"&amp;E117</f>
        <v>9/12/2014</v>
      </c>
      <c r="I117" s="10" t="str">
        <f aca="false">PROPER(TEXT(H117,"DDDD"))</f>
        <v>Terça-Feira</v>
      </c>
      <c r="J117" s="5" t="n">
        <v>21164</v>
      </c>
      <c r="K117" s="5" t="n">
        <v>36</v>
      </c>
      <c r="L117" s="5" t="n">
        <v>1791000570</v>
      </c>
      <c r="M117" s="5" t="n">
        <v>80</v>
      </c>
      <c r="N117" s="5" t="n">
        <v>65</v>
      </c>
      <c r="O117" s="5" t="n">
        <v>476</v>
      </c>
      <c r="P117" s="5" t="n">
        <v>0</v>
      </c>
      <c r="Q117" s="5" t="n">
        <v>100</v>
      </c>
      <c r="R117" s="5" t="s">
        <v>131</v>
      </c>
      <c r="S117" s="5" t="s">
        <v>39</v>
      </c>
      <c r="T117" s="5" t="n">
        <v>70</v>
      </c>
      <c r="U117" s="5" t="n">
        <v>47</v>
      </c>
      <c r="V117" s="5" t="n">
        <v>52</v>
      </c>
      <c r="W117" s="5" t="n">
        <v>30</v>
      </c>
      <c r="X117" s="5" t="n">
        <v>0</v>
      </c>
      <c r="Y117" s="5" t="n">
        <v>6</v>
      </c>
      <c r="Z117" s="5" t="n">
        <v>33</v>
      </c>
    </row>
    <row r="118" customFormat="false" ht="15.6" hidden="false" customHeight="true" outlineLevel="0" collapsed="false">
      <c r="A118" s="7" t="n">
        <v>117</v>
      </c>
      <c r="B118" s="0" t="s">
        <v>250</v>
      </c>
      <c r="C118" s="5" t="s">
        <v>251</v>
      </c>
      <c r="D118" s="5" t="n">
        <v>1</v>
      </c>
      <c r="E118" s="5" t="n">
        <v>2023</v>
      </c>
      <c r="F118" s="5" t="n">
        <v>2</v>
      </c>
      <c r="G118" s="5" t="n">
        <v>25</v>
      </c>
      <c r="H118" s="11" t="str">
        <f aca="false">G118&amp;"/"&amp;F118&amp;"/"&amp;E118</f>
        <v>25/2/2023</v>
      </c>
      <c r="I118" s="10" t="str">
        <f aca="false">PROPER(TEXT(H118,"DDDD"))</f>
        <v>Sábado</v>
      </c>
      <c r="J118" s="5" t="n">
        <v>2988</v>
      </c>
      <c r="K118" s="5" t="n">
        <v>59</v>
      </c>
      <c r="L118" s="5" t="n">
        <v>201660859</v>
      </c>
      <c r="M118" s="5" t="n">
        <v>74</v>
      </c>
      <c r="N118" s="5" t="n">
        <v>102</v>
      </c>
      <c r="O118" s="5" t="n">
        <v>145</v>
      </c>
      <c r="P118" s="5" t="n">
        <v>18</v>
      </c>
      <c r="Q118" s="5" t="n">
        <v>150</v>
      </c>
      <c r="R118" s="5" t="s">
        <v>215</v>
      </c>
      <c r="S118" s="5" t="s">
        <v>39</v>
      </c>
      <c r="T118" s="5" t="n">
        <v>55</v>
      </c>
      <c r="U118" s="5" t="n">
        <v>30</v>
      </c>
      <c r="V118" s="5" t="n">
        <v>78</v>
      </c>
      <c r="W118" s="5" t="n">
        <v>24</v>
      </c>
      <c r="X118" s="5" t="n">
        <v>0</v>
      </c>
      <c r="Y118" s="5" t="n">
        <v>12</v>
      </c>
      <c r="Z118" s="5" t="n">
        <v>8</v>
      </c>
    </row>
    <row r="119" customFormat="false" ht="15.6" hidden="false" customHeight="true" outlineLevel="0" collapsed="false">
      <c r="A119" s="7" t="n">
        <v>118</v>
      </c>
      <c r="B119" s="0" t="s">
        <v>252</v>
      </c>
      <c r="C119" s="5" t="s">
        <v>253</v>
      </c>
      <c r="D119" s="5" t="n">
        <v>2</v>
      </c>
      <c r="E119" s="5" t="n">
        <v>2023</v>
      </c>
      <c r="F119" s="5" t="n">
        <v>2</v>
      </c>
      <c r="G119" s="5" t="n">
        <v>8</v>
      </c>
      <c r="H119" s="11" t="str">
        <f aca="false">G119&amp;"/"&amp;F119&amp;"/"&amp;E119</f>
        <v>8/2/2023</v>
      </c>
      <c r="I119" s="10" t="str">
        <f aca="false">PROPER(TEXT(H119,"DDDD"))</f>
        <v>Quarta-Feira</v>
      </c>
      <c r="J119" s="5" t="n">
        <v>893</v>
      </c>
      <c r="K119" s="5" t="n">
        <v>38</v>
      </c>
      <c r="L119" s="5" t="n">
        <v>248088961</v>
      </c>
      <c r="M119" s="5" t="n">
        <v>19</v>
      </c>
      <c r="N119" s="5" t="n">
        <v>23</v>
      </c>
      <c r="O119" s="5" t="n">
        <v>24</v>
      </c>
      <c r="P119" s="5" t="n">
        <v>3</v>
      </c>
      <c r="Q119" s="5" t="n">
        <v>120</v>
      </c>
      <c r="R119" s="5" t="s">
        <v>33</v>
      </c>
      <c r="S119" s="5" t="s">
        <v>39</v>
      </c>
      <c r="T119" s="5" t="n">
        <v>84</v>
      </c>
      <c r="U119" s="5" t="n">
        <v>96</v>
      </c>
      <c r="V119" s="5" t="n">
        <v>71</v>
      </c>
      <c r="W119" s="5" t="n">
        <v>18</v>
      </c>
      <c r="X119" s="5" t="n">
        <v>0</v>
      </c>
      <c r="Y119" s="5" t="n">
        <v>34</v>
      </c>
      <c r="Z119" s="5" t="n">
        <v>17</v>
      </c>
    </row>
    <row r="120" customFormat="false" ht="15.6" hidden="false" customHeight="true" outlineLevel="0" collapsed="false">
      <c r="A120" s="7" t="n">
        <v>119</v>
      </c>
      <c r="B120" s="0" t="s">
        <v>1798</v>
      </c>
      <c r="C120" s="5" t="s">
        <v>1642</v>
      </c>
      <c r="D120" s="5" t="n">
        <v>3</v>
      </c>
      <c r="E120" s="5" t="n">
        <v>2023</v>
      </c>
      <c r="F120" s="5" t="n">
        <v>5</v>
      </c>
      <c r="G120" s="5" t="n">
        <v>12</v>
      </c>
      <c r="H120" s="11" t="str">
        <f aca="false">G120&amp;"/"&amp;F120&amp;"/"&amp;E120</f>
        <v>12/5/2023</v>
      </c>
      <c r="I120" s="10" t="str">
        <f aca="false">PROPER(TEXT(H120,"DDDD"))</f>
        <v>Sexta-Feira</v>
      </c>
      <c r="J120" s="5" t="n">
        <v>1094</v>
      </c>
      <c r="K120" s="5" t="n">
        <v>34</v>
      </c>
      <c r="L120" s="5" t="n">
        <v>90839753</v>
      </c>
      <c r="M120" s="5" t="n">
        <v>40</v>
      </c>
      <c r="N120" s="5" t="n">
        <v>58</v>
      </c>
      <c r="O120" s="5" t="n">
        <v>47</v>
      </c>
      <c r="P120" s="5" t="n">
        <v>8</v>
      </c>
      <c r="Q120" s="5" t="n">
        <v>127</v>
      </c>
      <c r="R120" s="5" t="s">
        <v>26</v>
      </c>
      <c r="S120" s="5" t="s">
        <v>39</v>
      </c>
      <c r="T120" s="5" t="n">
        <v>82</v>
      </c>
      <c r="U120" s="5" t="n">
        <v>89</v>
      </c>
      <c r="V120" s="5" t="n">
        <v>85</v>
      </c>
      <c r="W120" s="5" t="n">
        <v>4</v>
      </c>
      <c r="X120" s="5" t="n">
        <v>0</v>
      </c>
      <c r="Y120" s="5" t="n">
        <v>23</v>
      </c>
      <c r="Z120" s="5" t="n">
        <v>6</v>
      </c>
    </row>
    <row r="121" customFormat="false" ht="15.6" hidden="false" customHeight="true" outlineLevel="0" collapsed="false">
      <c r="A121" s="7" t="n">
        <v>120</v>
      </c>
      <c r="B121" s="0" t="s">
        <v>1799</v>
      </c>
      <c r="C121" s="5" t="s">
        <v>35</v>
      </c>
      <c r="D121" s="5" t="n">
        <v>1</v>
      </c>
      <c r="E121" s="5" t="n">
        <v>2020</v>
      </c>
      <c r="F121" s="5" t="n">
        <v>7</v>
      </c>
      <c r="G121" s="5" t="n">
        <v>24</v>
      </c>
      <c r="H121" s="11" t="str">
        <f aca="false">G121&amp;"/"&amp;F121&amp;"/"&amp;E121</f>
        <v>24/7/2020</v>
      </c>
      <c r="I121" s="10" t="str">
        <f aca="false">PROPER(TEXT(H121,"DDDD"))</f>
        <v>Sexta-Feira</v>
      </c>
      <c r="J121" s="5" t="n">
        <v>7324</v>
      </c>
      <c r="K121" s="5" t="n">
        <v>22</v>
      </c>
      <c r="L121" s="5" t="n">
        <v>607123776</v>
      </c>
      <c r="M121" s="5" t="n">
        <v>25</v>
      </c>
      <c r="N121" s="5" t="n">
        <v>81</v>
      </c>
      <c r="O121" s="5" t="n">
        <v>61</v>
      </c>
      <c r="P121" s="5" t="n">
        <v>1</v>
      </c>
      <c r="Q121" s="5" t="n">
        <v>90</v>
      </c>
      <c r="R121" s="5" t="s">
        <v>33</v>
      </c>
      <c r="S121" s="5" t="s">
        <v>27</v>
      </c>
      <c r="T121" s="5" t="n">
        <v>51</v>
      </c>
      <c r="U121" s="5" t="n">
        <v>42</v>
      </c>
      <c r="V121" s="5" t="n">
        <v>61</v>
      </c>
      <c r="W121" s="5" t="n">
        <v>53</v>
      </c>
      <c r="X121" s="5" t="n">
        <v>0</v>
      </c>
      <c r="Y121" s="5" t="n">
        <v>9</v>
      </c>
      <c r="Z121" s="5" t="n">
        <v>3</v>
      </c>
    </row>
    <row r="122" customFormat="false" ht="15.6" hidden="false" customHeight="true" outlineLevel="0" collapsed="false">
      <c r="A122" s="7" t="n">
        <v>121</v>
      </c>
      <c r="B122" s="0" t="s">
        <v>1800</v>
      </c>
      <c r="C122" s="5" t="s">
        <v>111</v>
      </c>
      <c r="D122" s="5" t="n">
        <v>2</v>
      </c>
      <c r="E122" s="5" t="n">
        <v>2023</v>
      </c>
      <c r="F122" s="5" t="n">
        <v>6</v>
      </c>
      <c r="G122" s="5" t="n">
        <v>22</v>
      </c>
      <c r="H122" s="11" t="str">
        <f aca="false">G122&amp;"/"&amp;F122&amp;"/"&amp;E122</f>
        <v>22/6/2023</v>
      </c>
      <c r="I122" s="10" t="str">
        <f aca="false">PROPER(TEXT(H122,"DDDD"))</f>
        <v>Quinta-Feira</v>
      </c>
      <c r="J122" s="5" t="n">
        <v>201</v>
      </c>
      <c r="K122" s="5" t="n">
        <v>11</v>
      </c>
      <c r="L122" s="5" t="n">
        <v>55842345</v>
      </c>
      <c r="M122" s="5" t="n">
        <v>19</v>
      </c>
      <c r="N122" s="5" t="n">
        <v>117</v>
      </c>
      <c r="O122" s="5" t="n">
        <v>8</v>
      </c>
      <c r="P122" s="5" t="n">
        <v>1</v>
      </c>
      <c r="Q122" s="5" t="n">
        <v>128</v>
      </c>
      <c r="R122" s="5" t="s">
        <v>36</v>
      </c>
      <c r="S122" s="5" t="s">
        <v>39</v>
      </c>
      <c r="T122" s="5" t="n">
        <v>75</v>
      </c>
      <c r="U122" s="5" t="n">
        <v>79</v>
      </c>
      <c r="V122" s="5" t="n">
        <v>63</v>
      </c>
      <c r="W122" s="5" t="n">
        <v>33</v>
      </c>
      <c r="X122" s="5" t="n">
        <v>0</v>
      </c>
      <c r="Y122" s="5" t="n">
        <v>15</v>
      </c>
      <c r="Z122" s="5" t="n">
        <v>4</v>
      </c>
    </row>
    <row r="123" customFormat="false" ht="15.6" hidden="false" customHeight="true" outlineLevel="0" collapsed="false">
      <c r="A123" s="7" t="n">
        <v>122</v>
      </c>
      <c r="B123" s="0" t="s">
        <v>1801</v>
      </c>
      <c r="C123" s="5" t="s">
        <v>259</v>
      </c>
      <c r="D123" s="5" t="n">
        <v>2</v>
      </c>
      <c r="E123" s="5" t="n">
        <v>2023</v>
      </c>
      <c r="F123" s="5" t="n">
        <v>3</v>
      </c>
      <c r="G123" s="5" t="n">
        <v>10</v>
      </c>
      <c r="H123" s="11" t="str">
        <f aca="false">G123&amp;"/"&amp;F123&amp;"/"&amp;E123</f>
        <v>10/3/2023</v>
      </c>
      <c r="I123" s="10" t="str">
        <f aca="false">PROPER(TEXT(H123,"DDDD"))</f>
        <v>Sexta-Feira</v>
      </c>
      <c r="J123" s="5" t="n">
        <v>5120</v>
      </c>
      <c r="K123" s="5" t="n">
        <v>48</v>
      </c>
      <c r="L123" s="5" t="n">
        <v>211050784</v>
      </c>
      <c r="M123" s="5" t="n">
        <v>161</v>
      </c>
      <c r="N123" s="5" t="n">
        <v>115</v>
      </c>
      <c r="O123" s="5" t="n">
        <v>246</v>
      </c>
      <c r="P123" s="5" t="n">
        <v>9</v>
      </c>
      <c r="Q123" s="5" t="n">
        <v>143</v>
      </c>
      <c r="R123" s="5" t="s">
        <v>36</v>
      </c>
      <c r="S123" s="5" t="s">
        <v>27</v>
      </c>
      <c r="T123" s="5" t="n">
        <v>64</v>
      </c>
      <c r="U123" s="5" t="n">
        <v>31</v>
      </c>
      <c r="V123" s="5" t="n">
        <v>87</v>
      </c>
      <c r="W123" s="5" t="n">
        <v>4</v>
      </c>
      <c r="X123" s="5" t="n">
        <v>4</v>
      </c>
      <c r="Y123" s="5" t="n">
        <v>8</v>
      </c>
      <c r="Z123" s="5" t="n">
        <v>4</v>
      </c>
    </row>
    <row r="124" customFormat="false" ht="15.6" hidden="false" customHeight="true" outlineLevel="0" collapsed="false">
      <c r="A124" s="7" t="n">
        <v>123</v>
      </c>
      <c r="B124" s="0" t="s">
        <v>260</v>
      </c>
      <c r="C124" s="5" t="s">
        <v>261</v>
      </c>
      <c r="D124" s="5" t="n">
        <v>1</v>
      </c>
      <c r="E124" s="5" t="n">
        <v>2022</v>
      </c>
      <c r="F124" s="5" t="n">
        <v>7</v>
      </c>
      <c r="G124" s="5" t="n">
        <v>15</v>
      </c>
      <c r="H124" s="11" t="str">
        <f aca="false">G124&amp;"/"&amp;F124&amp;"/"&amp;E124</f>
        <v>15/7/2022</v>
      </c>
      <c r="I124" s="10" t="str">
        <f aca="false">PROPER(TEXT(H124,"DDDD"))</f>
        <v>Sexta-Feira</v>
      </c>
      <c r="J124" s="5" t="n">
        <v>2346</v>
      </c>
      <c r="K124" s="5" t="n">
        <v>27</v>
      </c>
      <c r="L124" s="5" t="n">
        <v>342897938</v>
      </c>
      <c r="M124" s="5" t="n">
        <v>69</v>
      </c>
      <c r="N124" s="5" t="n">
        <v>12</v>
      </c>
      <c r="O124" s="5" t="n">
        <v>38</v>
      </c>
      <c r="P124" s="5" t="n">
        <v>8</v>
      </c>
      <c r="Q124" s="5" t="n">
        <v>139</v>
      </c>
      <c r="R124" s="5" t="s">
        <v>64</v>
      </c>
      <c r="S124" s="5" t="s">
        <v>27</v>
      </c>
      <c r="T124" s="5" t="n">
        <v>74</v>
      </c>
      <c r="U124" s="5" t="n">
        <v>68</v>
      </c>
      <c r="V124" s="5" t="n">
        <v>68</v>
      </c>
      <c r="W124" s="5" t="n">
        <v>3</v>
      </c>
      <c r="X124" s="5" t="n">
        <v>0</v>
      </c>
      <c r="Y124" s="5" t="n">
        <v>26</v>
      </c>
      <c r="Z124" s="5" t="n">
        <v>4</v>
      </c>
    </row>
    <row r="125" customFormat="false" ht="15.6" hidden="false" customHeight="true" outlineLevel="0" collapsed="false">
      <c r="A125" s="7" t="n">
        <v>124</v>
      </c>
      <c r="B125" s="0" t="s">
        <v>262</v>
      </c>
      <c r="C125" s="5" t="s">
        <v>263</v>
      </c>
      <c r="D125" s="5" t="n">
        <v>2</v>
      </c>
      <c r="E125" s="5" t="n">
        <v>2022</v>
      </c>
      <c r="F125" s="5" t="n">
        <v>12</v>
      </c>
      <c r="G125" s="5" t="n">
        <v>9</v>
      </c>
      <c r="H125" s="11" t="str">
        <f aca="false">G125&amp;"/"&amp;F125&amp;"/"&amp;E125</f>
        <v>9/12/2022</v>
      </c>
      <c r="I125" s="10" t="str">
        <f aca="false">PROPER(TEXT(H125,"DDDD"))</f>
        <v>Sexta-Feira</v>
      </c>
      <c r="J125" s="5" t="n">
        <v>763</v>
      </c>
      <c r="K125" s="5" t="n">
        <v>26</v>
      </c>
      <c r="L125" s="5" t="n">
        <v>2762</v>
      </c>
      <c r="M125" s="5" t="n">
        <v>21</v>
      </c>
      <c r="N125" s="5" t="n">
        <v>110</v>
      </c>
      <c r="O125" s="5" t="n">
        <v>21</v>
      </c>
      <c r="P125" s="5" t="n">
        <v>9</v>
      </c>
      <c r="Q125" s="5" t="n">
        <v>162</v>
      </c>
      <c r="R125" s="5" t="s">
        <v>131</v>
      </c>
      <c r="S125" s="5" t="s">
        <v>27</v>
      </c>
      <c r="T125" s="5" t="n">
        <v>49</v>
      </c>
      <c r="U125" s="5" t="n">
        <v>78</v>
      </c>
      <c r="V125" s="5" t="n">
        <v>64</v>
      </c>
      <c r="W125" s="5" t="n">
        <v>19</v>
      </c>
      <c r="X125" s="5" t="n">
        <v>0</v>
      </c>
      <c r="Y125" s="5" t="n">
        <v>11</v>
      </c>
      <c r="Z125" s="5" t="n">
        <v>4</v>
      </c>
    </row>
    <row r="126" customFormat="false" ht="15.6" hidden="false" customHeight="true" outlineLevel="0" collapsed="false">
      <c r="A126" s="7" t="n">
        <v>125</v>
      </c>
      <c r="B126" s="0" t="s">
        <v>1802</v>
      </c>
      <c r="C126" s="5" t="s">
        <v>265</v>
      </c>
      <c r="D126" s="5" t="n">
        <v>1</v>
      </c>
      <c r="E126" s="5" t="n">
        <v>2021</v>
      </c>
      <c r="F126" s="5" t="n">
        <v>6</v>
      </c>
      <c r="G126" s="5" t="n">
        <v>11</v>
      </c>
      <c r="H126" s="11" t="str">
        <f aca="false">G126&amp;"/"&amp;F126&amp;"/"&amp;E126</f>
        <v>11/6/2021</v>
      </c>
      <c r="I126" s="10" t="str">
        <f aca="false">PROPER(TEXT(H126,"DDDD"))</f>
        <v>Sexta-Feira</v>
      </c>
      <c r="J126" s="5" t="n">
        <v>457</v>
      </c>
      <c r="K126" s="5" t="n">
        <v>24</v>
      </c>
      <c r="L126" s="5" t="n">
        <v>330346424</v>
      </c>
      <c r="M126" s="5" t="n">
        <v>8</v>
      </c>
      <c r="N126" s="5" t="n">
        <v>116</v>
      </c>
      <c r="O126" s="5" t="n">
        <v>4</v>
      </c>
      <c r="P126" s="5" t="n">
        <v>3</v>
      </c>
      <c r="Q126" s="5" t="n">
        <v>92</v>
      </c>
      <c r="R126" s="5"/>
      <c r="S126" s="5" t="s">
        <v>27</v>
      </c>
      <c r="T126" s="5" t="n">
        <v>81</v>
      </c>
      <c r="U126" s="5" t="n">
        <v>39</v>
      </c>
      <c r="V126" s="5" t="n">
        <v>60</v>
      </c>
      <c r="W126" s="5" t="n">
        <v>31</v>
      </c>
      <c r="X126" s="5" t="n">
        <v>0</v>
      </c>
      <c r="Y126" s="5" t="n">
        <v>7</v>
      </c>
      <c r="Z126" s="5" t="n">
        <v>3</v>
      </c>
    </row>
    <row r="127" customFormat="false" ht="15.6" hidden="false" customHeight="true" outlineLevel="0" collapsed="false">
      <c r="A127" s="7" t="n">
        <v>126</v>
      </c>
      <c r="B127" s="0" t="s">
        <v>1643</v>
      </c>
      <c r="C127" s="5" t="s">
        <v>267</v>
      </c>
      <c r="D127" s="5" t="n">
        <v>1</v>
      </c>
      <c r="E127" s="5" t="n">
        <v>2022</v>
      </c>
      <c r="F127" s="5" t="n">
        <v>8</v>
      </c>
      <c r="G127" s="5" t="n">
        <v>19</v>
      </c>
      <c r="H127" s="11" t="str">
        <f aca="false">G127&amp;"/"&amp;F127&amp;"/"&amp;E127</f>
        <v>19/8/2022</v>
      </c>
      <c r="I127" s="10" t="str">
        <f aca="false">PROPER(TEXT(H127,"DDDD"))</f>
        <v>Sexta-Feira</v>
      </c>
      <c r="J127" s="5" t="n">
        <v>3430</v>
      </c>
      <c r="K127" s="5" t="n">
        <v>38</v>
      </c>
      <c r="L127" s="5" t="n">
        <v>601863821</v>
      </c>
      <c r="M127" s="5" t="n">
        <v>45</v>
      </c>
      <c r="N127" s="5" t="n">
        <v>69</v>
      </c>
      <c r="O127" s="5" t="n">
        <v>52</v>
      </c>
      <c r="P127" s="5" t="n">
        <v>4</v>
      </c>
      <c r="Q127" s="5" t="n">
        <v>95</v>
      </c>
      <c r="R127" s="5" t="s">
        <v>33</v>
      </c>
      <c r="S127" s="5" t="s">
        <v>27</v>
      </c>
      <c r="T127" s="5" t="n">
        <v>87</v>
      </c>
      <c r="U127" s="5" t="n">
        <v>57</v>
      </c>
      <c r="V127" s="5" t="n">
        <v>55</v>
      </c>
      <c r="W127" s="5" t="n">
        <v>10</v>
      </c>
      <c r="X127" s="5" t="n">
        <v>0</v>
      </c>
      <c r="Y127" s="5" t="n">
        <v>29</v>
      </c>
      <c r="Z127" s="5" t="n">
        <v>7</v>
      </c>
    </row>
    <row r="128" customFormat="false" ht="15.6" hidden="false" customHeight="true" outlineLevel="0" collapsed="false">
      <c r="A128" s="7" t="n">
        <v>127</v>
      </c>
      <c r="B128" s="0" t="s">
        <v>1803</v>
      </c>
      <c r="C128" s="5" t="s">
        <v>269</v>
      </c>
      <c r="D128" s="5" t="n">
        <v>3</v>
      </c>
      <c r="E128" s="5" t="n">
        <v>2011</v>
      </c>
      <c r="F128" s="5" t="n">
        <v>8</v>
      </c>
      <c r="G128" s="5" t="n">
        <v>16</v>
      </c>
      <c r="H128" s="11" t="str">
        <f aca="false">G128&amp;"/"&amp;F128&amp;"/"&amp;E128</f>
        <v>16/8/2011</v>
      </c>
      <c r="I128" s="10" t="str">
        <f aca="false">PROPER(TEXT(H128,"DDDD"))</f>
        <v>Terça-Feira</v>
      </c>
      <c r="J128" s="5" t="n">
        <v>6074</v>
      </c>
      <c r="K128" s="5" t="n">
        <v>52</v>
      </c>
      <c r="L128" s="5" t="n">
        <v>1953533826</v>
      </c>
      <c r="M128" s="5" t="n">
        <v>201</v>
      </c>
      <c r="N128" s="5" t="n">
        <v>44</v>
      </c>
      <c r="O128" s="12" t="n">
        <v>6551</v>
      </c>
      <c r="P128" s="5" t="n">
        <v>2</v>
      </c>
      <c r="Q128" s="5" t="n">
        <v>146</v>
      </c>
      <c r="R128" s="5" t="s">
        <v>50</v>
      </c>
      <c r="S128" s="5" t="s">
        <v>27</v>
      </c>
      <c r="T128" s="5" t="n">
        <v>63</v>
      </c>
      <c r="U128" s="5" t="n">
        <v>88</v>
      </c>
      <c r="V128" s="5" t="n">
        <v>93</v>
      </c>
      <c r="W128" s="5" t="n">
        <v>3</v>
      </c>
      <c r="X128" s="5" t="n">
        <v>0</v>
      </c>
      <c r="Y128" s="5" t="n">
        <v>10</v>
      </c>
      <c r="Z128" s="5" t="n">
        <v>8</v>
      </c>
    </row>
    <row r="129" customFormat="false" ht="15.6" hidden="false" customHeight="true" outlineLevel="0" collapsed="false">
      <c r="A129" s="7" t="n">
        <v>128</v>
      </c>
      <c r="B129" s="0" t="s">
        <v>270</v>
      </c>
      <c r="C129" s="5" t="s">
        <v>61</v>
      </c>
      <c r="D129" s="5" t="n">
        <v>1</v>
      </c>
      <c r="E129" s="5" t="n">
        <v>2019</v>
      </c>
      <c r="F129" s="5" t="n">
        <v>11</v>
      </c>
      <c r="G129" s="5" t="n">
        <v>17</v>
      </c>
      <c r="H129" s="11" t="str">
        <f aca="false">G129&amp;"/"&amp;F129&amp;"/"&amp;E129</f>
        <v>17/11/2019</v>
      </c>
      <c r="I129" s="10" t="str">
        <f aca="false">PROPER(TEXT(H129,"DDDD"))</f>
        <v>Domingo</v>
      </c>
      <c r="J129" s="5" t="n">
        <v>21915</v>
      </c>
      <c r="K129" s="5" t="n">
        <v>34</v>
      </c>
      <c r="L129" s="5" t="n">
        <v>2322580122</v>
      </c>
      <c r="M129" s="5" t="n">
        <v>437</v>
      </c>
      <c r="N129" s="5" t="n">
        <v>115</v>
      </c>
      <c r="O129" s="12" t="n">
        <v>1212</v>
      </c>
      <c r="P129" s="5" t="n">
        <v>12</v>
      </c>
      <c r="Q129" s="5" t="n">
        <v>95</v>
      </c>
      <c r="R129" s="5"/>
      <c r="S129" s="5" t="s">
        <v>27</v>
      </c>
      <c r="T129" s="5" t="n">
        <v>55</v>
      </c>
      <c r="U129" s="5" t="n">
        <v>56</v>
      </c>
      <c r="V129" s="5" t="n">
        <v>82</v>
      </c>
      <c r="W129" s="5" t="n">
        <v>12</v>
      </c>
      <c r="X129" s="5" t="n">
        <v>0</v>
      </c>
      <c r="Y129" s="5" t="n">
        <v>34</v>
      </c>
      <c r="Z129" s="5" t="n">
        <v>5</v>
      </c>
    </row>
    <row r="130" customFormat="false" ht="15.6" hidden="false" customHeight="true" outlineLevel="0" collapsed="false">
      <c r="A130" s="7" t="n">
        <v>129</v>
      </c>
      <c r="B130" s="0" t="s">
        <v>1804</v>
      </c>
      <c r="C130" s="5" t="s">
        <v>272</v>
      </c>
      <c r="D130" s="5" t="n">
        <v>2</v>
      </c>
      <c r="E130" s="5" t="n">
        <v>2017</v>
      </c>
      <c r="F130" s="5" t="n">
        <v>8</v>
      </c>
      <c r="G130" s="5" t="n">
        <v>11</v>
      </c>
      <c r="H130" s="11" t="str">
        <f aca="false">G130&amp;"/"&amp;F130&amp;"/"&amp;E130</f>
        <v>11/8/2017</v>
      </c>
      <c r="I130" s="10" t="str">
        <f aca="false">PROPER(TEXT(H130,"DDDD"))</f>
        <v>Sexta-Feira</v>
      </c>
      <c r="J130" s="5" t="n">
        <v>15032</v>
      </c>
      <c r="K130" s="5" t="n">
        <v>30</v>
      </c>
      <c r="L130" s="5" t="n">
        <v>2355719893</v>
      </c>
      <c r="M130" s="5" t="n">
        <v>221</v>
      </c>
      <c r="N130" s="5" t="n">
        <v>96</v>
      </c>
      <c r="O130" s="12" t="n">
        <v>1078</v>
      </c>
      <c r="P130" s="5" t="n">
        <v>2</v>
      </c>
      <c r="Q130" s="5" t="n">
        <v>115</v>
      </c>
      <c r="R130" s="5" t="s">
        <v>100</v>
      </c>
      <c r="S130" s="5" t="s">
        <v>39</v>
      </c>
      <c r="T130" s="5" t="n">
        <v>35</v>
      </c>
      <c r="U130" s="5" t="n">
        <v>12</v>
      </c>
      <c r="V130" s="5" t="n">
        <v>30</v>
      </c>
      <c r="W130" s="5" t="n">
        <v>93</v>
      </c>
      <c r="X130" s="5" t="n">
        <v>0</v>
      </c>
      <c r="Y130" s="5" t="n">
        <v>10</v>
      </c>
      <c r="Z130" s="5" t="n">
        <v>3</v>
      </c>
    </row>
    <row r="131" customFormat="false" ht="15.6" hidden="false" customHeight="true" outlineLevel="0" collapsed="false">
      <c r="A131" s="7" t="n">
        <v>130</v>
      </c>
      <c r="B131" s="0" t="s">
        <v>273</v>
      </c>
      <c r="C131" s="5" t="s">
        <v>166</v>
      </c>
      <c r="D131" s="5" t="n">
        <v>2</v>
      </c>
      <c r="E131" s="5" t="n">
        <v>2023</v>
      </c>
      <c r="F131" s="5" t="n">
        <v>6</v>
      </c>
      <c r="G131" s="5" t="n">
        <v>21</v>
      </c>
      <c r="H131" s="11" t="str">
        <f aca="false">G131&amp;"/"&amp;F131&amp;"/"&amp;E131</f>
        <v>21/6/2023</v>
      </c>
      <c r="I131" s="10" t="str">
        <f aca="false">PROPER(TEXT(H131,"DDDD"))</f>
        <v>Quarta-Feira</v>
      </c>
      <c r="J131" s="5" t="n">
        <v>871</v>
      </c>
      <c r="K131" s="5" t="n">
        <v>32</v>
      </c>
      <c r="L131" s="5" t="n">
        <v>66902503</v>
      </c>
      <c r="M131" s="5" t="n">
        <v>25</v>
      </c>
      <c r="N131" s="5" t="n">
        <v>59</v>
      </c>
      <c r="O131" s="5" t="n">
        <v>32</v>
      </c>
      <c r="P131" s="5" t="n">
        <v>5</v>
      </c>
      <c r="Q131" s="5" t="n">
        <v>128</v>
      </c>
      <c r="R131" s="5" t="s">
        <v>26</v>
      </c>
      <c r="S131" s="5" t="s">
        <v>27</v>
      </c>
      <c r="T131" s="5" t="n">
        <v>78</v>
      </c>
      <c r="U131" s="5" t="n">
        <v>59</v>
      </c>
      <c r="V131" s="5" t="n">
        <v>65</v>
      </c>
      <c r="W131" s="5" t="n">
        <v>10</v>
      </c>
      <c r="X131" s="5" t="n">
        <v>0</v>
      </c>
      <c r="Y131" s="5" t="n">
        <v>26</v>
      </c>
      <c r="Z131" s="5" t="n">
        <v>5</v>
      </c>
    </row>
    <row r="132" customFormat="false" ht="15.6" hidden="false" customHeight="true" outlineLevel="0" collapsed="false">
      <c r="A132" s="7" t="n">
        <v>131</v>
      </c>
      <c r="B132" s="0" t="s">
        <v>274</v>
      </c>
      <c r="C132" s="5" t="s">
        <v>275</v>
      </c>
      <c r="D132" s="5" t="n">
        <v>1</v>
      </c>
      <c r="E132" s="5" t="n">
        <v>2023</v>
      </c>
      <c r="F132" s="5" t="n">
        <v>5</v>
      </c>
      <c r="G132" s="5" t="n">
        <v>15</v>
      </c>
      <c r="H132" s="11" t="str">
        <f aca="false">G132&amp;"/"&amp;F132&amp;"/"&amp;E132</f>
        <v>15/5/2023</v>
      </c>
      <c r="I132" s="10" t="str">
        <f aca="false">PROPER(TEXT(H132,"DDDD"))</f>
        <v>Segunda-Feira</v>
      </c>
      <c r="J132" s="5" t="n">
        <v>451</v>
      </c>
      <c r="K132" s="5" t="n">
        <v>33</v>
      </c>
      <c r="L132" s="5" t="n">
        <v>96273746</v>
      </c>
      <c r="M132" s="5" t="n">
        <v>10</v>
      </c>
      <c r="N132" s="5" t="n">
        <v>126</v>
      </c>
      <c r="O132" s="5" t="n">
        <v>7</v>
      </c>
      <c r="P132" s="5" t="n">
        <v>0</v>
      </c>
      <c r="Q132" s="5" t="n">
        <v>130</v>
      </c>
      <c r="R132" s="5" t="s">
        <v>100</v>
      </c>
      <c r="S132" s="5" t="s">
        <v>39</v>
      </c>
      <c r="T132" s="5" t="n">
        <v>82</v>
      </c>
      <c r="U132" s="5" t="n">
        <v>69</v>
      </c>
      <c r="V132" s="5" t="n">
        <v>83</v>
      </c>
      <c r="W132" s="5" t="n">
        <v>3</v>
      </c>
      <c r="X132" s="5" t="n">
        <v>0</v>
      </c>
      <c r="Y132" s="5" t="n">
        <v>27</v>
      </c>
      <c r="Z132" s="5" t="n">
        <v>5</v>
      </c>
    </row>
    <row r="133" customFormat="false" ht="15.6" hidden="false" customHeight="true" outlineLevel="0" collapsed="false">
      <c r="A133" s="7" t="n">
        <v>132</v>
      </c>
      <c r="B133" s="0" t="s">
        <v>1805</v>
      </c>
      <c r="C133" s="5" t="s">
        <v>55</v>
      </c>
      <c r="D133" s="5" t="n">
        <v>1</v>
      </c>
      <c r="E133" s="5" t="n">
        <v>2023</v>
      </c>
      <c r="F133" s="5" t="n">
        <v>1</v>
      </c>
      <c r="G133" s="5" t="n">
        <v>2</v>
      </c>
      <c r="H133" s="11" t="str">
        <f aca="false">G133&amp;"/"&amp;F133&amp;"/"&amp;E133</f>
        <v>2/1/2023</v>
      </c>
      <c r="I133" s="10" t="str">
        <f aca="false">PROPER(TEXT(H133,"DDDD"))</f>
        <v>Segunda-Feira</v>
      </c>
      <c r="J133" s="5" t="n">
        <v>1783</v>
      </c>
      <c r="K133" s="5" t="n">
        <v>27</v>
      </c>
      <c r="L133" s="5" t="n">
        <v>430977451</v>
      </c>
      <c r="M133" s="5" t="n">
        <v>26</v>
      </c>
      <c r="N133" s="5" t="n">
        <v>124</v>
      </c>
      <c r="O133" s="5" t="n">
        <v>15</v>
      </c>
      <c r="P133" s="5" t="n">
        <v>1</v>
      </c>
      <c r="Q133" s="5" t="n">
        <v>127</v>
      </c>
      <c r="R133" s="5" t="s">
        <v>36</v>
      </c>
      <c r="S133" s="5" t="s">
        <v>39</v>
      </c>
      <c r="T133" s="5" t="n">
        <v>80</v>
      </c>
      <c r="U133" s="5" t="n">
        <v>74</v>
      </c>
      <c r="V133" s="5" t="n">
        <v>77</v>
      </c>
      <c r="W133" s="5" t="n">
        <v>36</v>
      </c>
      <c r="X133" s="5" t="n">
        <v>0</v>
      </c>
      <c r="Y133" s="5" t="n">
        <v>11</v>
      </c>
      <c r="Z133" s="5" t="n">
        <v>4</v>
      </c>
    </row>
    <row r="134" customFormat="false" ht="15.6" hidden="false" customHeight="true" outlineLevel="0" collapsed="false">
      <c r="A134" s="7" t="n">
        <v>133</v>
      </c>
      <c r="B134" s="0" t="s">
        <v>277</v>
      </c>
      <c r="C134" s="5" t="s">
        <v>217</v>
      </c>
      <c r="D134" s="5" t="n">
        <v>1</v>
      </c>
      <c r="E134" s="5" t="n">
        <v>2011</v>
      </c>
      <c r="F134" s="5" t="n">
        <v>1</v>
      </c>
      <c r="G134" s="5" t="n">
        <v>1</v>
      </c>
      <c r="H134" s="11" t="str">
        <f aca="false">G134&amp;"/"&amp;F134&amp;"/"&amp;E134</f>
        <v>1/1/2011</v>
      </c>
      <c r="I134" s="10" t="str">
        <f aca="false">PROPER(TEXT(H134,"DDDD"))</f>
        <v>Sábado</v>
      </c>
      <c r="J134" s="5" t="n">
        <v>9389</v>
      </c>
      <c r="K134" s="5" t="n">
        <v>46</v>
      </c>
      <c r="L134" s="5" t="n">
        <v>284819874</v>
      </c>
      <c r="M134" s="5" t="n">
        <v>24</v>
      </c>
      <c r="N134" s="5" t="n">
        <v>122</v>
      </c>
      <c r="O134" s="5" t="n">
        <v>282</v>
      </c>
      <c r="P134" s="5" t="n">
        <v>3</v>
      </c>
      <c r="Q134" s="5" t="n">
        <v>150</v>
      </c>
      <c r="R134" s="5" t="s">
        <v>50</v>
      </c>
      <c r="S134" s="5" t="s">
        <v>27</v>
      </c>
      <c r="T134" s="5" t="n">
        <v>42</v>
      </c>
      <c r="U134" s="5" t="n">
        <v>20</v>
      </c>
      <c r="V134" s="5" t="n">
        <v>86</v>
      </c>
      <c r="W134" s="5" t="n">
        <v>21</v>
      </c>
      <c r="X134" s="5" t="n">
        <v>0</v>
      </c>
      <c r="Y134" s="5" t="n">
        <v>9</v>
      </c>
      <c r="Z134" s="5" t="n">
        <v>9</v>
      </c>
    </row>
    <row r="135" customFormat="false" ht="15.6" hidden="false" customHeight="true" outlineLevel="0" collapsed="false">
      <c r="A135" s="7" t="n">
        <v>134</v>
      </c>
      <c r="B135" s="0" t="s">
        <v>395</v>
      </c>
      <c r="C135" s="5" t="s">
        <v>279</v>
      </c>
      <c r="D135" s="5" t="n">
        <v>2</v>
      </c>
      <c r="E135" s="5" t="n">
        <v>2023</v>
      </c>
      <c r="F135" s="5" t="n">
        <v>1</v>
      </c>
      <c r="G135" s="5" t="n">
        <v>11</v>
      </c>
      <c r="H135" s="11" t="str">
        <f aca="false">G135&amp;"/"&amp;F135&amp;"/"&amp;E135</f>
        <v>11/1/2023</v>
      </c>
      <c r="I135" s="10" t="str">
        <f aca="false">PROPER(TEXT(H135,"DDDD"))</f>
        <v>Quarta-Feira</v>
      </c>
      <c r="J135" s="5" t="n">
        <v>5724</v>
      </c>
      <c r="K135" s="5" t="n">
        <v>44</v>
      </c>
      <c r="L135" s="5" t="n">
        <v>721975598</v>
      </c>
      <c r="M135" s="5" t="n">
        <v>119</v>
      </c>
      <c r="N135" s="5" t="n">
        <v>108</v>
      </c>
      <c r="O135" s="5" t="n">
        <v>254</v>
      </c>
      <c r="P135" s="5" t="n">
        <v>29</v>
      </c>
      <c r="Q135" s="5" t="n">
        <v>122</v>
      </c>
      <c r="R135" s="5" t="s">
        <v>50</v>
      </c>
      <c r="S135" s="5" t="s">
        <v>39</v>
      </c>
      <c r="T135" s="5" t="n">
        <v>78</v>
      </c>
      <c r="U135" s="5" t="n">
        <v>50</v>
      </c>
      <c r="V135" s="5" t="n">
        <v>63</v>
      </c>
      <c r="W135" s="5" t="n">
        <v>27</v>
      </c>
      <c r="X135" s="5" t="n">
        <v>0</v>
      </c>
      <c r="Y135" s="5" t="n">
        <v>9</v>
      </c>
      <c r="Z135" s="5" t="n">
        <v>5</v>
      </c>
    </row>
    <row r="136" customFormat="false" ht="15.6" hidden="false" customHeight="true" outlineLevel="0" collapsed="false">
      <c r="A136" s="7" t="n">
        <v>135</v>
      </c>
      <c r="B136" s="0" t="s">
        <v>1806</v>
      </c>
      <c r="C136" s="5" t="s">
        <v>78</v>
      </c>
      <c r="D136" s="5" t="n">
        <v>1</v>
      </c>
      <c r="E136" s="5" t="n">
        <v>2007</v>
      </c>
      <c r="F136" s="5" t="n">
        <v>4</v>
      </c>
      <c r="G136" s="5" t="n">
        <v>20</v>
      </c>
      <c r="H136" s="11" t="str">
        <f aca="false">G136&amp;"/"&amp;F136&amp;"/"&amp;E136</f>
        <v>20/4/2007</v>
      </c>
      <c r="I136" s="10" t="str">
        <f aca="false">PROPER(TEXT(H136,"DDDD"))</f>
        <v>Sexta-Feira</v>
      </c>
      <c r="J136" s="5" t="n">
        <v>13985</v>
      </c>
      <c r="K136" s="5" t="n">
        <v>25</v>
      </c>
      <c r="L136" s="5" t="n">
        <v>1217120710</v>
      </c>
      <c r="M136" s="5" t="n">
        <v>30</v>
      </c>
      <c r="N136" s="5" t="n">
        <v>80</v>
      </c>
      <c r="O136" s="5" t="n">
        <v>588</v>
      </c>
      <c r="P136" s="5" t="n">
        <v>1</v>
      </c>
      <c r="Q136" s="5" t="n">
        <v>140</v>
      </c>
      <c r="R136" s="5"/>
      <c r="S136" s="5" t="s">
        <v>27</v>
      </c>
      <c r="T136" s="5" t="n">
        <v>52</v>
      </c>
      <c r="U136" s="5" t="n">
        <v>20</v>
      </c>
      <c r="V136" s="5" t="n">
        <v>85</v>
      </c>
      <c r="W136" s="5" t="n">
        <v>0</v>
      </c>
      <c r="X136" s="5" t="n">
        <v>0</v>
      </c>
      <c r="Y136" s="5" t="n">
        <v>7</v>
      </c>
      <c r="Z136" s="5" t="n">
        <v>5</v>
      </c>
    </row>
    <row r="137" customFormat="false" ht="15.6" hidden="false" customHeight="true" outlineLevel="0" collapsed="false">
      <c r="A137" s="7" t="n">
        <v>136</v>
      </c>
      <c r="B137" s="0" t="s">
        <v>1807</v>
      </c>
      <c r="C137" s="5" t="s">
        <v>281</v>
      </c>
      <c r="D137" s="5" t="n">
        <v>4</v>
      </c>
      <c r="E137" s="5" t="n">
        <v>2023</v>
      </c>
      <c r="F137" s="5" t="n">
        <v>6</v>
      </c>
      <c r="G137" s="5" t="n">
        <v>2</v>
      </c>
      <c r="H137" s="11" t="str">
        <f aca="false">G137&amp;"/"&amp;F137&amp;"/"&amp;E137</f>
        <v>2/6/2023</v>
      </c>
      <c r="I137" s="10" t="str">
        <f aca="false">PROPER(TEXT(H137,"DDDD"))</f>
        <v>Sexta-Feira</v>
      </c>
      <c r="J137" s="5" t="n">
        <v>1051</v>
      </c>
      <c r="K137" s="5" t="n">
        <v>16</v>
      </c>
      <c r="L137" s="5" t="n">
        <v>109276132</v>
      </c>
      <c r="M137" s="5" t="n">
        <v>31</v>
      </c>
      <c r="N137" s="5" t="n">
        <v>37</v>
      </c>
      <c r="O137" s="5" t="n">
        <v>31</v>
      </c>
      <c r="P137" s="5" t="n">
        <v>0</v>
      </c>
      <c r="Q137" s="5" t="n">
        <v>140</v>
      </c>
      <c r="R137" s="5"/>
      <c r="S137" s="5" t="s">
        <v>27</v>
      </c>
      <c r="T137" s="5" t="n">
        <v>63</v>
      </c>
      <c r="U137" s="5" t="n">
        <v>22</v>
      </c>
      <c r="V137" s="5" t="n">
        <v>54</v>
      </c>
      <c r="W137" s="5" t="n">
        <v>46</v>
      </c>
      <c r="X137" s="5" t="n">
        <v>0</v>
      </c>
      <c r="Y137" s="5" t="n">
        <v>12</v>
      </c>
      <c r="Z137" s="5" t="n">
        <v>8</v>
      </c>
    </row>
    <row r="138" customFormat="false" ht="15.6" hidden="false" customHeight="true" outlineLevel="0" collapsed="false">
      <c r="A138" s="7" t="n">
        <v>137</v>
      </c>
      <c r="B138" s="0" t="s">
        <v>1808</v>
      </c>
      <c r="C138" s="5" t="s">
        <v>283</v>
      </c>
      <c r="D138" s="5" t="n">
        <v>3</v>
      </c>
      <c r="E138" s="5" t="n">
        <v>2022</v>
      </c>
      <c r="F138" s="5" t="n">
        <v>12</v>
      </c>
      <c r="G138" s="5" t="n">
        <v>2</v>
      </c>
      <c r="H138" s="11" t="str">
        <f aca="false">G138&amp;"/"&amp;F138&amp;"/"&amp;E138</f>
        <v>2/12/2022</v>
      </c>
      <c r="I138" s="10" t="str">
        <f aca="false">PROPER(TEXT(H138,"DDDD"))</f>
        <v>Sexta-Feira</v>
      </c>
      <c r="J138" s="5" t="n">
        <v>1682</v>
      </c>
      <c r="K138" s="5" t="n">
        <v>46</v>
      </c>
      <c r="L138" s="5" t="n">
        <v>276259178</v>
      </c>
      <c r="M138" s="5" t="n">
        <v>24</v>
      </c>
      <c r="N138" s="5" t="n">
        <v>90</v>
      </c>
      <c r="O138" s="5" t="n">
        <v>30</v>
      </c>
      <c r="P138" s="5" t="n">
        <v>1</v>
      </c>
      <c r="Q138" s="5" t="n">
        <v>119</v>
      </c>
      <c r="R138" s="5" t="s">
        <v>30</v>
      </c>
      <c r="S138" s="5" t="s">
        <v>39</v>
      </c>
      <c r="T138" s="5" t="n">
        <v>75</v>
      </c>
      <c r="U138" s="5" t="n">
        <v>48</v>
      </c>
      <c r="V138" s="5" t="n">
        <v>53</v>
      </c>
      <c r="W138" s="5" t="n">
        <v>18</v>
      </c>
      <c r="X138" s="5" t="n">
        <v>0</v>
      </c>
      <c r="Y138" s="5" t="n">
        <v>18</v>
      </c>
      <c r="Z138" s="5" t="n">
        <v>34</v>
      </c>
    </row>
    <row r="139" customFormat="false" ht="15.6" hidden="false" customHeight="true" outlineLevel="0" collapsed="false">
      <c r="A139" s="7" t="n">
        <v>138</v>
      </c>
      <c r="B139" s="0" t="s">
        <v>1809</v>
      </c>
      <c r="C139" s="5" t="s">
        <v>285</v>
      </c>
      <c r="D139" s="5" t="n">
        <v>5</v>
      </c>
      <c r="E139" s="5" t="n">
        <v>2023</v>
      </c>
      <c r="F139" s="5" t="n">
        <v>5</v>
      </c>
      <c r="G139" s="5" t="n">
        <v>22</v>
      </c>
      <c r="H139" s="11" t="str">
        <f aca="false">G139&amp;"/"&amp;F139&amp;"/"&amp;E139</f>
        <v>22/5/2023</v>
      </c>
      <c r="I139" s="10" t="str">
        <f aca="false">PROPER(TEXT(H139,"DDDD"))</f>
        <v>Segunda-Feira</v>
      </c>
      <c r="J139" s="5" t="n">
        <v>182</v>
      </c>
      <c r="K139" s="5" t="n">
        <v>8</v>
      </c>
      <c r="L139" s="5" t="n">
        <v>54225632</v>
      </c>
      <c r="M139" s="5" t="n">
        <v>3</v>
      </c>
      <c r="N139" s="5" t="n">
        <v>88</v>
      </c>
      <c r="O139" s="5" t="n">
        <v>1</v>
      </c>
      <c r="P139" s="5" t="n">
        <v>0</v>
      </c>
      <c r="Q139" s="5" t="n">
        <v>110</v>
      </c>
      <c r="R139" s="5" t="s">
        <v>73</v>
      </c>
      <c r="S139" s="5" t="s">
        <v>39</v>
      </c>
      <c r="T139" s="5" t="n">
        <v>76</v>
      </c>
      <c r="U139" s="5" t="n">
        <v>96</v>
      </c>
      <c r="V139" s="5" t="n">
        <v>72</v>
      </c>
      <c r="W139" s="5" t="n">
        <v>32</v>
      </c>
      <c r="X139" s="5" t="n">
        <v>0</v>
      </c>
      <c r="Y139" s="5" t="n">
        <v>9</v>
      </c>
      <c r="Z139" s="5" t="n">
        <v>4</v>
      </c>
    </row>
    <row r="140" customFormat="false" ht="15.6" hidden="false" customHeight="true" outlineLevel="0" collapsed="false">
      <c r="A140" s="7" t="n">
        <v>139</v>
      </c>
      <c r="B140" s="0" t="s">
        <v>286</v>
      </c>
      <c r="C140" s="5" t="s">
        <v>287</v>
      </c>
      <c r="D140" s="5" t="n">
        <v>1</v>
      </c>
      <c r="E140" s="5" t="n">
        <v>2017</v>
      </c>
      <c r="F140" s="5" t="n">
        <v>1</v>
      </c>
      <c r="G140" s="5" t="n">
        <v>1</v>
      </c>
      <c r="H140" s="11" t="str">
        <f aca="false">G140&amp;"/"&amp;F140&amp;"/"&amp;E140</f>
        <v>1/1/2017</v>
      </c>
      <c r="I140" s="10" t="str">
        <f aca="false">PROPER(TEXT(H140,"DDDD"))</f>
        <v>Domingo</v>
      </c>
      <c r="J140" s="5" t="n">
        <v>16596</v>
      </c>
      <c r="K140" s="5" t="n">
        <v>13</v>
      </c>
      <c r="L140" s="5" t="n">
        <v>2559529074</v>
      </c>
      <c r="M140" s="5" t="n">
        <v>7</v>
      </c>
      <c r="N140" s="5" t="n">
        <v>0</v>
      </c>
      <c r="O140" s="12" t="n">
        <v>2094</v>
      </c>
      <c r="P140" s="5" t="n">
        <v>0</v>
      </c>
      <c r="Q140" s="5" t="n">
        <v>95</v>
      </c>
      <c r="R140" s="5" t="s">
        <v>64</v>
      </c>
      <c r="S140" s="5" t="s">
        <v>27</v>
      </c>
      <c r="T140" s="5" t="n">
        <v>60</v>
      </c>
      <c r="U140" s="5" t="n">
        <v>17</v>
      </c>
      <c r="V140" s="5" t="n">
        <v>45</v>
      </c>
      <c r="W140" s="5" t="n">
        <v>16</v>
      </c>
      <c r="X140" s="5" t="n">
        <v>0</v>
      </c>
      <c r="Y140" s="5" t="n">
        <v>11</v>
      </c>
      <c r="Z140" s="5" t="n">
        <v>2</v>
      </c>
    </row>
    <row r="141" customFormat="false" ht="15.6" hidden="false" customHeight="true" outlineLevel="0" collapsed="false">
      <c r="A141" s="7" t="n">
        <v>140</v>
      </c>
      <c r="B141" s="0" t="s">
        <v>288</v>
      </c>
      <c r="C141" s="5" t="s">
        <v>178</v>
      </c>
      <c r="D141" s="5" t="n">
        <v>1</v>
      </c>
      <c r="E141" s="5" t="n">
        <v>2022</v>
      </c>
      <c r="F141" s="5" t="n">
        <v>7</v>
      </c>
      <c r="G141" s="5" t="n">
        <v>20</v>
      </c>
      <c r="H141" s="11" t="str">
        <f aca="false">G141&amp;"/"&amp;F141&amp;"/"&amp;E141</f>
        <v>20/7/2022</v>
      </c>
      <c r="I141" s="10" t="str">
        <f aca="false">PROPER(TEXT(H141,"DDDD"))</f>
        <v>Quarta-Feira</v>
      </c>
      <c r="J141" s="5" t="n">
        <v>2335</v>
      </c>
      <c r="K141" s="5" t="n">
        <v>23</v>
      </c>
      <c r="L141" s="5" t="n">
        <v>681583126</v>
      </c>
      <c r="M141" s="5" t="n">
        <v>82</v>
      </c>
      <c r="N141" s="5" t="n">
        <v>55</v>
      </c>
      <c r="O141" s="5" t="n">
        <v>50</v>
      </c>
      <c r="P141" s="5" t="n">
        <v>0</v>
      </c>
      <c r="Q141" s="5" t="n">
        <v>132</v>
      </c>
      <c r="R141" s="5" t="s">
        <v>53</v>
      </c>
      <c r="S141" s="5" t="s">
        <v>27</v>
      </c>
      <c r="T141" s="5" t="n">
        <v>56</v>
      </c>
      <c r="U141" s="5" t="n">
        <v>20</v>
      </c>
      <c r="V141" s="5" t="n">
        <v>55</v>
      </c>
      <c r="W141" s="5" t="n">
        <v>45</v>
      </c>
      <c r="X141" s="5" t="n">
        <v>1</v>
      </c>
      <c r="Y141" s="5" t="n">
        <v>32</v>
      </c>
      <c r="Z141" s="5" t="n">
        <v>3</v>
      </c>
    </row>
    <row r="142" customFormat="false" ht="15.6" hidden="false" customHeight="true" outlineLevel="0" collapsed="false">
      <c r="A142" s="7" t="n">
        <v>141</v>
      </c>
      <c r="B142" s="0" t="s">
        <v>289</v>
      </c>
      <c r="C142" s="5" t="s">
        <v>236</v>
      </c>
      <c r="D142" s="5" t="n">
        <v>1</v>
      </c>
      <c r="E142" s="5" t="n">
        <v>2017</v>
      </c>
      <c r="F142" s="5" t="n">
        <v>1</v>
      </c>
      <c r="G142" s="5" t="n">
        <v>31</v>
      </c>
      <c r="H142" s="11" t="str">
        <f aca="false">G142&amp;"/"&amp;F142&amp;"/"&amp;E142</f>
        <v>31/1/2017</v>
      </c>
      <c r="I142" s="10" t="str">
        <f aca="false">PROPER(TEXT(H142,"DDDD"))</f>
        <v>Terça-Feira</v>
      </c>
      <c r="J142" s="5" t="n">
        <v>18986</v>
      </c>
      <c r="K142" s="5" t="n">
        <v>23</v>
      </c>
      <c r="L142" s="5" t="n">
        <v>2594040133</v>
      </c>
      <c r="M142" s="5" t="n">
        <v>250</v>
      </c>
      <c r="N142" s="5" t="n">
        <v>121</v>
      </c>
      <c r="O142" s="12" t="n">
        <v>2969</v>
      </c>
      <c r="P142" s="5" t="n">
        <v>10</v>
      </c>
      <c r="Q142" s="5" t="n">
        <v>125</v>
      </c>
      <c r="R142" s="5" t="s">
        <v>131</v>
      </c>
      <c r="S142" s="5" t="s">
        <v>39</v>
      </c>
      <c r="T142" s="5" t="n">
        <v>77</v>
      </c>
      <c r="U142" s="5" t="n">
        <v>74</v>
      </c>
      <c r="V142" s="5" t="n">
        <v>78</v>
      </c>
      <c r="W142" s="5" t="n">
        <v>4</v>
      </c>
      <c r="X142" s="5" t="n">
        <v>0</v>
      </c>
      <c r="Y142" s="5" t="n">
        <v>23</v>
      </c>
      <c r="Z142" s="5" t="n">
        <v>11</v>
      </c>
    </row>
    <row r="143" customFormat="false" ht="15.6" hidden="false" customHeight="true" outlineLevel="0" collapsed="false">
      <c r="A143" s="7" t="n">
        <v>142</v>
      </c>
      <c r="B143" s="0" t="s">
        <v>1644</v>
      </c>
      <c r="C143" s="5" t="s">
        <v>291</v>
      </c>
      <c r="D143" s="5" t="n">
        <v>4</v>
      </c>
      <c r="E143" s="5" t="n">
        <v>2023</v>
      </c>
      <c r="F143" s="5" t="n">
        <v>5</v>
      </c>
      <c r="G143" s="5" t="n">
        <v>19</v>
      </c>
      <c r="H143" s="11" t="str">
        <f aca="false">G143&amp;"/"&amp;F143&amp;"/"&amp;E143</f>
        <v>19/5/2023</v>
      </c>
      <c r="I143" s="10" t="str">
        <f aca="false">PROPER(TEXT(H143,"DDDD"))</f>
        <v>Sexta-Feira</v>
      </c>
      <c r="J143" s="5" t="n">
        <v>283</v>
      </c>
      <c r="K143" s="5" t="n">
        <v>7</v>
      </c>
      <c r="L143" s="5" t="n">
        <v>81102253</v>
      </c>
      <c r="M143" s="5" t="n">
        <v>6</v>
      </c>
      <c r="N143" s="5" t="n">
        <v>9</v>
      </c>
      <c r="O143" s="5" t="n">
        <v>26</v>
      </c>
      <c r="P143" s="5" t="n">
        <v>1</v>
      </c>
      <c r="Q143" s="5" t="n">
        <v>124</v>
      </c>
      <c r="R143" s="5" t="s">
        <v>215</v>
      </c>
      <c r="S143" s="5" t="s">
        <v>39</v>
      </c>
      <c r="T143" s="5" t="n">
        <v>84</v>
      </c>
      <c r="U143" s="5" t="n">
        <v>65</v>
      </c>
      <c r="V143" s="5" t="n">
        <v>50</v>
      </c>
      <c r="W143" s="5" t="n">
        <v>67</v>
      </c>
      <c r="X143" s="5" t="n">
        <v>0</v>
      </c>
      <c r="Y143" s="5" t="n">
        <v>13</v>
      </c>
      <c r="Z143" s="5" t="n">
        <v>6</v>
      </c>
    </row>
    <row r="144" customFormat="false" ht="15.6" hidden="false" customHeight="true" outlineLevel="0" collapsed="false">
      <c r="A144" s="7" t="n">
        <v>143</v>
      </c>
      <c r="B144" s="0" t="s">
        <v>292</v>
      </c>
      <c r="C144" s="5" t="s">
        <v>293</v>
      </c>
      <c r="D144" s="5" t="n">
        <v>2</v>
      </c>
      <c r="E144" s="5" t="n">
        <v>2023</v>
      </c>
      <c r="F144" s="5" t="n">
        <v>6</v>
      </c>
      <c r="G144" s="5" t="n">
        <v>1</v>
      </c>
      <c r="H144" s="11" t="str">
        <f aca="false">G144&amp;"/"&amp;F144&amp;"/"&amp;E144</f>
        <v>1/6/2023</v>
      </c>
      <c r="I144" s="10" t="str">
        <f aca="false">PROPER(TEXT(H144,"DDDD"))</f>
        <v>Quinta-Feira</v>
      </c>
      <c r="J144" s="5" t="n">
        <v>293</v>
      </c>
      <c r="K144" s="5" t="n">
        <v>8</v>
      </c>
      <c r="L144" s="5" t="n">
        <v>11956641</v>
      </c>
      <c r="M144" s="5" t="n">
        <v>5</v>
      </c>
      <c r="N144" s="5" t="n">
        <v>2</v>
      </c>
      <c r="O144" s="5" t="n">
        <v>30</v>
      </c>
      <c r="P144" s="5" t="n">
        <v>2</v>
      </c>
      <c r="Q144" s="5" t="n">
        <v>133</v>
      </c>
      <c r="R144" s="5" t="s">
        <v>26</v>
      </c>
      <c r="S144" s="5" t="s">
        <v>39</v>
      </c>
      <c r="T144" s="5" t="n">
        <v>93</v>
      </c>
      <c r="U144" s="5" t="n">
        <v>68</v>
      </c>
      <c r="V144" s="5" t="n">
        <v>65</v>
      </c>
      <c r="W144" s="5" t="n">
        <v>42</v>
      </c>
      <c r="X144" s="5" t="n">
        <v>0</v>
      </c>
      <c r="Y144" s="5" t="n">
        <v>12</v>
      </c>
      <c r="Z144" s="5" t="n">
        <v>25</v>
      </c>
    </row>
    <row r="145" customFormat="false" ht="15.6" hidden="false" customHeight="true" outlineLevel="0" collapsed="false">
      <c r="A145" s="7" t="n">
        <v>144</v>
      </c>
      <c r="B145" s="0" t="s">
        <v>294</v>
      </c>
      <c r="C145" s="5" t="s">
        <v>227</v>
      </c>
      <c r="D145" s="5" t="n">
        <v>1</v>
      </c>
      <c r="E145" s="5" t="n">
        <v>2002</v>
      </c>
      <c r="F145" s="5" t="n">
        <v>1</v>
      </c>
      <c r="G145" s="5" t="n">
        <v>1</v>
      </c>
      <c r="H145" s="11" t="str">
        <f aca="false">G145&amp;"/"&amp;F145&amp;"/"&amp;E145</f>
        <v>1/1/2002</v>
      </c>
      <c r="I145" s="10" t="str">
        <f aca="false">PROPER(TEXT(H145,"DDDD"))</f>
        <v>Terça-Feira</v>
      </c>
      <c r="J145" s="5" t="n">
        <v>21081</v>
      </c>
      <c r="K145" s="5" t="n">
        <v>43</v>
      </c>
      <c r="L145" s="5" t="n">
        <v>1687664027</v>
      </c>
      <c r="M145" s="5" t="n">
        <v>98</v>
      </c>
      <c r="N145" s="5" t="n">
        <v>76</v>
      </c>
      <c r="O145" s="12" t="n">
        <v>3889</v>
      </c>
      <c r="P145" s="5" t="n">
        <v>5</v>
      </c>
      <c r="Q145" s="5" t="n">
        <v>112</v>
      </c>
      <c r="R145" s="5" t="s">
        <v>73</v>
      </c>
      <c r="S145" s="5" t="s">
        <v>27</v>
      </c>
      <c r="T145" s="5" t="n">
        <v>92</v>
      </c>
      <c r="U145" s="5" t="n">
        <v>67</v>
      </c>
      <c r="V145" s="5" t="n">
        <v>66</v>
      </c>
      <c r="W145" s="5" t="n">
        <v>0</v>
      </c>
      <c r="X145" s="5" t="n">
        <v>0</v>
      </c>
      <c r="Y145" s="5" t="n">
        <v>36</v>
      </c>
      <c r="Z145" s="5" t="n">
        <v>9</v>
      </c>
    </row>
    <row r="146" customFormat="false" ht="15.6" hidden="false" customHeight="true" outlineLevel="0" collapsed="false">
      <c r="A146" s="7" t="n">
        <v>145</v>
      </c>
      <c r="B146" s="0" t="s">
        <v>1810</v>
      </c>
      <c r="C146" s="5" t="s">
        <v>296</v>
      </c>
      <c r="D146" s="5" t="n">
        <v>3</v>
      </c>
      <c r="E146" s="5" t="n">
        <v>2023</v>
      </c>
      <c r="F146" s="5" t="n">
        <v>7</v>
      </c>
      <c r="G146" s="5" t="n">
        <v>13</v>
      </c>
      <c r="H146" s="11" t="str">
        <f aca="false">G146&amp;"/"&amp;F146&amp;"/"&amp;E146</f>
        <v>13/7/2023</v>
      </c>
      <c r="I146" s="10" t="str">
        <f aca="false">PROPER(TEXT(H146,"DDDD"))</f>
        <v>Quinta-Feira</v>
      </c>
      <c r="J146" s="5" t="n">
        <v>437</v>
      </c>
      <c r="K146" s="5" t="n">
        <v>31</v>
      </c>
      <c r="L146" s="5" t="n">
        <v>11599388</v>
      </c>
      <c r="M146" s="5" t="n">
        <v>17</v>
      </c>
      <c r="N146" s="5" t="n">
        <v>29</v>
      </c>
      <c r="O146" s="5" t="n">
        <v>26</v>
      </c>
      <c r="P146" s="5" t="n">
        <v>3</v>
      </c>
      <c r="Q146" s="5" t="n">
        <v>97</v>
      </c>
      <c r="R146" s="5"/>
      <c r="S146" s="5" t="s">
        <v>27</v>
      </c>
      <c r="T146" s="5" t="n">
        <v>79</v>
      </c>
      <c r="U146" s="5" t="n">
        <v>92</v>
      </c>
      <c r="V146" s="5" t="n">
        <v>89</v>
      </c>
      <c r="W146" s="5" t="n">
        <v>5</v>
      </c>
      <c r="X146" s="5" t="n">
        <v>0</v>
      </c>
      <c r="Y146" s="5" t="n">
        <v>6</v>
      </c>
      <c r="Z146" s="5" t="n">
        <v>5</v>
      </c>
    </row>
    <row r="147" customFormat="false" ht="15.6" hidden="false" customHeight="true" outlineLevel="0" collapsed="false">
      <c r="A147" s="7" t="n">
        <v>146</v>
      </c>
      <c r="B147" s="0" t="s">
        <v>297</v>
      </c>
      <c r="C147" s="5" t="s">
        <v>298</v>
      </c>
      <c r="D147" s="5" t="n">
        <v>2</v>
      </c>
      <c r="E147" s="5" t="n">
        <v>2016</v>
      </c>
      <c r="F147" s="5" t="n">
        <v>11</v>
      </c>
      <c r="G147" s="5" t="n">
        <v>24</v>
      </c>
      <c r="H147" s="11" t="str">
        <f aca="false">G147&amp;"/"&amp;F147&amp;"/"&amp;E147</f>
        <v>24/11/2016</v>
      </c>
      <c r="I147" s="10" t="str">
        <f aca="false">PROPER(TEXT(H147,"DDDD"))</f>
        <v>Quinta-Feira</v>
      </c>
      <c r="J147" s="5" t="n">
        <v>1275</v>
      </c>
      <c r="K147" s="5" t="n">
        <v>32</v>
      </c>
      <c r="L147" s="5" t="n">
        <v>611700552</v>
      </c>
      <c r="M147" s="5" t="n">
        <v>13</v>
      </c>
      <c r="N147" s="5" t="n">
        <v>8</v>
      </c>
      <c r="O147" s="5" t="n">
        <v>5</v>
      </c>
      <c r="P147" s="5" t="n">
        <v>0</v>
      </c>
      <c r="Q147" s="5" t="n">
        <v>90</v>
      </c>
      <c r="R147" s="5" t="s">
        <v>33</v>
      </c>
      <c r="S147" s="5" t="s">
        <v>39</v>
      </c>
      <c r="T147" s="5" t="n">
        <v>59</v>
      </c>
      <c r="U147" s="5" t="n">
        <v>52</v>
      </c>
      <c r="V147" s="5" t="n">
        <v>48</v>
      </c>
      <c r="W147" s="5" t="n">
        <v>38</v>
      </c>
      <c r="X147" s="5" t="n">
        <v>5</v>
      </c>
      <c r="Y147" s="5" t="n">
        <v>10</v>
      </c>
      <c r="Z147" s="5" t="n">
        <v>11</v>
      </c>
    </row>
    <row r="148" customFormat="false" ht="15.6" hidden="false" customHeight="true" outlineLevel="0" collapsed="false">
      <c r="A148" s="7" t="n">
        <v>147</v>
      </c>
      <c r="B148" s="0" t="s">
        <v>299</v>
      </c>
      <c r="C148" s="5" t="s">
        <v>1645</v>
      </c>
      <c r="D148" s="5" t="n">
        <v>2</v>
      </c>
      <c r="E148" s="5" t="n">
        <v>2022</v>
      </c>
      <c r="F148" s="5" t="n">
        <v>5</v>
      </c>
      <c r="G148" s="5" t="n">
        <v>6</v>
      </c>
      <c r="H148" s="11" t="str">
        <f aca="false">G148&amp;"/"&amp;F148&amp;"/"&amp;E148</f>
        <v>6/5/2022</v>
      </c>
      <c r="I148" s="10" t="str">
        <f aca="false">PROPER(TEXT(H148,"DDDD"))</f>
        <v>Sexta-Feira</v>
      </c>
      <c r="J148" s="5" t="n">
        <v>6135</v>
      </c>
      <c r="K148" s="5" t="n">
        <v>38</v>
      </c>
      <c r="L148" s="5" t="n">
        <v>1133865788</v>
      </c>
      <c r="M148" s="5" t="n">
        <v>71</v>
      </c>
      <c r="N148" s="5" t="n">
        <v>113</v>
      </c>
      <c r="O148" s="5" t="n">
        <v>99</v>
      </c>
      <c r="P148" s="5" t="n">
        <v>13</v>
      </c>
      <c r="Q148" s="5" t="n">
        <v>80</v>
      </c>
      <c r="R148" s="5" t="s">
        <v>215</v>
      </c>
      <c r="S148" s="5" t="s">
        <v>39</v>
      </c>
      <c r="T148" s="5" t="n">
        <v>65</v>
      </c>
      <c r="U148" s="5" t="n">
        <v>27</v>
      </c>
      <c r="V148" s="5" t="n">
        <v>69</v>
      </c>
      <c r="W148" s="5" t="n">
        <v>8</v>
      </c>
      <c r="X148" s="5" t="n">
        <v>0</v>
      </c>
      <c r="Y148" s="5" t="n">
        <v>53</v>
      </c>
      <c r="Z148" s="5" t="n">
        <v>4</v>
      </c>
    </row>
    <row r="149" customFormat="false" ht="15.6" hidden="false" customHeight="true" outlineLevel="0" collapsed="false">
      <c r="A149" s="7" t="n">
        <v>148</v>
      </c>
      <c r="B149" s="0" t="s">
        <v>301</v>
      </c>
      <c r="C149" s="5" t="s">
        <v>302</v>
      </c>
      <c r="D149" s="5" t="n">
        <v>1</v>
      </c>
      <c r="E149" s="5" t="n">
        <v>2004</v>
      </c>
      <c r="F149" s="5" t="n">
        <v>1</v>
      </c>
      <c r="G149" s="5" t="n">
        <v>1</v>
      </c>
      <c r="H149" s="11" t="str">
        <f aca="false">G149&amp;"/"&amp;F149&amp;"/"&amp;E149</f>
        <v>1/1/2004</v>
      </c>
      <c r="I149" s="10" t="str">
        <f aca="false">PROPER(TEXT(H149,"DDDD"))</f>
        <v>Quinta-Feira</v>
      </c>
      <c r="J149" s="5" t="n">
        <v>20015</v>
      </c>
      <c r="K149" s="5" t="n">
        <v>16</v>
      </c>
      <c r="L149" s="5" t="n">
        <v>1089402494</v>
      </c>
      <c r="M149" s="5" t="n">
        <v>107</v>
      </c>
      <c r="N149" s="5" t="n">
        <v>69</v>
      </c>
      <c r="O149" s="12" t="n">
        <v>5239</v>
      </c>
      <c r="P149" s="5" t="n">
        <v>0</v>
      </c>
      <c r="Q149" s="5" t="n">
        <v>172</v>
      </c>
      <c r="R149" s="5" t="s">
        <v>36</v>
      </c>
      <c r="S149" s="5" t="s">
        <v>27</v>
      </c>
      <c r="T149" s="5" t="n">
        <v>45</v>
      </c>
      <c r="U149" s="5" t="n">
        <v>33</v>
      </c>
      <c r="V149" s="5" t="n">
        <v>59</v>
      </c>
      <c r="W149" s="5" t="n">
        <v>6</v>
      </c>
      <c r="X149" s="5" t="n">
        <v>0</v>
      </c>
      <c r="Y149" s="5" t="n">
        <v>8</v>
      </c>
      <c r="Z149" s="5" t="n">
        <v>3</v>
      </c>
    </row>
    <row r="150" customFormat="false" ht="15.6" hidden="false" customHeight="true" outlineLevel="0" collapsed="false">
      <c r="A150" s="7" t="n">
        <v>149</v>
      </c>
      <c r="B150" s="0" t="s">
        <v>303</v>
      </c>
      <c r="C150" s="5" t="s">
        <v>304</v>
      </c>
      <c r="D150" s="5" t="n">
        <v>1</v>
      </c>
      <c r="E150" s="5" t="n">
        <v>2019</v>
      </c>
      <c r="F150" s="5" t="n">
        <v>5</v>
      </c>
      <c r="G150" s="5" t="n">
        <v>10</v>
      </c>
      <c r="H150" s="11" t="str">
        <f aca="false">G150&amp;"/"&amp;F150&amp;"/"&amp;E150</f>
        <v>10/5/2019</v>
      </c>
      <c r="I150" s="10" t="str">
        <f aca="false">PROPER(TEXT(H150,"DDDD"))</f>
        <v>Sexta-Feira</v>
      </c>
      <c r="J150" s="5" t="n">
        <v>1507</v>
      </c>
      <c r="K150" s="5" t="n">
        <v>14</v>
      </c>
      <c r="L150" s="5" t="n">
        <v>411747614</v>
      </c>
      <c r="M150" s="5" t="n">
        <v>24</v>
      </c>
      <c r="N150" s="5" t="n">
        <v>71</v>
      </c>
      <c r="O150" s="5" t="n">
        <v>44</v>
      </c>
      <c r="P150" s="5" t="n">
        <v>1</v>
      </c>
      <c r="Q150" s="5" t="n">
        <v>120</v>
      </c>
      <c r="R150" s="5" t="s">
        <v>100</v>
      </c>
      <c r="S150" s="5" t="s">
        <v>27</v>
      </c>
      <c r="T150" s="5" t="n">
        <v>60</v>
      </c>
      <c r="U150" s="5" t="n">
        <v>24</v>
      </c>
      <c r="V150" s="5" t="n">
        <v>35</v>
      </c>
      <c r="W150" s="5" t="n">
        <v>73</v>
      </c>
      <c r="X150" s="5" t="n">
        <v>0</v>
      </c>
      <c r="Y150" s="5" t="n">
        <v>31</v>
      </c>
      <c r="Z150" s="5" t="n">
        <v>3</v>
      </c>
    </row>
    <row r="151" customFormat="false" ht="15.6" hidden="false" customHeight="true" outlineLevel="0" collapsed="false">
      <c r="A151" s="7" t="n">
        <v>150</v>
      </c>
      <c r="B151" s="0" t="s">
        <v>305</v>
      </c>
      <c r="C151" s="5" t="s">
        <v>306</v>
      </c>
      <c r="D151" s="5" t="n">
        <v>1</v>
      </c>
      <c r="E151" s="5" t="n">
        <v>2023</v>
      </c>
      <c r="F151" s="5" t="n">
        <v>1</v>
      </c>
      <c r="G151" s="5" t="n">
        <v>27</v>
      </c>
      <c r="H151" s="11" t="str">
        <f aca="false">G151&amp;"/"&amp;F151&amp;"/"&amp;E151</f>
        <v>27/1/2023</v>
      </c>
      <c r="I151" s="10" t="str">
        <f aca="false">PROPER(TEXT(H151,"DDDD"))</f>
        <v>Sexta-Feira</v>
      </c>
      <c r="J151" s="5" t="n">
        <v>539</v>
      </c>
      <c r="K151" s="5" t="n">
        <v>21</v>
      </c>
      <c r="L151" s="5" t="n">
        <v>255932395</v>
      </c>
      <c r="M151" s="5" t="n">
        <v>7</v>
      </c>
      <c r="N151" s="5" t="n">
        <v>71</v>
      </c>
      <c r="O151" s="5" t="n">
        <v>4</v>
      </c>
      <c r="P151" s="5" t="n">
        <v>2</v>
      </c>
      <c r="Q151" s="5" t="n">
        <v>140</v>
      </c>
      <c r="R151" s="5" t="s">
        <v>73</v>
      </c>
      <c r="S151" s="5" t="s">
        <v>39</v>
      </c>
      <c r="T151" s="5" t="n">
        <v>74</v>
      </c>
      <c r="U151" s="5" t="n">
        <v>96</v>
      </c>
      <c r="V151" s="5" t="n">
        <v>80</v>
      </c>
      <c r="W151" s="5" t="n">
        <v>18</v>
      </c>
      <c r="X151" s="5" t="n">
        <v>0</v>
      </c>
      <c r="Y151" s="5" t="n">
        <v>5</v>
      </c>
      <c r="Z151" s="5" t="n">
        <v>5</v>
      </c>
    </row>
    <row r="152" customFormat="false" ht="15.6" hidden="false" customHeight="true" outlineLevel="0" collapsed="false">
      <c r="A152" s="7" t="n">
        <v>151</v>
      </c>
      <c r="B152" s="0" t="s">
        <v>307</v>
      </c>
      <c r="C152" s="5" t="s">
        <v>308</v>
      </c>
      <c r="D152" s="5" t="n">
        <v>1</v>
      </c>
      <c r="E152" s="5" t="n">
        <v>2023</v>
      </c>
      <c r="F152" s="5" t="n">
        <v>6</v>
      </c>
      <c r="G152" s="5" t="n">
        <v>30</v>
      </c>
      <c r="H152" s="11" t="str">
        <f aca="false">G152&amp;"/"&amp;F152&amp;"/"&amp;E152</f>
        <v>30/6/2023</v>
      </c>
      <c r="I152" s="10" t="str">
        <f aca="false">PROPER(TEXT(H152,"DDDD"))</f>
        <v>Sexta-Feira</v>
      </c>
      <c r="J152" s="5" t="n">
        <v>86</v>
      </c>
      <c r="K152" s="5" t="n">
        <v>8</v>
      </c>
      <c r="L152" s="5" t="n">
        <v>31873544</v>
      </c>
      <c r="M152" s="5" t="n">
        <v>7</v>
      </c>
      <c r="N152" s="5" t="n">
        <v>76</v>
      </c>
      <c r="O152" s="5" t="n">
        <v>3</v>
      </c>
      <c r="P152" s="5" t="n">
        <v>1</v>
      </c>
      <c r="Q152" s="5" t="n">
        <v>128</v>
      </c>
      <c r="R152" s="5" t="s">
        <v>36</v>
      </c>
      <c r="S152" s="5" t="s">
        <v>39</v>
      </c>
      <c r="T152" s="5" t="n">
        <v>81</v>
      </c>
      <c r="U152" s="5" t="n">
        <v>90</v>
      </c>
      <c r="V152" s="5" t="n">
        <v>77</v>
      </c>
      <c r="W152" s="5" t="n">
        <v>1</v>
      </c>
      <c r="X152" s="5" t="n">
        <v>0</v>
      </c>
      <c r="Y152" s="5" t="n">
        <v>9</v>
      </c>
      <c r="Z152" s="5" t="n">
        <v>5</v>
      </c>
    </row>
    <row r="153" customFormat="false" ht="15.6" hidden="false" customHeight="true" outlineLevel="0" collapsed="false">
      <c r="A153" s="7" t="n">
        <v>152</v>
      </c>
      <c r="B153" s="0" t="s">
        <v>309</v>
      </c>
      <c r="C153" s="5" t="s">
        <v>265</v>
      </c>
      <c r="D153" s="5" t="n">
        <v>1</v>
      </c>
      <c r="E153" s="5" t="n">
        <v>2023</v>
      </c>
      <c r="F153" s="5" t="n">
        <v>5</v>
      </c>
      <c r="G153" s="5" t="n">
        <v>26</v>
      </c>
      <c r="H153" s="11" t="str">
        <f aca="false">G153&amp;"/"&amp;F153&amp;"/"&amp;E153</f>
        <v>26/5/2023</v>
      </c>
      <c r="I153" s="10" t="str">
        <f aca="false">PROPER(TEXT(H153,"DDDD"))</f>
        <v>Sexta-Feira</v>
      </c>
      <c r="J153" s="5" t="n">
        <v>324</v>
      </c>
      <c r="K153" s="5" t="n">
        <v>14</v>
      </c>
      <c r="L153" s="5" t="n">
        <v>95053634</v>
      </c>
      <c r="M153" s="5" t="n">
        <v>13</v>
      </c>
      <c r="N153" s="5" t="n">
        <v>110</v>
      </c>
      <c r="O153" s="5" t="n">
        <v>8</v>
      </c>
      <c r="P153" s="5" t="n">
        <v>2</v>
      </c>
      <c r="Q153" s="5" t="n">
        <v>122</v>
      </c>
      <c r="R153" s="5"/>
      <c r="S153" s="5" t="s">
        <v>27</v>
      </c>
      <c r="T153" s="5" t="n">
        <v>78</v>
      </c>
      <c r="U153" s="5" t="n">
        <v>70</v>
      </c>
      <c r="V153" s="5" t="n">
        <v>81</v>
      </c>
      <c r="W153" s="5" t="n">
        <v>57</v>
      </c>
      <c r="X153" s="5" t="n">
        <v>0</v>
      </c>
      <c r="Y153" s="5" t="n">
        <v>10</v>
      </c>
      <c r="Z153" s="5" t="n">
        <v>5</v>
      </c>
    </row>
    <row r="154" customFormat="false" ht="15.6" hidden="false" customHeight="true" outlineLevel="0" collapsed="false">
      <c r="A154" s="7" t="n">
        <v>153</v>
      </c>
      <c r="B154" s="0" t="s">
        <v>310</v>
      </c>
      <c r="C154" s="5" t="s">
        <v>311</v>
      </c>
      <c r="D154" s="5" t="n">
        <v>2</v>
      </c>
      <c r="E154" s="5" t="n">
        <v>2010</v>
      </c>
      <c r="F154" s="5" t="n">
        <v>1</v>
      </c>
      <c r="G154" s="5" t="n">
        <v>1</v>
      </c>
      <c r="H154" s="11" t="str">
        <f aca="false">G154&amp;"/"&amp;F154&amp;"/"&amp;E154</f>
        <v>1/1/2010</v>
      </c>
      <c r="I154" s="10" t="str">
        <f aca="false">PROPER(TEXT(H154,"DDDD"))</f>
        <v>Sexta-Feira</v>
      </c>
      <c r="J154" s="5" t="n">
        <v>17138</v>
      </c>
      <c r="K154" s="5" t="n">
        <v>37</v>
      </c>
      <c r="L154" s="5" t="n">
        <v>1279434863</v>
      </c>
      <c r="M154" s="5" t="n">
        <v>119</v>
      </c>
      <c r="N154" s="5" t="n">
        <v>81</v>
      </c>
      <c r="O154" s="5" t="n">
        <v>974</v>
      </c>
      <c r="P154" s="5" t="n">
        <v>1</v>
      </c>
      <c r="Q154" s="5" t="n">
        <v>130</v>
      </c>
      <c r="R154" s="5"/>
      <c r="S154" s="5" t="s">
        <v>27</v>
      </c>
      <c r="T154" s="5" t="n">
        <v>47</v>
      </c>
      <c r="U154" s="5" t="n">
        <v>86</v>
      </c>
      <c r="V154" s="5" t="n">
        <v>92</v>
      </c>
      <c r="W154" s="5" t="n">
        <v>8</v>
      </c>
      <c r="X154" s="5" t="n">
        <v>0</v>
      </c>
      <c r="Y154" s="5" t="n">
        <v>5</v>
      </c>
      <c r="Z154" s="5" t="n">
        <v>24</v>
      </c>
    </row>
    <row r="155" customFormat="false" ht="15.6" hidden="false" customHeight="true" outlineLevel="0" collapsed="false">
      <c r="A155" s="7" t="n">
        <v>154</v>
      </c>
      <c r="B155" s="0" t="s">
        <v>312</v>
      </c>
      <c r="C155" s="5" t="s">
        <v>313</v>
      </c>
      <c r="D155" s="5" t="n">
        <v>2</v>
      </c>
      <c r="E155" s="5" t="n">
        <v>2023</v>
      </c>
      <c r="F155" s="5" t="n">
        <v>2</v>
      </c>
      <c r="G155" s="5" t="n">
        <v>2</v>
      </c>
      <c r="H155" s="11" t="str">
        <f aca="false">G155&amp;"/"&amp;F155&amp;"/"&amp;E155</f>
        <v>2/2/2023</v>
      </c>
      <c r="I155" s="10" t="str">
        <f aca="false">PROPER(TEXT(H155,"DDDD"))</f>
        <v>Quinta-Feira</v>
      </c>
      <c r="J155" s="5" t="n">
        <v>894</v>
      </c>
      <c r="K155" s="5" t="n">
        <v>9</v>
      </c>
      <c r="L155" s="5" t="n">
        <v>233801632</v>
      </c>
      <c r="M155" s="5" t="n">
        <v>14</v>
      </c>
      <c r="N155" s="5" t="n">
        <v>88</v>
      </c>
      <c r="O155" s="5" t="n">
        <v>66</v>
      </c>
      <c r="P155" s="5" t="n">
        <v>3</v>
      </c>
      <c r="Q155" s="5" t="n">
        <v>160</v>
      </c>
      <c r="R155" s="5" t="s">
        <v>36</v>
      </c>
      <c r="S155" s="5" t="s">
        <v>27</v>
      </c>
      <c r="T155" s="5" t="n">
        <v>69</v>
      </c>
      <c r="U155" s="5" t="n">
        <v>61</v>
      </c>
      <c r="V155" s="5" t="n">
        <v>71</v>
      </c>
      <c r="W155" s="5" t="n">
        <v>33</v>
      </c>
      <c r="X155" s="5" t="n">
        <v>0</v>
      </c>
      <c r="Y155" s="5" t="n">
        <v>31</v>
      </c>
      <c r="Z155" s="5" t="n">
        <v>20</v>
      </c>
    </row>
    <row r="156" customFormat="false" ht="15.6" hidden="false" customHeight="true" outlineLevel="0" collapsed="false">
      <c r="A156" s="7" t="n">
        <v>155</v>
      </c>
      <c r="B156" s="0" t="s">
        <v>314</v>
      </c>
      <c r="C156" s="5" t="s">
        <v>315</v>
      </c>
      <c r="D156" s="5" t="n">
        <v>1</v>
      </c>
      <c r="E156" s="5" t="n">
        <v>2012</v>
      </c>
      <c r="F156" s="5" t="n">
        <v>12</v>
      </c>
      <c r="G156" s="5" t="n">
        <v>5</v>
      </c>
      <c r="H156" s="11" t="str">
        <f aca="false">G156&amp;"/"&amp;F156&amp;"/"&amp;E156</f>
        <v>5/12/2012</v>
      </c>
      <c r="I156" s="10" t="str">
        <f aca="false">PROPER(TEXT(H156,"DDDD"))</f>
        <v>Quarta-Feira</v>
      </c>
      <c r="J156" s="5" t="n">
        <v>1622</v>
      </c>
      <c r="K156" s="5" t="n">
        <v>9</v>
      </c>
      <c r="L156" s="5" t="n">
        <v>1481349984</v>
      </c>
      <c r="M156" s="5" t="n">
        <v>0</v>
      </c>
      <c r="N156" s="5" t="n">
        <v>0</v>
      </c>
      <c r="O156" s="5" t="n">
        <v>356</v>
      </c>
      <c r="P156" s="5" t="n">
        <v>0</v>
      </c>
      <c r="Q156" s="5" t="n">
        <v>144</v>
      </c>
      <c r="R156" s="5" t="s">
        <v>33</v>
      </c>
      <c r="S156" s="5" t="s">
        <v>27</v>
      </c>
      <c r="T156" s="5" t="n">
        <v>73</v>
      </c>
      <c r="U156" s="5" t="n">
        <v>87</v>
      </c>
      <c r="V156" s="5" t="n">
        <v>70</v>
      </c>
      <c r="W156" s="5" t="n">
        <v>6</v>
      </c>
      <c r="X156" s="5" t="n">
        <v>0</v>
      </c>
      <c r="Y156" s="5" t="n">
        <v>28</v>
      </c>
      <c r="Z156" s="5" t="n">
        <v>5</v>
      </c>
    </row>
    <row r="157" customFormat="false" ht="15.6" hidden="false" customHeight="true" outlineLevel="0" collapsed="false">
      <c r="A157" s="7" t="n">
        <v>156</v>
      </c>
      <c r="B157" s="0" t="s">
        <v>1811</v>
      </c>
      <c r="C157" s="5" t="s">
        <v>317</v>
      </c>
      <c r="D157" s="5" t="n">
        <v>3</v>
      </c>
      <c r="E157" s="5" t="n">
        <v>2023</v>
      </c>
      <c r="F157" s="5" t="n">
        <v>4</v>
      </c>
      <c r="G157" s="5" t="n">
        <v>4</v>
      </c>
      <c r="H157" s="11" t="str">
        <f aca="false">G157&amp;"/"&amp;F157&amp;"/"&amp;E157</f>
        <v>4/4/2023</v>
      </c>
      <c r="I157" s="10" t="str">
        <f aca="false">PROPER(TEXT(H157,"DDDD"))</f>
        <v>Terça-Feira</v>
      </c>
      <c r="J157" s="5" t="n">
        <v>561</v>
      </c>
      <c r="K157" s="5" t="n">
        <v>14</v>
      </c>
      <c r="L157" s="5" t="n">
        <v>142095275</v>
      </c>
      <c r="M157" s="5" t="n">
        <v>4</v>
      </c>
      <c r="N157" s="5" t="n">
        <v>14</v>
      </c>
      <c r="O157" s="5" t="n">
        <v>12</v>
      </c>
      <c r="P157" s="5" t="n">
        <v>5</v>
      </c>
      <c r="Q157" s="5" t="n">
        <v>192</v>
      </c>
      <c r="R157" s="5" t="s">
        <v>26</v>
      </c>
      <c r="S157" s="5" t="s">
        <v>27</v>
      </c>
      <c r="T157" s="5" t="n">
        <v>50</v>
      </c>
      <c r="U157" s="5" t="n">
        <v>85</v>
      </c>
      <c r="V157" s="5" t="n">
        <v>52</v>
      </c>
      <c r="W157" s="5" t="n">
        <v>11</v>
      </c>
      <c r="X157" s="5" t="n">
        <v>0</v>
      </c>
      <c r="Y157" s="5" t="n">
        <v>28</v>
      </c>
      <c r="Z157" s="5" t="n">
        <v>6</v>
      </c>
    </row>
    <row r="158" customFormat="false" ht="15.6" hidden="false" customHeight="true" outlineLevel="0" collapsed="false">
      <c r="A158" s="7" t="n">
        <v>157</v>
      </c>
      <c r="B158" s="0" t="s">
        <v>1812</v>
      </c>
      <c r="C158" s="5" t="s">
        <v>319</v>
      </c>
      <c r="D158" s="5" t="n">
        <v>2</v>
      </c>
      <c r="E158" s="5" t="n">
        <v>2022</v>
      </c>
      <c r="F158" s="5" t="n">
        <v>6</v>
      </c>
      <c r="G158" s="5" t="n">
        <v>17</v>
      </c>
      <c r="H158" s="11" t="str">
        <f aca="false">G158&amp;"/"&amp;F158&amp;"/"&amp;E158</f>
        <v>17/6/2022</v>
      </c>
      <c r="I158" s="10" t="str">
        <f aca="false">PROPER(TEXT(H158,"DDDD"))</f>
        <v>Sexta-Feira</v>
      </c>
      <c r="J158" s="5" t="n">
        <v>5871</v>
      </c>
      <c r="K158" s="5" t="n">
        <v>27</v>
      </c>
      <c r="L158" s="5" t="n">
        <v>618885532</v>
      </c>
      <c r="M158" s="5" t="n">
        <v>81</v>
      </c>
      <c r="N158" s="5" t="n">
        <v>121</v>
      </c>
      <c r="O158" s="5" t="n">
        <v>58</v>
      </c>
      <c r="P158" s="5" t="n">
        <v>1</v>
      </c>
      <c r="Q158" s="5" t="n">
        <v>163</v>
      </c>
      <c r="R158" s="5"/>
      <c r="S158" s="5" t="s">
        <v>27</v>
      </c>
      <c r="T158" s="5" t="n">
        <v>54</v>
      </c>
      <c r="U158" s="5" t="n">
        <v>40</v>
      </c>
      <c r="V158" s="5" t="n">
        <v>67</v>
      </c>
      <c r="W158" s="5" t="n">
        <v>0</v>
      </c>
      <c r="X158" s="5" t="n">
        <v>0</v>
      </c>
      <c r="Y158" s="5" t="n">
        <v>9</v>
      </c>
      <c r="Z158" s="5" t="n">
        <v>17</v>
      </c>
    </row>
    <row r="159" customFormat="false" ht="15.6" hidden="false" customHeight="true" outlineLevel="0" collapsed="false">
      <c r="A159" s="7" t="n">
        <v>158</v>
      </c>
      <c r="B159" s="0" t="s">
        <v>320</v>
      </c>
      <c r="C159" s="5" t="s">
        <v>122</v>
      </c>
      <c r="D159" s="5" t="n">
        <v>1</v>
      </c>
      <c r="E159" s="5" t="n">
        <v>2013</v>
      </c>
      <c r="F159" s="5" t="n">
        <v>1</v>
      </c>
      <c r="G159" s="5" t="n">
        <v>1</v>
      </c>
      <c r="H159" s="11" t="str">
        <f aca="false">G159&amp;"/"&amp;F159&amp;"/"&amp;E159</f>
        <v>1/1/2013</v>
      </c>
      <c r="I159" s="10" t="str">
        <f aca="false">PROPER(TEXT(H159,"DDDD"))</f>
        <v>Terça-Feira</v>
      </c>
      <c r="J159" s="5" t="n">
        <v>29215</v>
      </c>
      <c r="K159" s="5" t="n">
        <v>43</v>
      </c>
      <c r="L159" s="5" t="n">
        <v>2011464183</v>
      </c>
      <c r="M159" s="5" t="n">
        <v>179</v>
      </c>
      <c r="N159" s="5" t="n">
        <v>97</v>
      </c>
      <c r="O159" s="12" t="n">
        <v>3394</v>
      </c>
      <c r="P159" s="5" t="n">
        <v>11</v>
      </c>
      <c r="Q159" s="5" t="n">
        <v>122</v>
      </c>
      <c r="R159" s="5" t="s">
        <v>30</v>
      </c>
      <c r="S159" s="5" t="s">
        <v>39</v>
      </c>
      <c r="T159" s="5" t="n">
        <v>66</v>
      </c>
      <c r="U159" s="5" t="n">
        <v>48</v>
      </c>
      <c r="V159" s="5" t="n">
        <v>71</v>
      </c>
      <c r="W159" s="5" t="n">
        <v>6</v>
      </c>
      <c r="X159" s="5" t="n">
        <v>0</v>
      </c>
      <c r="Y159" s="5" t="n">
        <v>12</v>
      </c>
      <c r="Z159" s="5" t="n">
        <v>4</v>
      </c>
    </row>
    <row r="160" customFormat="false" ht="15.6" hidden="false" customHeight="true" outlineLevel="0" collapsed="false">
      <c r="A160" s="7" t="n">
        <v>159</v>
      </c>
      <c r="B160" s="0" t="s">
        <v>321</v>
      </c>
      <c r="C160" s="5" t="s">
        <v>322</v>
      </c>
      <c r="D160" s="5" t="n">
        <v>1</v>
      </c>
      <c r="E160" s="5" t="n">
        <v>2021</v>
      </c>
      <c r="F160" s="5" t="n">
        <v>3</v>
      </c>
      <c r="G160" s="5" t="n">
        <v>19</v>
      </c>
      <c r="H160" s="11" t="str">
        <f aca="false">G160&amp;"/"&amp;F160&amp;"/"&amp;E160</f>
        <v>19/3/2021</v>
      </c>
      <c r="I160" s="10" t="str">
        <f aca="false">PROPER(TEXT(H160,"DDDD"))</f>
        <v>Sexta-Feira</v>
      </c>
      <c r="J160" s="5" t="n">
        <v>5866</v>
      </c>
      <c r="K160" s="5" t="n">
        <v>24</v>
      </c>
      <c r="L160" s="5" t="n">
        <v>1167330737</v>
      </c>
      <c r="M160" s="5" t="n">
        <v>107</v>
      </c>
      <c r="N160" s="5" t="n">
        <v>38</v>
      </c>
      <c r="O160" s="5" t="n">
        <v>95</v>
      </c>
      <c r="P160" s="5" t="n">
        <v>0</v>
      </c>
      <c r="Q160" s="5" t="n">
        <v>154</v>
      </c>
      <c r="R160" s="5" t="s">
        <v>50</v>
      </c>
      <c r="S160" s="5" t="s">
        <v>27</v>
      </c>
      <c r="T160" s="5" t="n">
        <v>61</v>
      </c>
      <c r="U160" s="5" t="n">
        <v>41</v>
      </c>
      <c r="V160" s="5" t="n">
        <v>74</v>
      </c>
      <c r="W160" s="5" t="n">
        <v>21</v>
      </c>
      <c r="X160" s="5" t="n">
        <v>0</v>
      </c>
      <c r="Y160" s="5" t="n">
        <v>40</v>
      </c>
      <c r="Z160" s="5" t="n">
        <v>6</v>
      </c>
    </row>
    <row r="161" customFormat="false" ht="15.6" hidden="false" customHeight="true" outlineLevel="0" collapsed="false">
      <c r="A161" s="7" t="n">
        <v>160</v>
      </c>
      <c r="B161" s="0" t="s">
        <v>323</v>
      </c>
      <c r="C161" s="5" t="s">
        <v>324</v>
      </c>
      <c r="D161" s="5" t="n">
        <v>1</v>
      </c>
      <c r="E161" s="5" t="n">
        <v>2019</v>
      </c>
      <c r="F161" s="5" t="n">
        <v>10</v>
      </c>
      <c r="G161" s="5" t="n">
        <v>4</v>
      </c>
      <c r="H161" s="11" t="str">
        <f aca="false">G161&amp;"/"&amp;F161&amp;"/"&amp;E161</f>
        <v>4/10/2019</v>
      </c>
      <c r="I161" s="10" t="str">
        <f aca="false">PROPER(TEXT(H161,"DDDD"))</f>
        <v>Sexta-Feira</v>
      </c>
      <c r="J161" s="5" t="n">
        <v>3859</v>
      </c>
      <c r="K161" s="5" t="n">
        <v>26</v>
      </c>
      <c r="L161" s="5" t="n">
        <v>929964809</v>
      </c>
      <c r="M161" s="5" t="n">
        <v>133</v>
      </c>
      <c r="N161" s="5" t="n">
        <v>181</v>
      </c>
      <c r="O161" s="5" t="n">
        <v>3</v>
      </c>
      <c r="P161" s="5" t="n">
        <v>0</v>
      </c>
      <c r="Q161" s="5" t="n">
        <v>117</v>
      </c>
      <c r="R161" s="5" t="s">
        <v>36</v>
      </c>
      <c r="S161" s="5" t="s">
        <v>39</v>
      </c>
      <c r="T161" s="5" t="n">
        <v>73</v>
      </c>
      <c r="U161" s="5" t="n">
        <v>31</v>
      </c>
      <c r="V161" s="5" t="n">
        <v>69</v>
      </c>
      <c r="W161" s="5" t="n">
        <v>6</v>
      </c>
      <c r="X161" s="5" t="n">
        <v>0</v>
      </c>
      <c r="Y161" s="5" t="n">
        <v>11</v>
      </c>
      <c r="Z161" s="5" t="n">
        <v>4</v>
      </c>
    </row>
    <row r="162" customFormat="false" ht="15.6" hidden="false" customHeight="true" outlineLevel="0" collapsed="false">
      <c r="A162" s="7" t="n">
        <v>161</v>
      </c>
      <c r="B162" s="0" t="s">
        <v>1813</v>
      </c>
      <c r="C162" s="5" t="s">
        <v>326</v>
      </c>
      <c r="D162" s="5" t="n">
        <v>2</v>
      </c>
      <c r="E162" s="5" t="n">
        <v>2023</v>
      </c>
      <c r="F162" s="5" t="n">
        <v>1</v>
      </c>
      <c r="G162" s="5" t="n">
        <v>23</v>
      </c>
      <c r="H162" s="11" t="str">
        <f aca="false">G162&amp;"/"&amp;F162&amp;"/"&amp;E162</f>
        <v>23/1/2023</v>
      </c>
      <c r="I162" s="10" t="str">
        <f aca="false">PROPER(TEXT(H162,"DDDD"))</f>
        <v>Segunda-Feira</v>
      </c>
      <c r="J162" s="5" t="n">
        <v>961</v>
      </c>
      <c r="K162" s="5" t="n">
        <v>26</v>
      </c>
      <c r="L162" s="5" t="n">
        <v>436027885</v>
      </c>
      <c r="M162" s="5" t="n">
        <v>19</v>
      </c>
      <c r="N162" s="5" t="n">
        <v>143</v>
      </c>
      <c r="O162" s="5" t="n">
        <v>10</v>
      </c>
      <c r="P162" s="5" t="n">
        <v>6</v>
      </c>
      <c r="Q162" s="5" t="n">
        <v>138</v>
      </c>
      <c r="R162" s="5" t="s">
        <v>73</v>
      </c>
      <c r="S162" s="5" t="s">
        <v>39</v>
      </c>
      <c r="T162" s="5" t="n">
        <v>78</v>
      </c>
      <c r="U162" s="5" t="n">
        <v>89</v>
      </c>
      <c r="V162" s="5" t="n">
        <v>83</v>
      </c>
      <c r="W162" s="5" t="n">
        <v>10</v>
      </c>
      <c r="X162" s="5" t="n">
        <v>0</v>
      </c>
      <c r="Y162" s="5" t="n">
        <v>12</v>
      </c>
      <c r="Z162" s="5" t="n">
        <v>5</v>
      </c>
    </row>
    <row r="163" customFormat="false" ht="15.6" hidden="false" customHeight="true" outlineLevel="0" collapsed="false">
      <c r="A163" s="7" t="n">
        <v>162</v>
      </c>
      <c r="B163" s="0" t="s">
        <v>327</v>
      </c>
      <c r="C163" s="5" t="s">
        <v>328</v>
      </c>
      <c r="D163" s="5" t="n">
        <v>1</v>
      </c>
      <c r="E163" s="5" t="n">
        <v>2004</v>
      </c>
      <c r="F163" s="5" t="n">
        <v>7</v>
      </c>
      <c r="G163" s="5" t="n">
        <v>13</v>
      </c>
      <c r="H163" s="11" t="str">
        <f aca="false">G163&amp;"/"&amp;F163&amp;"/"&amp;E163</f>
        <v>13/7/2004</v>
      </c>
      <c r="I163" s="10" t="str">
        <f aca="false">PROPER(TEXT(H163,"DDDD"))</f>
        <v>Terça-Feira</v>
      </c>
      <c r="J163" s="5" t="n">
        <v>6457</v>
      </c>
      <c r="K163" s="5" t="n">
        <v>18</v>
      </c>
      <c r="L163" s="5" t="n">
        <v>657723613</v>
      </c>
      <c r="M163" s="5" t="n">
        <v>98</v>
      </c>
      <c r="N163" s="5" t="n">
        <v>95</v>
      </c>
      <c r="O163" s="5" t="n">
        <v>453</v>
      </c>
      <c r="P163" s="5" t="n">
        <v>0</v>
      </c>
      <c r="Q163" s="5" t="n">
        <v>96</v>
      </c>
      <c r="R163" s="5"/>
      <c r="S163" s="5" t="s">
        <v>27</v>
      </c>
      <c r="T163" s="5" t="n">
        <v>86</v>
      </c>
      <c r="U163" s="5" t="n">
        <v>74</v>
      </c>
      <c r="V163" s="5" t="n">
        <v>80</v>
      </c>
      <c r="W163" s="5" t="n">
        <v>33</v>
      </c>
      <c r="X163" s="5" t="n">
        <v>0</v>
      </c>
      <c r="Y163" s="5" t="n">
        <v>8</v>
      </c>
      <c r="Z163" s="5" t="n">
        <v>6</v>
      </c>
    </row>
    <row r="164" customFormat="false" ht="15.6" hidden="false" customHeight="true" outlineLevel="0" collapsed="false">
      <c r="A164" s="7" t="n">
        <v>163</v>
      </c>
      <c r="B164" s="0" t="s">
        <v>329</v>
      </c>
      <c r="C164" s="5" t="s">
        <v>330</v>
      </c>
      <c r="D164" s="5" t="n">
        <v>3</v>
      </c>
      <c r="E164" s="5" t="n">
        <v>2016</v>
      </c>
      <c r="F164" s="5" t="n">
        <v>4</v>
      </c>
      <c r="G164" s="5" t="n">
        <v>4</v>
      </c>
      <c r="H164" s="11" t="str">
        <f aca="false">G164&amp;"/"&amp;F164&amp;"/"&amp;E164</f>
        <v>4/4/2016</v>
      </c>
      <c r="I164" s="10" t="str">
        <f aca="false">PROPER(TEXT(H164,"DDDD"))</f>
        <v>Segunda-Feira</v>
      </c>
      <c r="J164" s="5" t="n">
        <v>43257</v>
      </c>
      <c r="K164" s="5" t="n">
        <v>24</v>
      </c>
      <c r="L164" s="5" t="n">
        <v>2713922350</v>
      </c>
      <c r="M164" s="5" t="n">
        <v>433</v>
      </c>
      <c r="N164" s="5" t="n">
        <v>107</v>
      </c>
      <c r="O164" s="12" t="n">
        <v>3631</v>
      </c>
      <c r="P164" s="5" t="n">
        <v>0</v>
      </c>
      <c r="Q164" s="5" t="n">
        <v>104</v>
      </c>
      <c r="R164" s="5" t="s">
        <v>30</v>
      </c>
      <c r="S164" s="5" t="s">
        <v>27</v>
      </c>
      <c r="T164" s="5" t="n">
        <v>77</v>
      </c>
      <c r="U164" s="5" t="n">
        <v>36</v>
      </c>
      <c r="V164" s="5" t="n">
        <v>63</v>
      </c>
      <c r="W164" s="5" t="n">
        <v>1</v>
      </c>
      <c r="X164" s="5" t="n">
        <v>0</v>
      </c>
      <c r="Y164" s="5" t="n">
        <v>36</v>
      </c>
      <c r="Z164" s="5" t="n">
        <v>5</v>
      </c>
    </row>
    <row r="165" customFormat="false" ht="15.6" hidden="false" customHeight="true" outlineLevel="0" collapsed="false">
      <c r="A165" s="7" t="n">
        <v>164</v>
      </c>
      <c r="B165" s="0" t="s">
        <v>331</v>
      </c>
      <c r="C165" s="5" t="s">
        <v>35</v>
      </c>
      <c r="D165" s="5" t="n">
        <v>1</v>
      </c>
      <c r="E165" s="5" t="n">
        <v>2010</v>
      </c>
      <c r="F165" s="5" t="n">
        <v>1</v>
      </c>
      <c r="G165" s="5" t="n">
        <v>1</v>
      </c>
      <c r="H165" s="11" t="str">
        <f aca="false">G165&amp;"/"&amp;F165&amp;"/"&amp;E165</f>
        <v>1/1/2010</v>
      </c>
      <c r="I165" s="10" t="str">
        <f aca="false">PROPER(TEXT(H165,"DDDD"))</f>
        <v>Sexta-Feira</v>
      </c>
      <c r="J165" s="5" t="n">
        <v>4564</v>
      </c>
      <c r="K165" s="5" t="n">
        <v>16</v>
      </c>
      <c r="L165" s="5" t="n">
        <v>621660989</v>
      </c>
      <c r="M165" s="5" t="n">
        <v>24</v>
      </c>
      <c r="N165" s="5" t="n">
        <v>101</v>
      </c>
      <c r="O165" s="5" t="n">
        <v>113</v>
      </c>
      <c r="P165" s="5" t="n">
        <v>0</v>
      </c>
      <c r="Q165" s="5" t="n">
        <v>164</v>
      </c>
      <c r="R165" s="5" t="s">
        <v>64</v>
      </c>
      <c r="S165" s="5" t="s">
        <v>27</v>
      </c>
      <c r="T165" s="5" t="n">
        <v>45</v>
      </c>
      <c r="U165" s="5" t="n">
        <v>24</v>
      </c>
      <c r="V165" s="5" t="n">
        <v>62</v>
      </c>
      <c r="W165" s="5" t="n">
        <v>8</v>
      </c>
      <c r="X165" s="5" t="n">
        <v>0</v>
      </c>
      <c r="Y165" s="5" t="n">
        <v>16</v>
      </c>
      <c r="Z165" s="5" t="n">
        <v>3</v>
      </c>
    </row>
    <row r="166" customFormat="false" ht="15.6" hidden="false" customHeight="true" outlineLevel="0" collapsed="false">
      <c r="A166" s="7" t="n">
        <v>165</v>
      </c>
      <c r="B166" s="0" t="s">
        <v>332</v>
      </c>
      <c r="C166" s="5" t="s">
        <v>124</v>
      </c>
      <c r="D166" s="5" t="n">
        <v>1</v>
      </c>
      <c r="E166" s="5" t="n">
        <v>2020</v>
      </c>
      <c r="F166" s="5" t="n">
        <v>3</v>
      </c>
      <c r="G166" s="5" t="n">
        <v>20</v>
      </c>
      <c r="H166" s="11" t="str">
        <f aca="false">G166&amp;"/"&amp;F166&amp;"/"&amp;E166</f>
        <v>20/3/2020</v>
      </c>
      <c r="I166" s="10" t="str">
        <f aca="false">PROPER(TEXT(H166,"DDDD"))</f>
        <v>Sexta-Feira</v>
      </c>
      <c r="J166" s="5" t="n">
        <v>12688</v>
      </c>
      <c r="K166" s="5" t="n">
        <v>13</v>
      </c>
      <c r="L166" s="5" t="n">
        <v>1591223784</v>
      </c>
      <c r="M166" s="5" t="n">
        <v>197</v>
      </c>
      <c r="N166" s="5" t="n">
        <v>115</v>
      </c>
      <c r="O166" s="5" t="n">
        <v>112</v>
      </c>
      <c r="P166" s="5" t="n">
        <v>0</v>
      </c>
      <c r="Q166" s="5" t="n">
        <v>118</v>
      </c>
      <c r="R166" s="5"/>
      <c r="S166" s="5" t="s">
        <v>27</v>
      </c>
      <c r="T166" s="5" t="n">
        <v>68</v>
      </c>
      <c r="U166" s="5" t="n">
        <v>61</v>
      </c>
      <c r="V166" s="5" t="n">
        <v>82</v>
      </c>
      <c r="W166" s="5" t="n">
        <v>2</v>
      </c>
      <c r="X166" s="5" t="n">
        <v>0</v>
      </c>
      <c r="Y166" s="5" t="n">
        <v>50</v>
      </c>
      <c r="Z166" s="5" t="n">
        <v>3</v>
      </c>
    </row>
    <row r="167" customFormat="false" ht="15.6" hidden="false" customHeight="true" outlineLevel="0" collapsed="false">
      <c r="A167" s="7" t="n">
        <v>166</v>
      </c>
      <c r="B167" s="0" t="s">
        <v>333</v>
      </c>
      <c r="C167" s="5" t="s">
        <v>334</v>
      </c>
      <c r="D167" s="5" t="n">
        <v>1</v>
      </c>
      <c r="E167" s="5" t="n">
        <v>2010</v>
      </c>
      <c r="F167" s="5" t="n">
        <v>5</v>
      </c>
      <c r="G167" s="5" t="n">
        <v>25</v>
      </c>
      <c r="H167" s="11" t="str">
        <f aca="false">G167&amp;"/"&amp;F167&amp;"/"&amp;E167</f>
        <v>25/5/2010</v>
      </c>
      <c r="I167" s="10" t="str">
        <f aca="false">PROPER(TEXT(H167,"DDDD"))</f>
        <v>Terça-Feira</v>
      </c>
      <c r="J167" s="5" t="n">
        <v>13801</v>
      </c>
      <c r="K167" s="5" t="n">
        <v>19</v>
      </c>
      <c r="L167" s="5" t="n">
        <v>950906471</v>
      </c>
      <c r="M167" s="5" t="n">
        <v>137</v>
      </c>
      <c r="N167" s="5" t="n">
        <v>125</v>
      </c>
      <c r="O167" s="5" t="n">
        <v>435</v>
      </c>
      <c r="P167" s="5" t="n">
        <v>6</v>
      </c>
      <c r="Q167" s="5" t="n">
        <v>81</v>
      </c>
      <c r="R167" s="5" t="s">
        <v>26</v>
      </c>
      <c r="S167" s="5" t="s">
        <v>39</v>
      </c>
      <c r="T167" s="5" t="n">
        <v>68</v>
      </c>
      <c r="U167" s="5" t="n">
        <v>51</v>
      </c>
      <c r="V167" s="5" t="n">
        <v>60</v>
      </c>
      <c r="W167" s="5" t="n">
        <v>3</v>
      </c>
      <c r="X167" s="5" t="n">
        <v>0</v>
      </c>
      <c r="Y167" s="5" t="n">
        <v>19</v>
      </c>
      <c r="Z167" s="5" t="n">
        <v>10</v>
      </c>
    </row>
    <row r="168" customFormat="false" ht="15.6" hidden="false" customHeight="true" outlineLevel="0" collapsed="false">
      <c r="A168" s="7" t="n">
        <v>167</v>
      </c>
      <c r="B168" s="0" t="s">
        <v>1814</v>
      </c>
      <c r="C168" s="5" t="s">
        <v>336</v>
      </c>
      <c r="D168" s="5" t="n">
        <v>1</v>
      </c>
      <c r="E168" s="5" t="n">
        <v>1983</v>
      </c>
      <c r="F168" s="5" t="n">
        <v>1</v>
      </c>
      <c r="G168" s="5" t="n">
        <v>6</v>
      </c>
      <c r="H168" s="11" t="str">
        <f aca="false">G168&amp;"/"&amp;F168&amp;"/"&amp;E168</f>
        <v>6/1/1983</v>
      </c>
      <c r="I168" s="10" t="str">
        <f aca="false">PROPER(TEXT(H168,"DDDD"))</f>
        <v>Quinta-Feira</v>
      </c>
      <c r="J168" s="5" t="n">
        <v>22439</v>
      </c>
      <c r="K168" s="5" t="n">
        <v>19</v>
      </c>
      <c r="L168" s="5" t="n">
        <v>1593270737</v>
      </c>
      <c r="M168" s="5" t="n">
        <v>211</v>
      </c>
      <c r="N168" s="5" t="n">
        <v>74</v>
      </c>
      <c r="O168" s="5" t="n">
        <v>929</v>
      </c>
      <c r="P168" s="5" t="n">
        <v>0</v>
      </c>
      <c r="Q168" s="5" t="n">
        <v>117</v>
      </c>
      <c r="R168" s="5" t="s">
        <v>30</v>
      </c>
      <c r="S168" s="5" t="s">
        <v>27</v>
      </c>
      <c r="T168" s="5" t="n">
        <v>82</v>
      </c>
      <c r="U168" s="5" t="n">
        <v>73</v>
      </c>
      <c r="V168" s="5" t="n">
        <v>45</v>
      </c>
      <c r="W168" s="5" t="n">
        <v>54</v>
      </c>
      <c r="X168" s="5" t="n">
        <v>0</v>
      </c>
      <c r="Y168" s="5" t="n">
        <v>7</v>
      </c>
      <c r="Z168" s="5" t="n">
        <v>3</v>
      </c>
    </row>
    <row r="169" customFormat="false" ht="15.6" hidden="false" customHeight="true" outlineLevel="0" collapsed="false">
      <c r="A169" s="7" t="n">
        <v>168</v>
      </c>
      <c r="B169" s="0" t="s">
        <v>337</v>
      </c>
      <c r="C169" s="5" t="s">
        <v>338</v>
      </c>
      <c r="D169" s="5" t="n">
        <v>1</v>
      </c>
      <c r="E169" s="5" t="n">
        <v>2015</v>
      </c>
      <c r="F169" s="5" t="n">
        <v>2</v>
      </c>
      <c r="G169" s="5" t="n">
        <v>2</v>
      </c>
      <c r="H169" s="11" t="str">
        <f aca="false">G169&amp;"/"&amp;F169&amp;"/"&amp;E169</f>
        <v>2/2/2015</v>
      </c>
      <c r="I169" s="10" t="str">
        <f aca="false">PROPER(TEXT(H169,"DDDD"))</f>
        <v>Segunda-Feira</v>
      </c>
      <c r="J169" s="5" t="n">
        <v>18515</v>
      </c>
      <c r="K169" s="5" t="n">
        <v>35</v>
      </c>
      <c r="L169" s="5" t="n">
        <v>1410088830</v>
      </c>
      <c r="M169" s="5" t="n">
        <v>70</v>
      </c>
      <c r="N169" s="5" t="n">
        <v>82</v>
      </c>
      <c r="O169" s="5" t="n">
        <v>939</v>
      </c>
      <c r="P169" s="5" t="n">
        <v>1</v>
      </c>
      <c r="Q169" s="5" t="n">
        <v>174</v>
      </c>
      <c r="R169" s="5" t="s">
        <v>50</v>
      </c>
      <c r="S169" s="5" t="s">
        <v>27</v>
      </c>
      <c r="T169" s="5" t="n">
        <v>45</v>
      </c>
      <c r="U169" s="5" t="n">
        <v>10</v>
      </c>
      <c r="V169" s="5" t="n">
        <v>37</v>
      </c>
      <c r="W169" s="5" t="n">
        <v>97</v>
      </c>
      <c r="X169" s="5" t="n">
        <v>25</v>
      </c>
      <c r="Y169" s="5" t="n">
        <v>64</v>
      </c>
      <c r="Z169" s="5" t="n">
        <v>4</v>
      </c>
    </row>
    <row r="170" customFormat="false" ht="15.6" hidden="false" customHeight="true" outlineLevel="0" collapsed="false">
      <c r="A170" s="7" t="n">
        <v>169</v>
      </c>
      <c r="B170" s="0" t="s">
        <v>339</v>
      </c>
      <c r="C170" s="5" t="s">
        <v>340</v>
      </c>
      <c r="D170" s="5" t="n">
        <v>2</v>
      </c>
      <c r="E170" s="5" t="n">
        <v>2011</v>
      </c>
      <c r="F170" s="5" t="n">
        <v>1</v>
      </c>
      <c r="G170" s="5" t="n">
        <v>1</v>
      </c>
      <c r="H170" s="11" t="str">
        <f aca="false">G170&amp;"/"&amp;F170&amp;"/"&amp;E170</f>
        <v>1/1/2011</v>
      </c>
      <c r="I170" s="10" t="str">
        <f aca="false">PROPER(TEXT(H170,"DDDD"))</f>
        <v>Sábado</v>
      </c>
      <c r="J170" s="5" t="n">
        <v>36843</v>
      </c>
      <c r="K170" s="5" t="n">
        <v>21</v>
      </c>
      <c r="L170" s="5" t="n">
        <v>1235005533</v>
      </c>
      <c r="M170" s="5" t="n">
        <v>321</v>
      </c>
      <c r="N170" s="5" t="n">
        <v>91</v>
      </c>
      <c r="O170" s="12" t="n">
        <v>4607</v>
      </c>
      <c r="P170" s="5" t="n">
        <v>1</v>
      </c>
      <c r="Q170" s="5" t="n">
        <v>128</v>
      </c>
      <c r="R170" s="5" t="s">
        <v>30</v>
      </c>
      <c r="S170" s="5" t="s">
        <v>27</v>
      </c>
      <c r="T170" s="5" t="n">
        <v>73</v>
      </c>
      <c r="U170" s="5" t="n">
        <v>60</v>
      </c>
      <c r="V170" s="5" t="n">
        <v>77</v>
      </c>
      <c r="W170" s="5" t="n">
        <v>3</v>
      </c>
      <c r="X170" s="5" t="n">
        <v>0</v>
      </c>
      <c r="Y170" s="5" t="n">
        <v>11</v>
      </c>
      <c r="Z170" s="5" t="n">
        <v>4</v>
      </c>
    </row>
    <row r="171" customFormat="false" ht="15.6" hidden="false" customHeight="true" outlineLevel="0" collapsed="false">
      <c r="A171" s="7" t="n">
        <v>170</v>
      </c>
      <c r="B171" s="0" t="s">
        <v>341</v>
      </c>
      <c r="C171" s="5" t="s">
        <v>315</v>
      </c>
      <c r="D171" s="5" t="n">
        <v>1</v>
      </c>
      <c r="E171" s="5" t="n">
        <v>2012</v>
      </c>
      <c r="F171" s="5" t="n">
        <v>12</v>
      </c>
      <c r="G171" s="5" t="n">
        <v>5</v>
      </c>
      <c r="H171" s="11" t="str">
        <f aca="false">G171&amp;"/"&amp;F171&amp;"/"&amp;E171</f>
        <v>5/12/2012</v>
      </c>
      <c r="I171" s="10" t="str">
        <f aca="false">PROPER(TEXT(H171,"DDDD"))</f>
        <v>Quarta-Feira</v>
      </c>
      <c r="J171" s="5" t="n">
        <v>2420</v>
      </c>
      <c r="K171" s="5" t="n">
        <v>11</v>
      </c>
      <c r="L171" s="5" t="n">
        <v>1661187319</v>
      </c>
      <c r="M171" s="5" t="n">
        <v>0</v>
      </c>
      <c r="N171" s="5" t="n">
        <v>0</v>
      </c>
      <c r="O171" s="5" t="n">
        <v>806</v>
      </c>
      <c r="P171" s="5" t="n">
        <v>0</v>
      </c>
      <c r="Q171" s="5" t="n">
        <v>145</v>
      </c>
      <c r="R171" s="5"/>
      <c r="S171" s="5" t="s">
        <v>27</v>
      </c>
      <c r="T171" s="5" t="n">
        <v>60</v>
      </c>
      <c r="U171" s="5" t="n">
        <v>43</v>
      </c>
      <c r="V171" s="5" t="n">
        <v>27</v>
      </c>
      <c r="W171" s="5" t="n">
        <v>94</v>
      </c>
      <c r="X171" s="5" t="n">
        <v>0</v>
      </c>
      <c r="Y171" s="5" t="n">
        <v>14</v>
      </c>
      <c r="Z171" s="5" t="n">
        <v>4</v>
      </c>
    </row>
    <row r="172" customFormat="false" ht="15.6" hidden="false" customHeight="true" outlineLevel="0" collapsed="false">
      <c r="A172" s="7" t="n">
        <v>171</v>
      </c>
      <c r="B172" s="0" t="s">
        <v>342</v>
      </c>
      <c r="C172" s="5" t="s">
        <v>343</v>
      </c>
      <c r="D172" s="5" t="n">
        <v>1</v>
      </c>
      <c r="E172" s="5" t="n">
        <v>2018</v>
      </c>
      <c r="F172" s="5" t="n">
        <v>5</v>
      </c>
      <c r="G172" s="5" t="n">
        <v>25</v>
      </c>
      <c r="H172" s="11" t="str">
        <f aca="false">G172&amp;"/"&amp;F172&amp;"/"&amp;E172</f>
        <v>25/5/2018</v>
      </c>
      <c r="I172" s="10" t="str">
        <f aca="false">PROPER(TEXT(H172,"DDDD"))</f>
        <v>Sexta-Feira</v>
      </c>
      <c r="J172" s="5" t="n">
        <v>5897</v>
      </c>
      <c r="K172" s="5" t="n">
        <v>19</v>
      </c>
      <c r="L172" s="5" t="n">
        <v>1374581173</v>
      </c>
      <c r="M172" s="5" t="n">
        <v>0</v>
      </c>
      <c r="N172" s="5" t="n">
        <v>0</v>
      </c>
      <c r="O172" s="5" t="n">
        <v>885</v>
      </c>
      <c r="P172" s="5" t="n">
        <v>0</v>
      </c>
      <c r="Q172" s="5" t="n">
        <v>150</v>
      </c>
      <c r="R172" s="5" t="s">
        <v>30</v>
      </c>
      <c r="S172" s="5" t="s">
        <v>39</v>
      </c>
      <c r="T172" s="5" t="n">
        <v>65</v>
      </c>
      <c r="U172" s="5" t="n">
        <v>51</v>
      </c>
      <c r="V172" s="5" t="n">
        <v>55</v>
      </c>
      <c r="W172" s="5" t="n">
        <v>73</v>
      </c>
      <c r="X172" s="5" t="n">
        <v>0</v>
      </c>
      <c r="Y172" s="5" t="n">
        <v>14</v>
      </c>
      <c r="Z172" s="5" t="n">
        <v>3</v>
      </c>
    </row>
    <row r="173" customFormat="false" ht="15.6" hidden="false" customHeight="true" outlineLevel="0" collapsed="false">
      <c r="A173" s="7" t="n">
        <v>172</v>
      </c>
      <c r="B173" s="0" t="s">
        <v>1815</v>
      </c>
      <c r="C173" s="5" t="s">
        <v>345</v>
      </c>
      <c r="D173" s="5" t="n">
        <v>3</v>
      </c>
      <c r="E173" s="5" t="n">
        <v>2023</v>
      </c>
      <c r="F173" s="5" t="n">
        <v>6</v>
      </c>
      <c r="G173" s="5" t="n">
        <v>2</v>
      </c>
      <c r="H173" s="11" t="str">
        <f aca="false">G173&amp;"/"&amp;F173&amp;"/"&amp;E173</f>
        <v>2/6/2023</v>
      </c>
      <c r="I173" s="10" t="str">
        <f aca="false">PROPER(TEXT(H173,"DDDD"))</f>
        <v>Sexta-Feira</v>
      </c>
      <c r="J173" s="5" t="n">
        <v>727</v>
      </c>
      <c r="K173" s="5" t="n">
        <v>16</v>
      </c>
      <c r="L173" s="5" t="n">
        <v>94186466</v>
      </c>
      <c r="M173" s="5" t="n">
        <v>17</v>
      </c>
      <c r="N173" s="5" t="n">
        <v>60</v>
      </c>
      <c r="O173" s="5" t="n">
        <v>28</v>
      </c>
      <c r="P173" s="5" t="n">
        <v>1</v>
      </c>
      <c r="Q173" s="5" t="n">
        <v>90</v>
      </c>
      <c r="R173" s="5" t="s">
        <v>36</v>
      </c>
      <c r="S173" s="5" t="s">
        <v>39</v>
      </c>
      <c r="T173" s="5" t="n">
        <v>60</v>
      </c>
      <c r="U173" s="5" t="n">
        <v>13</v>
      </c>
      <c r="V173" s="5" t="n">
        <v>53</v>
      </c>
      <c r="W173" s="5" t="n">
        <v>4</v>
      </c>
      <c r="X173" s="5" t="n">
        <v>0</v>
      </c>
      <c r="Y173" s="5" t="n">
        <v>21</v>
      </c>
      <c r="Z173" s="5" t="n">
        <v>4</v>
      </c>
    </row>
    <row r="174" customFormat="false" ht="15.6" hidden="false" customHeight="true" outlineLevel="0" collapsed="false">
      <c r="A174" s="7" t="n">
        <v>173</v>
      </c>
      <c r="B174" s="0" t="s">
        <v>346</v>
      </c>
      <c r="C174" s="5" t="s">
        <v>78</v>
      </c>
      <c r="D174" s="5" t="n">
        <v>1</v>
      </c>
      <c r="E174" s="5" t="n">
        <v>2013</v>
      </c>
      <c r="F174" s="5" t="n">
        <v>1</v>
      </c>
      <c r="G174" s="5" t="n">
        <v>1</v>
      </c>
      <c r="H174" s="11" t="str">
        <f aca="false">G174&amp;"/"&amp;F174&amp;"/"&amp;E174</f>
        <v>1/1/2013</v>
      </c>
      <c r="I174" s="10" t="str">
        <f aca="false">PROPER(TEXT(H174,"DDDD"))</f>
        <v>Terça-Feira</v>
      </c>
      <c r="J174" s="5" t="n">
        <v>33783</v>
      </c>
      <c r="K174" s="5" t="n">
        <v>26</v>
      </c>
      <c r="L174" s="5" t="n">
        <v>1788326445</v>
      </c>
      <c r="M174" s="5" t="n">
        <v>133</v>
      </c>
      <c r="N174" s="5" t="n">
        <v>92</v>
      </c>
      <c r="O174" s="12" t="n">
        <v>2733</v>
      </c>
      <c r="P174" s="5" t="n">
        <v>1</v>
      </c>
      <c r="Q174" s="5" t="n">
        <v>85</v>
      </c>
      <c r="R174" s="5" t="s">
        <v>33</v>
      </c>
      <c r="S174" s="5" t="s">
        <v>27</v>
      </c>
      <c r="T174" s="5" t="n">
        <v>55</v>
      </c>
      <c r="U174" s="5" t="n">
        <v>42</v>
      </c>
      <c r="V174" s="5" t="n">
        <v>53</v>
      </c>
      <c r="W174" s="5" t="n">
        <v>17</v>
      </c>
      <c r="X174" s="5" t="n">
        <v>0</v>
      </c>
      <c r="Y174" s="5" t="n">
        <v>22</v>
      </c>
      <c r="Z174" s="5" t="n">
        <v>3</v>
      </c>
    </row>
    <row r="175" customFormat="false" ht="15.6" hidden="false" customHeight="true" outlineLevel="0" collapsed="false">
      <c r="A175" s="7" t="n">
        <v>174</v>
      </c>
      <c r="B175" s="0" t="s">
        <v>347</v>
      </c>
      <c r="C175" s="5" t="s">
        <v>236</v>
      </c>
      <c r="D175" s="5" t="n">
        <v>1</v>
      </c>
      <c r="E175" s="5" t="n">
        <v>2012</v>
      </c>
      <c r="F175" s="5" t="n">
        <v>1</v>
      </c>
      <c r="G175" s="5" t="n">
        <v>1</v>
      </c>
      <c r="H175" s="11" t="str">
        <f aca="false">G175&amp;"/"&amp;F175&amp;"/"&amp;E175</f>
        <v>1/1/2012</v>
      </c>
      <c r="I175" s="10" t="str">
        <f aca="false">PROPER(TEXT(H175,"DDDD"))</f>
        <v>Domingo</v>
      </c>
      <c r="J175" s="5" t="n">
        <v>26694</v>
      </c>
      <c r="K175" s="5" t="n">
        <v>13</v>
      </c>
      <c r="L175" s="5" t="n">
        <v>1840364617</v>
      </c>
      <c r="M175" s="5" t="n">
        <v>65</v>
      </c>
      <c r="N175" s="5" t="n">
        <v>82</v>
      </c>
      <c r="O175" s="12" t="n">
        <v>3425</v>
      </c>
      <c r="P175" s="5" t="n">
        <v>4</v>
      </c>
      <c r="Q175" s="5" t="n">
        <v>180</v>
      </c>
      <c r="R175" s="5" t="s">
        <v>215</v>
      </c>
      <c r="S175" s="5" t="s">
        <v>27</v>
      </c>
      <c r="T175" s="5" t="n">
        <v>33</v>
      </c>
      <c r="U175" s="5" t="n">
        <v>38</v>
      </c>
      <c r="V175" s="5" t="n">
        <v>71</v>
      </c>
      <c r="W175" s="5" t="n">
        <v>20</v>
      </c>
      <c r="X175" s="5" t="n">
        <v>0</v>
      </c>
      <c r="Y175" s="5" t="n">
        <v>28</v>
      </c>
      <c r="Z175" s="5" t="n">
        <v>5</v>
      </c>
    </row>
    <row r="176" customFormat="false" ht="15.6" hidden="false" customHeight="true" outlineLevel="0" collapsed="false">
      <c r="A176" s="7" t="n">
        <v>175</v>
      </c>
      <c r="B176" s="0" t="s">
        <v>350</v>
      </c>
      <c r="C176" s="5" t="s">
        <v>124</v>
      </c>
      <c r="D176" s="5" t="n">
        <v>1</v>
      </c>
      <c r="E176" s="5" t="n">
        <v>2016</v>
      </c>
      <c r="F176" s="5" t="n">
        <v>11</v>
      </c>
      <c r="G176" s="5" t="n">
        <v>25</v>
      </c>
      <c r="H176" s="11" t="str">
        <f aca="false">G176&amp;"/"&amp;F176&amp;"/"&amp;E176</f>
        <v>25/11/2016</v>
      </c>
      <c r="I176" s="10" t="str">
        <f aca="false">PROPER(TEXT(H176,"DDDD"))</f>
        <v>Sexta-Feira</v>
      </c>
      <c r="J176" s="5" t="n">
        <v>6518</v>
      </c>
      <c r="K176" s="5" t="n">
        <v>17</v>
      </c>
      <c r="L176" s="5" t="n">
        <v>684675814</v>
      </c>
      <c r="M176" s="5" t="n">
        <v>45</v>
      </c>
      <c r="N176" s="5" t="n">
        <v>85</v>
      </c>
      <c r="O176" s="5" t="n">
        <v>238</v>
      </c>
      <c r="P176" s="5" t="n">
        <v>1</v>
      </c>
      <c r="Q176" s="5" t="n">
        <v>160</v>
      </c>
      <c r="R176" s="5" t="s">
        <v>64</v>
      </c>
      <c r="S176" s="5" t="s">
        <v>27</v>
      </c>
      <c r="T176" s="5" t="n">
        <v>71</v>
      </c>
      <c r="U176" s="5" t="n">
        <v>40</v>
      </c>
      <c r="V176" s="5" t="n">
        <v>50</v>
      </c>
      <c r="W176" s="5" t="n">
        <v>16</v>
      </c>
      <c r="X176" s="5" t="n">
        <v>0</v>
      </c>
      <c r="Y176" s="5" t="n">
        <v>16</v>
      </c>
      <c r="Z176" s="5" t="n">
        <v>22</v>
      </c>
    </row>
    <row r="177" customFormat="false" ht="15.6" hidden="false" customHeight="true" outlineLevel="0" collapsed="false">
      <c r="A177" s="7" t="n">
        <v>176</v>
      </c>
      <c r="B177" s="0" t="s">
        <v>351</v>
      </c>
      <c r="C177" s="5" t="s">
        <v>35</v>
      </c>
      <c r="D177" s="5" t="n">
        <v>1</v>
      </c>
      <c r="E177" s="5" t="n">
        <v>2014</v>
      </c>
      <c r="F177" s="5" t="n">
        <v>1</v>
      </c>
      <c r="G177" s="5" t="n">
        <v>1</v>
      </c>
      <c r="H177" s="11" t="str">
        <f aca="false">G177&amp;"/"&amp;F177&amp;"/"&amp;E177</f>
        <v>1/1/2014</v>
      </c>
      <c r="I177" s="10" t="str">
        <f aca="false">PROPER(TEXT(H177,"DDDD"))</f>
        <v>Quarta-Feira</v>
      </c>
      <c r="J177" s="5" t="n">
        <v>21335</v>
      </c>
      <c r="K177" s="5" t="n">
        <v>13</v>
      </c>
      <c r="L177" s="5" t="n">
        <v>1113838873</v>
      </c>
      <c r="M177" s="5" t="n">
        <v>328</v>
      </c>
      <c r="N177" s="5" t="n">
        <v>70</v>
      </c>
      <c r="O177" s="12" t="n">
        <v>1378</v>
      </c>
      <c r="P177" s="5" t="n">
        <v>9</v>
      </c>
      <c r="Q177" s="5" t="n">
        <v>160</v>
      </c>
      <c r="R177" s="5" t="s">
        <v>73</v>
      </c>
      <c r="S177" s="5" t="s">
        <v>27</v>
      </c>
      <c r="T177" s="5" t="n">
        <v>65</v>
      </c>
      <c r="U177" s="5" t="n">
        <v>95</v>
      </c>
      <c r="V177" s="5" t="n">
        <v>80</v>
      </c>
      <c r="W177" s="5" t="n">
        <v>5</v>
      </c>
      <c r="X177" s="5" t="n">
        <v>0</v>
      </c>
      <c r="Y177" s="5" t="n">
        <v>41</v>
      </c>
      <c r="Z177" s="5" t="n">
        <v>16</v>
      </c>
    </row>
    <row r="178" customFormat="false" ht="15.6" hidden="false" customHeight="true" outlineLevel="0" collapsed="false">
      <c r="A178" s="7" t="n">
        <v>177</v>
      </c>
      <c r="B178" s="0" t="s">
        <v>1816</v>
      </c>
      <c r="C178" s="5" t="s">
        <v>78</v>
      </c>
      <c r="D178" s="5" t="n">
        <v>1</v>
      </c>
      <c r="E178" s="5" t="n">
        <v>2013</v>
      </c>
      <c r="F178" s="5" t="n">
        <v>1</v>
      </c>
      <c r="G178" s="5" t="n">
        <v>1</v>
      </c>
      <c r="H178" s="11" t="str">
        <f aca="false">G178&amp;"/"&amp;F178&amp;"/"&amp;E178</f>
        <v>1/1/2013</v>
      </c>
      <c r="I178" s="10" t="str">
        <f aca="false">PROPER(TEXT(H178,"DDDD"))</f>
        <v>Terça-Feira</v>
      </c>
      <c r="J178" s="5" t="n">
        <v>23389</v>
      </c>
      <c r="K178" s="5" t="n">
        <v>29</v>
      </c>
      <c r="L178" s="5" t="n">
        <v>1267333350</v>
      </c>
      <c r="M178" s="5" t="n">
        <v>54</v>
      </c>
      <c r="N178" s="5" t="n">
        <v>70</v>
      </c>
      <c r="O178" s="12" t="n">
        <v>1089</v>
      </c>
      <c r="P178" s="5" t="n">
        <v>2</v>
      </c>
      <c r="Q178" s="5" t="n">
        <v>92</v>
      </c>
      <c r="R178" s="5" t="s">
        <v>50</v>
      </c>
      <c r="S178" s="5" t="s">
        <v>27</v>
      </c>
      <c r="T178" s="5" t="n">
        <v>70</v>
      </c>
      <c r="U178" s="5" t="n">
        <v>81</v>
      </c>
      <c r="V178" s="5" t="n">
        <v>63</v>
      </c>
      <c r="W178" s="5" t="n">
        <v>4</v>
      </c>
      <c r="X178" s="5" t="n">
        <v>0</v>
      </c>
      <c r="Y178" s="5" t="n">
        <v>8</v>
      </c>
      <c r="Z178" s="5" t="n">
        <v>4</v>
      </c>
    </row>
    <row r="179" customFormat="false" ht="15.6" hidden="false" customHeight="true" outlineLevel="0" collapsed="false">
      <c r="A179" s="7" t="n">
        <v>178</v>
      </c>
      <c r="B179" s="0" t="s">
        <v>1817</v>
      </c>
      <c r="C179" s="5" t="s">
        <v>354</v>
      </c>
      <c r="D179" s="5" t="n">
        <v>1</v>
      </c>
      <c r="E179" s="5" t="n">
        <v>2022</v>
      </c>
      <c r="F179" s="5" t="n">
        <v>3</v>
      </c>
      <c r="G179" s="5" t="n">
        <v>19</v>
      </c>
      <c r="H179" s="11" t="str">
        <f aca="false">G179&amp;"/"&amp;F179&amp;"/"&amp;E179</f>
        <v>19/3/2022</v>
      </c>
      <c r="I179" s="10" t="str">
        <f aca="false">PROPER(TEXT(H179,"DDDD"))</f>
        <v>Sábado</v>
      </c>
      <c r="J179" s="5" t="n">
        <v>3202</v>
      </c>
      <c r="K179" s="5" t="n">
        <v>18</v>
      </c>
      <c r="L179" s="5" t="n">
        <v>726307468</v>
      </c>
      <c r="M179" s="5" t="n">
        <v>148</v>
      </c>
      <c r="N179" s="5" t="n">
        <v>80</v>
      </c>
      <c r="O179" s="5" t="n">
        <v>226</v>
      </c>
      <c r="P179" s="5" t="n">
        <v>24</v>
      </c>
      <c r="Q179" s="5" t="n">
        <v>170</v>
      </c>
      <c r="R179" s="5"/>
      <c r="S179" s="5" t="s">
        <v>27</v>
      </c>
      <c r="T179" s="5" t="n">
        <v>56</v>
      </c>
      <c r="U179" s="5" t="n">
        <v>53</v>
      </c>
      <c r="V179" s="5" t="n">
        <v>64</v>
      </c>
      <c r="W179" s="5" t="n">
        <v>11</v>
      </c>
      <c r="X179" s="5" t="n">
        <v>0</v>
      </c>
      <c r="Y179" s="5" t="n">
        <v>45</v>
      </c>
      <c r="Z179" s="5" t="n">
        <v>6</v>
      </c>
    </row>
    <row r="180" customFormat="false" ht="15.6" hidden="false" customHeight="true" outlineLevel="0" collapsed="false">
      <c r="A180" s="7" t="n">
        <v>179</v>
      </c>
      <c r="B180" s="0" t="s">
        <v>1818</v>
      </c>
      <c r="C180" s="5" t="s">
        <v>287</v>
      </c>
      <c r="D180" s="5" t="n">
        <v>1</v>
      </c>
      <c r="E180" s="5" t="n">
        <v>2017</v>
      </c>
      <c r="F180" s="5" t="n">
        <v>1</v>
      </c>
      <c r="G180" s="5" t="n">
        <v>6</v>
      </c>
      <c r="H180" s="11" t="str">
        <f aca="false">G180&amp;"/"&amp;F180&amp;"/"&amp;E180</f>
        <v>6/1/2017</v>
      </c>
      <c r="I180" s="10" t="str">
        <f aca="false">PROPER(TEXT(H180,"DDDD"))</f>
        <v>Sexta-Feira</v>
      </c>
      <c r="J180" s="5" t="n">
        <v>32181</v>
      </c>
      <c r="K180" s="5" t="n">
        <v>10</v>
      </c>
      <c r="L180" s="5" t="n">
        <v>3562543890</v>
      </c>
      <c r="M180" s="5" t="n">
        <v>33</v>
      </c>
      <c r="N180" s="5" t="n">
        <v>0</v>
      </c>
      <c r="O180" s="12" t="n">
        <v>6808</v>
      </c>
      <c r="P180" s="5" t="n">
        <v>7</v>
      </c>
      <c r="Q180" s="5" t="n">
        <v>96</v>
      </c>
      <c r="R180" s="5" t="s">
        <v>30</v>
      </c>
      <c r="S180" s="5" t="s">
        <v>39</v>
      </c>
      <c r="T180" s="5" t="n">
        <v>83</v>
      </c>
      <c r="U180" s="5" t="n">
        <v>93</v>
      </c>
      <c r="V180" s="5" t="n">
        <v>65</v>
      </c>
      <c r="W180" s="5" t="n">
        <v>58</v>
      </c>
      <c r="X180" s="5" t="n">
        <v>0</v>
      </c>
      <c r="Y180" s="5" t="n">
        <v>9</v>
      </c>
      <c r="Z180" s="5" t="n">
        <v>8</v>
      </c>
    </row>
    <row r="181" customFormat="false" ht="15.6" hidden="false" customHeight="true" outlineLevel="0" collapsed="false">
      <c r="A181" s="7" t="n">
        <v>180</v>
      </c>
      <c r="B181" s="0" t="s">
        <v>356</v>
      </c>
      <c r="C181" s="5" t="s">
        <v>357</v>
      </c>
      <c r="D181" s="5" t="n">
        <v>1</v>
      </c>
      <c r="E181" s="5" t="n">
        <v>2014</v>
      </c>
      <c r="F181" s="5" t="n">
        <v>11</v>
      </c>
      <c r="G181" s="5" t="n">
        <v>17</v>
      </c>
      <c r="H181" s="11" t="str">
        <f aca="false">G181&amp;"/"&amp;F181&amp;"/"&amp;E181</f>
        <v>17/11/2014</v>
      </c>
      <c r="I181" s="10" t="str">
        <f aca="false">PROPER(TEXT(H181,"DDDD"))</f>
        <v>Segunda-Feira</v>
      </c>
      <c r="J181" s="5" t="n">
        <v>7124</v>
      </c>
      <c r="K181" s="5" t="n">
        <v>18</v>
      </c>
      <c r="L181" s="5" t="n">
        <v>1131090940</v>
      </c>
      <c r="M181" s="5" t="n">
        <v>60</v>
      </c>
      <c r="N181" s="5" t="n">
        <v>20</v>
      </c>
      <c r="O181" s="5" t="n">
        <v>2</v>
      </c>
      <c r="P181" s="5" t="n">
        <v>0</v>
      </c>
      <c r="Q181" s="5" t="n">
        <v>120</v>
      </c>
      <c r="R181" s="5" t="s">
        <v>64</v>
      </c>
      <c r="S181" s="5" t="s">
        <v>27</v>
      </c>
      <c r="T181" s="5" t="n">
        <v>67</v>
      </c>
      <c r="U181" s="5" t="n">
        <v>40</v>
      </c>
      <c r="V181" s="5" t="n">
        <v>52</v>
      </c>
      <c r="W181" s="5" t="n">
        <v>86</v>
      </c>
      <c r="X181" s="5" t="n">
        <v>0</v>
      </c>
      <c r="Y181" s="5" t="n">
        <v>12</v>
      </c>
      <c r="Z181" s="5" t="n">
        <v>4</v>
      </c>
    </row>
    <row r="182" customFormat="false" ht="15.6" hidden="false" customHeight="true" outlineLevel="0" collapsed="false">
      <c r="A182" s="7" t="n">
        <v>181</v>
      </c>
      <c r="B182" s="0" t="s">
        <v>1819</v>
      </c>
      <c r="C182" s="5" t="s">
        <v>359</v>
      </c>
      <c r="D182" s="5" t="n">
        <v>2</v>
      </c>
      <c r="E182" s="5" t="n">
        <v>2023</v>
      </c>
      <c r="F182" s="5" t="n">
        <v>1</v>
      </c>
      <c r="G182" s="5" t="n">
        <v>13</v>
      </c>
      <c r="H182" s="11" t="str">
        <f aca="false">G182&amp;"/"&amp;F182&amp;"/"&amp;E182</f>
        <v>13/1/2023</v>
      </c>
      <c r="I182" s="10" t="str">
        <f aca="false">PROPER(TEXT(H182,"DDDD"))</f>
        <v>Sexta-Feira</v>
      </c>
      <c r="J182" s="5" t="n">
        <v>592</v>
      </c>
      <c r="K182" s="5" t="n">
        <v>14</v>
      </c>
      <c r="L182" s="5" t="n">
        <v>307370144</v>
      </c>
      <c r="M182" s="5" t="n">
        <v>11</v>
      </c>
      <c r="N182" s="5" t="n">
        <v>84</v>
      </c>
      <c r="O182" s="5" t="n">
        <v>6</v>
      </c>
      <c r="P182" s="5" t="n">
        <v>1</v>
      </c>
      <c r="Q182" s="5" t="n">
        <v>98</v>
      </c>
      <c r="R182" s="5"/>
      <c r="S182" s="5" t="s">
        <v>27</v>
      </c>
      <c r="T182" s="5" t="n">
        <v>70</v>
      </c>
      <c r="U182" s="5" t="n">
        <v>37</v>
      </c>
      <c r="V182" s="5" t="n">
        <v>54</v>
      </c>
      <c r="W182" s="5" t="n">
        <v>6</v>
      </c>
      <c r="X182" s="5" t="n">
        <v>0</v>
      </c>
      <c r="Y182" s="5" t="n">
        <v>9</v>
      </c>
      <c r="Z182" s="5" t="n">
        <v>8</v>
      </c>
    </row>
    <row r="183" customFormat="false" ht="15.6" hidden="false" customHeight="true" outlineLevel="0" collapsed="false">
      <c r="A183" s="7" t="n">
        <v>182</v>
      </c>
      <c r="B183" s="0" t="s">
        <v>360</v>
      </c>
      <c r="C183" s="5" t="s">
        <v>361</v>
      </c>
      <c r="D183" s="5" t="n">
        <v>1</v>
      </c>
      <c r="E183" s="5" t="n">
        <v>1992</v>
      </c>
      <c r="F183" s="5" t="n">
        <v>9</v>
      </c>
      <c r="G183" s="5" t="n">
        <v>21</v>
      </c>
      <c r="H183" s="11" t="str">
        <f aca="false">G183&amp;"/"&amp;F183&amp;"/"&amp;E183</f>
        <v>21/9/1992</v>
      </c>
      <c r="I183" s="10" t="str">
        <f aca="false">PROPER(TEXT(H183,"DDDD"))</f>
        <v>Segunda-Feira</v>
      </c>
      <c r="J183" s="5" t="n">
        <v>36724</v>
      </c>
      <c r="K183" s="5" t="n">
        <v>7</v>
      </c>
      <c r="L183" s="5" t="n">
        <v>1271293243</v>
      </c>
      <c r="M183" s="5" t="n">
        <v>146</v>
      </c>
      <c r="N183" s="5" t="n">
        <v>72</v>
      </c>
      <c r="O183" s="12" t="n">
        <v>6807</v>
      </c>
      <c r="P183" s="5" t="n">
        <v>5</v>
      </c>
      <c r="Q183" s="5" t="n">
        <v>92</v>
      </c>
      <c r="R183" s="5" t="s">
        <v>73</v>
      </c>
      <c r="S183" s="5" t="s">
        <v>27</v>
      </c>
      <c r="T183" s="5" t="n">
        <v>53</v>
      </c>
      <c r="U183" s="5" t="n">
        <v>12</v>
      </c>
      <c r="V183" s="5" t="n">
        <v>34</v>
      </c>
      <c r="W183" s="5" t="n">
        <v>1</v>
      </c>
      <c r="X183" s="5" t="n">
        <v>0</v>
      </c>
      <c r="Y183" s="5" t="n">
        <v>12</v>
      </c>
      <c r="Z183" s="5" t="n">
        <v>4</v>
      </c>
    </row>
    <row r="184" customFormat="false" ht="15.6" hidden="false" customHeight="true" outlineLevel="0" collapsed="false">
      <c r="A184" s="7" t="n">
        <v>183</v>
      </c>
      <c r="B184" s="0" t="s">
        <v>1820</v>
      </c>
      <c r="C184" s="5" t="s">
        <v>363</v>
      </c>
      <c r="D184" s="5" t="n">
        <v>1</v>
      </c>
      <c r="E184" s="5" t="n">
        <v>2019</v>
      </c>
      <c r="F184" s="5" t="n">
        <v>10</v>
      </c>
      <c r="G184" s="5" t="n">
        <v>18</v>
      </c>
      <c r="H184" s="11" t="str">
        <f aca="false">G184&amp;"/"&amp;F184&amp;"/"&amp;E184</f>
        <v>18/10/2019</v>
      </c>
      <c r="I184" s="10" t="str">
        <f aca="false">PROPER(TEXT(H184,"DDDD"))</f>
        <v>Sexta-Feira</v>
      </c>
      <c r="J184" s="5" t="n">
        <v>794</v>
      </c>
      <c r="K184" s="5" t="n">
        <v>10</v>
      </c>
      <c r="L184" s="5" t="n">
        <v>265882712</v>
      </c>
      <c r="M184" s="5" t="n">
        <v>38</v>
      </c>
      <c r="N184" s="5" t="n">
        <v>25</v>
      </c>
      <c r="O184" s="5" t="n">
        <v>61</v>
      </c>
      <c r="P184" s="5" t="n">
        <v>0</v>
      </c>
      <c r="Q184" s="5" t="n">
        <v>150</v>
      </c>
      <c r="R184" s="5" t="s">
        <v>36</v>
      </c>
      <c r="S184" s="5" t="s">
        <v>27</v>
      </c>
      <c r="T184" s="5" t="n">
        <v>34</v>
      </c>
      <c r="U184" s="5" t="n">
        <v>24</v>
      </c>
      <c r="V184" s="5" t="n">
        <v>56</v>
      </c>
      <c r="W184" s="5" t="n">
        <v>4</v>
      </c>
      <c r="X184" s="5" t="n">
        <v>0</v>
      </c>
      <c r="Y184" s="5" t="n">
        <v>11</v>
      </c>
      <c r="Z184" s="5" t="n">
        <v>3</v>
      </c>
    </row>
    <row r="185" customFormat="false" ht="15.6" hidden="false" customHeight="true" outlineLevel="0" collapsed="false">
      <c r="A185" s="7" t="n">
        <v>184</v>
      </c>
      <c r="B185" s="0" t="s">
        <v>364</v>
      </c>
      <c r="C185" s="5" t="s">
        <v>365</v>
      </c>
      <c r="D185" s="5" t="n">
        <v>1</v>
      </c>
      <c r="E185" s="5" t="n">
        <v>2017</v>
      </c>
      <c r="F185" s="5" t="n">
        <v>3</v>
      </c>
      <c r="G185" s="5" t="n">
        <v>21</v>
      </c>
      <c r="H185" s="11" t="str">
        <f aca="false">G185&amp;"/"&amp;F185&amp;"/"&amp;E185</f>
        <v>21/3/2017</v>
      </c>
      <c r="I185" s="10" t="str">
        <f aca="false">PROPER(TEXT(H185,"DDDD"))</f>
        <v>Terça-Feira</v>
      </c>
      <c r="J185" s="5" t="n">
        <v>13091</v>
      </c>
      <c r="K185" s="5" t="n">
        <v>17</v>
      </c>
      <c r="L185" s="5" t="n">
        <v>841749534</v>
      </c>
      <c r="M185" s="5" t="n">
        <v>61</v>
      </c>
      <c r="N185" s="5" t="n">
        <v>96</v>
      </c>
      <c r="O185" s="5" t="n">
        <v>790</v>
      </c>
      <c r="P185" s="5" t="n">
        <v>2</v>
      </c>
      <c r="Q185" s="5" t="n">
        <v>94</v>
      </c>
      <c r="R185" s="5" t="s">
        <v>33</v>
      </c>
      <c r="S185" s="5" t="s">
        <v>27</v>
      </c>
      <c r="T185" s="5" t="n">
        <v>37</v>
      </c>
      <c r="U185" s="5" t="n">
        <v>17</v>
      </c>
      <c r="V185" s="5" t="n">
        <v>47</v>
      </c>
      <c r="W185" s="5" t="n">
        <v>2</v>
      </c>
      <c r="X185" s="5" t="n">
        <v>46</v>
      </c>
      <c r="Y185" s="5" t="n">
        <v>11</v>
      </c>
      <c r="Z185" s="5" t="n">
        <v>3</v>
      </c>
    </row>
    <row r="186" customFormat="false" ht="15.6" hidden="false" customHeight="true" outlineLevel="0" collapsed="false">
      <c r="A186" s="7" t="n">
        <v>185</v>
      </c>
      <c r="B186" s="0" t="s">
        <v>366</v>
      </c>
      <c r="C186" s="5" t="s">
        <v>367</v>
      </c>
      <c r="D186" s="5" t="n">
        <v>1</v>
      </c>
      <c r="E186" s="5" t="n">
        <v>2023</v>
      </c>
      <c r="F186" s="5" t="n">
        <v>5</v>
      </c>
      <c r="G186" s="5" t="n">
        <v>19</v>
      </c>
      <c r="H186" s="11" t="str">
        <f aca="false">G186&amp;"/"&amp;F186&amp;"/"&amp;E186</f>
        <v>19/5/2023</v>
      </c>
      <c r="I186" s="10" t="str">
        <f aca="false">PROPER(TEXT(H186,"DDDD"))</f>
        <v>Sexta-Feira</v>
      </c>
      <c r="J186" s="5" t="n">
        <v>67</v>
      </c>
      <c r="K186" s="5" t="n">
        <v>8</v>
      </c>
      <c r="L186" s="5" t="n">
        <v>47956378</v>
      </c>
      <c r="M186" s="5" t="n">
        <v>7</v>
      </c>
      <c r="N186" s="5" t="n">
        <v>10</v>
      </c>
      <c r="O186" s="5" t="n">
        <v>0</v>
      </c>
      <c r="P186" s="5" t="n">
        <v>0</v>
      </c>
      <c r="Q186" s="5" t="n">
        <v>90</v>
      </c>
      <c r="R186" s="5" t="s">
        <v>100</v>
      </c>
      <c r="S186" s="5" t="s">
        <v>39</v>
      </c>
      <c r="T186" s="5" t="n">
        <v>74</v>
      </c>
      <c r="U186" s="5" t="n">
        <v>36</v>
      </c>
      <c r="V186" s="5" t="n">
        <v>63</v>
      </c>
      <c r="W186" s="5" t="n">
        <v>26</v>
      </c>
      <c r="X186" s="5" t="n">
        <v>0</v>
      </c>
      <c r="Y186" s="5" t="n">
        <v>27</v>
      </c>
      <c r="Z186" s="5" t="n">
        <v>5</v>
      </c>
    </row>
    <row r="187" customFormat="false" ht="15.6" hidden="false" customHeight="true" outlineLevel="0" collapsed="false">
      <c r="A187" s="7" t="n">
        <v>186</v>
      </c>
      <c r="B187" s="0" t="s">
        <v>368</v>
      </c>
      <c r="C187" s="5" t="s">
        <v>369</v>
      </c>
      <c r="D187" s="5" t="n">
        <v>1</v>
      </c>
      <c r="E187" s="5" t="n">
        <v>2016</v>
      </c>
      <c r="F187" s="5" t="n">
        <v>8</v>
      </c>
      <c r="G187" s="5" t="n">
        <v>20</v>
      </c>
      <c r="H187" s="11" t="str">
        <f aca="false">G187&amp;"/"&amp;F187&amp;"/"&amp;E187</f>
        <v>20/8/2016</v>
      </c>
      <c r="I187" s="10" t="str">
        <f aca="false">PROPER(TEXT(H187,"DDDD"))</f>
        <v>Sábado</v>
      </c>
      <c r="J187" s="5" t="n">
        <v>21574</v>
      </c>
      <c r="K187" s="5" t="n">
        <v>30</v>
      </c>
      <c r="L187" s="5" t="n">
        <v>806397070</v>
      </c>
      <c r="M187" s="5" t="n">
        <v>112</v>
      </c>
      <c r="N187" s="5" t="n">
        <v>68</v>
      </c>
      <c r="O187" s="5" t="n">
        <v>266</v>
      </c>
      <c r="P187" s="5" t="n">
        <v>1</v>
      </c>
      <c r="Q187" s="5" t="n">
        <v>160</v>
      </c>
      <c r="R187" s="5" t="s">
        <v>36</v>
      </c>
      <c r="S187" s="5" t="s">
        <v>27</v>
      </c>
      <c r="T187" s="5" t="n">
        <v>54</v>
      </c>
      <c r="U187" s="5" t="n">
        <v>54</v>
      </c>
      <c r="V187" s="5" t="n">
        <v>55</v>
      </c>
      <c r="W187" s="5" t="n">
        <v>67</v>
      </c>
      <c r="X187" s="5" t="n">
        <v>0</v>
      </c>
      <c r="Y187" s="5" t="n">
        <v>42</v>
      </c>
      <c r="Z187" s="5" t="n">
        <v>11</v>
      </c>
    </row>
    <row r="188" customFormat="false" ht="15.6" hidden="false" customHeight="true" outlineLevel="0" collapsed="false">
      <c r="A188" s="7" t="n">
        <v>187</v>
      </c>
      <c r="B188" s="0" t="s">
        <v>370</v>
      </c>
      <c r="C188" s="5" t="s">
        <v>163</v>
      </c>
      <c r="D188" s="5" t="n">
        <v>1</v>
      </c>
      <c r="E188" s="5" t="n">
        <v>2019</v>
      </c>
      <c r="F188" s="5" t="n">
        <v>8</v>
      </c>
      <c r="G188" s="5" t="n">
        <v>30</v>
      </c>
      <c r="H188" s="11" t="str">
        <f aca="false">G188&amp;"/"&amp;F188&amp;"/"&amp;E188</f>
        <v>30/8/2019</v>
      </c>
      <c r="I188" s="10" t="str">
        <f aca="false">PROPER(TEXT(H188,"DDDD"))</f>
        <v>Sexta-Feira</v>
      </c>
      <c r="J188" s="5" t="n">
        <v>19664</v>
      </c>
      <c r="K188" s="5" t="n">
        <v>16</v>
      </c>
      <c r="L188" s="5" t="n">
        <v>2132335812</v>
      </c>
      <c r="M188" s="5" t="n">
        <v>391</v>
      </c>
      <c r="N188" s="5" t="n">
        <v>73</v>
      </c>
      <c r="O188" s="5" t="n">
        <v>633</v>
      </c>
      <c r="P188" s="5" t="n">
        <v>3</v>
      </c>
      <c r="Q188" s="5" t="n">
        <v>120</v>
      </c>
      <c r="R188" s="5"/>
      <c r="S188" s="5" t="s">
        <v>27</v>
      </c>
      <c r="T188" s="5" t="n">
        <v>70</v>
      </c>
      <c r="U188" s="5" t="n">
        <v>59</v>
      </c>
      <c r="V188" s="5" t="n">
        <v>75</v>
      </c>
      <c r="W188" s="5" t="n">
        <v>24</v>
      </c>
      <c r="X188" s="5" t="n">
        <v>0</v>
      </c>
      <c r="Y188" s="5" t="n">
        <v>9</v>
      </c>
      <c r="Z188" s="5" t="n">
        <v>4</v>
      </c>
    </row>
    <row r="189" customFormat="false" ht="15.6" hidden="false" customHeight="true" outlineLevel="0" collapsed="false">
      <c r="A189" s="7" t="n">
        <v>188</v>
      </c>
      <c r="B189" s="0" t="s">
        <v>371</v>
      </c>
      <c r="C189" s="5" t="s">
        <v>315</v>
      </c>
      <c r="D189" s="5" t="n">
        <v>1</v>
      </c>
      <c r="E189" s="5" t="n">
        <v>2010</v>
      </c>
      <c r="F189" s="5" t="n">
        <v>1</v>
      </c>
      <c r="G189" s="5" t="n">
        <v>1</v>
      </c>
      <c r="H189" s="11" t="str">
        <f aca="false">G189&amp;"/"&amp;F189&amp;"/"&amp;E189</f>
        <v>1/1/2010</v>
      </c>
      <c r="I189" s="10" t="str">
        <f aca="false">PROPER(TEXT(H189,"DDDD"))</f>
        <v>Sexta-Feira</v>
      </c>
      <c r="J189" s="5" t="n">
        <v>21106</v>
      </c>
      <c r="K189" s="5" t="n">
        <v>13</v>
      </c>
      <c r="L189" s="5" t="n">
        <v>1641426668</v>
      </c>
      <c r="M189" s="5" t="n">
        <v>82</v>
      </c>
      <c r="N189" s="5" t="n">
        <v>0</v>
      </c>
      <c r="O189" s="12" t="n">
        <v>2946</v>
      </c>
      <c r="P189" s="5" t="n">
        <v>0</v>
      </c>
      <c r="Q189" s="5" t="n">
        <v>109</v>
      </c>
      <c r="R189" s="5" t="s">
        <v>33</v>
      </c>
      <c r="S189" s="5" t="s">
        <v>27</v>
      </c>
      <c r="T189" s="5" t="n">
        <v>63</v>
      </c>
      <c r="U189" s="5" t="n">
        <v>46</v>
      </c>
      <c r="V189" s="5" t="n">
        <v>85</v>
      </c>
      <c r="W189" s="5" t="n">
        <v>1</v>
      </c>
      <c r="X189" s="5" t="n">
        <v>0</v>
      </c>
      <c r="Y189" s="5" t="n">
        <v>9</v>
      </c>
      <c r="Z189" s="5" t="n">
        <v>5</v>
      </c>
    </row>
    <row r="190" customFormat="false" ht="15.6" hidden="false" customHeight="true" outlineLevel="0" collapsed="false">
      <c r="A190" s="7" t="n">
        <v>189</v>
      </c>
      <c r="B190" s="0" t="s">
        <v>372</v>
      </c>
      <c r="C190" s="5" t="s">
        <v>373</v>
      </c>
      <c r="D190" s="5" t="n">
        <v>1</v>
      </c>
      <c r="E190" s="5" t="n">
        <v>2013</v>
      </c>
      <c r="F190" s="5" t="n">
        <v>9</v>
      </c>
      <c r="G190" s="5" t="n">
        <v>13</v>
      </c>
      <c r="H190" s="11" t="str">
        <f aca="false">G190&amp;"/"&amp;F190&amp;"/"&amp;E190</f>
        <v>13/9/2013</v>
      </c>
      <c r="I190" s="10" t="str">
        <f aca="false">PROPER(TEXT(H190,"DDDD"))</f>
        <v>Sexta-Feira</v>
      </c>
      <c r="J190" s="5" t="n">
        <v>23804</v>
      </c>
      <c r="K190" s="5" t="n">
        <v>31</v>
      </c>
      <c r="L190" s="5" t="n">
        <v>2135158446</v>
      </c>
      <c r="M190" s="5" t="n">
        <v>187</v>
      </c>
      <c r="N190" s="5" t="n">
        <v>99</v>
      </c>
      <c r="O190" s="12" t="n">
        <v>4623</v>
      </c>
      <c r="P190" s="5" t="n">
        <v>1</v>
      </c>
      <c r="Q190" s="5" t="n">
        <v>129</v>
      </c>
      <c r="R190" s="5" t="s">
        <v>100</v>
      </c>
      <c r="S190" s="5" t="s">
        <v>39</v>
      </c>
      <c r="T190" s="5" t="n">
        <v>57</v>
      </c>
      <c r="U190" s="5" t="n">
        <v>41</v>
      </c>
      <c r="V190" s="5" t="n">
        <v>66</v>
      </c>
      <c r="W190" s="5" t="n">
        <v>63</v>
      </c>
      <c r="X190" s="5" t="n">
        <v>0</v>
      </c>
      <c r="Y190" s="5" t="n">
        <v>12</v>
      </c>
      <c r="Z190" s="5" t="n">
        <v>5</v>
      </c>
    </row>
    <row r="191" customFormat="false" ht="15.6" hidden="false" customHeight="true" outlineLevel="0" collapsed="false">
      <c r="A191" s="7" t="n">
        <v>190</v>
      </c>
      <c r="B191" s="0" t="s">
        <v>374</v>
      </c>
      <c r="C191" s="5" t="s">
        <v>375</v>
      </c>
      <c r="D191" s="5" t="n">
        <v>2</v>
      </c>
      <c r="E191" s="5" t="n">
        <v>2022</v>
      </c>
      <c r="F191" s="5" t="n">
        <v>12</v>
      </c>
      <c r="G191" s="5" t="n">
        <v>16</v>
      </c>
      <c r="H191" s="11" t="str">
        <f aca="false">G191&amp;"/"&amp;F191&amp;"/"&amp;E191</f>
        <v>16/12/2022</v>
      </c>
      <c r="I191" s="10" t="str">
        <f aca="false">PROPER(TEXT(H191,"DDDD"))</f>
        <v>Sexta-Feira</v>
      </c>
      <c r="J191" s="5" t="n">
        <v>849</v>
      </c>
      <c r="K191" s="5" t="n">
        <v>22</v>
      </c>
      <c r="L191" s="5" t="n">
        <v>367316268</v>
      </c>
      <c r="M191" s="5" t="n">
        <v>27</v>
      </c>
      <c r="N191" s="5" t="n">
        <v>129</v>
      </c>
      <c r="O191" s="5" t="n">
        <v>21</v>
      </c>
      <c r="P191" s="5" t="n">
        <v>7</v>
      </c>
      <c r="Q191" s="5" t="n">
        <v>157</v>
      </c>
      <c r="R191" s="5" t="s">
        <v>73</v>
      </c>
      <c r="S191" s="5" t="s">
        <v>27</v>
      </c>
      <c r="T191" s="5" t="n">
        <v>54</v>
      </c>
      <c r="U191" s="5" t="n">
        <v>75</v>
      </c>
      <c r="V191" s="5" t="n">
        <v>60</v>
      </c>
      <c r="W191" s="5" t="n">
        <v>30</v>
      </c>
      <c r="X191" s="5" t="n">
        <v>0</v>
      </c>
      <c r="Y191" s="5" t="n">
        <v>7</v>
      </c>
      <c r="Z191" s="5" t="n">
        <v>5</v>
      </c>
    </row>
    <row r="192" customFormat="false" ht="15.6" hidden="false" customHeight="true" outlineLevel="0" collapsed="false">
      <c r="A192" s="7" t="n">
        <v>191</v>
      </c>
      <c r="B192" s="0" t="s">
        <v>1821</v>
      </c>
      <c r="C192" s="5" t="s">
        <v>35</v>
      </c>
      <c r="D192" s="5" t="n">
        <v>1</v>
      </c>
      <c r="E192" s="5" t="n">
        <v>2021</v>
      </c>
      <c r="F192" s="5" t="n">
        <v>4</v>
      </c>
      <c r="G192" s="5" t="n">
        <v>9</v>
      </c>
      <c r="H192" s="11" t="str">
        <f aca="false">G192&amp;"/"&amp;F192&amp;"/"&amp;E192</f>
        <v>9/4/2021</v>
      </c>
      <c r="I192" s="10" t="str">
        <f aca="false">PROPER(TEXT(H192,"DDDD"))</f>
        <v>Sexta-Feira</v>
      </c>
      <c r="J192" s="5" t="n">
        <v>2619</v>
      </c>
      <c r="K192" s="5" t="n">
        <v>12</v>
      </c>
      <c r="L192" s="5" t="n">
        <v>350381515</v>
      </c>
      <c r="M192" s="5" t="n">
        <v>47</v>
      </c>
      <c r="N192" s="5" t="n">
        <v>90</v>
      </c>
      <c r="O192" s="5" t="n">
        <v>1</v>
      </c>
      <c r="P192" s="5" t="n">
        <v>0</v>
      </c>
      <c r="Q192" s="5" t="n">
        <v>130</v>
      </c>
      <c r="R192" s="5" t="s">
        <v>53</v>
      </c>
      <c r="S192" s="5" t="s">
        <v>27</v>
      </c>
      <c r="T192" s="5" t="n">
        <v>63</v>
      </c>
      <c r="U192" s="5" t="n">
        <v>49</v>
      </c>
      <c r="V192" s="5" t="n">
        <v>73</v>
      </c>
      <c r="W192" s="5" t="n">
        <v>5</v>
      </c>
      <c r="X192" s="5" t="n">
        <v>0</v>
      </c>
      <c r="Y192" s="5" t="n">
        <v>9</v>
      </c>
      <c r="Z192" s="5" t="n">
        <v>3</v>
      </c>
    </row>
    <row r="193" customFormat="false" ht="15.6" hidden="false" customHeight="true" outlineLevel="0" collapsed="false">
      <c r="A193" s="7" t="n">
        <v>192</v>
      </c>
      <c r="B193" s="0" t="s">
        <v>1647</v>
      </c>
      <c r="C193" s="5" t="s">
        <v>38</v>
      </c>
      <c r="D193" s="5" t="n">
        <v>1</v>
      </c>
      <c r="E193" s="5" t="n">
        <v>2022</v>
      </c>
      <c r="F193" s="5" t="n">
        <v>5</v>
      </c>
      <c r="G193" s="5" t="n">
        <v>6</v>
      </c>
      <c r="H193" s="11" t="str">
        <f aca="false">G193&amp;"/"&amp;F193&amp;"/"&amp;E193</f>
        <v>6/5/2022</v>
      </c>
      <c r="I193" s="10" t="str">
        <f aca="false">PROPER(TEXT(H193,"DDDD"))</f>
        <v>Sexta-Feira</v>
      </c>
      <c r="J193" s="5" t="n">
        <v>9037</v>
      </c>
      <c r="K193" s="5" t="n">
        <v>42</v>
      </c>
      <c r="L193" s="5" t="n">
        <v>1264310836</v>
      </c>
      <c r="M193" s="5" t="n">
        <v>124</v>
      </c>
      <c r="N193" s="5" t="n">
        <v>133</v>
      </c>
      <c r="O193" s="5" t="n">
        <v>139</v>
      </c>
      <c r="P193" s="5" t="n">
        <v>14</v>
      </c>
      <c r="Q193" s="5" t="n">
        <v>107</v>
      </c>
      <c r="R193" s="5" t="s">
        <v>33</v>
      </c>
      <c r="S193" s="5" t="s">
        <v>39</v>
      </c>
      <c r="T193" s="5" t="n">
        <v>65</v>
      </c>
      <c r="U193" s="5" t="n">
        <v>19</v>
      </c>
      <c r="V193" s="5" t="n">
        <v>72</v>
      </c>
      <c r="W193" s="5" t="n">
        <v>10</v>
      </c>
      <c r="X193" s="5" t="n">
        <v>0</v>
      </c>
      <c r="Y193" s="5" t="n">
        <v>13</v>
      </c>
      <c r="Z193" s="5" t="n">
        <v>25</v>
      </c>
    </row>
    <row r="194" customFormat="false" ht="15.6" hidden="false" customHeight="true" outlineLevel="0" collapsed="false">
      <c r="A194" s="7" t="n">
        <v>193</v>
      </c>
      <c r="B194" s="0" t="s">
        <v>1822</v>
      </c>
      <c r="C194" s="5" t="s">
        <v>35</v>
      </c>
      <c r="D194" s="5" t="n">
        <v>1</v>
      </c>
      <c r="E194" s="5" t="n">
        <v>2023</v>
      </c>
      <c r="F194" s="5" t="n">
        <v>7</v>
      </c>
      <c r="G194" s="5" t="n">
        <v>7</v>
      </c>
      <c r="H194" s="11" t="str">
        <f aca="false">G194&amp;"/"&amp;F194&amp;"/"&amp;E194</f>
        <v>7/7/2023</v>
      </c>
      <c r="I194" s="10" t="str">
        <f aca="false">PROPER(TEXT(H194,"DDDD"))</f>
        <v>Sexta-Feira</v>
      </c>
      <c r="J194" s="5" t="n">
        <v>86</v>
      </c>
      <c r="K194" s="5" t="n">
        <v>11</v>
      </c>
      <c r="L194" s="5" t="n">
        <v>30343206</v>
      </c>
      <c r="M194" s="5" t="n">
        <v>3</v>
      </c>
      <c r="N194" s="5" t="n">
        <v>33</v>
      </c>
      <c r="O194" s="5" t="n">
        <v>3</v>
      </c>
      <c r="P194" s="5" t="n">
        <v>0</v>
      </c>
      <c r="Q194" s="5" t="n">
        <v>146</v>
      </c>
      <c r="R194" s="5" t="s">
        <v>26</v>
      </c>
      <c r="S194" s="5" t="s">
        <v>39</v>
      </c>
      <c r="T194" s="5" t="n">
        <v>50</v>
      </c>
      <c r="U194" s="5" t="n">
        <v>67</v>
      </c>
      <c r="V194" s="5" t="n">
        <v>89</v>
      </c>
      <c r="W194" s="5" t="n">
        <v>0</v>
      </c>
      <c r="X194" s="5" t="n">
        <v>0</v>
      </c>
      <c r="Y194" s="5" t="n">
        <v>19</v>
      </c>
      <c r="Z194" s="5" t="n">
        <v>8</v>
      </c>
    </row>
    <row r="195" customFormat="false" ht="15.6" hidden="false" customHeight="true" outlineLevel="0" collapsed="false">
      <c r="A195" s="7" t="n">
        <v>194</v>
      </c>
      <c r="B195" s="0" t="s">
        <v>1823</v>
      </c>
      <c r="C195" s="5" t="s">
        <v>380</v>
      </c>
      <c r="D195" s="5" t="n">
        <v>1</v>
      </c>
      <c r="E195" s="5" t="n">
        <v>2020</v>
      </c>
      <c r="F195" s="5" t="n">
        <v>2</v>
      </c>
      <c r="G195" s="5" t="n">
        <v>10</v>
      </c>
      <c r="H195" s="11" t="str">
        <f aca="false">G195&amp;"/"&amp;F195&amp;"/"&amp;E195</f>
        <v>10/2/2020</v>
      </c>
      <c r="I195" s="10" t="str">
        <f aca="false">PROPER(TEXT(H195,"DDDD"))</f>
        <v>Segunda-Feira</v>
      </c>
      <c r="J195" s="5" t="n">
        <v>1788</v>
      </c>
      <c r="K195" s="5" t="n">
        <v>14</v>
      </c>
      <c r="L195" s="5" t="n">
        <v>405136812</v>
      </c>
      <c r="M195" s="5" t="n">
        <v>1</v>
      </c>
      <c r="N195" s="5" t="n">
        <v>50</v>
      </c>
      <c r="O195" s="5" t="n">
        <v>19</v>
      </c>
      <c r="P195" s="5" t="n">
        <v>0</v>
      </c>
      <c r="Q195" s="5" t="n">
        <v>139</v>
      </c>
      <c r="R195" s="5" t="s">
        <v>36</v>
      </c>
      <c r="S195" s="5" t="s">
        <v>39</v>
      </c>
      <c r="T195" s="5" t="n">
        <v>48</v>
      </c>
      <c r="U195" s="5" t="n">
        <v>37</v>
      </c>
      <c r="V195" s="5" t="n">
        <v>41</v>
      </c>
      <c r="W195" s="5" t="n">
        <v>32</v>
      </c>
      <c r="X195" s="5" t="n">
        <v>0</v>
      </c>
      <c r="Y195" s="5" t="n">
        <v>10</v>
      </c>
      <c r="Z195" s="5" t="n">
        <v>10</v>
      </c>
    </row>
    <row r="196" customFormat="false" ht="15.6" hidden="false" customHeight="true" outlineLevel="0" collapsed="false">
      <c r="A196" s="7" t="n">
        <v>195</v>
      </c>
      <c r="B196" s="0" t="s">
        <v>381</v>
      </c>
      <c r="C196" s="5" t="s">
        <v>382</v>
      </c>
      <c r="D196" s="5" t="n">
        <v>1</v>
      </c>
      <c r="E196" s="5" t="n">
        <v>1968</v>
      </c>
      <c r="F196" s="5" t="n">
        <v>7</v>
      </c>
      <c r="G196" s="5" t="n">
        <v>1</v>
      </c>
      <c r="H196" s="11" t="str">
        <f aca="false">G196&amp;"/"&amp;F196&amp;"/"&amp;E196</f>
        <v>1/7/1968</v>
      </c>
      <c r="I196" s="10" t="str">
        <f aca="false">PROPER(TEXT(H196,"DDDD"))</f>
        <v>Segunda-Feira</v>
      </c>
      <c r="J196" s="5" t="n">
        <v>15890</v>
      </c>
      <c r="K196" s="5" t="n">
        <v>14</v>
      </c>
      <c r="L196" s="5" t="n">
        <v>1145727611</v>
      </c>
      <c r="M196" s="5" t="n">
        <v>71</v>
      </c>
      <c r="N196" s="5" t="n">
        <v>37</v>
      </c>
      <c r="O196" s="5" t="n">
        <v>653</v>
      </c>
      <c r="P196" s="5" t="n">
        <v>0</v>
      </c>
      <c r="Q196" s="5" t="n">
        <v>116</v>
      </c>
      <c r="R196" s="5"/>
      <c r="S196" s="5" t="s">
        <v>27</v>
      </c>
      <c r="T196" s="5" t="n">
        <v>74</v>
      </c>
      <c r="U196" s="5" t="n">
        <v>76</v>
      </c>
      <c r="V196" s="5" t="n">
        <v>70</v>
      </c>
      <c r="W196" s="5" t="n">
        <v>7</v>
      </c>
      <c r="X196" s="5" t="n">
        <v>0</v>
      </c>
      <c r="Y196" s="5" t="n">
        <v>13</v>
      </c>
      <c r="Z196" s="5" t="n">
        <v>3</v>
      </c>
    </row>
    <row r="197" customFormat="false" ht="15.6" hidden="false" customHeight="true" outlineLevel="0" collapsed="false">
      <c r="A197" s="7" t="n">
        <v>196</v>
      </c>
      <c r="B197" s="0" t="s">
        <v>1824</v>
      </c>
      <c r="C197" s="5" t="s">
        <v>384</v>
      </c>
      <c r="D197" s="5" t="n">
        <v>1</v>
      </c>
      <c r="E197" s="5" t="n">
        <v>2010</v>
      </c>
      <c r="F197" s="5" t="n">
        <v>7</v>
      </c>
      <c r="G197" s="5" t="n">
        <v>20</v>
      </c>
      <c r="H197" s="11" t="str">
        <f aca="false">G197&amp;"/"&amp;F197&amp;"/"&amp;E197</f>
        <v>20/7/2010</v>
      </c>
      <c r="I197" s="10" t="str">
        <f aca="false">PROPER(TEXT(H197,"DDDD"))</f>
        <v>Terça-Feira</v>
      </c>
      <c r="J197" s="5" t="n">
        <v>492</v>
      </c>
      <c r="K197" s="5" t="n">
        <v>36</v>
      </c>
      <c r="L197" s="5" t="n">
        <v>540654286</v>
      </c>
      <c r="M197" s="5" t="n">
        <v>4</v>
      </c>
      <c r="N197" s="5" t="n">
        <v>3</v>
      </c>
      <c r="O197" s="5" t="n">
        <v>19</v>
      </c>
      <c r="P197" s="5" t="n">
        <v>0</v>
      </c>
      <c r="Q197" s="5" t="n">
        <v>95</v>
      </c>
      <c r="R197" s="5" t="s">
        <v>53</v>
      </c>
      <c r="S197" s="5" t="s">
        <v>39</v>
      </c>
      <c r="T197" s="5" t="n">
        <v>84</v>
      </c>
      <c r="U197" s="5" t="n">
        <v>52</v>
      </c>
      <c r="V197" s="5" t="n">
        <v>77</v>
      </c>
      <c r="W197" s="5" t="n">
        <v>12</v>
      </c>
      <c r="X197" s="5" t="n">
        <v>0</v>
      </c>
      <c r="Y197" s="5" t="n">
        <v>7</v>
      </c>
      <c r="Z197" s="5" t="n">
        <v>4</v>
      </c>
    </row>
    <row r="198" customFormat="false" ht="15.6" hidden="false" customHeight="true" outlineLevel="0" collapsed="false">
      <c r="A198" s="7" t="n">
        <v>197</v>
      </c>
      <c r="B198" s="0" t="s">
        <v>1825</v>
      </c>
      <c r="C198" s="5" t="s">
        <v>386</v>
      </c>
      <c r="D198" s="5" t="n">
        <v>4</v>
      </c>
      <c r="E198" s="5" t="n">
        <v>2023</v>
      </c>
      <c r="F198" s="5" t="n">
        <v>6</v>
      </c>
      <c r="G198" s="5" t="n">
        <v>8</v>
      </c>
      <c r="H198" s="11" t="str">
        <f aca="false">G198&amp;"/"&amp;F198&amp;"/"&amp;E198</f>
        <v>8/6/2023</v>
      </c>
      <c r="I198" s="10" t="str">
        <f aca="false">PROPER(TEXT(H198,"DDDD"))</f>
        <v>Quinta-Feira</v>
      </c>
      <c r="J198" s="5" t="n">
        <v>773</v>
      </c>
      <c r="K198" s="5" t="n">
        <v>33</v>
      </c>
      <c r="L198" s="5" t="n">
        <v>57312735</v>
      </c>
      <c r="M198" s="5" t="n">
        <v>20</v>
      </c>
      <c r="N198" s="5" t="n">
        <v>46</v>
      </c>
      <c r="O198" s="5" t="n">
        <v>21</v>
      </c>
      <c r="P198" s="5" t="n">
        <v>8</v>
      </c>
      <c r="Q198" s="5" t="n">
        <v>170</v>
      </c>
      <c r="R198" s="5" t="s">
        <v>64</v>
      </c>
      <c r="S198" s="5" t="s">
        <v>39</v>
      </c>
      <c r="T198" s="5" t="n">
        <v>62</v>
      </c>
      <c r="U198" s="5" t="n">
        <v>55</v>
      </c>
      <c r="V198" s="5" t="n">
        <v>80</v>
      </c>
      <c r="W198" s="5" t="n">
        <v>15</v>
      </c>
      <c r="X198" s="5" t="n">
        <v>0</v>
      </c>
      <c r="Y198" s="5" t="n">
        <v>37</v>
      </c>
      <c r="Z198" s="5" t="n">
        <v>7</v>
      </c>
    </row>
    <row r="199" customFormat="false" ht="15.6" hidden="false" customHeight="true" outlineLevel="0" collapsed="false">
      <c r="A199" s="7" t="n">
        <v>198</v>
      </c>
      <c r="B199" s="0" t="s">
        <v>387</v>
      </c>
      <c r="C199" s="5" t="s">
        <v>55</v>
      </c>
      <c r="D199" s="5" t="n">
        <v>1</v>
      </c>
      <c r="E199" s="5" t="n">
        <v>2022</v>
      </c>
      <c r="F199" s="5" t="n">
        <v>12</v>
      </c>
      <c r="G199" s="5" t="n">
        <v>19</v>
      </c>
      <c r="H199" s="11" t="str">
        <f aca="false">G199&amp;"/"&amp;F199&amp;"/"&amp;E199</f>
        <v>19/12/2022</v>
      </c>
      <c r="I199" s="10" t="str">
        <f aca="false">PROPER(TEXT(H199,"DDDD"))</f>
        <v>Segunda-Feira</v>
      </c>
      <c r="J199" s="5" t="n">
        <v>1154</v>
      </c>
      <c r="K199" s="5" t="n">
        <v>22</v>
      </c>
      <c r="L199" s="5" t="n">
        <v>397582059</v>
      </c>
      <c r="M199" s="5" t="n">
        <v>28</v>
      </c>
      <c r="N199" s="5" t="n">
        <v>125</v>
      </c>
      <c r="O199" s="5" t="n">
        <v>11</v>
      </c>
      <c r="P199" s="5" t="n">
        <v>1</v>
      </c>
      <c r="Q199" s="5" t="n">
        <v>134</v>
      </c>
      <c r="R199" s="5" t="s">
        <v>53</v>
      </c>
      <c r="S199" s="5" t="s">
        <v>39</v>
      </c>
      <c r="T199" s="5" t="n">
        <v>81</v>
      </c>
      <c r="U199" s="5" t="n">
        <v>18</v>
      </c>
      <c r="V199" s="5" t="n">
        <v>64</v>
      </c>
      <c r="W199" s="5" t="n">
        <v>3</v>
      </c>
      <c r="X199" s="5" t="n">
        <v>0</v>
      </c>
      <c r="Y199" s="5" t="n">
        <v>10</v>
      </c>
      <c r="Z199" s="5" t="n">
        <v>11</v>
      </c>
    </row>
    <row r="200" customFormat="false" ht="15.6" hidden="false" customHeight="true" outlineLevel="0" collapsed="false">
      <c r="A200" s="7" t="n">
        <v>199</v>
      </c>
      <c r="B200" s="0" t="s">
        <v>388</v>
      </c>
      <c r="C200" s="5" t="s">
        <v>389</v>
      </c>
      <c r="D200" s="5" t="n">
        <v>1</v>
      </c>
      <c r="E200" s="5" t="n">
        <v>1984</v>
      </c>
      <c r="F200" s="5" t="n">
        <v>10</v>
      </c>
      <c r="G200" s="5" t="n">
        <v>19</v>
      </c>
      <c r="H200" s="11" t="str">
        <f aca="false">G200&amp;"/"&amp;F200&amp;"/"&amp;E200</f>
        <v>19/10/1984</v>
      </c>
      <c r="I200" s="10" t="str">
        <f aca="false">PROPER(TEXT(H200,"DDDD"))</f>
        <v>Sexta-Feira</v>
      </c>
      <c r="J200" s="5" t="n">
        <v>44927</v>
      </c>
      <c r="K200" s="5" t="n">
        <v>17</v>
      </c>
      <c r="L200" s="5" t="n">
        <v>1479115056</v>
      </c>
      <c r="M200" s="5" t="n">
        <v>34</v>
      </c>
      <c r="N200" s="5" t="n">
        <v>0</v>
      </c>
      <c r="O200" s="12" t="n">
        <v>5108</v>
      </c>
      <c r="P200" s="5" t="n">
        <v>6</v>
      </c>
      <c r="Q200" s="5" t="n">
        <v>84</v>
      </c>
      <c r="R200" s="5" t="s">
        <v>53</v>
      </c>
      <c r="S200" s="5" t="s">
        <v>39</v>
      </c>
      <c r="T200" s="5" t="n">
        <v>57</v>
      </c>
      <c r="U200" s="5" t="n">
        <v>86</v>
      </c>
      <c r="V200" s="5" t="n">
        <v>90</v>
      </c>
      <c r="W200" s="5" t="n">
        <v>2</v>
      </c>
      <c r="X200" s="5" t="n">
        <v>0</v>
      </c>
      <c r="Y200" s="5" t="n">
        <v>9</v>
      </c>
      <c r="Z200" s="5" t="n">
        <v>5</v>
      </c>
    </row>
    <row r="201" customFormat="false" ht="15.6" hidden="false" customHeight="true" outlineLevel="0" collapsed="false">
      <c r="A201" s="7" t="n">
        <v>200</v>
      </c>
      <c r="B201" s="0" t="s">
        <v>1826</v>
      </c>
      <c r="C201" s="5" t="s">
        <v>391</v>
      </c>
      <c r="D201" s="5" t="n">
        <v>4</v>
      </c>
      <c r="E201" s="5" t="n">
        <v>2023</v>
      </c>
      <c r="F201" s="5" t="n">
        <v>6</v>
      </c>
      <c r="G201" s="5" t="n">
        <v>2</v>
      </c>
      <c r="H201" s="11" t="str">
        <f aca="false">G201&amp;"/"&amp;F201&amp;"/"&amp;E201</f>
        <v>2/6/2023</v>
      </c>
      <c r="I201" s="10" t="str">
        <f aca="false">PROPER(TEXT(H201,"DDDD"))</f>
        <v>Sexta-Feira</v>
      </c>
      <c r="J201" s="5" t="n">
        <v>551</v>
      </c>
      <c r="K201" s="5" t="n">
        <v>4</v>
      </c>
      <c r="L201" s="5" t="n">
        <v>86773632</v>
      </c>
      <c r="M201" s="5" t="n">
        <v>13</v>
      </c>
      <c r="N201" s="5" t="n">
        <v>46</v>
      </c>
      <c r="O201" s="5" t="n">
        <v>20</v>
      </c>
      <c r="P201" s="5" t="n">
        <v>1</v>
      </c>
      <c r="Q201" s="5" t="n">
        <v>146</v>
      </c>
      <c r="R201" s="5" t="s">
        <v>26</v>
      </c>
      <c r="S201" s="5" t="s">
        <v>39</v>
      </c>
      <c r="T201" s="5" t="n">
        <v>61</v>
      </c>
      <c r="U201" s="5" t="n">
        <v>20</v>
      </c>
      <c r="V201" s="5" t="n">
        <v>48</v>
      </c>
      <c r="W201" s="5" t="n">
        <v>21</v>
      </c>
      <c r="X201" s="5" t="n">
        <v>0</v>
      </c>
      <c r="Y201" s="5" t="n">
        <v>12</v>
      </c>
      <c r="Z201" s="5" t="n">
        <v>6</v>
      </c>
    </row>
    <row r="202" customFormat="false" ht="15.6" hidden="false" customHeight="true" outlineLevel="0" collapsed="false">
      <c r="A202" s="7" t="n">
        <v>201</v>
      </c>
      <c r="B202" s="0" t="s">
        <v>1827</v>
      </c>
      <c r="C202" s="5" t="s">
        <v>393</v>
      </c>
      <c r="D202" s="5" t="n">
        <v>5</v>
      </c>
      <c r="E202" s="5" t="n">
        <v>2023</v>
      </c>
      <c r="F202" s="5" t="n">
        <v>5</v>
      </c>
      <c r="G202" s="5" t="n">
        <v>1</v>
      </c>
      <c r="H202" s="11" t="str">
        <f aca="false">G202&amp;"/"&amp;F202&amp;"/"&amp;E202</f>
        <v>1/5/2023</v>
      </c>
      <c r="I202" s="10" t="str">
        <f aca="false">PROPER(TEXT(H202,"DDDD"))</f>
        <v>Segunda-Feira</v>
      </c>
      <c r="J202" s="5" t="n">
        <v>577</v>
      </c>
      <c r="K202" s="5" t="n">
        <v>14</v>
      </c>
      <c r="L202" s="5" t="n">
        <v>133753727</v>
      </c>
      <c r="M202" s="5" t="n">
        <v>22</v>
      </c>
      <c r="N202" s="5" t="n">
        <v>18</v>
      </c>
      <c r="O202" s="5" t="n">
        <v>15</v>
      </c>
      <c r="P202" s="5" t="n">
        <v>1</v>
      </c>
      <c r="Q202" s="5" t="n">
        <v>74</v>
      </c>
      <c r="R202" s="5" t="s">
        <v>131</v>
      </c>
      <c r="S202" s="5" t="s">
        <v>39</v>
      </c>
      <c r="T202" s="5" t="n">
        <v>53</v>
      </c>
      <c r="U202" s="5" t="n">
        <v>24</v>
      </c>
      <c r="V202" s="5" t="n">
        <v>67</v>
      </c>
      <c r="W202" s="5" t="n">
        <v>11</v>
      </c>
      <c r="X202" s="5" t="n">
        <v>0</v>
      </c>
      <c r="Y202" s="5" t="n">
        <v>10</v>
      </c>
      <c r="Z202" s="5" t="n">
        <v>28</v>
      </c>
    </row>
    <row r="203" customFormat="false" ht="15.6" hidden="false" customHeight="true" outlineLevel="0" collapsed="false">
      <c r="A203" s="7" t="n">
        <v>202</v>
      </c>
      <c r="B203" s="0" t="s">
        <v>1648</v>
      </c>
      <c r="C203" s="5" t="s">
        <v>395</v>
      </c>
      <c r="D203" s="5" t="n">
        <v>1</v>
      </c>
      <c r="E203" s="5" t="n">
        <v>2023</v>
      </c>
      <c r="F203" s="5" t="n">
        <v>5</v>
      </c>
      <c r="G203" s="5" t="n">
        <v>11</v>
      </c>
      <c r="H203" s="11" t="str">
        <f aca="false">G203&amp;"/"&amp;F203&amp;"/"&amp;E203</f>
        <v>11/5/2023</v>
      </c>
      <c r="I203" s="10" t="str">
        <f aca="false">PROPER(TEXT(H203,"DDDD"))</f>
        <v>Quinta-Feira</v>
      </c>
      <c r="J203" s="5" t="n">
        <v>955</v>
      </c>
      <c r="K203" s="5" t="n">
        <v>29</v>
      </c>
      <c r="L203" s="5" t="n">
        <v>123124076</v>
      </c>
      <c r="M203" s="5" t="n">
        <v>37</v>
      </c>
      <c r="N203" s="5" t="n">
        <v>50</v>
      </c>
      <c r="O203" s="5" t="n">
        <v>79</v>
      </c>
      <c r="P203" s="5" t="n">
        <v>11</v>
      </c>
      <c r="Q203" s="5" t="n">
        <v>144</v>
      </c>
      <c r="R203" s="5" t="s">
        <v>26</v>
      </c>
      <c r="S203" s="5" t="s">
        <v>27</v>
      </c>
      <c r="T203" s="5" t="n">
        <v>75</v>
      </c>
      <c r="U203" s="5" t="n">
        <v>35</v>
      </c>
      <c r="V203" s="5" t="n">
        <v>48</v>
      </c>
      <c r="W203" s="5" t="n">
        <v>84</v>
      </c>
      <c r="X203" s="5" t="n">
        <v>0</v>
      </c>
      <c r="Y203" s="5" t="n">
        <v>10</v>
      </c>
      <c r="Z203" s="5" t="n">
        <v>12</v>
      </c>
    </row>
    <row r="204" customFormat="false" ht="15.6" hidden="false" customHeight="true" outlineLevel="0" collapsed="false">
      <c r="A204" s="7" t="n">
        <v>203</v>
      </c>
      <c r="B204" s="0" t="s">
        <v>1828</v>
      </c>
      <c r="C204" s="5" t="s">
        <v>397</v>
      </c>
      <c r="D204" s="5" t="n">
        <v>3</v>
      </c>
      <c r="E204" s="5" t="n">
        <v>2022</v>
      </c>
      <c r="F204" s="5" t="n">
        <v>11</v>
      </c>
      <c r="G204" s="5" t="n">
        <v>24</v>
      </c>
      <c r="H204" s="11" t="str">
        <f aca="false">G204&amp;"/"&amp;F204&amp;"/"&amp;E204</f>
        <v>24/11/2022</v>
      </c>
      <c r="I204" s="10" t="str">
        <f aca="false">PROPER(TEXT(H204,"DDDD"))</f>
        <v>Quinta-Feira</v>
      </c>
      <c r="J204" s="5" t="n">
        <v>995</v>
      </c>
      <c r="K204" s="5" t="n">
        <v>19</v>
      </c>
      <c r="L204" s="5" t="n">
        <v>463564958</v>
      </c>
      <c r="M204" s="5" t="n">
        <v>12</v>
      </c>
      <c r="N204" s="5" t="n">
        <v>117</v>
      </c>
      <c r="O204" s="5" t="n">
        <v>9</v>
      </c>
      <c r="P204" s="5" t="n">
        <v>5</v>
      </c>
      <c r="Q204" s="5" t="n">
        <v>136</v>
      </c>
      <c r="R204" s="5" t="s">
        <v>26</v>
      </c>
      <c r="S204" s="5" t="s">
        <v>39</v>
      </c>
      <c r="T204" s="5" t="n">
        <v>77</v>
      </c>
      <c r="U204" s="5" t="n">
        <v>79</v>
      </c>
      <c r="V204" s="5" t="n">
        <v>73</v>
      </c>
      <c r="W204" s="5" t="n">
        <v>15</v>
      </c>
      <c r="X204" s="5" t="n">
        <v>0</v>
      </c>
      <c r="Y204" s="5" t="n">
        <v>27</v>
      </c>
      <c r="Z204" s="5" t="n">
        <v>10</v>
      </c>
    </row>
    <row r="205" customFormat="false" ht="15.6" hidden="false" customHeight="true" outlineLevel="0" collapsed="false">
      <c r="A205" s="7" t="n">
        <v>204</v>
      </c>
      <c r="B205" s="0" t="s">
        <v>1829</v>
      </c>
      <c r="C205" s="5" t="s">
        <v>399</v>
      </c>
      <c r="D205" s="5" t="n">
        <v>3</v>
      </c>
      <c r="E205" s="5" t="n">
        <v>2023</v>
      </c>
      <c r="F205" s="5" t="n">
        <v>5</v>
      </c>
      <c r="G205" s="5" t="n">
        <v>15</v>
      </c>
      <c r="H205" s="11" t="str">
        <f aca="false">G205&amp;"/"&amp;F205&amp;"/"&amp;E205</f>
        <v>15/5/2023</v>
      </c>
      <c r="I205" s="10" t="str">
        <f aca="false">PROPER(TEXT(H205,"DDDD"))</f>
        <v>Segunda-Feira</v>
      </c>
      <c r="J205" s="5" t="n">
        <v>178</v>
      </c>
      <c r="K205" s="5" t="n">
        <v>6</v>
      </c>
      <c r="L205" s="5" t="n">
        <v>64533040</v>
      </c>
      <c r="M205" s="5" t="n">
        <v>6</v>
      </c>
      <c r="N205" s="5" t="n">
        <v>71</v>
      </c>
      <c r="O205" s="5" t="n">
        <v>1</v>
      </c>
      <c r="P205" s="5" t="n">
        <v>0</v>
      </c>
      <c r="Q205" s="5" t="n">
        <v>100</v>
      </c>
      <c r="R205" s="5" t="s">
        <v>100</v>
      </c>
      <c r="S205" s="5" t="s">
        <v>27</v>
      </c>
      <c r="T205" s="5" t="n">
        <v>56</v>
      </c>
      <c r="U205" s="5" t="n">
        <v>53</v>
      </c>
      <c r="V205" s="5" t="n">
        <v>55</v>
      </c>
      <c r="W205" s="5" t="n">
        <v>53</v>
      </c>
      <c r="X205" s="5" t="n">
        <v>0</v>
      </c>
      <c r="Y205" s="5" t="n">
        <v>12</v>
      </c>
      <c r="Z205" s="5" t="n">
        <v>4</v>
      </c>
    </row>
    <row r="206" customFormat="false" ht="15.6" hidden="false" customHeight="true" outlineLevel="0" collapsed="false">
      <c r="A206" s="7" t="n">
        <v>205</v>
      </c>
      <c r="B206" s="0" t="s">
        <v>400</v>
      </c>
      <c r="C206" s="5" t="s">
        <v>401</v>
      </c>
      <c r="D206" s="5" t="n">
        <v>1</v>
      </c>
      <c r="E206" s="5" t="n">
        <v>2023</v>
      </c>
      <c r="F206" s="5" t="n">
        <v>6</v>
      </c>
      <c r="G206" s="5" t="n">
        <v>2</v>
      </c>
      <c r="H206" s="11" t="str">
        <f aca="false">G206&amp;"/"&amp;F206&amp;"/"&amp;E206</f>
        <v>2/6/2023</v>
      </c>
      <c r="I206" s="10" t="str">
        <f aca="false">PROPER(TEXT(H206,"DDDD"))</f>
        <v>Sexta-Feira</v>
      </c>
      <c r="J206" s="5" t="n">
        <v>290</v>
      </c>
      <c r="K206" s="5" t="n">
        <v>19</v>
      </c>
      <c r="L206" s="5" t="n">
        <v>65496046</v>
      </c>
      <c r="M206" s="5" t="n">
        <v>9</v>
      </c>
      <c r="N206" s="5" t="n">
        <v>101</v>
      </c>
      <c r="O206" s="5" t="n">
        <v>5</v>
      </c>
      <c r="P206" s="5" t="n">
        <v>0</v>
      </c>
      <c r="Q206" s="5" t="n">
        <v>105</v>
      </c>
      <c r="R206" s="5" t="s">
        <v>33</v>
      </c>
      <c r="S206" s="5" t="s">
        <v>39</v>
      </c>
      <c r="T206" s="5" t="n">
        <v>89</v>
      </c>
      <c r="U206" s="5" t="n">
        <v>67</v>
      </c>
      <c r="V206" s="5" t="n">
        <v>78</v>
      </c>
      <c r="W206" s="5" t="n">
        <v>9</v>
      </c>
      <c r="X206" s="5" t="n">
        <v>0</v>
      </c>
      <c r="Y206" s="5" t="n">
        <v>7</v>
      </c>
      <c r="Z206" s="5" t="n">
        <v>33</v>
      </c>
    </row>
    <row r="207" customFormat="false" ht="15.6" hidden="false" customHeight="true" outlineLevel="0" collapsed="false">
      <c r="A207" s="7" t="n">
        <v>206</v>
      </c>
      <c r="B207" s="0" t="s">
        <v>402</v>
      </c>
      <c r="C207" s="5" t="s">
        <v>35</v>
      </c>
      <c r="D207" s="5" t="n">
        <v>1</v>
      </c>
      <c r="E207" s="5" t="n">
        <v>2023</v>
      </c>
      <c r="F207" s="5" t="n">
        <v>5</v>
      </c>
      <c r="G207" s="5" t="n">
        <v>26</v>
      </c>
      <c r="H207" s="11" t="str">
        <f aca="false">G207&amp;"/"&amp;F207&amp;"/"&amp;E207</f>
        <v>26/5/2023</v>
      </c>
      <c r="I207" s="10" t="str">
        <f aca="false">PROPER(TEXT(H207,"DDDD"))</f>
        <v>Sexta-Feira</v>
      </c>
      <c r="J207" s="5" t="n">
        <v>547</v>
      </c>
      <c r="K207" s="5" t="n">
        <v>0</v>
      </c>
      <c r="L207" s="5" t="n">
        <v>68616963</v>
      </c>
      <c r="M207" s="5" t="n">
        <v>15</v>
      </c>
      <c r="N207" s="5" t="n">
        <v>15</v>
      </c>
      <c r="O207" s="5" t="n">
        <v>6</v>
      </c>
      <c r="P207" s="5" t="n">
        <v>0</v>
      </c>
      <c r="Q207" s="5" t="n">
        <v>106</v>
      </c>
      <c r="R207" s="5" t="s">
        <v>33</v>
      </c>
      <c r="S207" s="5" t="s">
        <v>27</v>
      </c>
      <c r="T207" s="5" t="n">
        <v>67</v>
      </c>
      <c r="U207" s="5" t="n">
        <v>24</v>
      </c>
      <c r="V207" s="5" t="n">
        <v>78</v>
      </c>
      <c r="W207" s="5" t="n">
        <v>15</v>
      </c>
      <c r="X207" s="5" t="n">
        <v>0</v>
      </c>
      <c r="Y207" s="5" t="n">
        <v>30</v>
      </c>
      <c r="Z207" s="5" t="n">
        <v>4</v>
      </c>
    </row>
    <row r="208" customFormat="false" ht="15.6" hidden="false" customHeight="true" outlineLevel="0" collapsed="false">
      <c r="A208" s="7" t="n">
        <v>207</v>
      </c>
      <c r="B208" s="0" t="s">
        <v>403</v>
      </c>
      <c r="C208" s="5" t="s">
        <v>404</v>
      </c>
      <c r="D208" s="5" t="n">
        <v>2</v>
      </c>
      <c r="E208" s="5" t="n">
        <v>2023</v>
      </c>
      <c r="F208" s="5" t="n">
        <v>3</v>
      </c>
      <c r="G208" s="5" t="n">
        <v>30</v>
      </c>
      <c r="H208" s="11" t="str">
        <f aca="false">G208&amp;"/"&amp;F208&amp;"/"&amp;E208</f>
        <v>30/3/2023</v>
      </c>
      <c r="I208" s="10" t="str">
        <f aca="false">PROPER(TEXT(H208,"DDDD"))</f>
        <v>Quinta-Feira</v>
      </c>
      <c r="J208" s="5" t="n">
        <v>681</v>
      </c>
      <c r="K208" s="5" t="n">
        <v>10</v>
      </c>
      <c r="L208" s="5" t="n">
        <v>161460990</v>
      </c>
      <c r="M208" s="5" t="n">
        <v>15</v>
      </c>
      <c r="N208" s="5" t="n">
        <v>92</v>
      </c>
      <c r="O208" s="5" t="n">
        <v>21</v>
      </c>
      <c r="P208" s="5" t="n">
        <v>2</v>
      </c>
      <c r="Q208" s="5" t="n">
        <v>132</v>
      </c>
      <c r="R208" s="5" t="s">
        <v>50</v>
      </c>
      <c r="S208" s="5" t="s">
        <v>27</v>
      </c>
      <c r="T208" s="5" t="n">
        <v>85</v>
      </c>
      <c r="U208" s="5" t="n">
        <v>53</v>
      </c>
      <c r="V208" s="5" t="n">
        <v>68</v>
      </c>
      <c r="W208" s="5" t="n">
        <v>40</v>
      </c>
      <c r="X208" s="5" t="n">
        <v>0</v>
      </c>
      <c r="Y208" s="5" t="n">
        <v>9</v>
      </c>
      <c r="Z208" s="5" t="n">
        <v>4</v>
      </c>
    </row>
    <row r="209" customFormat="false" ht="15.6" hidden="false" customHeight="true" outlineLevel="0" collapsed="false">
      <c r="A209" s="7" t="n">
        <v>208</v>
      </c>
      <c r="B209" s="0" t="s">
        <v>1830</v>
      </c>
      <c r="C209" s="5" t="s">
        <v>406</v>
      </c>
      <c r="D209" s="5" t="n">
        <v>2</v>
      </c>
      <c r="E209" s="5" t="n">
        <v>2023</v>
      </c>
      <c r="F209" s="5" t="n">
        <v>6</v>
      </c>
      <c r="G209" s="5" t="n">
        <v>2</v>
      </c>
      <c r="H209" s="11" t="str">
        <f aca="false">G209&amp;"/"&amp;F209&amp;"/"&amp;E209</f>
        <v>2/6/2023</v>
      </c>
      <c r="I209" s="10" t="str">
        <f aca="false">PROPER(TEXT(H209,"DDDD"))</f>
        <v>Sexta-Feira</v>
      </c>
      <c r="J209" s="5" t="n">
        <v>332</v>
      </c>
      <c r="K209" s="5" t="n">
        <v>5</v>
      </c>
      <c r="L209" s="5" t="n">
        <v>70106975</v>
      </c>
      <c r="M209" s="5" t="n">
        <v>18</v>
      </c>
      <c r="N209" s="5" t="n">
        <v>41</v>
      </c>
      <c r="O209" s="5" t="n">
        <v>5</v>
      </c>
      <c r="P209" s="5" t="n">
        <v>0</v>
      </c>
      <c r="Q209" s="5" t="n">
        <v>120</v>
      </c>
      <c r="R209" s="5" t="s">
        <v>36</v>
      </c>
      <c r="S209" s="5" t="s">
        <v>27</v>
      </c>
      <c r="T209" s="5" t="n">
        <v>78</v>
      </c>
      <c r="U209" s="5" t="n">
        <v>5</v>
      </c>
      <c r="V209" s="5" t="n">
        <v>30</v>
      </c>
      <c r="W209" s="5" t="n">
        <v>21</v>
      </c>
      <c r="X209" s="5" t="n">
        <v>0</v>
      </c>
      <c r="Y209" s="5" t="n">
        <v>13</v>
      </c>
      <c r="Z209" s="5" t="n">
        <v>5</v>
      </c>
    </row>
    <row r="210" customFormat="false" ht="15.6" hidden="false" customHeight="true" outlineLevel="0" collapsed="false">
      <c r="A210" s="7" t="n">
        <v>209</v>
      </c>
      <c r="B210" s="0" t="s">
        <v>407</v>
      </c>
      <c r="C210" s="5" t="s">
        <v>408</v>
      </c>
      <c r="D210" s="5" t="n">
        <v>2</v>
      </c>
      <c r="E210" s="5" t="n">
        <v>2023</v>
      </c>
      <c r="F210" s="5" t="n">
        <v>3</v>
      </c>
      <c r="G210" s="5" t="n">
        <v>17</v>
      </c>
      <c r="H210" s="11" t="str">
        <f aca="false">G210&amp;"/"&amp;F210&amp;"/"&amp;E210</f>
        <v>17/3/2023</v>
      </c>
      <c r="I210" s="10" t="str">
        <f aca="false">PROPER(TEXT(H210,"DDDD"))</f>
        <v>Sexta-Feira</v>
      </c>
      <c r="J210" s="5" t="n">
        <v>1197</v>
      </c>
      <c r="K210" s="5" t="n">
        <v>13</v>
      </c>
      <c r="L210" s="5" t="n">
        <v>113509496</v>
      </c>
      <c r="M210" s="5" t="n">
        <v>44</v>
      </c>
      <c r="N210" s="5" t="n">
        <v>34</v>
      </c>
      <c r="O210" s="5" t="n">
        <v>25</v>
      </c>
      <c r="P210" s="5" t="n">
        <v>1</v>
      </c>
      <c r="Q210" s="5" t="n">
        <v>155</v>
      </c>
      <c r="R210" s="5" t="s">
        <v>30</v>
      </c>
      <c r="S210" s="5" t="s">
        <v>27</v>
      </c>
      <c r="T210" s="5" t="n">
        <v>82</v>
      </c>
      <c r="U210" s="5" t="n">
        <v>51</v>
      </c>
      <c r="V210" s="5" t="n">
        <v>39</v>
      </c>
      <c r="W210" s="5" t="n">
        <v>2</v>
      </c>
      <c r="X210" s="5" t="n">
        <v>0</v>
      </c>
      <c r="Y210" s="5" t="n">
        <v>9</v>
      </c>
      <c r="Z210" s="5" t="n">
        <v>49</v>
      </c>
    </row>
    <row r="211" customFormat="false" ht="15.6" hidden="false" customHeight="true" outlineLevel="0" collapsed="false">
      <c r="A211" s="7" t="n">
        <v>210</v>
      </c>
      <c r="B211" s="0" t="s">
        <v>409</v>
      </c>
      <c r="C211" s="5" t="s">
        <v>1649</v>
      </c>
      <c r="D211" s="5" t="n">
        <v>2</v>
      </c>
      <c r="E211" s="5" t="n">
        <v>2023</v>
      </c>
      <c r="F211" s="5" t="n">
        <v>5</v>
      </c>
      <c r="G211" s="5" t="n">
        <v>13</v>
      </c>
      <c r="H211" s="11" t="str">
        <f aca="false">G211&amp;"/"&amp;F211&amp;"/"&amp;E211</f>
        <v>13/5/2023</v>
      </c>
      <c r="I211" s="10" t="str">
        <f aca="false">PROPER(TEXT(H211,"DDDD"))</f>
        <v>Sábado</v>
      </c>
      <c r="J211" s="5" t="n">
        <v>262</v>
      </c>
      <c r="K211" s="5" t="n">
        <v>5</v>
      </c>
      <c r="L211" s="5" t="n">
        <v>89933133</v>
      </c>
      <c r="M211" s="5" t="n">
        <v>8</v>
      </c>
      <c r="N211" s="5" t="n">
        <v>60</v>
      </c>
      <c r="O211" s="5" t="n">
        <v>4</v>
      </c>
      <c r="P211" s="5" t="n">
        <v>1</v>
      </c>
      <c r="Q211" s="5" t="n">
        <v>129</v>
      </c>
      <c r="R211" s="5" t="s">
        <v>64</v>
      </c>
      <c r="S211" s="5" t="s">
        <v>27</v>
      </c>
      <c r="T211" s="5" t="n">
        <v>70</v>
      </c>
      <c r="U211" s="5" t="n">
        <v>42</v>
      </c>
      <c r="V211" s="5" t="n">
        <v>43</v>
      </c>
      <c r="W211" s="5" t="n">
        <v>78</v>
      </c>
      <c r="X211" s="5" t="n">
        <v>0</v>
      </c>
      <c r="Y211" s="5" t="n">
        <v>11</v>
      </c>
      <c r="Z211" s="5" t="n">
        <v>3</v>
      </c>
    </row>
    <row r="212" customFormat="false" ht="15.6" hidden="false" customHeight="true" outlineLevel="0" collapsed="false">
      <c r="A212" s="7" t="n">
        <v>211</v>
      </c>
      <c r="B212" s="0" t="s">
        <v>411</v>
      </c>
      <c r="C212" s="5" t="s">
        <v>412</v>
      </c>
      <c r="D212" s="5" t="n">
        <v>2</v>
      </c>
      <c r="E212" s="5" t="n">
        <v>2022</v>
      </c>
      <c r="F212" s="5" t="n">
        <v>9</v>
      </c>
      <c r="G212" s="5" t="n">
        <v>29</v>
      </c>
      <c r="H212" s="11" t="str">
        <f aca="false">G212&amp;"/"&amp;F212&amp;"/"&amp;E212</f>
        <v>29/9/2022</v>
      </c>
      <c r="I212" s="10" t="str">
        <f aca="false">PROPER(TEXT(H212,"DDDD"))</f>
        <v>Quinta-Feira</v>
      </c>
      <c r="J212" s="5" t="n">
        <v>161</v>
      </c>
      <c r="K212" s="5" t="n">
        <v>6</v>
      </c>
      <c r="L212" s="5" t="n">
        <v>71007139</v>
      </c>
      <c r="M212" s="5" t="n">
        <v>10</v>
      </c>
      <c r="N212" s="5" t="n">
        <v>79</v>
      </c>
      <c r="O212" s="5" t="n">
        <v>2</v>
      </c>
      <c r="P212" s="5" t="n">
        <v>0</v>
      </c>
      <c r="Q212" s="5" t="n">
        <v>135</v>
      </c>
      <c r="R212" s="5" t="s">
        <v>33</v>
      </c>
      <c r="S212" s="5" t="s">
        <v>39</v>
      </c>
      <c r="T212" s="5" t="n">
        <v>80</v>
      </c>
      <c r="U212" s="5" t="n">
        <v>85</v>
      </c>
      <c r="V212" s="5" t="n">
        <v>74</v>
      </c>
      <c r="W212" s="5" t="n">
        <v>62</v>
      </c>
      <c r="X212" s="5" t="n">
        <v>0</v>
      </c>
      <c r="Y212" s="5" t="n">
        <v>8</v>
      </c>
      <c r="Z212" s="5" t="n">
        <v>9</v>
      </c>
    </row>
    <row r="213" customFormat="false" ht="15.6" hidden="false" customHeight="true" outlineLevel="0" collapsed="false">
      <c r="A213" s="7" t="n">
        <v>212</v>
      </c>
      <c r="B213" s="0" t="s">
        <v>1650</v>
      </c>
      <c r="C213" s="5" t="s">
        <v>1651</v>
      </c>
      <c r="D213" s="5" t="n">
        <v>2</v>
      </c>
      <c r="E213" s="5" t="n">
        <v>2023</v>
      </c>
      <c r="F213" s="5" t="n">
        <v>6</v>
      </c>
      <c r="G213" s="5" t="n">
        <v>2</v>
      </c>
      <c r="H213" s="11" t="str">
        <f aca="false">G213&amp;"/"&amp;F213&amp;"/"&amp;E213</f>
        <v>2/6/2023</v>
      </c>
      <c r="I213" s="10" t="str">
        <f aca="false">PROPER(TEXT(H213,"DDDD"))</f>
        <v>Sexta-Feira</v>
      </c>
      <c r="J213" s="5" t="n">
        <v>185</v>
      </c>
      <c r="K213" s="5" t="n">
        <v>3</v>
      </c>
      <c r="L213" s="5" t="n">
        <v>43522589</v>
      </c>
      <c r="M213" s="5" t="n">
        <v>5</v>
      </c>
      <c r="N213" s="5" t="n">
        <v>6</v>
      </c>
      <c r="O213" s="5" t="n">
        <v>4</v>
      </c>
      <c r="P213" s="5" t="n">
        <v>1</v>
      </c>
      <c r="Q213" s="5" t="n">
        <v>98</v>
      </c>
      <c r="R213" s="5" t="s">
        <v>131</v>
      </c>
      <c r="S213" s="5" t="s">
        <v>39</v>
      </c>
      <c r="T213" s="5" t="n">
        <v>73</v>
      </c>
      <c r="U213" s="5" t="n">
        <v>45</v>
      </c>
      <c r="V213" s="5" t="n">
        <v>62</v>
      </c>
      <c r="W213" s="5" t="n">
        <v>28</v>
      </c>
      <c r="X213" s="5" t="n">
        <v>0</v>
      </c>
      <c r="Y213" s="5" t="n">
        <v>13</v>
      </c>
      <c r="Z213" s="5" t="n">
        <v>13</v>
      </c>
    </row>
    <row r="214" customFormat="false" ht="15.6" hidden="false" customHeight="true" outlineLevel="0" collapsed="false">
      <c r="A214" s="7" t="n">
        <v>213</v>
      </c>
      <c r="B214" s="0" t="s">
        <v>1831</v>
      </c>
      <c r="C214" s="5" t="s">
        <v>416</v>
      </c>
      <c r="D214" s="5" t="n">
        <v>1</v>
      </c>
      <c r="E214" s="5" t="n">
        <v>2023</v>
      </c>
      <c r="F214" s="5" t="n">
        <v>3</v>
      </c>
      <c r="G214" s="5" t="n">
        <v>31</v>
      </c>
      <c r="H214" s="11" t="str">
        <f aca="false">G214&amp;"/"&amp;F214&amp;"/"&amp;E214</f>
        <v>31/3/2023</v>
      </c>
      <c r="I214" s="10" t="str">
        <f aca="false">PROPER(TEXT(H214,"DDDD"))</f>
        <v>Sexta-Feira</v>
      </c>
      <c r="J214" s="5" t="n">
        <v>839</v>
      </c>
      <c r="K214" s="5" t="n">
        <v>18</v>
      </c>
      <c r="L214" s="5" t="n">
        <v>232896922</v>
      </c>
      <c r="M214" s="5" t="n">
        <v>20</v>
      </c>
      <c r="N214" s="5" t="n">
        <v>110</v>
      </c>
      <c r="O214" s="5" t="n">
        <v>20</v>
      </c>
      <c r="P214" s="5" t="n">
        <v>0</v>
      </c>
      <c r="Q214" s="5" t="n">
        <v>124</v>
      </c>
      <c r="R214" s="5" t="s">
        <v>36</v>
      </c>
      <c r="S214" s="5" t="s">
        <v>39</v>
      </c>
      <c r="T214" s="5" t="n">
        <v>84</v>
      </c>
      <c r="U214" s="5" t="n">
        <v>64</v>
      </c>
      <c r="V214" s="5" t="n">
        <v>39</v>
      </c>
      <c r="W214" s="5" t="n">
        <v>3</v>
      </c>
      <c r="X214" s="5" t="n">
        <v>0</v>
      </c>
      <c r="Y214" s="5" t="n">
        <v>11</v>
      </c>
      <c r="Z214" s="5" t="n">
        <v>4</v>
      </c>
    </row>
    <row r="215" customFormat="false" ht="15.6" hidden="false" customHeight="true" outlineLevel="0" collapsed="false">
      <c r="A215" s="7" t="n">
        <v>214</v>
      </c>
      <c r="B215" s="0" t="s">
        <v>1832</v>
      </c>
      <c r="C215" s="5" t="s">
        <v>418</v>
      </c>
      <c r="D215" s="5" t="n">
        <v>3</v>
      </c>
      <c r="E215" s="5" t="n">
        <v>2023</v>
      </c>
      <c r="F215" s="5" t="n">
        <v>6</v>
      </c>
      <c r="G215" s="5" t="n">
        <v>2</v>
      </c>
      <c r="H215" s="11" t="str">
        <f aca="false">G215&amp;"/"&amp;F215&amp;"/"&amp;E215</f>
        <v>2/6/2023</v>
      </c>
      <c r="I215" s="10" t="str">
        <f aca="false">PROPER(TEXT(H215,"DDDD"))</f>
        <v>Sexta-Feira</v>
      </c>
      <c r="J215" s="5" t="n">
        <v>259</v>
      </c>
      <c r="K215" s="5" t="n">
        <v>0</v>
      </c>
      <c r="L215" s="5" t="n">
        <v>37126685</v>
      </c>
      <c r="M215" s="5" t="n">
        <v>5</v>
      </c>
      <c r="N215" s="5" t="n">
        <v>17</v>
      </c>
      <c r="O215" s="5" t="n">
        <v>5</v>
      </c>
      <c r="P215" s="5" t="n">
        <v>0</v>
      </c>
      <c r="Q215" s="5" t="n">
        <v>135</v>
      </c>
      <c r="R215" s="5" t="s">
        <v>36</v>
      </c>
      <c r="S215" s="5" t="s">
        <v>39</v>
      </c>
      <c r="T215" s="5" t="n">
        <v>77</v>
      </c>
      <c r="U215" s="5" t="n">
        <v>28</v>
      </c>
      <c r="V215" s="5" t="n">
        <v>55</v>
      </c>
      <c r="W215" s="5" t="n">
        <v>18</v>
      </c>
      <c r="X215" s="5" t="n">
        <v>0</v>
      </c>
      <c r="Y215" s="5" t="n">
        <v>22</v>
      </c>
      <c r="Z215" s="5" t="n">
        <v>15</v>
      </c>
    </row>
    <row r="216" customFormat="false" ht="15.6" hidden="false" customHeight="true" outlineLevel="0" collapsed="false">
      <c r="A216" s="7" t="n">
        <v>215</v>
      </c>
      <c r="B216" s="0" t="s">
        <v>419</v>
      </c>
      <c r="C216" s="5" t="s">
        <v>287</v>
      </c>
      <c r="D216" s="5" t="n">
        <v>1</v>
      </c>
      <c r="E216" s="5" t="n">
        <v>2023</v>
      </c>
      <c r="F216" s="5" t="n">
        <v>3</v>
      </c>
      <c r="G216" s="5" t="n">
        <v>23</v>
      </c>
      <c r="H216" s="11" t="str">
        <f aca="false">G216&amp;"/"&amp;F216&amp;"/"&amp;E216</f>
        <v>23/3/2023</v>
      </c>
      <c r="I216" s="10" t="str">
        <f aca="false">PROPER(TEXT(H216,"DDDD"))</f>
        <v>Quinta-Feira</v>
      </c>
      <c r="J216" s="5" t="n">
        <v>2915</v>
      </c>
      <c r="K216" s="5" t="n">
        <v>30</v>
      </c>
      <c r="L216" s="5" t="n">
        <v>195576623</v>
      </c>
      <c r="M216" s="5" t="n">
        <v>116</v>
      </c>
      <c r="N216" s="5" t="n">
        <v>69</v>
      </c>
      <c r="O216" s="5" t="n">
        <v>107</v>
      </c>
      <c r="P216" s="5" t="n">
        <v>3</v>
      </c>
      <c r="Q216" s="5" t="n">
        <v>107</v>
      </c>
      <c r="R216" s="5" t="s">
        <v>50</v>
      </c>
      <c r="S216" s="5" t="s">
        <v>27</v>
      </c>
      <c r="T216" s="5" t="n">
        <v>78</v>
      </c>
      <c r="U216" s="5" t="n">
        <v>39</v>
      </c>
      <c r="V216" s="5" t="n">
        <v>53</v>
      </c>
      <c r="W216" s="5" t="n">
        <v>30</v>
      </c>
      <c r="X216" s="5" t="n">
        <v>0</v>
      </c>
      <c r="Y216" s="5" t="n">
        <v>11</v>
      </c>
      <c r="Z216" s="5" t="n">
        <v>6</v>
      </c>
    </row>
    <row r="217" customFormat="false" ht="15.6" hidden="false" customHeight="true" outlineLevel="0" collapsed="false">
      <c r="A217" s="7" t="n">
        <v>216</v>
      </c>
      <c r="B217" s="0" t="s">
        <v>420</v>
      </c>
      <c r="C217" s="5" t="s">
        <v>421</v>
      </c>
      <c r="D217" s="5" t="n">
        <v>2</v>
      </c>
      <c r="E217" s="5" t="n">
        <v>2022</v>
      </c>
      <c r="F217" s="5" t="n">
        <v>10</v>
      </c>
      <c r="G217" s="5" t="n">
        <v>12</v>
      </c>
      <c r="H217" s="11" t="str">
        <f aca="false">G217&amp;"/"&amp;F217&amp;"/"&amp;E217</f>
        <v>12/10/2022</v>
      </c>
      <c r="I217" s="10" t="str">
        <f aca="false">PROPER(TEXT(H217,"DDDD"))</f>
        <v>Quarta-Feira</v>
      </c>
      <c r="J217" s="5" t="n">
        <v>5129</v>
      </c>
      <c r="K217" s="5" t="n">
        <v>25</v>
      </c>
      <c r="L217" s="5" t="n">
        <v>532336353</v>
      </c>
      <c r="M217" s="5" t="n">
        <v>116</v>
      </c>
      <c r="N217" s="5" t="n">
        <v>84</v>
      </c>
      <c r="O217" s="5" t="n">
        <v>114</v>
      </c>
      <c r="P217" s="5" t="n">
        <v>18</v>
      </c>
      <c r="Q217" s="5" t="n">
        <v>96</v>
      </c>
      <c r="R217" s="5" t="s">
        <v>50</v>
      </c>
      <c r="S217" s="5" t="s">
        <v>27</v>
      </c>
      <c r="T217" s="5" t="n">
        <v>54</v>
      </c>
      <c r="U217" s="5" t="n">
        <v>25</v>
      </c>
      <c r="V217" s="5" t="n">
        <v>74</v>
      </c>
      <c r="W217" s="5" t="n">
        <v>14</v>
      </c>
      <c r="X217" s="5" t="n">
        <v>0</v>
      </c>
      <c r="Y217" s="5" t="n">
        <v>9</v>
      </c>
      <c r="Z217" s="5" t="n">
        <v>11</v>
      </c>
    </row>
    <row r="218" customFormat="false" ht="15.6" hidden="false" customHeight="true" outlineLevel="0" collapsed="false">
      <c r="A218" s="7" t="n">
        <v>217</v>
      </c>
      <c r="B218" s="0" t="s">
        <v>422</v>
      </c>
      <c r="C218" s="5" t="s">
        <v>423</v>
      </c>
      <c r="D218" s="5" t="n">
        <v>2</v>
      </c>
      <c r="E218" s="5" t="n">
        <v>2022</v>
      </c>
      <c r="F218" s="5" t="n">
        <v>11</v>
      </c>
      <c r="G218" s="5" t="n">
        <v>30</v>
      </c>
      <c r="H218" s="11" t="str">
        <f aca="false">G218&amp;"/"&amp;F218&amp;"/"&amp;E218</f>
        <v>30/11/2022</v>
      </c>
      <c r="I218" s="10" t="str">
        <f aca="false">PROPER(TEXT(H218,"DDDD"))</f>
        <v>Quarta-Feira</v>
      </c>
      <c r="J218" s="5" t="n">
        <v>3794</v>
      </c>
      <c r="K218" s="5" t="n">
        <v>34</v>
      </c>
      <c r="L218" s="5" t="n">
        <v>538115192</v>
      </c>
      <c r="M218" s="5" t="n">
        <v>47</v>
      </c>
      <c r="N218" s="5" t="n">
        <v>77</v>
      </c>
      <c r="O218" s="5" t="n">
        <v>53</v>
      </c>
      <c r="P218" s="5" t="n">
        <v>10</v>
      </c>
      <c r="Q218" s="5" t="n">
        <v>123</v>
      </c>
      <c r="R218" s="5" t="s">
        <v>64</v>
      </c>
      <c r="S218" s="5" t="s">
        <v>27</v>
      </c>
      <c r="T218" s="5" t="n">
        <v>71</v>
      </c>
      <c r="U218" s="5" t="n">
        <v>58</v>
      </c>
      <c r="V218" s="5" t="n">
        <v>70</v>
      </c>
      <c r="W218" s="5" t="n">
        <v>30</v>
      </c>
      <c r="X218" s="5" t="n">
        <v>0</v>
      </c>
      <c r="Y218" s="5" t="n">
        <v>32</v>
      </c>
      <c r="Z218" s="5" t="n">
        <v>19</v>
      </c>
    </row>
    <row r="219" customFormat="false" ht="15.6" hidden="false" customHeight="true" outlineLevel="0" collapsed="false">
      <c r="A219" s="7" t="n">
        <v>218</v>
      </c>
      <c r="B219" s="0" t="s">
        <v>1833</v>
      </c>
      <c r="C219" s="5" t="s">
        <v>425</v>
      </c>
      <c r="D219" s="5" t="n">
        <v>2</v>
      </c>
      <c r="E219" s="5" t="n">
        <v>2023</v>
      </c>
      <c r="F219" s="5" t="n">
        <v>5</v>
      </c>
      <c r="G219" s="5" t="n">
        <v>26</v>
      </c>
      <c r="H219" s="11" t="str">
        <f aca="false">G219&amp;"/"&amp;F219&amp;"/"&amp;E219</f>
        <v>26/5/2023</v>
      </c>
      <c r="I219" s="10" t="str">
        <f aca="false">PROPER(TEXT(H219,"DDDD"))</f>
        <v>Sexta-Feira</v>
      </c>
      <c r="J219" s="5" t="n">
        <v>588</v>
      </c>
      <c r="K219" s="5" t="n">
        <v>0</v>
      </c>
      <c r="L219" s="5" t="n">
        <v>46142772</v>
      </c>
      <c r="M219" s="5" t="n">
        <v>23</v>
      </c>
      <c r="N219" s="5" t="n">
        <v>21</v>
      </c>
      <c r="O219" s="5" t="n">
        <v>31</v>
      </c>
      <c r="P219" s="5" t="n">
        <v>0</v>
      </c>
      <c r="Q219" s="5" t="n">
        <v>90</v>
      </c>
      <c r="R219" s="5" t="s">
        <v>64</v>
      </c>
      <c r="S219" s="5" t="s">
        <v>27</v>
      </c>
      <c r="T219" s="5" t="n">
        <v>62</v>
      </c>
      <c r="U219" s="5" t="n">
        <v>7</v>
      </c>
      <c r="V219" s="5" t="n">
        <v>62</v>
      </c>
      <c r="W219" s="5" t="n">
        <v>6</v>
      </c>
      <c r="X219" s="5" t="n">
        <v>0</v>
      </c>
      <c r="Y219" s="5" t="n">
        <v>58</v>
      </c>
      <c r="Z219" s="5" t="n">
        <v>6</v>
      </c>
    </row>
    <row r="220" customFormat="false" ht="15.6" hidden="false" customHeight="true" outlineLevel="0" collapsed="false">
      <c r="A220" s="7" t="n">
        <v>219</v>
      </c>
      <c r="B220" s="0" t="s">
        <v>1834</v>
      </c>
      <c r="C220" s="5" t="s">
        <v>427</v>
      </c>
      <c r="D220" s="5" t="n">
        <v>3</v>
      </c>
      <c r="E220" s="5" t="n">
        <v>2022</v>
      </c>
      <c r="F220" s="5" t="n">
        <v>12</v>
      </c>
      <c r="G220" s="5" t="n">
        <v>2</v>
      </c>
      <c r="H220" s="11" t="str">
        <f aca="false">G220&amp;"/"&amp;F220&amp;"/"&amp;E220</f>
        <v>2/12/2022</v>
      </c>
      <c r="I220" s="10" t="str">
        <f aca="false">PROPER(TEXT(H220,"DDDD"))</f>
        <v>Sexta-Feira</v>
      </c>
      <c r="J220" s="5" t="n">
        <v>2959</v>
      </c>
      <c r="K220" s="5" t="n">
        <v>16</v>
      </c>
      <c r="L220" s="5" t="n">
        <v>401036314</v>
      </c>
      <c r="M220" s="5" t="n">
        <v>41</v>
      </c>
      <c r="N220" s="5" t="n">
        <v>69</v>
      </c>
      <c r="O220" s="5" t="n">
        <v>38</v>
      </c>
      <c r="P220" s="5" t="n">
        <v>0</v>
      </c>
      <c r="Q220" s="5" t="n">
        <v>117</v>
      </c>
      <c r="R220" s="5" t="s">
        <v>33</v>
      </c>
      <c r="S220" s="5" t="s">
        <v>39</v>
      </c>
      <c r="T220" s="5" t="n">
        <v>72</v>
      </c>
      <c r="U220" s="5" t="n">
        <v>45</v>
      </c>
      <c r="V220" s="5" t="n">
        <v>59</v>
      </c>
      <c r="W220" s="5" t="n">
        <v>14</v>
      </c>
      <c r="X220" s="5" t="n">
        <v>0</v>
      </c>
      <c r="Y220" s="5" t="n">
        <v>20</v>
      </c>
      <c r="Z220" s="5" t="n">
        <v>21</v>
      </c>
    </row>
    <row r="221" customFormat="false" ht="15.6" hidden="false" customHeight="true" outlineLevel="0" collapsed="false">
      <c r="A221" s="7" t="n">
        <v>220</v>
      </c>
      <c r="B221" s="0" t="s">
        <v>428</v>
      </c>
      <c r="C221" s="5" t="s">
        <v>429</v>
      </c>
      <c r="D221" s="5" t="n">
        <v>2</v>
      </c>
      <c r="E221" s="5" t="n">
        <v>2023</v>
      </c>
      <c r="F221" s="5" t="n">
        <v>4</v>
      </c>
      <c r="G221" s="5" t="n">
        <v>4</v>
      </c>
      <c r="H221" s="11" t="str">
        <f aca="false">G221&amp;"/"&amp;F221&amp;"/"&amp;E221</f>
        <v>4/4/2023</v>
      </c>
      <c r="I221" s="10" t="str">
        <f aca="false">PROPER(TEXT(H221,"DDDD"))</f>
        <v>Terça-Feira</v>
      </c>
      <c r="J221" s="5" t="n">
        <v>291</v>
      </c>
      <c r="K221" s="5" t="n">
        <v>8</v>
      </c>
      <c r="L221" s="5" t="n">
        <v>127026613</v>
      </c>
      <c r="M221" s="5" t="n">
        <v>8</v>
      </c>
      <c r="N221" s="5" t="n">
        <v>78</v>
      </c>
      <c r="O221" s="5" t="n">
        <v>4</v>
      </c>
      <c r="P221" s="5" t="n">
        <v>1</v>
      </c>
      <c r="Q221" s="5" t="n">
        <v>133</v>
      </c>
      <c r="R221" s="5" t="s">
        <v>36</v>
      </c>
      <c r="S221" s="5" t="s">
        <v>39</v>
      </c>
      <c r="T221" s="5" t="n">
        <v>78</v>
      </c>
      <c r="U221" s="5" t="n">
        <v>90</v>
      </c>
      <c r="V221" s="5" t="n">
        <v>84</v>
      </c>
      <c r="W221" s="5" t="n">
        <v>31</v>
      </c>
      <c r="X221" s="5" t="n">
        <v>0</v>
      </c>
      <c r="Y221" s="5" t="n">
        <v>7</v>
      </c>
      <c r="Z221" s="5" t="n">
        <v>4</v>
      </c>
    </row>
    <row r="222" customFormat="false" ht="15.6" hidden="false" customHeight="true" outlineLevel="0" collapsed="false">
      <c r="A222" s="7" t="n">
        <v>221</v>
      </c>
      <c r="B222" s="0" t="s">
        <v>1835</v>
      </c>
      <c r="C222" s="5" t="s">
        <v>267</v>
      </c>
      <c r="D222" s="5" t="n">
        <v>1</v>
      </c>
      <c r="E222" s="5" t="n">
        <v>2022</v>
      </c>
      <c r="F222" s="5" t="n">
        <v>12</v>
      </c>
      <c r="G222" s="5" t="n">
        <v>2</v>
      </c>
      <c r="H222" s="11" t="str">
        <f aca="false">G222&amp;"/"&amp;F222&amp;"/"&amp;E222</f>
        <v>2/12/2022</v>
      </c>
      <c r="I222" s="10" t="str">
        <f aca="false">PROPER(TEXT(H222,"DDDD"))</f>
        <v>Sexta-Feira</v>
      </c>
      <c r="J222" s="5" t="n">
        <v>2321</v>
      </c>
      <c r="K222" s="5" t="n">
        <v>36</v>
      </c>
      <c r="L222" s="5" t="n">
        <v>345031710</v>
      </c>
      <c r="M222" s="5" t="n">
        <v>29</v>
      </c>
      <c r="N222" s="5" t="n">
        <v>65</v>
      </c>
      <c r="O222" s="5" t="n">
        <v>34</v>
      </c>
      <c r="P222" s="5" t="n">
        <v>5</v>
      </c>
      <c r="Q222" s="5" t="n">
        <v>96</v>
      </c>
      <c r="R222" s="5" t="s">
        <v>64</v>
      </c>
      <c r="S222" s="5" t="s">
        <v>39</v>
      </c>
      <c r="T222" s="5" t="n">
        <v>74</v>
      </c>
      <c r="U222" s="5" t="n">
        <v>61</v>
      </c>
      <c r="V222" s="5" t="n">
        <v>83</v>
      </c>
      <c r="W222" s="5" t="n">
        <v>11</v>
      </c>
      <c r="X222" s="5" t="n">
        <v>0</v>
      </c>
      <c r="Y222" s="5" t="n">
        <v>35</v>
      </c>
      <c r="Z222" s="5" t="n">
        <v>6</v>
      </c>
    </row>
    <row r="223" customFormat="false" ht="15.6" hidden="false" customHeight="true" outlineLevel="0" collapsed="false">
      <c r="A223" s="7" t="n">
        <v>222</v>
      </c>
      <c r="B223" s="0" t="s">
        <v>1836</v>
      </c>
      <c r="C223" s="5" t="s">
        <v>432</v>
      </c>
      <c r="D223" s="5" t="n">
        <v>2</v>
      </c>
      <c r="E223" s="5" t="n">
        <v>2022</v>
      </c>
      <c r="F223" s="5" t="n">
        <v>12</v>
      </c>
      <c r="G223" s="5" t="n">
        <v>1</v>
      </c>
      <c r="H223" s="11" t="str">
        <f aca="false">G223&amp;"/"&amp;F223&amp;"/"&amp;E223</f>
        <v>1/12/2022</v>
      </c>
      <c r="I223" s="10" t="str">
        <f aca="false">PROPER(TEXT(H223,"DDDD"))</f>
        <v>Quinta-Feira</v>
      </c>
      <c r="J223" s="5" t="n">
        <v>536</v>
      </c>
      <c r="K223" s="5" t="n">
        <v>10</v>
      </c>
      <c r="L223" s="5" t="n">
        <v>288101651</v>
      </c>
      <c r="M223" s="5" t="n">
        <v>10</v>
      </c>
      <c r="N223" s="5" t="n">
        <v>72</v>
      </c>
      <c r="O223" s="5" t="n">
        <v>8</v>
      </c>
      <c r="P223" s="5" t="n">
        <v>3</v>
      </c>
      <c r="Q223" s="5" t="n">
        <v>149</v>
      </c>
      <c r="R223" s="5" t="s">
        <v>64</v>
      </c>
      <c r="S223" s="5" t="s">
        <v>27</v>
      </c>
      <c r="T223" s="5" t="n">
        <v>66</v>
      </c>
      <c r="U223" s="5" t="n">
        <v>85</v>
      </c>
      <c r="V223" s="5" t="n">
        <v>60</v>
      </c>
      <c r="W223" s="5" t="n">
        <v>40</v>
      </c>
      <c r="X223" s="5" t="n">
        <v>0</v>
      </c>
      <c r="Y223" s="5" t="n">
        <v>14</v>
      </c>
      <c r="Z223" s="5" t="n">
        <v>13</v>
      </c>
    </row>
    <row r="224" customFormat="false" ht="15.6" hidden="false" customHeight="true" outlineLevel="0" collapsed="false">
      <c r="A224" s="7" t="n">
        <v>223</v>
      </c>
      <c r="B224" s="0" t="s">
        <v>1837</v>
      </c>
      <c r="C224" s="5" t="s">
        <v>434</v>
      </c>
      <c r="D224" s="5" t="n">
        <v>2</v>
      </c>
      <c r="E224" s="5" t="n">
        <v>2023</v>
      </c>
      <c r="F224" s="5" t="n">
        <v>5</v>
      </c>
      <c r="G224" s="5" t="n">
        <v>26</v>
      </c>
      <c r="H224" s="11" t="str">
        <f aca="false">G224&amp;"/"&amp;F224&amp;"/"&amp;E224</f>
        <v>26/5/2023</v>
      </c>
      <c r="I224" s="10" t="str">
        <f aca="false">PROPER(TEXT(H224,"DDDD"))</f>
        <v>Sexta-Feira</v>
      </c>
      <c r="J224" s="5" t="n">
        <v>359</v>
      </c>
      <c r="K224" s="5" t="n">
        <v>2</v>
      </c>
      <c r="L224" s="5" t="n">
        <v>60350538</v>
      </c>
      <c r="M224" s="5" t="n">
        <v>1</v>
      </c>
      <c r="N224" s="5" t="n">
        <v>0</v>
      </c>
      <c r="O224" s="5" t="n">
        <v>9</v>
      </c>
      <c r="P224" s="5" t="n">
        <v>0</v>
      </c>
      <c r="Q224" s="5" t="n">
        <v>110</v>
      </c>
      <c r="R224" s="5" t="s">
        <v>53</v>
      </c>
      <c r="S224" s="5" t="s">
        <v>39</v>
      </c>
      <c r="T224" s="5" t="n">
        <v>66</v>
      </c>
      <c r="U224" s="5" t="n">
        <v>32</v>
      </c>
      <c r="V224" s="5" t="n">
        <v>40</v>
      </c>
      <c r="W224" s="5" t="n">
        <v>81</v>
      </c>
      <c r="X224" s="5" t="n">
        <v>0</v>
      </c>
      <c r="Y224" s="5" t="n">
        <v>11</v>
      </c>
      <c r="Z224" s="5" t="n">
        <v>3</v>
      </c>
    </row>
    <row r="225" customFormat="false" ht="15.6" hidden="false" customHeight="true" outlineLevel="0" collapsed="false">
      <c r="A225" s="7" t="n">
        <v>224</v>
      </c>
      <c r="B225" s="0" t="s">
        <v>435</v>
      </c>
      <c r="C225" s="5" t="s">
        <v>436</v>
      </c>
      <c r="D225" s="5" t="n">
        <v>1</v>
      </c>
      <c r="E225" s="5" t="n">
        <v>2022</v>
      </c>
      <c r="F225" s="5" t="n">
        <v>11</v>
      </c>
      <c r="G225" s="5" t="n">
        <v>30</v>
      </c>
      <c r="H225" s="11" t="str">
        <f aca="false">G225&amp;"/"&amp;F225&amp;"/"&amp;E225</f>
        <v>30/11/2022</v>
      </c>
      <c r="I225" s="10" t="str">
        <f aca="false">PROPER(TEXT(H225,"DDDD"))</f>
        <v>Quarta-Feira</v>
      </c>
      <c r="J225" s="5" t="n">
        <v>4096</v>
      </c>
      <c r="K225" s="5" t="n">
        <v>6</v>
      </c>
      <c r="L225" s="5" t="n">
        <v>335074782</v>
      </c>
      <c r="M225" s="5" t="n">
        <v>118</v>
      </c>
      <c r="N225" s="5" t="n">
        <v>48</v>
      </c>
      <c r="O225" s="5" t="n">
        <v>143</v>
      </c>
      <c r="P225" s="5" t="n">
        <v>0</v>
      </c>
      <c r="Q225" s="5" t="n">
        <v>105</v>
      </c>
      <c r="R225" s="5" t="s">
        <v>53</v>
      </c>
      <c r="S225" s="5" t="s">
        <v>27</v>
      </c>
      <c r="T225" s="5" t="n">
        <v>95</v>
      </c>
      <c r="U225" s="5" t="n">
        <v>62</v>
      </c>
      <c r="V225" s="5" t="n">
        <v>52</v>
      </c>
      <c r="W225" s="5" t="n">
        <v>3</v>
      </c>
      <c r="X225" s="5" t="n">
        <v>0</v>
      </c>
      <c r="Y225" s="5" t="n">
        <v>5</v>
      </c>
      <c r="Z225" s="5" t="n">
        <v>16</v>
      </c>
    </row>
    <row r="226" customFormat="false" ht="15.6" hidden="false" customHeight="true" outlineLevel="0" collapsed="false">
      <c r="A226" s="7" t="n">
        <v>225</v>
      </c>
      <c r="B226" s="0" t="s">
        <v>437</v>
      </c>
      <c r="C226" s="5" t="s">
        <v>438</v>
      </c>
      <c r="D226" s="5" t="n">
        <v>1</v>
      </c>
      <c r="E226" s="5" t="n">
        <v>2023</v>
      </c>
      <c r="F226" s="5" t="n">
        <v>5</v>
      </c>
      <c r="G226" s="5" t="n">
        <v>22</v>
      </c>
      <c r="H226" s="11" t="str">
        <f aca="false">G226&amp;"/"&amp;F226&amp;"/"&amp;E226</f>
        <v>22/5/2023</v>
      </c>
      <c r="I226" s="10" t="str">
        <f aca="false">PROPER(TEXT(H226,"DDDD"))</f>
        <v>Segunda-Feira</v>
      </c>
      <c r="J226" s="5" t="n">
        <v>349</v>
      </c>
      <c r="K226" s="5" t="n">
        <v>69</v>
      </c>
      <c r="L226" s="5" t="n">
        <v>76767396</v>
      </c>
      <c r="M226" s="5" t="n">
        <v>8</v>
      </c>
      <c r="N226" s="5" t="n">
        <v>96</v>
      </c>
      <c r="O226" s="5" t="n">
        <v>5</v>
      </c>
      <c r="P226" s="5" t="n">
        <v>0</v>
      </c>
      <c r="Q226" s="5" t="n">
        <v>105</v>
      </c>
      <c r="R226" s="5" t="s">
        <v>30</v>
      </c>
      <c r="S226" s="5" t="s">
        <v>27</v>
      </c>
      <c r="T226" s="5" t="n">
        <v>80</v>
      </c>
      <c r="U226" s="5" t="n">
        <v>69</v>
      </c>
      <c r="V226" s="5" t="n">
        <v>78</v>
      </c>
      <c r="W226" s="5" t="n">
        <v>28</v>
      </c>
      <c r="X226" s="5" t="n">
        <v>0</v>
      </c>
      <c r="Y226" s="5" t="n">
        <v>11</v>
      </c>
      <c r="Z226" s="5" t="n">
        <v>14</v>
      </c>
    </row>
    <row r="227" customFormat="false" ht="15.6" hidden="false" customHeight="true" outlineLevel="0" collapsed="false">
      <c r="A227" s="7" t="n">
        <v>226</v>
      </c>
      <c r="B227" s="0" t="s">
        <v>1838</v>
      </c>
      <c r="C227" s="5" t="s">
        <v>440</v>
      </c>
      <c r="D227" s="5" t="n">
        <v>2</v>
      </c>
      <c r="E227" s="5" t="n">
        <v>2023</v>
      </c>
      <c r="F227" s="5" t="n">
        <v>5</v>
      </c>
      <c r="G227" s="5" t="n">
        <v>26</v>
      </c>
      <c r="H227" s="11" t="str">
        <f aca="false">G227&amp;"/"&amp;F227&amp;"/"&amp;E227</f>
        <v>26/5/2023</v>
      </c>
      <c r="I227" s="10" t="str">
        <f aca="false">PROPER(TEXT(H227,"DDDD"))</f>
        <v>Sexta-Feira</v>
      </c>
      <c r="J227" s="5" t="n">
        <v>381</v>
      </c>
      <c r="K227" s="5" t="n">
        <v>5</v>
      </c>
      <c r="L227" s="5" t="n">
        <v>46065667</v>
      </c>
      <c r="M227" s="5" t="n">
        <v>23</v>
      </c>
      <c r="N227" s="5" t="n">
        <v>82</v>
      </c>
      <c r="O227" s="5" t="n">
        <v>6</v>
      </c>
      <c r="P227" s="5" t="n">
        <v>0</v>
      </c>
      <c r="Q227" s="5" t="n">
        <v>134</v>
      </c>
      <c r="R227" s="5" t="s">
        <v>26</v>
      </c>
      <c r="S227" s="5" t="s">
        <v>27</v>
      </c>
      <c r="T227" s="5" t="n">
        <v>76</v>
      </c>
      <c r="U227" s="5" t="n">
        <v>61</v>
      </c>
      <c r="V227" s="5" t="n">
        <v>58</v>
      </c>
      <c r="W227" s="5" t="n">
        <v>6</v>
      </c>
      <c r="X227" s="5" t="n">
        <v>0</v>
      </c>
      <c r="Y227" s="5" t="n">
        <v>16</v>
      </c>
      <c r="Z227" s="5" t="n">
        <v>3</v>
      </c>
    </row>
    <row r="228" customFormat="false" ht="15.6" hidden="false" customHeight="true" outlineLevel="0" collapsed="false">
      <c r="A228" s="7" t="n">
        <v>227</v>
      </c>
      <c r="B228" s="0" t="s">
        <v>441</v>
      </c>
      <c r="C228" s="5" t="s">
        <v>267</v>
      </c>
      <c r="D228" s="5" t="n">
        <v>1</v>
      </c>
      <c r="E228" s="5" t="n">
        <v>2022</v>
      </c>
      <c r="F228" s="5" t="n">
        <v>7</v>
      </c>
      <c r="G228" s="5" t="n">
        <v>8</v>
      </c>
      <c r="H228" s="11" t="str">
        <f aca="false">G228&amp;"/"&amp;F228&amp;"/"&amp;E228</f>
        <v>8/7/2022</v>
      </c>
      <c r="I228" s="10" t="str">
        <f aca="false">PROPER(TEXT(H228,"DDDD"))</f>
        <v>Sexta-Feira</v>
      </c>
      <c r="J228" s="5" t="n">
        <v>2461</v>
      </c>
      <c r="K228" s="5" t="n">
        <v>36</v>
      </c>
      <c r="L228" s="5" t="n">
        <v>459276435</v>
      </c>
      <c r="M228" s="5" t="n">
        <v>47</v>
      </c>
      <c r="N228" s="5" t="n">
        <v>66</v>
      </c>
      <c r="O228" s="5" t="n">
        <v>45</v>
      </c>
      <c r="P228" s="5" t="n">
        <v>5</v>
      </c>
      <c r="Q228" s="5" t="n">
        <v>170</v>
      </c>
      <c r="R228" s="5" t="s">
        <v>100</v>
      </c>
      <c r="S228" s="5" t="s">
        <v>39</v>
      </c>
      <c r="T228" s="5" t="n">
        <v>71</v>
      </c>
      <c r="U228" s="5" t="n">
        <v>59</v>
      </c>
      <c r="V228" s="5" t="n">
        <v>56</v>
      </c>
      <c r="W228" s="5" t="n">
        <v>4</v>
      </c>
      <c r="X228" s="5" t="n">
        <v>0</v>
      </c>
      <c r="Y228" s="5" t="n">
        <v>27</v>
      </c>
      <c r="Z228" s="5" t="n">
        <v>12</v>
      </c>
    </row>
    <row r="229" customFormat="false" ht="15.6" hidden="false" customHeight="true" outlineLevel="0" collapsed="false">
      <c r="A229" s="7" t="n">
        <v>228</v>
      </c>
      <c r="B229" s="0" t="s">
        <v>1839</v>
      </c>
      <c r="C229" s="5" t="s">
        <v>443</v>
      </c>
      <c r="D229" s="5" t="n">
        <v>2</v>
      </c>
      <c r="E229" s="5" t="n">
        <v>2023</v>
      </c>
      <c r="F229" s="5" t="n">
        <v>6</v>
      </c>
      <c r="G229" s="5" t="n">
        <v>2</v>
      </c>
      <c r="H229" s="11" t="str">
        <f aca="false">G229&amp;"/"&amp;F229&amp;"/"&amp;E229</f>
        <v>2/6/2023</v>
      </c>
      <c r="I229" s="10" t="str">
        <f aca="false">PROPER(TEXT(H229,"DDDD"))</f>
        <v>Sexta-Feira</v>
      </c>
      <c r="J229" s="5" t="n">
        <v>277</v>
      </c>
      <c r="K229" s="5" t="n">
        <v>1</v>
      </c>
      <c r="L229" s="5" t="n">
        <v>39666245</v>
      </c>
      <c r="M229" s="5" t="n">
        <v>1</v>
      </c>
      <c r="N229" s="5" t="n">
        <v>20</v>
      </c>
      <c r="O229" s="5" t="n">
        <v>5</v>
      </c>
      <c r="P229" s="5" t="n">
        <v>0</v>
      </c>
      <c r="Q229" s="5" t="n">
        <v>81</v>
      </c>
      <c r="R229" s="5" t="s">
        <v>53</v>
      </c>
      <c r="S229" s="5" t="s">
        <v>27</v>
      </c>
      <c r="T229" s="5" t="n">
        <v>59</v>
      </c>
      <c r="U229" s="5" t="n">
        <v>26</v>
      </c>
      <c r="V229" s="5" t="n">
        <v>60</v>
      </c>
      <c r="W229" s="5" t="n">
        <v>46</v>
      </c>
      <c r="X229" s="5" t="n">
        <v>1</v>
      </c>
      <c r="Y229" s="5" t="n">
        <v>25</v>
      </c>
      <c r="Z229" s="5" t="n">
        <v>13</v>
      </c>
    </row>
    <row r="230" customFormat="false" ht="15.6" hidden="false" customHeight="true" outlineLevel="0" collapsed="false">
      <c r="A230" s="7" t="n">
        <v>229</v>
      </c>
      <c r="B230" s="0" t="s">
        <v>1840</v>
      </c>
      <c r="C230" s="5" t="s">
        <v>445</v>
      </c>
      <c r="D230" s="5" t="n">
        <v>2</v>
      </c>
      <c r="E230" s="5" t="n">
        <v>2023</v>
      </c>
      <c r="F230" s="5" t="n">
        <v>3</v>
      </c>
      <c r="G230" s="5" t="n">
        <v>1</v>
      </c>
      <c r="H230" s="11" t="str">
        <f aca="false">G230&amp;"/"&amp;F230&amp;"/"&amp;E230</f>
        <v>1/3/2023</v>
      </c>
      <c r="I230" s="10" t="str">
        <f aca="false">PROPER(TEXT(H230,"DDDD"))</f>
        <v>Quarta-Feira</v>
      </c>
      <c r="J230" s="5" t="n">
        <v>967</v>
      </c>
      <c r="K230" s="5" t="n">
        <v>5</v>
      </c>
      <c r="L230" s="5" t="n">
        <v>138517666</v>
      </c>
      <c r="M230" s="5" t="n">
        <v>7</v>
      </c>
      <c r="N230" s="5" t="n">
        <v>29</v>
      </c>
      <c r="O230" s="5" t="n">
        <v>51</v>
      </c>
      <c r="P230" s="5" t="n">
        <v>1</v>
      </c>
      <c r="Q230" s="5" t="n">
        <v>154</v>
      </c>
      <c r="R230" s="5" t="s">
        <v>53</v>
      </c>
      <c r="S230" s="5" t="s">
        <v>27</v>
      </c>
      <c r="T230" s="5" t="n">
        <v>63</v>
      </c>
      <c r="U230" s="5" t="n">
        <v>75</v>
      </c>
      <c r="V230" s="5" t="n">
        <v>92</v>
      </c>
      <c r="W230" s="5" t="n">
        <v>31</v>
      </c>
      <c r="X230" s="5" t="n">
        <v>0</v>
      </c>
      <c r="Y230" s="5" t="n">
        <v>91</v>
      </c>
      <c r="Z230" s="5" t="n">
        <v>5</v>
      </c>
    </row>
    <row r="231" customFormat="false" ht="15.6" hidden="false" customHeight="true" outlineLevel="0" collapsed="false">
      <c r="A231" s="7" t="n">
        <v>230</v>
      </c>
      <c r="B231" s="0" t="s">
        <v>446</v>
      </c>
      <c r="C231" s="5" t="s">
        <v>447</v>
      </c>
      <c r="D231" s="5" t="n">
        <v>1</v>
      </c>
      <c r="E231" s="5" t="n">
        <v>2022</v>
      </c>
      <c r="F231" s="5" t="n">
        <v>6</v>
      </c>
      <c r="G231" s="5" t="n">
        <v>29</v>
      </c>
      <c r="H231" s="11" t="str">
        <f aca="false">G231&amp;"/"&amp;F231&amp;"/"&amp;E231</f>
        <v>29/6/2022</v>
      </c>
      <c r="I231" s="10" t="str">
        <f aca="false">PROPER(TEXT(H231,"DDDD"))</f>
        <v>Quarta-Feira</v>
      </c>
      <c r="J231" s="5" t="n">
        <v>8186</v>
      </c>
      <c r="K231" s="5" t="n">
        <v>12</v>
      </c>
      <c r="L231" s="5" t="n">
        <v>822633917</v>
      </c>
      <c r="M231" s="5" t="n">
        <v>155</v>
      </c>
      <c r="N231" s="5" t="n">
        <v>72</v>
      </c>
      <c r="O231" s="5" t="n">
        <v>131</v>
      </c>
      <c r="P231" s="5" t="n">
        <v>16</v>
      </c>
      <c r="Q231" s="5" t="n">
        <v>169</v>
      </c>
      <c r="R231" s="5" t="s">
        <v>30</v>
      </c>
      <c r="S231" s="5" t="s">
        <v>27</v>
      </c>
      <c r="T231" s="5" t="n">
        <v>69</v>
      </c>
      <c r="U231" s="5" t="n">
        <v>69</v>
      </c>
      <c r="V231" s="5" t="n">
        <v>51</v>
      </c>
      <c r="W231" s="5" t="n">
        <v>63</v>
      </c>
      <c r="X231" s="5" t="n">
        <v>0</v>
      </c>
      <c r="Y231" s="5" t="n">
        <v>38</v>
      </c>
      <c r="Z231" s="5" t="n">
        <v>4</v>
      </c>
    </row>
    <row r="232" customFormat="false" ht="15.6" hidden="false" customHeight="true" outlineLevel="0" collapsed="false">
      <c r="A232" s="7" t="n">
        <v>231</v>
      </c>
      <c r="B232" s="0" t="s">
        <v>1841</v>
      </c>
      <c r="C232" s="5" t="s">
        <v>1652</v>
      </c>
      <c r="D232" s="5" t="n">
        <v>1</v>
      </c>
      <c r="E232" s="5" t="n">
        <v>2022</v>
      </c>
      <c r="F232" s="5" t="n">
        <v>7</v>
      </c>
      <c r="G232" s="5" t="n">
        <v>29</v>
      </c>
      <c r="H232" s="11" t="str">
        <f aca="false">G232&amp;"/"&amp;F232&amp;"/"&amp;E232</f>
        <v>29/7/2022</v>
      </c>
      <c r="I232" s="10" t="str">
        <f aca="false">PROPER(TEXT(H232,"DDDD"))</f>
        <v>Sexta-Feira</v>
      </c>
      <c r="J232" s="5" t="n">
        <v>7842</v>
      </c>
      <c r="K232" s="5" t="n">
        <v>10</v>
      </c>
      <c r="L232" s="5" t="n">
        <v>595900742</v>
      </c>
      <c r="M232" s="5" t="n">
        <v>215</v>
      </c>
      <c r="N232" s="5" t="n">
        <v>88</v>
      </c>
      <c r="O232" s="5" t="n">
        <v>330</v>
      </c>
      <c r="P232" s="5" t="n">
        <v>26</v>
      </c>
      <c r="Q232" s="5" t="n">
        <v>115</v>
      </c>
      <c r="R232" s="5" t="s">
        <v>73</v>
      </c>
      <c r="S232" s="5" t="s">
        <v>27</v>
      </c>
      <c r="T232" s="5" t="n">
        <v>78</v>
      </c>
      <c r="U232" s="5" t="n">
        <v>64</v>
      </c>
      <c r="V232" s="5" t="n">
        <v>69</v>
      </c>
      <c r="W232" s="5" t="n">
        <v>4</v>
      </c>
      <c r="X232" s="5" t="n">
        <v>0</v>
      </c>
      <c r="Y232" s="5" t="n">
        <v>7</v>
      </c>
      <c r="Z232" s="5" t="n">
        <v>14</v>
      </c>
    </row>
    <row r="233" customFormat="false" ht="15.6" hidden="false" customHeight="true" outlineLevel="0" collapsed="false">
      <c r="A233" s="7" t="n">
        <v>232</v>
      </c>
      <c r="B233" s="0" t="s">
        <v>1842</v>
      </c>
      <c r="C233" s="5" t="s">
        <v>451</v>
      </c>
      <c r="D233" s="5" t="n">
        <v>2</v>
      </c>
      <c r="E233" s="5" t="n">
        <v>2023</v>
      </c>
      <c r="F233" s="5" t="n">
        <v>6</v>
      </c>
      <c r="G233" s="5" t="n">
        <v>5</v>
      </c>
      <c r="H233" s="11" t="str">
        <f aca="false">G233&amp;"/"&amp;F233&amp;"/"&amp;E233</f>
        <v>5/6/2023</v>
      </c>
      <c r="I233" s="10" t="str">
        <f aca="false">PROPER(TEXT(H233,"DDDD"))</f>
        <v>Segunda-Feira</v>
      </c>
      <c r="J233" s="5" t="n">
        <v>215</v>
      </c>
      <c r="K233" s="5" t="n">
        <v>6</v>
      </c>
      <c r="L233" s="5" t="n">
        <v>51985779</v>
      </c>
      <c r="M233" s="5" t="n">
        <v>6</v>
      </c>
      <c r="N233" s="5" t="n">
        <v>14</v>
      </c>
      <c r="O233" s="5" t="n">
        <v>8</v>
      </c>
      <c r="P233" s="5" t="n">
        <v>2</v>
      </c>
      <c r="Q233" s="5" t="n">
        <v>84</v>
      </c>
      <c r="R233" s="5" t="s">
        <v>36</v>
      </c>
      <c r="S233" s="5" t="s">
        <v>39</v>
      </c>
      <c r="T233" s="5" t="n">
        <v>43</v>
      </c>
      <c r="U233" s="5" t="n">
        <v>14</v>
      </c>
      <c r="V233" s="5" t="n">
        <v>74</v>
      </c>
      <c r="W233" s="5" t="n">
        <v>1</v>
      </c>
      <c r="X233" s="5" t="n">
        <v>0</v>
      </c>
      <c r="Y233" s="5" t="n">
        <v>19</v>
      </c>
      <c r="Z233" s="5" t="n">
        <v>8</v>
      </c>
    </row>
    <row r="234" customFormat="false" ht="15.6" hidden="false" customHeight="true" outlineLevel="0" collapsed="false">
      <c r="A234" s="7" t="n">
        <v>233</v>
      </c>
      <c r="B234" s="0" t="s">
        <v>1843</v>
      </c>
      <c r="C234" s="5" t="s">
        <v>452</v>
      </c>
      <c r="D234" s="5" t="n">
        <v>2</v>
      </c>
      <c r="E234" s="5" t="n">
        <v>2023</v>
      </c>
      <c r="F234" s="5" t="n">
        <v>5</v>
      </c>
      <c r="G234" s="5" t="n">
        <v>18</v>
      </c>
      <c r="H234" s="11" t="str">
        <f aca="false">G234&amp;"/"&amp;F234&amp;"/"&amp;E234</f>
        <v>18/5/2023</v>
      </c>
      <c r="I234" s="10" t="str">
        <f aca="false">PROPER(TEXT(H234,"DDDD"))</f>
        <v>Quinta-Feira</v>
      </c>
      <c r="J234" s="5" t="n">
        <v>1134</v>
      </c>
      <c r="K234" s="5" t="n">
        <v>22</v>
      </c>
      <c r="L234" s="5" t="n">
        <v>57945987</v>
      </c>
      <c r="M234" s="5" t="n">
        <v>39</v>
      </c>
      <c r="N234" s="5" t="n">
        <v>14</v>
      </c>
      <c r="O234" s="5" t="n">
        <v>48</v>
      </c>
      <c r="P234" s="5" t="n">
        <v>2</v>
      </c>
      <c r="Q234" s="5" t="n">
        <v>93</v>
      </c>
      <c r="R234" s="5" t="s">
        <v>64</v>
      </c>
      <c r="S234" s="5" t="s">
        <v>27</v>
      </c>
      <c r="T234" s="5" t="n">
        <v>79</v>
      </c>
      <c r="U234" s="5" t="n">
        <v>58</v>
      </c>
      <c r="V234" s="5" t="n">
        <v>62</v>
      </c>
      <c r="W234" s="5" t="n">
        <v>11</v>
      </c>
      <c r="X234" s="5" t="n">
        <v>0</v>
      </c>
      <c r="Y234" s="5" t="n">
        <v>11</v>
      </c>
      <c r="Z234" s="5" t="n">
        <v>23</v>
      </c>
    </row>
    <row r="235" customFormat="false" ht="15.6" hidden="false" customHeight="true" outlineLevel="0" collapsed="false">
      <c r="A235" s="7" t="n">
        <v>234</v>
      </c>
      <c r="B235" s="0" t="s">
        <v>1653</v>
      </c>
      <c r="C235" s="5" t="s">
        <v>454</v>
      </c>
      <c r="D235" s="5" t="n">
        <v>2</v>
      </c>
      <c r="E235" s="5" t="n">
        <v>2023</v>
      </c>
      <c r="F235" s="5" t="n">
        <v>4</v>
      </c>
      <c r="G235" s="5" t="n">
        <v>21</v>
      </c>
      <c r="H235" s="11" t="str">
        <f aca="false">G235&amp;"/"&amp;F235&amp;"/"&amp;E235</f>
        <v>21/4/2023</v>
      </c>
      <c r="I235" s="10" t="str">
        <f aca="false">PROPER(TEXT(H235,"DDDD"))</f>
        <v>Sexta-Feira</v>
      </c>
      <c r="J235" s="5" t="n">
        <v>1305</v>
      </c>
      <c r="K235" s="5" t="n">
        <v>34</v>
      </c>
      <c r="L235" s="5" t="n">
        <v>115010040</v>
      </c>
      <c r="M235" s="5" t="n">
        <v>29</v>
      </c>
      <c r="N235" s="5" t="n">
        <v>26</v>
      </c>
      <c r="O235" s="5" t="n">
        <v>43</v>
      </c>
      <c r="P235" s="5" t="n">
        <v>5</v>
      </c>
      <c r="Q235" s="5" t="n">
        <v>91</v>
      </c>
      <c r="R235" s="5" t="s">
        <v>73</v>
      </c>
      <c r="S235" s="5" t="s">
        <v>27</v>
      </c>
      <c r="T235" s="5" t="n">
        <v>82</v>
      </c>
      <c r="U235" s="5" t="n">
        <v>47</v>
      </c>
      <c r="V235" s="5" t="n">
        <v>62</v>
      </c>
      <c r="W235" s="5" t="n">
        <v>10</v>
      </c>
      <c r="X235" s="5" t="n">
        <v>0</v>
      </c>
      <c r="Y235" s="5" t="n">
        <v>10</v>
      </c>
      <c r="Z235" s="5" t="n">
        <v>15</v>
      </c>
    </row>
    <row r="236" customFormat="false" ht="15.6" hidden="false" customHeight="true" outlineLevel="0" collapsed="false">
      <c r="A236" s="7" t="n">
        <v>235</v>
      </c>
      <c r="B236" s="0" t="s">
        <v>455</v>
      </c>
      <c r="C236" s="5" t="s">
        <v>456</v>
      </c>
      <c r="D236" s="5" t="n">
        <v>1</v>
      </c>
      <c r="E236" s="5" t="n">
        <v>2023</v>
      </c>
      <c r="F236" s="5" t="n">
        <v>4</v>
      </c>
      <c r="G236" s="5" t="n">
        <v>7</v>
      </c>
      <c r="H236" s="11" t="str">
        <f aca="false">G236&amp;"/"&amp;F236&amp;"/"&amp;E236</f>
        <v>7/4/2023</v>
      </c>
      <c r="I236" s="10" t="str">
        <f aca="false">PROPER(TEXT(H236,"DDDD"))</f>
        <v>Sexta-Feira</v>
      </c>
      <c r="J236" s="5" t="n">
        <v>2066</v>
      </c>
      <c r="K236" s="5" t="n">
        <v>6</v>
      </c>
      <c r="L236" s="5" t="n">
        <v>175097833</v>
      </c>
      <c r="M236" s="5" t="n">
        <v>58</v>
      </c>
      <c r="N236" s="5" t="n">
        <v>70</v>
      </c>
      <c r="O236" s="5" t="n">
        <v>43</v>
      </c>
      <c r="P236" s="5" t="n">
        <v>0</v>
      </c>
      <c r="Q236" s="5" t="n">
        <v>142</v>
      </c>
      <c r="R236" s="5" t="s">
        <v>131</v>
      </c>
      <c r="S236" s="5" t="s">
        <v>39</v>
      </c>
      <c r="T236" s="5" t="n">
        <v>82</v>
      </c>
      <c r="U236" s="5" t="n">
        <v>54</v>
      </c>
      <c r="V236" s="5" t="n">
        <v>44</v>
      </c>
      <c r="W236" s="5" t="n">
        <v>6</v>
      </c>
      <c r="X236" s="5" t="n">
        <v>0</v>
      </c>
      <c r="Y236" s="5" t="n">
        <v>33</v>
      </c>
      <c r="Z236" s="5" t="n">
        <v>7</v>
      </c>
    </row>
    <row r="237" customFormat="false" ht="15.6" hidden="false" customHeight="true" outlineLevel="0" collapsed="false">
      <c r="A237" s="7" t="n">
        <v>236</v>
      </c>
      <c r="B237" s="0" t="s">
        <v>1844</v>
      </c>
      <c r="C237" s="5" t="s">
        <v>1654</v>
      </c>
      <c r="D237" s="5" t="n">
        <v>2</v>
      </c>
      <c r="E237" s="5" t="n">
        <v>2023</v>
      </c>
      <c r="F237" s="5" t="n">
        <v>5</v>
      </c>
      <c r="G237" s="5" t="n">
        <v>19</v>
      </c>
      <c r="H237" s="11" t="str">
        <f aca="false">G237&amp;"/"&amp;F237&amp;"/"&amp;E237</f>
        <v>19/5/2023</v>
      </c>
      <c r="I237" s="10" t="str">
        <f aca="false">PROPER(TEXT(H237,"DDDD"))</f>
        <v>Sexta-Feira</v>
      </c>
      <c r="J237" s="5" t="n">
        <v>896</v>
      </c>
      <c r="K237" s="5" t="n">
        <v>0</v>
      </c>
      <c r="L237" s="5" t="n">
        <v>57089066</v>
      </c>
      <c r="M237" s="5" t="n">
        <v>34</v>
      </c>
      <c r="N237" s="5" t="n">
        <v>2</v>
      </c>
      <c r="O237" s="5" t="n">
        <v>33</v>
      </c>
      <c r="P237" s="5" t="n">
        <v>0</v>
      </c>
      <c r="Q237" s="5" t="n">
        <v>126</v>
      </c>
      <c r="R237" s="5" t="s">
        <v>30</v>
      </c>
      <c r="S237" s="5" t="s">
        <v>27</v>
      </c>
      <c r="T237" s="5" t="n">
        <v>78</v>
      </c>
      <c r="U237" s="5" t="n">
        <v>20</v>
      </c>
      <c r="V237" s="5" t="n">
        <v>70</v>
      </c>
      <c r="W237" s="5" t="n">
        <v>1</v>
      </c>
      <c r="X237" s="5" t="n">
        <v>0</v>
      </c>
      <c r="Y237" s="5" t="n">
        <v>16</v>
      </c>
      <c r="Z237" s="5" t="n">
        <v>4</v>
      </c>
    </row>
    <row r="238" customFormat="false" ht="15.6" hidden="false" customHeight="true" outlineLevel="0" collapsed="false">
      <c r="A238" s="7" t="n">
        <v>237</v>
      </c>
      <c r="B238" s="0" t="s">
        <v>459</v>
      </c>
      <c r="C238" s="5" t="s">
        <v>35</v>
      </c>
      <c r="D238" s="5" t="n">
        <v>1</v>
      </c>
      <c r="E238" s="5" t="n">
        <v>2022</v>
      </c>
      <c r="F238" s="5" t="n">
        <v>10</v>
      </c>
      <c r="G238" s="5" t="n">
        <v>21</v>
      </c>
      <c r="H238" s="11" t="str">
        <f aca="false">G238&amp;"/"&amp;F238&amp;"/"&amp;E238</f>
        <v>21/10/2022</v>
      </c>
      <c r="I238" s="10" t="str">
        <f aca="false">PROPER(TEXT(H238,"DDDD"))</f>
        <v>Sexta-Feira</v>
      </c>
      <c r="J238" s="5" t="n">
        <v>3763</v>
      </c>
      <c r="K238" s="5" t="n">
        <v>8</v>
      </c>
      <c r="L238" s="5" t="n">
        <v>488386797</v>
      </c>
      <c r="M238" s="5" t="n">
        <v>51</v>
      </c>
      <c r="N238" s="5" t="n">
        <v>43</v>
      </c>
      <c r="O238" s="5" t="n">
        <v>38</v>
      </c>
      <c r="P238" s="5" t="n">
        <v>10</v>
      </c>
      <c r="Q238" s="5" t="n">
        <v>97</v>
      </c>
      <c r="R238" s="5" t="s">
        <v>131</v>
      </c>
      <c r="S238" s="5" t="s">
        <v>27</v>
      </c>
      <c r="T238" s="5" t="n">
        <v>73</v>
      </c>
      <c r="U238" s="5" t="n">
        <v>10</v>
      </c>
      <c r="V238" s="5" t="n">
        <v>44</v>
      </c>
      <c r="W238" s="5" t="n">
        <v>26</v>
      </c>
      <c r="X238" s="5" t="n">
        <v>0</v>
      </c>
      <c r="Y238" s="5" t="n">
        <v>16</v>
      </c>
      <c r="Z238" s="5" t="n">
        <v>8</v>
      </c>
    </row>
    <row r="239" customFormat="false" ht="15.6" hidden="false" customHeight="true" outlineLevel="0" collapsed="false">
      <c r="A239" s="7" t="n">
        <v>238</v>
      </c>
      <c r="B239" s="0" t="s">
        <v>1845</v>
      </c>
      <c r="C239" s="5" t="s">
        <v>461</v>
      </c>
      <c r="D239" s="5" t="n">
        <v>5</v>
      </c>
      <c r="E239" s="5" t="n">
        <v>2023</v>
      </c>
      <c r="F239" s="5" t="n">
        <v>6</v>
      </c>
      <c r="G239" s="5" t="n">
        <v>2</v>
      </c>
      <c r="H239" s="11" t="str">
        <f aca="false">G239&amp;"/"&amp;F239&amp;"/"&amp;E239</f>
        <v>2/6/2023</v>
      </c>
      <c r="I239" s="10" t="str">
        <f aca="false">PROPER(TEXT(H239,"DDDD"))</f>
        <v>Sexta-Feira</v>
      </c>
      <c r="J239" s="5" t="n">
        <v>197</v>
      </c>
      <c r="K239" s="5" t="n">
        <v>0</v>
      </c>
      <c r="L239" s="5" t="n">
        <v>32761689</v>
      </c>
      <c r="M239" s="5" t="n">
        <v>3</v>
      </c>
      <c r="N239" s="5" t="n">
        <v>10</v>
      </c>
      <c r="O239" s="5" t="n">
        <v>3</v>
      </c>
      <c r="P239" s="5" t="n">
        <v>0</v>
      </c>
      <c r="Q239" s="5" t="n">
        <v>101</v>
      </c>
      <c r="R239" s="5" t="s">
        <v>33</v>
      </c>
      <c r="S239" s="5" t="s">
        <v>27</v>
      </c>
      <c r="T239" s="5" t="n">
        <v>92</v>
      </c>
      <c r="U239" s="5" t="n">
        <v>59</v>
      </c>
      <c r="V239" s="5" t="n">
        <v>51</v>
      </c>
      <c r="W239" s="5" t="n">
        <v>41</v>
      </c>
      <c r="X239" s="5" t="n">
        <v>51</v>
      </c>
      <c r="Y239" s="5" t="n">
        <v>26</v>
      </c>
      <c r="Z239" s="5" t="n">
        <v>8</v>
      </c>
    </row>
    <row r="240" customFormat="false" ht="15.6" hidden="false" customHeight="true" outlineLevel="0" collapsed="false">
      <c r="A240" s="7" t="n">
        <v>239</v>
      </c>
      <c r="B240" s="0" t="s">
        <v>462</v>
      </c>
      <c r="C240" s="5" t="s">
        <v>38</v>
      </c>
      <c r="D240" s="5" t="n">
        <v>1</v>
      </c>
      <c r="E240" s="5" t="n">
        <v>2022</v>
      </c>
      <c r="F240" s="5" t="n">
        <v>5</v>
      </c>
      <c r="G240" s="5" t="n">
        <v>6</v>
      </c>
      <c r="H240" s="11" t="str">
        <f aca="false">G240&amp;"/"&amp;F240&amp;"/"&amp;E240</f>
        <v>6/5/2022</v>
      </c>
      <c r="I240" s="10" t="str">
        <f aca="false">PROPER(TEXT(H240,"DDDD"))</f>
        <v>Sexta-Feira</v>
      </c>
      <c r="J240" s="5" t="n">
        <v>4004</v>
      </c>
      <c r="K240" s="5" t="n">
        <v>33</v>
      </c>
      <c r="L240" s="5" t="n">
        <v>1047480053</v>
      </c>
      <c r="M240" s="5" t="n">
        <v>34</v>
      </c>
      <c r="N240" s="5" t="n">
        <v>65</v>
      </c>
      <c r="O240" s="5" t="n">
        <v>43</v>
      </c>
      <c r="P240" s="5" t="n">
        <v>6</v>
      </c>
      <c r="Q240" s="5" t="n">
        <v>98</v>
      </c>
      <c r="R240" s="5" t="s">
        <v>73</v>
      </c>
      <c r="S240" s="5" t="s">
        <v>39</v>
      </c>
      <c r="T240" s="5" t="n">
        <v>80</v>
      </c>
      <c r="U240" s="5" t="n">
        <v>23</v>
      </c>
      <c r="V240" s="5" t="n">
        <v>48</v>
      </c>
      <c r="W240" s="5" t="n">
        <v>14</v>
      </c>
      <c r="X240" s="5" t="n">
        <v>0</v>
      </c>
      <c r="Y240" s="5" t="n">
        <v>6</v>
      </c>
      <c r="Z240" s="5" t="n">
        <v>5</v>
      </c>
    </row>
    <row r="241" customFormat="false" ht="15.6" hidden="false" customHeight="true" outlineLevel="0" collapsed="false">
      <c r="A241" s="7" t="n">
        <v>240</v>
      </c>
      <c r="B241" s="0" t="s">
        <v>1846</v>
      </c>
      <c r="C241" s="5" t="s">
        <v>464</v>
      </c>
      <c r="D241" s="5" t="n">
        <v>1</v>
      </c>
      <c r="E241" s="5" t="n">
        <v>2023</v>
      </c>
      <c r="F241" s="5" t="n">
        <v>1</v>
      </c>
      <c r="G241" s="5" t="n">
        <v>27</v>
      </c>
      <c r="H241" s="11" t="str">
        <f aca="false">G241&amp;"/"&amp;F241&amp;"/"&amp;E241</f>
        <v>27/1/2023</v>
      </c>
      <c r="I241" s="10" t="str">
        <f aca="false">PROPER(TEXT(H241,"DDDD"))</f>
        <v>Sexta-Feira</v>
      </c>
      <c r="J241" s="5" t="n">
        <v>984</v>
      </c>
      <c r="K241" s="5" t="n">
        <v>5</v>
      </c>
      <c r="L241" s="5" t="n">
        <v>153454328</v>
      </c>
      <c r="M241" s="5" t="n">
        <v>8</v>
      </c>
      <c r="N241" s="5" t="n">
        <v>57</v>
      </c>
      <c r="O241" s="5" t="n">
        <v>76</v>
      </c>
      <c r="P241" s="5" t="n">
        <v>2</v>
      </c>
      <c r="Q241" s="5" t="n">
        <v>154</v>
      </c>
      <c r="R241" s="5" t="s">
        <v>53</v>
      </c>
      <c r="S241" s="5" t="s">
        <v>27</v>
      </c>
      <c r="T241" s="5" t="n">
        <v>59</v>
      </c>
      <c r="U241" s="5" t="n">
        <v>63</v>
      </c>
      <c r="V241" s="5" t="n">
        <v>89</v>
      </c>
      <c r="W241" s="5" t="n">
        <v>18</v>
      </c>
      <c r="X241" s="5" t="n">
        <v>0</v>
      </c>
      <c r="Y241" s="5" t="n">
        <v>80</v>
      </c>
      <c r="Z241" s="5" t="n">
        <v>9</v>
      </c>
    </row>
    <row r="242" customFormat="false" ht="15.6" hidden="false" customHeight="true" outlineLevel="0" collapsed="false">
      <c r="A242" s="7" t="n">
        <v>241</v>
      </c>
      <c r="B242" s="0" t="s">
        <v>465</v>
      </c>
      <c r="C242" s="5" t="s">
        <v>466</v>
      </c>
      <c r="D242" s="5" t="n">
        <v>1</v>
      </c>
      <c r="E242" s="5" t="n">
        <v>2023</v>
      </c>
      <c r="F242" s="5" t="n">
        <v>2</v>
      </c>
      <c r="G242" s="5" t="n">
        <v>14</v>
      </c>
      <c r="H242" s="11" t="str">
        <f aca="false">G242&amp;"/"&amp;F242&amp;"/"&amp;E242</f>
        <v>14/2/2023</v>
      </c>
      <c r="I242" s="10" t="str">
        <f aca="false">PROPER(TEXT(H242,"DDDD"))</f>
        <v>Terça-Feira</v>
      </c>
      <c r="J242" s="5" t="n">
        <v>1240</v>
      </c>
      <c r="K242" s="5" t="n">
        <v>24</v>
      </c>
      <c r="L242" s="5" t="n">
        <v>217672943</v>
      </c>
      <c r="M242" s="5" t="n">
        <v>51</v>
      </c>
      <c r="N242" s="5" t="n">
        <v>29</v>
      </c>
      <c r="O242" s="5" t="n">
        <v>63</v>
      </c>
      <c r="P242" s="5" t="n">
        <v>4</v>
      </c>
      <c r="Q242" s="5" t="n">
        <v>120</v>
      </c>
      <c r="R242" s="5" t="s">
        <v>36</v>
      </c>
      <c r="S242" s="5" t="s">
        <v>27</v>
      </c>
      <c r="T242" s="5" t="n">
        <v>91</v>
      </c>
      <c r="U242" s="5" t="n">
        <v>63</v>
      </c>
      <c r="V242" s="5" t="n">
        <v>58</v>
      </c>
      <c r="W242" s="5" t="n">
        <v>52</v>
      </c>
      <c r="X242" s="5" t="n">
        <v>0</v>
      </c>
      <c r="Y242" s="5" t="n">
        <v>31</v>
      </c>
      <c r="Z242" s="5" t="n">
        <v>22</v>
      </c>
    </row>
    <row r="243" customFormat="false" ht="15.6" hidden="false" customHeight="true" outlineLevel="0" collapsed="false">
      <c r="A243" s="7" t="n">
        <v>242</v>
      </c>
      <c r="B243" s="0" t="s">
        <v>467</v>
      </c>
      <c r="C243" s="5" t="s">
        <v>468</v>
      </c>
      <c r="D243" s="5" t="n">
        <v>1</v>
      </c>
      <c r="E243" s="5" t="n">
        <v>2022</v>
      </c>
      <c r="F243" s="5" t="n">
        <v>10</v>
      </c>
      <c r="G243" s="5" t="n">
        <v>17</v>
      </c>
      <c r="H243" s="11" t="str">
        <f aca="false">G243&amp;"/"&amp;F243&amp;"/"&amp;E243</f>
        <v>17/10/2022</v>
      </c>
      <c r="I243" s="10" t="str">
        <f aca="false">PROPER(TEXT(H243,"DDDD"))</f>
        <v>Segunda-Feira</v>
      </c>
      <c r="J243" s="5" t="n">
        <v>3995</v>
      </c>
      <c r="K243" s="5" t="n">
        <v>13</v>
      </c>
      <c r="L243" s="5" t="n">
        <v>457184829</v>
      </c>
      <c r="M243" s="5" t="n">
        <v>72</v>
      </c>
      <c r="N243" s="5" t="n">
        <v>27</v>
      </c>
      <c r="O243" s="5" t="n">
        <v>47</v>
      </c>
      <c r="P243" s="5" t="n">
        <v>0</v>
      </c>
      <c r="Q243" s="5" t="n">
        <v>150</v>
      </c>
      <c r="R243" s="5" t="s">
        <v>26</v>
      </c>
      <c r="S243" s="5" t="s">
        <v>27</v>
      </c>
      <c r="T243" s="5" t="n">
        <v>49</v>
      </c>
      <c r="U243" s="5" t="n">
        <v>4</v>
      </c>
      <c r="V243" s="5" t="n">
        <v>55</v>
      </c>
      <c r="W243" s="5" t="n">
        <v>7</v>
      </c>
      <c r="X243" s="5" t="n">
        <v>0</v>
      </c>
      <c r="Y243" s="5" t="n">
        <v>6</v>
      </c>
      <c r="Z243" s="5" t="n">
        <v>3</v>
      </c>
    </row>
    <row r="244" customFormat="false" ht="15.6" hidden="false" customHeight="true" outlineLevel="0" collapsed="false">
      <c r="A244" s="7" t="n">
        <v>243</v>
      </c>
      <c r="B244" s="0" t="s">
        <v>469</v>
      </c>
      <c r="C244" s="5" t="s">
        <v>470</v>
      </c>
      <c r="D244" s="5" t="n">
        <v>1</v>
      </c>
      <c r="E244" s="5" t="n">
        <v>2016</v>
      </c>
      <c r="F244" s="5" t="n">
        <v>1</v>
      </c>
      <c r="G244" s="5" t="n">
        <v>21</v>
      </c>
      <c r="H244" s="11" t="str">
        <f aca="false">G244&amp;"/"&amp;F244&amp;"/"&amp;E244</f>
        <v>21/1/2016</v>
      </c>
      <c r="I244" s="10" t="str">
        <f aca="false">PROPER(TEXT(H244,"DDDD"))</f>
        <v>Quinta-Feira</v>
      </c>
      <c r="J244" s="5" t="n">
        <v>7681</v>
      </c>
      <c r="K244" s="5" t="n">
        <v>13</v>
      </c>
      <c r="L244" s="5" t="n">
        <v>939844851</v>
      </c>
      <c r="M244" s="5" t="n">
        <v>119</v>
      </c>
      <c r="N244" s="5" t="n">
        <v>66</v>
      </c>
      <c r="O244" s="12" t="n">
        <v>1145</v>
      </c>
      <c r="P244" s="5" t="n">
        <v>2</v>
      </c>
      <c r="Q244" s="5" t="n">
        <v>174</v>
      </c>
      <c r="R244" s="5" t="s">
        <v>36</v>
      </c>
      <c r="S244" s="5" t="s">
        <v>27</v>
      </c>
      <c r="T244" s="5" t="n">
        <v>47</v>
      </c>
      <c r="U244" s="5" t="n">
        <v>27</v>
      </c>
      <c r="V244" s="5" t="n">
        <v>78</v>
      </c>
      <c r="W244" s="5" t="n">
        <v>11</v>
      </c>
      <c r="X244" s="5" t="n">
        <v>0</v>
      </c>
      <c r="Y244" s="5" t="n">
        <v>10</v>
      </c>
      <c r="Z244" s="5" t="n">
        <v>8</v>
      </c>
    </row>
    <row r="245" customFormat="false" ht="15.6" hidden="false" customHeight="true" outlineLevel="0" collapsed="false">
      <c r="A245" s="7" t="n">
        <v>244</v>
      </c>
      <c r="B245" s="0" t="s">
        <v>471</v>
      </c>
      <c r="C245" s="5" t="s">
        <v>472</v>
      </c>
      <c r="D245" s="5" t="n">
        <v>1</v>
      </c>
      <c r="E245" s="5" t="n">
        <v>2021</v>
      </c>
      <c r="F245" s="5" t="n">
        <v>9</v>
      </c>
      <c r="G245" s="5" t="n">
        <v>1</v>
      </c>
      <c r="H245" s="11" t="str">
        <f aca="false">G245&amp;"/"&amp;F245&amp;"/"&amp;E245</f>
        <v>1/9/2021</v>
      </c>
      <c r="I245" s="10" t="str">
        <f aca="false">PROPER(TEXT(H245,"DDDD"))</f>
        <v>Quarta-Feira</v>
      </c>
      <c r="J245" s="5" t="n">
        <v>4427</v>
      </c>
      <c r="K245" s="5" t="n">
        <v>4</v>
      </c>
      <c r="L245" s="5" t="n">
        <v>726434358</v>
      </c>
      <c r="M245" s="5" t="n">
        <v>69</v>
      </c>
      <c r="N245" s="5" t="n">
        <v>100</v>
      </c>
      <c r="O245" s="5" t="n">
        <v>154</v>
      </c>
      <c r="P245" s="5" t="n">
        <v>20</v>
      </c>
      <c r="Q245" s="5" t="n">
        <v>202</v>
      </c>
      <c r="R245" s="5" t="s">
        <v>131</v>
      </c>
      <c r="S245" s="5" t="s">
        <v>27</v>
      </c>
      <c r="T245" s="5" t="n">
        <v>34</v>
      </c>
      <c r="U245" s="5" t="n">
        <v>25</v>
      </c>
      <c r="V245" s="5" t="n">
        <v>51</v>
      </c>
      <c r="W245" s="5" t="n">
        <v>69</v>
      </c>
      <c r="X245" s="5" t="n">
        <v>0</v>
      </c>
      <c r="Y245" s="5" t="n">
        <v>18</v>
      </c>
      <c r="Z245" s="5" t="n">
        <v>4</v>
      </c>
    </row>
    <row r="246" customFormat="false" ht="15.6" hidden="false" customHeight="true" outlineLevel="0" collapsed="false">
      <c r="A246" s="7" t="n">
        <v>245</v>
      </c>
      <c r="B246" s="0" t="s">
        <v>473</v>
      </c>
      <c r="C246" s="5" t="s">
        <v>319</v>
      </c>
      <c r="D246" s="5" t="n">
        <v>2</v>
      </c>
      <c r="E246" s="5" t="n">
        <v>2022</v>
      </c>
      <c r="F246" s="5" t="n">
        <v>11</v>
      </c>
      <c r="G246" s="5" t="n">
        <v>4</v>
      </c>
      <c r="H246" s="11" t="str">
        <f aca="false">G246&amp;"/"&amp;F246&amp;"/"&amp;E246</f>
        <v>4/11/2022</v>
      </c>
      <c r="I246" s="10" t="str">
        <f aca="false">PROPER(TEXT(H246,"DDDD"))</f>
        <v>Sexta-Feira</v>
      </c>
      <c r="J246" s="5" t="n">
        <v>4657</v>
      </c>
      <c r="K246" s="5" t="n">
        <v>18</v>
      </c>
      <c r="L246" s="5" t="n">
        <v>573633020</v>
      </c>
      <c r="M246" s="5" t="n">
        <v>84</v>
      </c>
      <c r="N246" s="5" t="n">
        <v>84</v>
      </c>
      <c r="O246" s="5" t="n">
        <v>42</v>
      </c>
      <c r="P246" s="5" t="n">
        <v>0</v>
      </c>
      <c r="Q246" s="5" t="n">
        <v>153</v>
      </c>
      <c r="R246" s="5" t="s">
        <v>26</v>
      </c>
      <c r="S246" s="5" t="s">
        <v>39</v>
      </c>
      <c r="T246" s="5" t="n">
        <v>56</v>
      </c>
      <c r="U246" s="5" t="n">
        <v>42</v>
      </c>
      <c r="V246" s="5" t="n">
        <v>52</v>
      </c>
      <c r="W246" s="5" t="n">
        <v>5</v>
      </c>
      <c r="X246" s="5" t="n">
        <v>0</v>
      </c>
      <c r="Y246" s="5" t="n">
        <v>36</v>
      </c>
      <c r="Z246" s="5" t="n">
        <v>24</v>
      </c>
    </row>
    <row r="247" customFormat="false" ht="15.6" hidden="false" customHeight="true" outlineLevel="0" collapsed="false">
      <c r="A247" s="7" t="n">
        <v>246</v>
      </c>
      <c r="B247" s="0" t="s">
        <v>474</v>
      </c>
      <c r="C247" s="5" t="s">
        <v>238</v>
      </c>
      <c r="D247" s="5" t="n">
        <v>1</v>
      </c>
      <c r="E247" s="5" t="n">
        <v>2021</v>
      </c>
      <c r="F247" s="5" t="n">
        <v>10</v>
      </c>
      <c r="G247" s="5" t="n">
        <v>14</v>
      </c>
      <c r="H247" s="11" t="str">
        <f aca="false">G247&amp;"/"&amp;F247&amp;"/"&amp;E247</f>
        <v>14/10/2021</v>
      </c>
      <c r="I247" s="10" t="str">
        <f aca="false">PROPER(TEXT(H247,"DDDD"))</f>
        <v>Quinta-Feira</v>
      </c>
      <c r="J247" s="5" t="n">
        <v>10195</v>
      </c>
      <c r="K247" s="5" t="n">
        <v>20</v>
      </c>
      <c r="L247" s="5" t="n">
        <v>1406111294</v>
      </c>
      <c r="M247" s="5" t="n">
        <v>258</v>
      </c>
      <c r="N247" s="5" t="n">
        <v>87</v>
      </c>
      <c r="O247" s="5" t="n">
        <v>657</v>
      </c>
      <c r="P247" s="5" t="n">
        <v>22</v>
      </c>
      <c r="Q247" s="5" t="n">
        <v>142</v>
      </c>
      <c r="R247" s="5" t="s">
        <v>33</v>
      </c>
      <c r="S247" s="5" t="s">
        <v>27</v>
      </c>
      <c r="T247" s="5" t="n">
        <v>60</v>
      </c>
      <c r="U247" s="5" t="n">
        <v>13</v>
      </c>
      <c r="V247" s="5" t="n">
        <v>37</v>
      </c>
      <c r="W247" s="5" t="n">
        <v>58</v>
      </c>
      <c r="X247" s="5" t="n">
        <v>0</v>
      </c>
      <c r="Y247" s="5" t="n">
        <v>13</v>
      </c>
      <c r="Z247" s="5" t="n">
        <v>3</v>
      </c>
    </row>
    <row r="248" customFormat="false" ht="15.6" hidden="false" customHeight="true" outlineLevel="0" collapsed="false">
      <c r="A248" s="7" t="n">
        <v>247</v>
      </c>
      <c r="B248" s="0" t="s">
        <v>1655</v>
      </c>
      <c r="C248" s="5" t="s">
        <v>476</v>
      </c>
      <c r="D248" s="5" t="n">
        <v>2</v>
      </c>
      <c r="E248" s="5" t="n">
        <v>2023</v>
      </c>
      <c r="F248" s="5" t="n">
        <v>5</v>
      </c>
      <c r="G248" s="5" t="n">
        <v>11</v>
      </c>
      <c r="H248" s="11" t="str">
        <f aca="false">G248&amp;"/"&amp;F248&amp;"/"&amp;E248</f>
        <v>11/5/2023</v>
      </c>
      <c r="I248" s="10" t="str">
        <f aca="false">PROPER(TEXT(H248,"DDDD"))</f>
        <v>Quinta-Feira</v>
      </c>
      <c r="J248" s="5" t="n">
        <v>269</v>
      </c>
      <c r="K248" s="5" t="n">
        <v>4</v>
      </c>
      <c r="L248" s="5" t="n">
        <v>71573339</v>
      </c>
      <c r="M248" s="5" t="n">
        <v>7</v>
      </c>
      <c r="N248" s="5" t="n">
        <v>2</v>
      </c>
      <c r="O248" s="5" t="n">
        <v>30</v>
      </c>
      <c r="P248" s="5" t="n">
        <v>1</v>
      </c>
      <c r="Q248" s="5" t="n">
        <v>108</v>
      </c>
      <c r="R248" s="5" t="s">
        <v>36</v>
      </c>
      <c r="S248" s="5" t="s">
        <v>39</v>
      </c>
      <c r="T248" s="5" t="n">
        <v>84</v>
      </c>
      <c r="U248" s="5" t="n">
        <v>55</v>
      </c>
      <c r="V248" s="5" t="n">
        <v>47</v>
      </c>
      <c r="W248" s="5" t="n">
        <v>26</v>
      </c>
      <c r="X248" s="5" t="n">
        <v>0</v>
      </c>
      <c r="Y248" s="5" t="n">
        <v>20</v>
      </c>
      <c r="Z248" s="5" t="n">
        <v>64</v>
      </c>
    </row>
    <row r="249" customFormat="false" ht="15.6" hidden="false" customHeight="true" outlineLevel="0" collapsed="false">
      <c r="A249" s="7" t="n">
        <v>248</v>
      </c>
      <c r="B249" s="0" t="s">
        <v>1847</v>
      </c>
      <c r="C249" s="5" t="s">
        <v>478</v>
      </c>
      <c r="D249" s="5" t="n">
        <v>2</v>
      </c>
      <c r="E249" s="5" t="n">
        <v>2023</v>
      </c>
      <c r="F249" s="5" t="n">
        <v>6</v>
      </c>
      <c r="G249" s="5" t="n">
        <v>2</v>
      </c>
      <c r="H249" s="11" t="str">
        <f aca="false">G249&amp;"/"&amp;F249&amp;"/"&amp;E249</f>
        <v>2/6/2023</v>
      </c>
      <c r="I249" s="10" t="str">
        <f aca="false">PROPER(TEXT(H249,"DDDD"))</f>
        <v>Sexta-Feira</v>
      </c>
      <c r="J249" s="5" t="n">
        <v>214</v>
      </c>
      <c r="K249" s="5" t="n">
        <v>0</v>
      </c>
      <c r="L249" s="5" t="n">
        <v>24975653</v>
      </c>
      <c r="M249" s="5" t="n">
        <v>3</v>
      </c>
      <c r="N249" s="5" t="n">
        <v>3</v>
      </c>
      <c r="O249" s="5" t="n">
        <v>6</v>
      </c>
      <c r="P249" s="5" t="n">
        <v>0</v>
      </c>
      <c r="Q249" s="5" t="n">
        <v>143</v>
      </c>
      <c r="R249" s="5" t="s">
        <v>26</v>
      </c>
      <c r="S249" s="5" t="s">
        <v>27</v>
      </c>
      <c r="T249" s="5" t="n">
        <v>83</v>
      </c>
      <c r="U249" s="5" t="n">
        <v>25</v>
      </c>
      <c r="V249" s="5" t="n">
        <v>69</v>
      </c>
      <c r="W249" s="5" t="n">
        <v>4</v>
      </c>
      <c r="X249" s="5" t="n">
        <v>0</v>
      </c>
      <c r="Y249" s="5" t="n">
        <v>23</v>
      </c>
      <c r="Z249" s="5" t="n">
        <v>12</v>
      </c>
    </row>
    <row r="250" customFormat="false" ht="15.6" hidden="false" customHeight="true" outlineLevel="0" collapsed="false">
      <c r="A250" s="7" t="n">
        <v>249</v>
      </c>
      <c r="B250" s="0" t="s">
        <v>1848</v>
      </c>
      <c r="C250" s="5" t="s">
        <v>1656</v>
      </c>
      <c r="D250" s="5" t="n">
        <v>1</v>
      </c>
      <c r="E250" s="5" t="n">
        <v>2023</v>
      </c>
      <c r="F250" s="5" t="n">
        <v>2</v>
      </c>
      <c r="G250" s="5" t="n">
        <v>14</v>
      </c>
      <c r="H250" s="11" t="str">
        <f aca="false">G250&amp;"/"&amp;F250&amp;"/"&amp;E250</f>
        <v>14/2/2023</v>
      </c>
      <c r="I250" s="10" t="str">
        <f aca="false">PROPER(TEXT(H250,"DDDD"))</f>
        <v>Terça-Feira</v>
      </c>
      <c r="J250" s="5" t="n">
        <v>845</v>
      </c>
      <c r="K250" s="5" t="n">
        <v>2</v>
      </c>
      <c r="L250" s="5" t="n">
        <v>145458418</v>
      </c>
      <c r="M250" s="5" t="n">
        <v>12</v>
      </c>
      <c r="N250" s="5" t="n">
        <v>57</v>
      </c>
      <c r="O250" s="5" t="n">
        <v>47</v>
      </c>
      <c r="P250" s="5" t="n">
        <v>1</v>
      </c>
      <c r="Q250" s="5" t="n">
        <v>108</v>
      </c>
      <c r="R250" s="5" t="s">
        <v>50</v>
      </c>
      <c r="S250" s="5" t="s">
        <v>27</v>
      </c>
      <c r="T250" s="5" t="n">
        <v>67</v>
      </c>
      <c r="U250" s="5" t="n">
        <v>55</v>
      </c>
      <c r="V250" s="5" t="n">
        <v>67</v>
      </c>
      <c r="W250" s="5" t="n">
        <v>60</v>
      </c>
      <c r="X250" s="5" t="n">
        <v>0</v>
      </c>
      <c r="Y250" s="5" t="n">
        <v>80</v>
      </c>
      <c r="Z250" s="5" t="n">
        <v>5</v>
      </c>
    </row>
    <row r="251" customFormat="false" ht="15.6" hidden="false" customHeight="true" outlineLevel="0" collapsed="false">
      <c r="A251" s="7" t="n">
        <v>250</v>
      </c>
      <c r="B251" s="0" t="s">
        <v>481</v>
      </c>
      <c r="C251" s="5" t="s">
        <v>227</v>
      </c>
      <c r="D251" s="5" t="n">
        <v>1</v>
      </c>
      <c r="E251" s="5" t="n">
        <v>2000</v>
      </c>
      <c r="F251" s="5" t="n">
        <v>1</v>
      </c>
      <c r="G251" s="5" t="n">
        <v>1</v>
      </c>
      <c r="H251" s="11" t="str">
        <f aca="false">G251&amp;"/"&amp;F251&amp;"/"&amp;E251</f>
        <v>1/1/2000</v>
      </c>
      <c r="I251" s="10" t="str">
        <f aca="false">PROPER(TEXT(H251,"DDDD"))</f>
        <v>Sábado</v>
      </c>
      <c r="J251" s="5" t="n">
        <v>20763</v>
      </c>
      <c r="K251" s="5" t="n">
        <v>27</v>
      </c>
      <c r="L251" s="5" t="n">
        <v>1424589568</v>
      </c>
      <c r="M251" s="5" t="n">
        <v>81</v>
      </c>
      <c r="N251" s="5" t="n">
        <v>53</v>
      </c>
      <c r="O251" s="12" t="n">
        <v>3271</v>
      </c>
      <c r="P251" s="5" t="n">
        <v>1</v>
      </c>
      <c r="Q251" s="5" t="n">
        <v>104</v>
      </c>
      <c r="R251" s="5" t="s">
        <v>33</v>
      </c>
      <c r="S251" s="5" t="s">
        <v>39</v>
      </c>
      <c r="T251" s="5" t="n">
        <v>95</v>
      </c>
      <c r="U251" s="5" t="n">
        <v>78</v>
      </c>
      <c r="V251" s="5" t="n">
        <v>66</v>
      </c>
      <c r="W251" s="5" t="n">
        <v>3</v>
      </c>
      <c r="X251" s="5" t="n">
        <v>0</v>
      </c>
      <c r="Y251" s="5" t="n">
        <v>4</v>
      </c>
      <c r="Z251" s="5" t="n">
        <v>6</v>
      </c>
    </row>
    <row r="252" customFormat="false" ht="15.6" hidden="false" customHeight="true" outlineLevel="0" collapsed="false">
      <c r="A252" s="7" t="n">
        <v>251</v>
      </c>
      <c r="B252" s="0" t="s">
        <v>1849</v>
      </c>
      <c r="C252" s="5" t="s">
        <v>483</v>
      </c>
      <c r="D252" s="5" t="n">
        <v>3</v>
      </c>
      <c r="E252" s="5" t="n">
        <v>2022</v>
      </c>
      <c r="F252" s="5" t="n">
        <v>12</v>
      </c>
      <c r="G252" s="5" t="n">
        <v>16</v>
      </c>
      <c r="H252" s="11" t="str">
        <f aca="false">G252&amp;"/"&amp;F252&amp;"/"&amp;E252</f>
        <v>16/12/2022</v>
      </c>
      <c r="I252" s="10" t="str">
        <f aca="false">PROPER(TEXT(H252,"DDDD"))</f>
        <v>Sexta-Feira</v>
      </c>
      <c r="J252" s="5" t="n">
        <v>1267</v>
      </c>
      <c r="K252" s="5" t="n">
        <v>20</v>
      </c>
      <c r="L252" s="5" t="n">
        <v>231332117</v>
      </c>
      <c r="M252" s="5" t="n">
        <v>41</v>
      </c>
      <c r="N252" s="5" t="n">
        <v>22</v>
      </c>
      <c r="O252" s="5" t="n">
        <v>56</v>
      </c>
      <c r="P252" s="5" t="n">
        <v>4</v>
      </c>
      <c r="Q252" s="5" t="n">
        <v>93</v>
      </c>
      <c r="R252" s="5" t="s">
        <v>53</v>
      </c>
      <c r="S252" s="5" t="s">
        <v>39</v>
      </c>
      <c r="T252" s="5" t="n">
        <v>84</v>
      </c>
      <c r="U252" s="5" t="n">
        <v>96</v>
      </c>
      <c r="V252" s="5" t="n">
        <v>79</v>
      </c>
      <c r="W252" s="5" t="n">
        <v>43</v>
      </c>
      <c r="X252" s="5" t="n">
        <v>0</v>
      </c>
      <c r="Y252" s="5" t="n">
        <v>18</v>
      </c>
      <c r="Z252" s="5" t="n">
        <v>11</v>
      </c>
    </row>
    <row r="253" customFormat="false" ht="15.6" hidden="false" customHeight="true" outlineLevel="0" collapsed="false">
      <c r="A253" s="7" t="n">
        <v>252</v>
      </c>
      <c r="B253" s="0" t="s">
        <v>484</v>
      </c>
      <c r="C253" s="5" t="s">
        <v>485</v>
      </c>
      <c r="D253" s="5" t="n">
        <v>1</v>
      </c>
      <c r="E253" s="5" t="n">
        <v>2021</v>
      </c>
      <c r="F253" s="5" t="n">
        <v>12</v>
      </c>
      <c r="G253" s="5" t="n">
        <v>10</v>
      </c>
      <c r="H253" s="11" t="str">
        <f aca="false">G253&amp;"/"&amp;F253&amp;"/"&amp;E253</f>
        <v>10/12/2021</v>
      </c>
      <c r="I253" s="10" t="str">
        <f aca="false">PROPER(TEXT(H253,"DDDD"))</f>
        <v>Sexta-Feira</v>
      </c>
      <c r="J253" s="5" t="n">
        <v>2585</v>
      </c>
      <c r="K253" s="5" t="n">
        <v>32</v>
      </c>
      <c r="L253" s="5" t="n">
        <v>415932686</v>
      </c>
      <c r="M253" s="5" t="n">
        <v>3</v>
      </c>
      <c r="N253" s="5" t="n">
        <v>79</v>
      </c>
      <c r="O253" s="5" t="n">
        <v>21</v>
      </c>
      <c r="P253" s="5" t="n">
        <v>1</v>
      </c>
      <c r="Q253" s="5" t="n">
        <v>105</v>
      </c>
      <c r="R253" s="5" t="s">
        <v>53</v>
      </c>
      <c r="S253" s="5" t="s">
        <v>39</v>
      </c>
      <c r="T253" s="5" t="n">
        <v>65</v>
      </c>
      <c r="U253" s="5" t="n">
        <v>46</v>
      </c>
      <c r="V253" s="5" t="n">
        <v>53</v>
      </c>
      <c r="W253" s="5" t="n">
        <v>16</v>
      </c>
      <c r="X253" s="5" t="n">
        <v>0</v>
      </c>
      <c r="Y253" s="5" t="n">
        <v>9</v>
      </c>
      <c r="Z253" s="5" t="n">
        <v>5</v>
      </c>
    </row>
    <row r="254" customFormat="false" ht="15.6" hidden="false" customHeight="true" outlineLevel="0" collapsed="false">
      <c r="A254" s="7" t="n">
        <v>253</v>
      </c>
      <c r="B254" s="0" t="s">
        <v>1850</v>
      </c>
      <c r="C254" s="5" t="s">
        <v>487</v>
      </c>
      <c r="D254" s="5" t="n">
        <v>1</v>
      </c>
      <c r="E254" s="5" t="n">
        <v>2022</v>
      </c>
      <c r="F254" s="5" t="n">
        <v>6</v>
      </c>
      <c r="G254" s="5" t="n">
        <v>10</v>
      </c>
      <c r="H254" s="11" t="str">
        <f aca="false">G254&amp;"/"&amp;F254&amp;"/"&amp;E254</f>
        <v>10/6/2022</v>
      </c>
      <c r="I254" s="10" t="str">
        <f aca="false">PROPER(TEXT(H254,"DDDD"))</f>
        <v>Sexta-Feira</v>
      </c>
      <c r="J254" s="5" t="n">
        <v>6330</v>
      </c>
      <c r="K254" s="5" t="n">
        <v>6</v>
      </c>
      <c r="L254" s="5" t="n">
        <v>988515741</v>
      </c>
      <c r="M254" s="5" t="n">
        <v>109</v>
      </c>
      <c r="N254" s="5" t="n">
        <v>42</v>
      </c>
      <c r="O254" s="5" t="n">
        <v>158</v>
      </c>
      <c r="P254" s="5" t="n">
        <v>3</v>
      </c>
      <c r="Q254" s="5" t="n">
        <v>170</v>
      </c>
      <c r="R254" s="5" t="s">
        <v>64</v>
      </c>
      <c r="S254" s="5" t="s">
        <v>27</v>
      </c>
      <c r="T254" s="5" t="n">
        <v>44</v>
      </c>
      <c r="U254" s="5" t="n">
        <v>27</v>
      </c>
      <c r="V254" s="5" t="n">
        <v>32</v>
      </c>
      <c r="W254" s="5" t="n">
        <v>89</v>
      </c>
      <c r="X254" s="5" t="n">
        <v>0</v>
      </c>
      <c r="Y254" s="5" t="n">
        <v>14</v>
      </c>
      <c r="Z254" s="5" t="n">
        <v>5</v>
      </c>
    </row>
    <row r="255" customFormat="false" ht="15.6" hidden="false" customHeight="true" outlineLevel="0" collapsed="false">
      <c r="A255" s="7" t="n">
        <v>254</v>
      </c>
      <c r="B255" s="0" t="s">
        <v>488</v>
      </c>
      <c r="C255" s="5" t="s">
        <v>489</v>
      </c>
      <c r="D255" s="5" t="n">
        <v>3</v>
      </c>
      <c r="E255" s="5" t="n">
        <v>2023</v>
      </c>
      <c r="F255" s="5" t="n">
        <v>5</v>
      </c>
      <c r="G255" s="5" t="n">
        <v>4</v>
      </c>
      <c r="H255" s="11" t="str">
        <f aca="false">G255&amp;"/"&amp;F255&amp;"/"&amp;E255</f>
        <v>4/5/2023</v>
      </c>
      <c r="I255" s="10" t="str">
        <f aca="false">PROPER(TEXT(H255,"DDDD"))</f>
        <v>Quinta-Feira</v>
      </c>
      <c r="J255" s="5" t="n">
        <v>675</v>
      </c>
      <c r="K255" s="5" t="n">
        <v>1</v>
      </c>
      <c r="L255" s="5" t="n">
        <v>50847624</v>
      </c>
      <c r="M255" s="5" t="n">
        <v>9</v>
      </c>
      <c r="N255" s="5" t="n">
        <v>13</v>
      </c>
      <c r="O255" s="5" t="n">
        <v>11</v>
      </c>
      <c r="P255" s="5" t="n">
        <v>0</v>
      </c>
      <c r="Q255" s="5" t="n">
        <v>178</v>
      </c>
      <c r="R255" s="5" t="s">
        <v>30</v>
      </c>
      <c r="S255" s="5" t="s">
        <v>39</v>
      </c>
      <c r="T255" s="5" t="n">
        <v>62</v>
      </c>
      <c r="U255" s="5" t="n">
        <v>56</v>
      </c>
      <c r="V255" s="5" t="n">
        <v>66</v>
      </c>
      <c r="W255" s="5" t="n">
        <v>18</v>
      </c>
      <c r="X255" s="5" t="n">
        <v>0</v>
      </c>
      <c r="Y255" s="5" t="n">
        <v>12</v>
      </c>
      <c r="Z255" s="5" t="n">
        <v>5</v>
      </c>
    </row>
    <row r="256" customFormat="false" ht="15.6" hidden="false" customHeight="true" outlineLevel="0" collapsed="false">
      <c r="A256" s="7" t="n">
        <v>255</v>
      </c>
      <c r="B256" s="0" t="s">
        <v>490</v>
      </c>
      <c r="C256" s="5" t="s">
        <v>287</v>
      </c>
      <c r="D256" s="5" t="n">
        <v>1</v>
      </c>
      <c r="E256" s="5" t="n">
        <v>2023</v>
      </c>
      <c r="F256" s="5" t="n">
        <v>5</v>
      </c>
      <c r="G256" s="5" t="n">
        <v>5</v>
      </c>
      <c r="H256" s="11" t="str">
        <f aca="false">G256&amp;"/"&amp;F256&amp;"/"&amp;E256</f>
        <v>5/5/2023</v>
      </c>
      <c r="I256" s="10" t="str">
        <f aca="false">PROPER(TEXT(H256,"DDDD"))</f>
        <v>Sexta-Feira</v>
      </c>
      <c r="J256" s="5" t="n">
        <v>715</v>
      </c>
      <c r="K256" s="5" t="n">
        <v>0</v>
      </c>
      <c r="L256" s="5" t="n">
        <v>39893489</v>
      </c>
      <c r="M256" s="5" t="n">
        <v>37</v>
      </c>
      <c r="N256" s="5" t="n">
        <v>3</v>
      </c>
      <c r="O256" s="5" t="n">
        <v>27</v>
      </c>
      <c r="P256" s="5" t="n">
        <v>0</v>
      </c>
      <c r="Q256" s="5" t="n">
        <v>176</v>
      </c>
      <c r="R256" s="5" t="s">
        <v>53</v>
      </c>
      <c r="S256" s="5" t="s">
        <v>39</v>
      </c>
      <c r="T256" s="5" t="n">
        <v>50</v>
      </c>
      <c r="U256" s="5" t="n">
        <v>44</v>
      </c>
      <c r="V256" s="5" t="n">
        <v>76</v>
      </c>
      <c r="W256" s="5" t="n">
        <v>10</v>
      </c>
      <c r="X256" s="5" t="n">
        <v>0</v>
      </c>
      <c r="Y256" s="5" t="n">
        <v>32</v>
      </c>
      <c r="Z256" s="5" t="n">
        <v>5</v>
      </c>
    </row>
    <row r="257" customFormat="false" ht="15.6" hidden="false" customHeight="true" outlineLevel="0" collapsed="false">
      <c r="A257" s="7" t="n">
        <v>256</v>
      </c>
      <c r="B257" s="0" t="s">
        <v>1851</v>
      </c>
      <c r="C257" s="5" t="s">
        <v>492</v>
      </c>
      <c r="D257" s="5" t="n">
        <v>2</v>
      </c>
      <c r="E257" s="5" t="n">
        <v>2023</v>
      </c>
      <c r="F257" s="5" t="n">
        <v>5</v>
      </c>
      <c r="G257" s="5" t="n">
        <v>1</v>
      </c>
      <c r="H257" s="11" t="str">
        <f aca="false">G257&amp;"/"&amp;F257&amp;"/"&amp;E257</f>
        <v>1/5/2023</v>
      </c>
      <c r="I257" s="10" t="str">
        <f aca="false">PROPER(TEXT(H257,"DDDD"))</f>
        <v>Segunda-Feira</v>
      </c>
      <c r="J257" s="5" t="n">
        <v>327</v>
      </c>
      <c r="K257" s="5" t="n">
        <v>13</v>
      </c>
      <c r="L257" s="5" t="n">
        <v>92035115</v>
      </c>
      <c r="M257" s="5" t="n">
        <v>14</v>
      </c>
      <c r="N257" s="5" t="n">
        <v>110</v>
      </c>
      <c r="O257" s="5" t="n">
        <v>9</v>
      </c>
      <c r="P257" s="5" t="n">
        <v>0</v>
      </c>
      <c r="Q257" s="5" t="n">
        <v>104</v>
      </c>
      <c r="R257" s="5" t="s">
        <v>100</v>
      </c>
      <c r="S257" s="5" t="s">
        <v>39</v>
      </c>
      <c r="T257" s="5" t="n">
        <v>80</v>
      </c>
      <c r="U257" s="5" t="n">
        <v>38</v>
      </c>
      <c r="V257" s="5" t="n">
        <v>88</v>
      </c>
      <c r="W257" s="5" t="n">
        <v>11</v>
      </c>
      <c r="X257" s="5" t="n">
        <v>0</v>
      </c>
      <c r="Y257" s="5" t="n">
        <v>11</v>
      </c>
      <c r="Z257" s="5" t="n">
        <v>5</v>
      </c>
    </row>
    <row r="258" customFormat="false" ht="15.6" hidden="false" customHeight="true" outlineLevel="0" collapsed="false">
      <c r="A258" s="7" t="n">
        <v>257</v>
      </c>
      <c r="B258" s="0" t="s">
        <v>493</v>
      </c>
      <c r="C258" s="5" t="s">
        <v>494</v>
      </c>
      <c r="D258" s="5" t="n">
        <v>1</v>
      </c>
      <c r="E258" s="5" t="n">
        <v>2023</v>
      </c>
      <c r="F258" s="5" t="n">
        <v>4</v>
      </c>
      <c r="G258" s="5" t="n">
        <v>21</v>
      </c>
      <c r="H258" s="11" t="str">
        <f aca="false">G258&amp;"/"&amp;F258&amp;"/"&amp;E258</f>
        <v>21/4/2023</v>
      </c>
      <c r="I258" s="10" t="str">
        <f aca="false">PROPER(TEXT(H258,"DDDD"))</f>
        <v>Sexta-Feira</v>
      </c>
      <c r="J258" s="5" t="n">
        <v>244</v>
      </c>
      <c r="K258" s="5" t="n">
        <v>12</v>
      </c>
      <c r="L258" s="5" t="n">
        <v>118810253</v>
      </c>
      <c r="M258" s="5" t="n">
        <v>6</v>
      </c>
      <c r="N258" s="5" t="n">
        <v>84</v>
      </c>
      <c r="O258" s="5" t="n">
        <v>10</v>
      </c>
      <c r="P258" s="5" t="n">
        <v>2</v>
      </c>
      <c r="Q258" s="5" t="n">
        <v>85</v>
      </c>
      <c r="R258" s="5" t="s">
        <v>73</v>
      </c>
      <c r="S258" s="5" t="s">
        <v>27</v>
      </c>
      <c r="T258" s="5" t="n">
        <v>70</v>
      </c>
      <c r="U258" s="5" t="n">
        <v>83</v>
      </c>
      <c r="V258" s="5" t="n">
        <v>84</v>
      </c>
      <c r="W258" s="5" t="n">
        <v>31</v>
      </c>
      <c r="X258" s="5" t="n">
        <v>0</v>
      </c>
      <c r="Y258" s="5" t="n">
        <v>47</v>
      </c>
      <c r="Z258" s="5" t="n">
        <v>30</v>
      </c>
    </row>
    <row r="259" customFormat="false" ht="15.6" hidden="false" customHeight="true" outlineLevel="0" collapsed="false">
      <c r="A259" s="7" t="n">
        <v>258</v>
      </c>
      <c r="B259" s="0" t="s">
        <v>1852</v>
      </c>
      <c r="C259" s="5" t="s">
        <v>1658</v>
      </c>
      <c r="D259" s="5" t="n">
        <v>2</v>
      </c>
      <c r="E259" s="5" t="n">
        <v>2023</v>
      </c>
      <c r="F259" s="5" t="n">
        <v>4</v>
      </c>
      <c r="G259" s="5" t="n">
        <v>30</v>
      </c>
      <c r="H259" s="11" t="str">
        <f aca="false">G259&amp;"/"&amp;F259&amp;"/"&amp;E259</f>
        <v>30/4/2023</v>
      </c>
      <c r="I259" s="10" t="str">
        <f aca="false">PROPER(TEXT(H259,"DDDD"))</f>
        <v>Domingo</v>
      </c>
      <c r="J259" s="5" t="n">
        <v>385</v>
      </c>
      <c r="K259" s="5" t="n">
        <v>4</v>
      </c>
      <c r="L259" s="5" t="n">
        <v>77233241</v>
      </c>
      <c r="M259" s="5" t="n">
        <v>17</v>
      </c>
      <c r="N259" s="5" t="n">
        <v>7</v>
      </c>
      <c r="O259" s="5" t="n">
        <v>41</v>
      </c>
      <c r="P259" s="5" t="n">
        <v>1</v>
      </c>
      <c r="Q259" s="5" t="n">
        <v>117</v>
      </c>
      <c r="R259" s="5" t="s">
        <v>53</v>
      </c>
      <c r="S259" s="5" t="s">
        <v>39</v>
      </c>
      <c r="T259" s="5" t="n">
        <v>77</v>
      </c>
      <c r="U259" s="5" t="n">
        <v>69</v>
      </c>
      <c r="V259" s="5" t="n">
        <v>58</v>
      </c>
      <c r="W259" s="5" t="n">
        <v>39</v>
      </c>
      <c r="X259" s="5" t="n">
        <v>0</v>
      </c>
      <c r="Y259" s="5" t="n">
        <v>26</v>
      </c>
      <c r="Z259" s="5" t="n">
        <v>5</v>
      </c>
    </row>
    <row r="260" customFormat="false" ht="15.6" hidden="false" customHeight="true" outlineLevel="0" collapsed="false">
      <c r="A260" s="7" t="n">
        <v>259</v>
      </c>
      <c r="B260" s="0" t="s">
        <v>1853</v>
      </c>
      <c r="C260" s="5" t="s">
        <v>135</v>
      </c>
      <c r="D260" s="5" t="n">
        <v>1</v>
      </c>
      <c r="E260" s="5" t="n">
        <v>2023</v>
      </c>
      <c r="F260" s="5" t="n">
        <v>2</v>
      </c>
      <c r="G260" s="5" t="n">
        <v>24</v>
      </c>
      <c r="H260" s="11" t="str">
        <f aca="false">G260&amp;"/"&amp;F260&amp;"/"&amp;E260</f>
        <v>24/2/2023</v>
      </c>
      <c r="I260" s="10" t="str">
        <f aca="false">PROPER(TEXT(H260,"DDDD"))</f>
        <v>Sexta-Feira</v>
      </c>
      <c r="J260" s="5" t="n">
        <v>1020</v>
      </c>
      <c r="K260" s="5" t="n">
        <v>35</v>
      </c>
      <c r="L260" s="5" t="n">
        <v>206399629</v>
      </c>
      <c r="M260" s="5" t="n">
        <v>15</v>
      </c>
      <c r="N260" s="5" t="n">
        <v>26</v>
      </c>
      <c r="O260" s="5" t="n">
        <v>30</v>
      </c>
      <c r="P260" s="5" t="n">
        <v>6</v>
      </c>
      <c r="Q260" s="5" t="n">
        <v>80</v>
      </c>
      <c r="R260" s="5"/>
      <c r="S260" s="5" t="s">
        <v>27</v>
      </c>
      <c r="T260" s="5" t="n">
        <v>52</v>
      </c>
      <c r="U260" s="5" t="n">
        <v>57</v>
      </c>
      <c r="V260" s="5" t="n">
        <v>48</v>
      </c>
      <c r="W260" s="5" t="n">
        <v>86</v>
      </c>
      <c r="X260" s="5" t="n">
        <v>0</v>
      </c>
      <c r="Y260" s="5" t="n">
        <v>15</v>
      </c>
      <c r="Z260" s="5" t="n">
        <v>39</v>
      </c>
    </row>
    <row r="261" customFormat="false" ht="15.6" hidden="false" customHeight="true" outlineLevel="0" collapsed="false">
      <c r="A261" s="7" t="n">
        <v>260</v>
      </c>
      <c r="B261" s="0" t="s">
        <v>498</v>
      </c>
      <c r="C261" s="5" t="s">
        <v>499</v>
      </c>
      <c r="D261" s="5" t="n">
        <v>1</v>
      </c>
      <c r="E261" s="5" t="n">
        <v>2023</v>
      </c>
      <c r="F261" s="5" t="n">
        <v>4</v>
      </c>
      <c r="G261" s="5" t="n">
        <v>7</v>
      </c>
      <c r="H261" s="11" t="str">
        <f aca="false">G261&amp;"/"&amp;F261&amp;"/"&amp;E261</f>
        <v>7/4/2023</v>
      </c>
      <c r="I261" s="10" t="str">
        <f aca="false">PROPER(TEXT(H261,"DDDD"))</f>
        <v>Sexta-Feira</v>
      </c>
      <c r="J261" s="5" t="n">
        <v>1730</v>
      </c>
      <c r="K261" s="5" t="n">
        <v>3</v>
      </c>
      <c r="L261" s="5" t="n">
        <v>117747907</v>
      </c>
      <c r="M261" s="5" t="n">
        <v>46</v>
      </c>
      <c r="N261" s="5" t="n">
        <v>5</v>
      </c>
      <c r="O261" s="5" t="n">
        <v>51</v>
      </c>
      <c r="P261" s="5" t="n">
        <v>0</v>
      </c>
      <c r="Q261" s="5" t="n">
        <v>98</v>
      </c>
      <c r="R261" s="5" t="s">
        <v>33</v>
      </c>
      <c r="S261" s="5" t="s">
        <v>27</v>
      </c>
      <c r="T261" s="5" t="n">
        <v>44</v>
      </c>
      <c r="U261" s="5" t="n">
        <v>36</v>
      </c>
      <c r="V261" s="5" t="n">
        <v>41</v>
      </c>
      <c r="W261" s="5" t="n">
        <v>50</v>
      </c>
      <c r="X261" s="5" t="n">
        <v>0</v>
      </c>
      <c r="Y261" s="5" t="n">
        <v>38</v>
      </c>
      <c r="Z261" s="5" t="n">
        <v>5</v>
      </c>
    </row>
    <row r="262" customFormat="false" ht="15.6" hidden="false" customHeight="true" outlineLevel="0" collapsed="false">
      <c r="A262" s="7" t="n">
        <v>261</v>
      </c>
      <c r="B262" s="0" t="s">
        <v>1854</v>
      </c>
      <c r="C262" s="5" t="s">
        <v>501</v>
      </c>
      <c r="D262" s="5" t="n">
        <v>2</v>
      </c>
      <c r="E262" s="5" t="n">
        <v>2023</v>
      </c>
      <c r="F262" s="5" t="n">
        <v>2</v>
      </c>
      <c r="G262" s="5" t="n">
        <v>2</v>
      </c>
      <c r="H262" s="11" t="str">
        <f aca="false">G262&amp;"/"&amp;F262&amp;"/"&amp;E262</f>
        <v>2/2/2023</v>
      </c>
      <c r="I262" s="10" t="str">
        <f aca="false">PROPER(TEXT(H262,"DDDD"))</f>
        <v>Quinta-Feira</v>
      </c>
      <c r="J262" s="5" t="n">
        <v>2127</v>
      </c>
      <c r="K262" s="5" t="n">
        <v>33</v>
      </c>
      <c r="L262" s="5" t="n">
        <v>266624541</v>
      </c>
      <c r="M262" s="5" t="n">
        <v>45</v>
      </c>
      <c r="N262" s="5" t="n">
        <v>80</v>
      </c>
      <c r="O262" s="5" t="n">
        <v>53</v>
      </c>
      <c r="P262" s="5" t="n">
        <v>8</v>
      </c>
      <c r="Q262" s="5" t="n">
        <v>178</v>
      </c>
      <c r="R262" s="5" t="s">
        <v>30</v>
      </c>
      <c r="S262" s="5" t="s">
        <v>39</v>
      </c>
      <c r="T262" s="5" t="n">
        <v>79</v>
      </c>
      <c r="U262" s="5" t="n">
        <v>58</v>
      </c>
      <c r="V262" s="5" t="n">
        <v>78</v>
      </c>
      <c r="W262" s="5" t="n">
        <v>34</v>
      </c>
      <c r="X262" s="5" t="n">
        <v>0</v>
      </c>
      <c r="Y262" s="5" t="n">
        <v>11</v>
      </c>
      <c r="Z262" s="5" t="n">
        <v>25</v>
      </c>
    </row>
    <row r="263" customFormat="false" ht="15.6" hidden="false" customHeight="true" outlineLevel="0" collapsed="false">
      <c r="A263" s="7" t="n">
        <v>262</v>
      </c>
      <c r="B263" s="0" t="s">
        <v>1855</v>
      </c>
      <c r="C263" s="5" t="s">
        <v>503</v>
      </c>
      <c r="D263" s="5" t="n">
        <v>1</v>
      </c>
      <c r="E263" s="5" t="n">
        <v>2022</v>
      </c>
      <c r="F263" s="5" t="n">
        <v>4</v>
      </c>
      <c r="G263" s="5" t="n">
        <v>8</v>
      </c>
      <c r="H263" s="11" t="str">
        <f aca="false">G263&amp;"/"&amp;F263&amp;"/"&amp;E263</f>
        <v>8/4/2022</v>
      </c>
      <c r="I263" s="10" t="str">
        <f aca="false">PROPER(TEXT(H263,"DDDD"))</f>
        <v>Sexta-Feira</v>
      </c>
      <c r="J263" s="5" t="n">
        <v>3242</v>
      </c>
      <c r="K263" s="5" t="n">
        <v>9</v>
      </c>
      <c r="L263" s="5" t="n">
        <v>293186992</v>
      </c>
      <c r="M263" s="5" t="n">
        <v>67</v>
      </c>
      <c r="N263" s="5" t="n">
        <v>55</v>
      </c>
      <c r="O263" s="5" t="n">
        <v>48</v>
      </c>
      <c r="P263" s="5" t="n">
        <v>0</v>
      </c>
      <c r="Q263" s="5" t="n">
        <v>148</v>
      </c>
      <c r="R263" s="5" t="s">
        <v>36</v>
      </c>
      <c r="S263" s="5" t="s">
        <v>27</v>
      </c>
      <c r="T263" s="5" t="n">
        <v>51</v>
      </c>
      <c r="U263" s="5" t="n">
        <v>27</v>
      </c>
      <c r="V263" s="5" t="n">
        <v>33</v>
      </c>
      <c r="W263" s="5" t="n">
        <v>48</v>
      </c>
      <c r="X263" s="5" t="n">
        <v>0</v>
      </c>
      <c r="Y263" s="5" t="n">
        <v>22</v>
      </c>
      <c r="Z263" s="5" t="n">
        <v>3</v>
      </c>
    </row>
    <row r="264" customFormat="false" ht="15.6" hidden="false" customHeight="true" outlineLevel="0" collapsed="false">
      <c r="A264" s="7" t="n">
        <v>263</v>
      </c>
      <c r="B264" s="0" t="s">
        <v>504</v>
      </c>
      <c r="C264" s="5" t="s">
        <v>66</v>
      </c>
      <c r="D264" s="5" t="n">
        <v>1</v>
      </c>
      <c r="E264" s="5" t="n">
        <v>2023</v>
      </c>
      <c r="F264" s="5" t="n">
        <v>2</v>
      </c>
      <c r="G264" s="5" t="n">
        <v>24</v>
      </c>
      <c r="H264" s="11" t="str">
        <f aca="false">G264&amp;"/"&amp;F264&amp;"/"&amp;E264</f>
        <v>24/2/2023</v>
      </c>
      <c r="I264" s="10" t="str">
        <f aca="false">PROPER(TEXT(H264,"DDDD"))</f>
        <v>Sexta-Feira</v>
      </c>
      <c r="J264" s="5" t="n">
        <v>526</v>
      </c>
      <c r="K264" s="5" t="n">
        <v>10</v>
      </c>
      <c r="L264" s="5" t="n">
        <v>139681964</v>
      </c>
      <c r="M264" s="5" t="n">
        <v>15</v>
      </c>
      <c r="N264" s="5" t="n">
        <v>93</v>
      </c>
      <c r="O264" s="5" t="n">
        <v>30</v>
      </c>
      <c r="P264" s="5" t="n">
        <v>0</v>
      </c>
      <c r="Q264" s="5" t="n">
        <v>120</v>
      </c>
      <c r="R264" s="5" t="s">
        <v>50</v>
      </c>
      <c r="S264" s="5" t="s">
        <v>27</v>
      </c>
      <c r="T264" s="5" t="n">
        <v>77</v>
      </c>
      <c r="U264" s="5" t="n">
        <v>94</v>
      </c>
      <c r="V264" s="5" t="n">
        <v>66</v>
      </c>
      <c r="W264" s="5" t="n">
        <v>65</v>
      </c>
      <c r="X264" s="5" t="n">
        <v>0</v>
      </c>
      <c r="Y264" s="5" t="n">
        <v>38</v>
      </c>
      <c r="Z264" s="5" t="n">
        <v>3</v>
      </c>
    </row>
    <row r="265" customFormat="false" ht="15.6" hidden="false" customHeight="true" outlineLevel="0" collapsed="false">
      <c r="A265" s="7" t="n">
        <v>264</v>
      </c>
      <c r="B265" s="0" t="s">
        <v>1856</v>
      </c>
      <c r="C265" s="5" t="s">
        <v>506</v>
      </c>
      <c r="D265" s="5" t="n">
        <v>1</v>
      </c>
      <c r="E265" s="5" t="n">
        <v>2023</v>
      </c>
      <c r="F265" s="5" t="n">
        <v>4</v>
      </c>
      <c r="G265" s="5" t="n">
        <v>10</v>
      </c>
      <c r="H265" s="11" t="str">
        <f aca="false">G265&amp;"/"&amp;F265&amp;"/"&amp;E265</f>
        <v>10/4/2023</v>
      </c>
      <c r="I265" s="10" t="str">
        <f aca="false">PROPER(TEXT(H265,"DDDD"))</f>
        <v>Segunda-Feira</v>
      </c>
      <c r="J265" s="5" t="n">
        <v>366</v>
      </c>
      <c r="K265" s="5" t="n">
        <v>15</v>
      </c>
      <c r="L265" s="5" t="n">
        <v>123132751</v>
      </c>
      <c r="M265" s="5" t="n">
        <v>16</v>
      </c>
      <c r="N265" s="5" t="n">
        <v>102</v>
      </c>
      <c r="O265" s="5" t="n">
        <v>7</v>
      </c>
      <c r="P265" s="5" t="n">
        <v>0</v>
      </c>
      <c r="Q265" s="5" t="n">
        <v>122</v>
      </c>
      <c r="R265" s="5" t="s">
        <v>100</v>
      </c>
      <c r="S265" s="5" t="s">
        <v>39</v>
      </c>
      <c r="T265" s="5" t="n">
        <v>68</v>
      </c>
      <c r="U265" s="5" t="n">
        <v>38</v>
      </c>
      <c r="V265" s="5" t="n">
        <v>88</v>
      </c>
      <c r="W265" s="5" t="n">
        <v>1</v>
      </c>
      <c r="X265" s="5" t="n">
        <v>0</v>
      </c>
      <c r="Y265" s="5" t="n">
        <v>8</v>
      </c>
      <c r="Z265" s="5" t="n">
        <v>5</v>
      </c>
    </row>
    <row r="266" customFormat="false" ht="15.6" hidden="false" customHeight="true" outlineLevel="0" collapsed="false">
      <c r="A266" s="7" t="n">
        <v>265</v>
      </c>
      <c r="B266" s="0" t="s">
        <v>1756</v>
      </c>
      <c r="C266" s="5" t="s">
        <v>66</v>
      </c>
      <c r="D266" s="5" t="n">
        <v>1</v>
      </c>
      <c r="E266" s="5" t="n">
        <v>1997</v>
      </c>
      <c r="F266" s="5" t="n">
        <v>1</v>
      </c>
      <c r="G266" s="5" t="n">
        <v>1</v>
      </c>
      <c r="H266" s="11" t="str">
        <f aca="false">G266&amp;"/"&amp;F266&amp;"/"&amp;E266</f>
        <v>1/1/1997</v>
      </c>
      <c r="I266" s="10" t="str">
        <f aca="false">PROPER(TEXT(H266,"DDDD"))</f>
        <v>Quarta-Feira</v>
      </c>
      <c r="J266" s="5" t="n">
        <v>472</v>
      </c>
      <c r="K266" s="5" t="n">
        <v>2</v>
      </c>
      <c r="L266" s="5" t="n">
        <v>103762518</v>
      </c>
      <c r="M266" s="5" t="n">
        <v>0</v>
      </c>
      <c r="N266" s="5" t="n">
        <v>0</v>
      </c>
      <c r="O266" s="5" t="n">
        <v>6</v>
      </c>
      <c r="P266" s="5" t="n">
        <v>0</v>
      </c>
      <c r="Q266" s="5" t="n">
        <v>144</v>
      </c>
      <c r="R266" s="5" t="s">
        <v>33</v>
      </c>
      <c r="S266" s="5" t="s">
        <v>27</v>
      </c>
      <c r="T266" s="5" t="n">
        <v>74</v>
      </c>
      <c r="U266" s="5" t="n">
        <v>75</v>
      </c>
      <c r="V266" s="5" t="n">
        <v>73</v>
      </c>
      <c r="W266" s="5" t="n">
        <v>42</v>
      </c>
      <c r="X266" s="5" t="n">
        <v>0</v>
      </c>
      <c r="Y266" s="5" t="n">
        <v>9</v>
      </c>
      <c r="Z266" s="5" t="n">
        <v>4</v>
      </c>
    </row>
    <row r="267" customFormat="false" ht="15.6" hidden="false" customHeight="true" outlineLevel="0" collapsed="false">
      <c r="A267" s="7" t="n">
        <v>266</v>
      </c>
      <c r="B267" s="0" t="s">
        <v>509</v>
      </c>
      <c r="C267" s="5" t="s">
        <v>510</v>
      </c>
      <c r="D267" s="5" t="n">
        <v>2</v>
      </c>
      <c r="E267" s="5" t="n">
        <v>2023</v>
      </c>
      <c r="F267" s="5" t="n">
        <v>3</v>
      </c>
      <c r="G267" s="5" t="n">
        <v>4</v>
      </c>
      <c r="H267" s="11" t="str">
        <f aca="false">G267&amp;"/"&amp;F267&amp;"/"&amp;E267</f>
        <v>4/3/2023</v>
      </c>
      <c r="I267" s="10" t="str">
        <f aca="false">PROPER(TEXT(H267,"DDDD"))</f>
        <v>Sábado</v>
      </c>
      <c r="J267" s="5" t="n">
        <v>432</v>
      </c>
      <c r="K267" s="5" t="n">
        <v>12</v>
      </c>
      <c r="L267" s="5" t="n">
        <v>162887075</v>
      </c>
      <c r="M267" s="5" t="n">
        <v>8</v>
      </c>
      <c r="N267" s="5" t="n">
        <v>14</v>
      </c>
      <c r="O267" s="5" t="n">
        <v>12</v>
      </c>
      <c r="P267" s="5" t="n">
        <v>2</v>
      </c>
      <c r="Q267" s="5" t="n">
        <v>96</v>
      </c>
      <c r="R267" s="5" t="s">
        <v>50</v>
      </c>
      <c r="S267" s="5" t="s">
        <v>27</v>
      </c>
      <c r="T267" s="5" t="n">
        <v>93</v>
      </c>
      <c r="U267" s="5" t="n">
        <v>47</v>
      </c>
      <c r="V267" s="5" t="n">
        <v>47</v>
      </c>
      <c r="W267" s="5" t="n">
        <v>33</v>
      </c>
      <c r="X267" s="5" t="n">
        <v>0</v>
      </c>
      <c r="Y267" s="5" t="n">
        <v>10</v>
      </c>
      <c r="Z267" s="5" t="n">
        <v>36</v>
      </c>
    </row>
    <row r="268" customFormat="false" ht="15.6" hidden="false" customHeight="true" outlineLevel="0" collapsed="false">
      <c r="A268" s="7" t="n">
        <v>267</v>
      </c>
      <c r="B268" s="0" t="s">
        <v>511</v>
      </c>
      <c r="C268" s="5" t="s">
        <v>512</v>
      </c>
      <c r="D268" s="5" t="n">
        <v>1</v>
      </c>
      <c r="E268" s="5" t="n">
        <v>2023</v>
      </c>
      <c r="F268" s="5" t="n">
        <v>4</v>
      </c>
      <c r="G268" s="5" t="n">
        <v>24</v>
      </c>
      <c r="H268" s="11" t="str">
        <f aca="false">G268&amp;"/"&amp;F268&amp;"/"&amp;E268</f>
        <v>24/4/2023</v>
      </c>
      <c r="I268" s="10" t="str">
        <f aca="false">PROPER(TEXT(H268,"DDDD"))</f>
        <v>Segunda-Feira</v>
      </c>
      <c r="J268" s="5" t="n">
        <v>271</v>
      </c>
      <c r="K268" s="5" t="n">
        <v>12</v>
      </c>
      <c r="L268" s="5" t="n">
        <v>91221625</v>
      </c>
      <c r="M268" s="5" t="n">
        <v>16</v>
      </c>
      <c r="N268" s="5" t="n">
        <v>103</v>
      </c>
      <c r="O268" s="5" t="n">
        <v>9</v>
      </c>
      <c r="P268" s="5" t="n">
        <v>0</v>
      </c>
      <c r="Q268" s="5" t="n">
        <v>137</v>
      </c>
      <c r="R268" s="5" t="s">
        <v>64</v>
      </c>
      <c r="S268" s="5" t="s">
        <v>27</v>
      </c>
      <c r="T268" s="5" t="n">
        <v>77</v>
      </c>
      <c r="U268" s="5" t="n">
        <v>35</v>
      </c>
      <c r="V268" s="5" t="n">
        <v>88</v>
      </c>
      <c r="W268" s="5" t="n">
        <v>16</v>
      </c>
      <c r="X268" s="5" t="n">
        <v>0</v>
      </c>
      <c r="Y268" s="5" t="n">
        <v>17</v>
      </c>
      <c r="Z268" s="5" t="n">
        <v>9</v>
      </c>
    </row>
    <row r="269" customFormat="false" ht="15.6" hidden="false" customHeight="true" outlineLevel="0" collapsed="false">
      <c r="A269" s="7" t="n">
        <v>268</v>
      </c>
      <c r="B269" s="0" t="s">
        <v>513</v>
      </c>
      <c r="C269" s="5" t="s">
        <v>514</v>
      </c>
      <c r="D269" s="5" t="n">
        <v>1</v>
      </c>
      <c r="E269" s="5" t="n">
        <v>2022</v>
      </c>
      <c r="F269" s="5" t="n">
        <v>4</v>
      </c>
      <c r="G269" s="5" t="n">
        <v>22</v>
      </c>
      <c r="H269" s="11" t="str">
        <f aca="false">G269&amp;"/"&amp;F269&amp;"/"&amp;E269</f>
        <v>22/4/2022</v>
      </c>
      <c r="I269" s="10" t="str">
        <f aca="false">PROPER(TEXT(H269,"DDDD"))</f>
        <v>Sexta-Feira</v>
      </c>
      <c r="J269" s="5" t="n">
        <v>816</v>
      </c>
      <c r="K269" s="5" t="n">
        <v>4</v>
      </c>
      <c r="L269" s="5" t="n">
        <v>190490915</v>
      </c>
      <c r="M269" s="5" t="n">
        <v>21</v>
      </c>
      <c r="N269" s="5" t="n">
        <v>4</v>
      </c>
      <c r="O269" s="5" t="n">
        <v>13</v>
      </c>
      <c r="P269" s="5" t="n">
        <v>0</v>
      </c>
      <c r="Q269" s="5" t="n">
        <v>121</v>
      </c>
      <c r="R269" s="5" t="s">
        <v>53</v>
      </c>
      <c r="S269" s="5" t="s">
        <v>39</v>
      </c>
      <c r="T269" s="5" t="n">
        <v>94</v>
      </c>
      <c r="U269" s="5" t="n">
        <v>71</v>
      </c>
      <c r="V269" s="5" t="n">
        <v>61</v>
      </c>
      <c r="W269" s="5" t="n">
        <v>12</v>
      </c>
      <c r="X269" s="5" t="n">
        <v>0</v>
      </c>
      <c r="Y269" s="5" t="n">
        <v>53</v>
      </c>
      <c r="Z269" s="5" t="n">
        <v>42</v>
      </c>
    </row>
    <row r="270" customFormat="false" ht="15.6" hidden="false" customHeight="true" outlineLevel="0" collapsed="false">
      <c r="A270" s="7" t="n">
        <v>269</v>
      </c>
      <c r="B270" s="0" t="s">
        <v>1857</v>
      </c>
      <c r="C270" s="5" t="s">
        <v>516</v>
      </c>
      <c r="D270" s="5" t="n">
        <v>2</v>
      </c>
      <c r="E270" s="5" t="n">
        <v>2023</v>
      </c>
      <c r="F270" s="5" t="n">
        <v>4</v>
      </c>
      <c r="G270" s="5" t="n">
        <v>21</v>
      </c>
      <c r="H270" s="11" t="str">
        <f aca="false">G270&amp;"/"&amp;F270&amp;"/"&amp;E270</f>
        <v>21/4/2023</v>
      </c>
      <c r="I270" s="10" t="str">
        <f aca="false">PROPER(TEXT(H270,"DDDD"))</f>
        <v>Sexta-Feira</v>
      </c>
      <c r="J270" s="5" t="n">
        <v>1169</v>
      </c>
      <c r="K270" s="5" t="n">
        <v>0</v>
      </c>
      <c r="L270" s="5" t="n">
        <v>96180277</v>
      </c>
      <c r="M270" s="5" t="n">
        <v>36</v>
      </c>
      <c r="N270" s="5" t="n">
        <v>65</v>
      </c>
      <c r="O270" s="5" t="n">
        <v>28</v>
      </c>
      <c r="P270" s="5" t="n">
        <v>0</v>
      </c>
      <c r="Q270" s="5" t="n">
        <v>119</v>
      </c>
      <c r="R270" s="5" t="s">
        <v>36</v>
      </c>
      <c r="S270" s="5" t="s">
        <v>39</v>
      </c>
      <c r="T270" s="5" t="n">
        <v>60</v>
      </c>
      <c r="U270" s="5" t="n">
        <v>10</v>
      </c>
      <c r="V270" s="5" t="n">
        <v>57</v>
      </c>
      <c r="W270" s="5" t="n">
        <v>1</v>
      </c>
      <c r="X270" s="5" t="n">
        <v>0</v>
      </c>
      <c r="Y270" s="5" t="n">
        <v>50</v>
      </c>
      <c r="Z270" s="5" t="n">
        <v>3</v>
      </c>
    </row>
    <row r="271" customFormat="false" ht="15.6" hidden="false" customHeight="true" outlineLevel="0" collapsed="false">
      <c r="A271" s="7" t="n">
        <v>270</v>
      </c>
      <c r="B271" s="0" t="s">
        <v>517</v>
      </c>
      <c r="C271" s="5" t="s">
        <v>35</v>
      </c>
      <c r="D271" s="5" t="n">
        <v>1</v>
      </c>
      <c r="E271" s="5" t="n">
        <v>2019</v>
      </c>
      <c r="F271" s="5" t="n">
        <v>8</v>
      </c>
      <c r="G271" s="5" t="n">
        <v>23</v>
      </c>
      <c r="H271" s="11" t="str">
        <f aca="false">G271&amp;"/"&amp;F271&amp;"/"&amp;E271</f>
        <v>23/8/2019</v>
      </c>
      <c r="I271" s="10" t="str">
        <f aca="false">PROPER(TEXT(H271,"DDDD"))</f>
        <v>Sexta-Feira</v>
      </c>
      <c r="J271" s="5" t="n">
        <v>1282</v>
      </c>
      <c r="K271" s="5" t="n">
        <v>6</v>
      </c>
      <c r="L271" s="5" t="n">
        <v>185240616</v>
      </c>
      <c r="M271" s="5" t="n">
        <v>26</v>
      </c>
      <c r="N271" s="5" t="n">
        <v>6</v>
      </c>
      <c r="O271" s="5" t="n">
        <v>19</v>
      </c>
      <c r="P271" s="5" t="n">
        <v>0</v>
      </c>
      <c r="Q271" s="5" t="n">
        <v>96</v>
      </c>
      <c r="R271" s="5" t="s">
        <v>50</v>
      </c>
      <c r="S271" s="5" t="s">
        <v>27</v>
      </c>
      <c r="T271" s="5" t="n">
        <v>72</v>
      </c>
      <c r="U271" s="5" t="n">
        <v>40</v>
      </c>
      <c r="V271" s="5" t="n">
        <v>47</v>
      </c>
      <c r="W271" s="5" t="n">
        <v>71</v>
      </c>
      <c r="X271" s="5" t="n">
        <v>0</v>
      </c>
      <c r="Y271" s="5" t="n">
        <v>13</v>
      </c>
      <c r="Z271" s="5" t="n">
        <v>4</v>
      </c>
    </row>
    <row r="272" customFormat="false" ht="15.6" hidden="false" customHeight="true" outlineLevel="0" collapsed="false">
      <c r="A272" s="7" t="n">
        <v>271</v>
      </c>
      <c r="B272" s="0" t="s">
        <v>1858</v>
      </c>
      <c r="C272" s="5" t="s">
        <v>135</v>
      </c>
      <c r="D272" s="5" t="n">
        <v>1</v>
      </c>
      <c r="E272" s="5" t="n">
        <v>2022</v>
      </c>
      <c r="F272" s="5" t="n">
        <v>4</v>
      </c>
      <c r="G272" s="5" t="n">
        <v>21</v>
      </c>
      <c r="H272" s="11" t="str">
        <f aca="false">G272&amp;"/"&amp;F272&amp;"/"&amp;E272</f>
        <v>21/4/2022</v>
      </c>
      <c r="I272" s="10" t="str">
        <f aca="false">PROPER(TEXT(H272,"DDDD"))</f>
        <v>Quinta-Feira</v>
      </c>
      <c r="J272" s="5" t="n">
        <v>6587</v>
      </c>
      <c r="K272" s="5" t="n">
        <v>34</v>
      </c>
      <c r="L272" s="5" t="n">
        <v>885093467</v>
      </c>
      <c r="M272" s="5" t="n">
        <v>114</v>
      </c>
      <c r="N272" s="5" t="n">
        <v>104</v>
      </c>
      <c r="O272" s="5" t="n">
        <v>147</v>
      </c>
      <c r="P272" s="5" t="n">
        <v>11</v>
      </c>
      <c r="Q272" s="5" t="n">
        <v>111</v>
      </c>
      <c r="R272" s="5" t="s">
        <v>30</v>
      </c>
      <c r="S272" s="5" t="s">
        <v>27</v>
      </c>
      <c r="T272" s="5" t="n">
        <v>87</v>
      </c>
      <c r="U272" s="5" t="n">
        <v>53</v>
      </c>
      <c r="V272" s="5" t="n">
        <v>52</v>
      </c>
      <c r="W272" s="5" t="n">
        <v>66</v>
      </c>
      <c r="X272" s="5" t="n">
        <v>1</v>
      </c>
      <c r="Y272" s="5" t="n">
        <v>11</v>
      </c>
      <c r="Z272" s="5" t="n">
        <v>5</v>
      </c>
    </row>
    <row r="273" customFormat="false" ht="15.6" hidden="false" customHeight="true" outlineLevel="0" collapsed="false">
      <c r="A273" s="7" t="n">
        <v>272</v>
      </c>
      <c r="B273" s="0" t="s">
        <v>1859</v>
      </c>
      <c r="C273" s="5" t="s">
        <v>520</v>
      </c>
      <c r="D273" s="5" t="n">
        <v>2</v>
      </c>
      <c r="E273" s="5" t="n">
        <v>2023</v>
      </c>
      <c r="F273" s="5" t="n">
        <v>4</v>
      </c>
      <c r="G273" s="5" t="n">
        <v>14</v>
      </c>
      <c r="H273" s="11" t="str">
        <f aca="false">G273&amp;"/"&amp;F273&amp;"/"&amp;E273</f>
        <v>14/4/2023</v>
      </c>
      <c r="I273" s="10" t="str">
        <f aca="false">PROPER(TEXT(H273,"DDDD"))</f>
        <v>Sexta-Feira</v>
      </c>
      <c r="J273" s="5" t="n">
        <v>1444</v>
      </c>
      <c r="K273" s="5" t="n">
        <v>4</v>
      </c>
      <c r="L273" s="5" t="n">
        <v>104992946</v>
      </c>
      <c r="M273" s="5" t="n">
        <v>0</v>
      </c>
      <c r="N273" s="5" t="n">
        <v>0</v>
      </c>
      <c r="O273" s="5" t="n">
        <v>0</v>
      </c>
      <c r="P273" s="5" t="n">
        <v>0</v>
      </c>
      <c r="Q273" s="5" t="n">
        <v>148</v>
      </c>
      <c r="R273" s="5" t="s">
        <v>36</v>
      </c>
      <c r="S273" s="5" t="s">
        <v>27</v>
      </c>
      <c r="T273" s="5" t="n">
        <v>90</v>
      </c>
      <c r="U273" s="5" t="n">
        <v>74</v>
      </c>
      <c r="V273" s="5" t="n">
        <v>68</v>
      </c>
      <c r="W273" s="5" t="n">
        <v>14</v>
      </c>
      <c r="X273" s="5" t="n">
        <v>0</v>
      </c>
      <c r="Y273" s="5" t="n">
        <v>10</v>
      </c>
      <c r="Z273" s="5" t="n">
        <v>19</v>
      </c>
    </row>
    <row r="274" customFormat="false" ht="15.6" hidden="false" customHeight="true" outlineLevel="0" collapsed="false">
      <c r="A274" s="7" t="n">
        <v>273</v>
      </c>
      <c r="B274" s="0" t="s">
        <v>521</v>
      </c>
      <c r="C274" s="5" t="s">
        <v>522</v>
      </c>
      <c r="D274" s="5" t="n">
        <v>2</v>
      </c>
      <c r="E274" s="5" t="n">
        <v>2023</v>
      </c>
      <c r="F274" s="5" t="n">
        <v>2</v>
      </c>
      <c r="G274" s="5" t="n">
        <v>3</v>
      </c>
      <c r="H274" s="11" t="str">
        <f aca="false">G274&amp;"/"&amp;F274&amp;"/"&amp;E274</f>
        <v>3/2/2023</v>
      </c>
      <c r="I274" s="10" t="str">
        <f aca="false">PROPER(TEXT(H274,"DDDD"))</f>
        <v>Sexta-Feira</v>
      </c>
      <c r="J274" s="5" t="n">
        <v>356</v>
      </c>
      <c r="K274" s="5" t="n">
        <v>10</v>
      </c>
      <c r="L274" s="5" t="n">
        <v>147290338</v>
      </c>
      <c r="M274" s="5" t="n">
        <v>4</v>
      </c>
      <c r="N274" s="5" t="n">
        <v>64</v>
      </c>
      <c r="O274" s="5" t="n">
        <v>4</v>
      </c>
      <c r="P274" s="5" t="n">
        <v>2</v>
      </c>
      <c r="Q274" s="5" t="n">
        <v>182</v>
      </c>
      <c r="R274" s="5" t="s">
        <v>36</v>
      </c>
      <c r="S274" s="5" t="s">
        <v>27</v>
      </c>
      <c r="T274" s="5" t="n">
        <v>57</v>
      </c>
      <c r="U274" s="5" t="n">
        <v>80</v>
      </c>
      <c r="V274" s="5" t="n">
        <v>59</v>
      </c>
      <c r="W274" s="5" t="n">
        <v>8</v>
      </c>
      <c r="X274" s="5" t="n">
        <v>0</v>
      </c>
      <c r="Y274" s="5" t="n">
        <v>6</v>
      </c>
      <c r="Z274" s="5" t="n">
        <v>5</v>
      </c>
    </row>
    <row r="275" customFormat="false" ht="15.6" hidden="false" customHeight="true" outlineLevel="0" collapsed="false">
      <c r="A275" s="7" t="n">
        <v>274</v>
      </c>
      <c r="B275" s="0" t="s">
        <v>523</v>
      </c>
      <c r="C275" s="5" t="s">
        <v>287</v>
      </c>
      <c r="D275" s="5" t="n">
        <v>1</v>
      </c>
      <c r="E275" s="5" t="n">
        <v>2021</v>
      </c>
      <c r="F275" s="5" t="n">
        <v>9</v>
      </c>
      <c r="G275" s="5" t="n">
        <v>9</v>
      </c>
      <c r="H275" s="11" t="str">
        <f aca="false">G275&amp;"/"&amp;F275&amp;"/"&amp;E275</f>
        <v>9/9/2021</v>
      </c>
      <c r="I275" s="10" t="str">
        <f aca="false">PROPER(TEXT(H275,"DDDD"))</f>
        <v>Quinta-Feira</v>
      </c>
      <c r="J275" s="5" t="n">
        <v>10147</v>
      </c>
      <c r="K275" s="5" t="n">
        <v>30</v>
      </c>
      <c r="L275" s="5" t="n">
        <v>1302184087</v>
      </c>
      <c r="M275" s="5" t="n">
        <v>234</v>
      </c>
      <c r="N275" s="5" t="n">
        <v>71</v>
      </c>
      <c r="O275" s="5" t="n">
        <v>543</v>
      </c>
      <c r="P275" s="5" t="n">
        <v>18</v>
      </c>
      <c r="Q275" s="5" t="n">
        <v>141</v>
      </c>
      <c r="R275" s="5" t="s">
        <v>50</v>
      </c>
      <c r="S275" s="5" t="s">
        <v>27</v>
      </c>
      <c r="T275" s="5" t="n">
        <v>79</v>
      </c>
      <c r="U275" s="5" t="n">
        <v>82</v>
      </c>
      <c r="V275" s="5" t="n">
        <v>86</v>
      </c>
      <c r="W275" s="5" t="n">
        <v>28</v>
      </c>
      <c r="X275" s="5" t="n">
        <v>0</v>
      </c>
      <c r="Y275" s="5" t="n">
        <v>4</v>
      </c>
      <c r="Z275" s="5" t="n">
        <v>9</v>
      </c>
    </row>
    <row r="276" customFormat="false" ht="15.6" hidden="false" customHeight="true" outlineLevel="0" collapsed="false">
      <c r="A276" s="7" t="n">
        <v>275</v>
      </c>
      <c r="B276" s="0" t="s">
        <v>1860</v>
      </c>
      <c r="C276" s="5" t="s">
        <v>525</v>
      </c>
      <c r="D276" s="5" t="n">
        <v>2</v>
      </c>
      <c r="E276" s="5" t="n">
        <v>2022</v>
      </c>
      <c r="F276" s="5" t="n">
        <v>12</v>
      </c>
      <c r="G276" s="5" t="n">
        <v>30</v>
      </c>
      <c r="H276" s="11" t="str">
        <f aca="false">G276&amp;"/"&amp;F276&amp;"/"&amp;E276</f>
        <v>30/12/2022</v>
      </c>
      <c r="I276" s="10" t="str">
        <f aca="false">PROPER(TEXT(H276,"DDDD"))</f>
        <v>Sexta-Feira</v>
      </c>
      <c r="J276" s="5" t="n">
        <v>265</v>
      </c>
      <c r="K276" s="5" t="n">
        <v>6</v>
      </c>
      <c r="L276" s="5" t="n">
        <v>158950978</v>
      </c>
      <c r="M276" s="5" t="n">
        <v>8</v>
      </c>
      <c r="N276" s="5" t="n">
        <v>84</v>
      </c>
      <c r="O276" s="5" t="n">
        <v>5</v>
      </c>
      <c r="P276" s="5" t="n">
        <v>1</v>
      </c>
      <c r="Q276" s="5" t="n">
        <v>145</v>
      </c>
      <c r="R276" s="5" t="s">
        <v>100</v>
      </c>
      <c r="S276" s="5" t="s">
        <v>39</v>
      </c>
      <c r="T276" s="5" t="n">
        <v>76</v>
      </c>
      <c r="U276" s="5" t="n">
        <v>80</v>
      </c>
      <c r="V276" s="5" t="n">
        <v>81</v>
      </c>
      <c r="W276" s="5" t="n">
        <v>19</v>
      </c>
      <c r="X276" s="5" t="n">
        <v>0</v>
      </c>
      <c r="Y276" s="5" t="n">
        <v>6</v>
      </c>
      <c r="Z276" s="5" t="n">
        <v>9</v>
      </c>
    </row>
    <row r="277" customFormat="false" ht="15.6" hidden="false" customHeight="true" outlineLevel="0" collapsed="false">
      <c r="A277" s="7" t="n">
        <v>276</v>
      </c>
      <c r="B277" s="0" t="s">
        <v>1861</v>
      </c>
      <c r="C277" s="5" t="s">
        <v>527</v>
      </c>
      <c r="D277" s="5" t="n">
        <v>2</v>
      </c>
      <c r="E277" s="5" t="n">
        <v>2023</v>
      </c>
      <c r="F277" s="5" t="n">
        <v>4</v>
      </c>
      <c r="G277" s="5" t="n">
        <v>25</v>
      </c>
      <c r="H277" s="11" t="str">
        <f aca="false">G277&amp;"/"&amp;F277&amp;"/"&amp;E277</f>
        <v>25/4/2023</v>
      </c>
      <c r="I277" s="10" t="str">
        <f aca="false">PROPER(TEXT(H277,"DDDD"))</f>
        <v>Terça-Feira</v>
      </c>
      <c r="J277" s="5" t="n">
        <v>351</v>
      </c>
      <c r="K277" s="5" t="n">
        <v>9</v>
      </c>
      <c r="L277" s="5" t="n">
        <v>76910644</v>
      </c>
      <c r="M277" s="5" t="n">
        <v>16</v>
      </c>
      <c r="N277" s="5" t="n">
        <v>90</v>
      </c>
      <c r="O277" s="5" t="n">
        <v>10</v>
      </c>
      <c r="P277" s="5" t="n">
        <v>0</v>
      </c>
      <c r="Q277" s="5" t="n">
        <v>110</v>
      </c>
      <c r="R277" s="5" t="s">
        <v>26</v>
      </c>
      <c r="S277" s="5" t="s">
        <v>39</v>
      </c>
      <c r="T277" s="5" t="n">
        <v>76</v>
      </c>
      <c r="U277" s="5" t="n">
        <v>26</v>
      </c>
      <c r="V277" s="5" t="n">
        <v>70</v>
      </c>
      <c r="W277" s="5" t="n">
        <v>1</v>
      </c>
      <c r="X277" s="5" t="n">
        <v>0</v>
      </c>
      <c r="Y277" s="5" t="n">
        <v>41</v>
      </c>
      <c r="Z277" s="5" t="n">
        <v>6</v>
      </c>
    </row>
    <row r="278" customFormat="false" ht="15.6" hidden="false" customHeight="true" outlineLevel="0" collapsed="false">
      <c r="A278" s="7" t="n">
        <v>277</v>
      </c>
      <c r="B278" s="0" t="s">
        <v>528</v>
      </c>
      <c r="C278" s="5" t="s">
        <v>529</v>
      </c>
      <c r="D278" s="5" t="n">
        <v>1</v>
      </c>
      <c r="E278" s="5" t="n">
        <v>2022</v>
      </c>
      <c r="F278" s="5" t="n">
        <v>8</v>
      </c>
      <c r="G278" s="5" t="n">
        <v>16</v>
      </c>
      <c r="H278" s="11" t="str">
        <f aca="false">G278&amp;"/"&amp;F278&amp;"/"&amp;E278</f>
        <v>16/8/2022</v>
      </c>
      <c r="I278" s="10" t="str">
        <f aca="false">PROPER(TEXT(H278,"DDDD"))</f>
        <v>Terça-Feira</v>
      </c>
      <c r="J278" s="5" t="n">
        <v>158</v>
      </c>
      <c r="K278" s="5" t="n">
        <v>4</v>
      </c>
      <c r="L278" s="5" t="n">
        <v>137123880</v>
      </c>
      <c r="M278" s="5" t="n">
        <v>5</v>
      </c>
      <c r="N278" s="5" t="n">
        <v>6</v>
      </c>
      <c r="O278" s="5" t="n">
        <v>1</v>
      </c>
      <c r="P278" s="5" t="n">
        <v>1</v>
      </c>
      <c r="Q278" s="5" t="n">
        <v>134</v>
      </c>
      <c r="R278" s="5" t="s">
        <v>73</v>
      </c>
      <c r="S278" s="5" t="s">
        <v>27</v>
      </c>
      <c r="T278" s="5" t="n">
        <v>70</v>
      </c>
      <c r="U278" s="5" t="n">
        <v>35</v>
      </c>
      <c r="V278" s="5" t="n">
        <v>41</v>
      </c>
      <c r="W278" s="5" t="n">
        <v>41</v>
      </c>
      <c r="X278" s="5" t="n">
        <v>0</v>
      </c>
      <c r="Y278" s="5" t="n">
        <v>10</v>
      </c>
      <c r="Z278" s="5" t="n">
        <v>3</v>
      </c>
    </row>
    <row r="279" customFormat="false" ht="15.6" hidden="false" customHeight="true" outlineLevel="0" collapsed="false">
      <c r="A279" s="7" t="n">
        <v>278</v>
      </c>
      <c r="B279" s="0" t="s">
        <v>1661</v>
      </c>
      <c r="C279" s="5" t="s">
        <v>1662</v>
      </c>
      <c r="D279" s="5" t="n">
        <v>1</v>
      </c>
      <c r="E279" s="5" t="n">
        <v>2022</v>
      </c>
      <c r="F279" s="5" t="n">
        <v>7</v>
      </c>
      <c r="G279" s="5" t="n">
        <v>28</v>
      </c>
      <c r="H279" s="11" t="str">
        <f aca="false">G279&amp;"/"&amp;F279&amp;"/"&amp;E279</f>
        <v>28/7/2022</v>
      </c>
      <c r="I279" s="10" t="str">
        <f aca="false">PROPER(TEXT(H279,"DDDD"))</f>
        <v>Quinta-Feira</v>
      </c>
      <c r="J279" s="5" t="n">
        <v>7613</v>
      </c>
      <c r="K279" s="5" t="n">
        <v>33</v>
      </c>
      <c r="L279" s="5" t="n">
        <v>782369383</v>
      </c>
      <c r="M279" s="5" t="n">
        <v>180</v>
      </c>
      <c r="N279" s="5" t="n">
        <v>90</v>
      </c>
      <c r="O279" s="5" t="n">
        <v>422</v>
      </c>
      <c r="P279" s="5" t="n">
        <v>15</v>
      </c>
      <c r="Q279" s="5" t="n">
        <v>130</v>
      </c>
      <c r="R279" s="5" t="s">
        <v>73</v>
      </c>
      <c r="S279" s="5" t="s">
        <v>27</v>
      </c>
      <c r="T279" s="5" t="n">
        <v>92</v>
      </c>
      <c r="U279" s="5" t="n">
        <v>78</v>
      </c>
      <c r="V279" s="5" t="n">
        <v>62</v>
      </c>
      <c r="W279" s="5" t="n">
        <v>18</v>
      </c>
      <c r="X279" s="5" t="n">
        <v>0</v>
      </c>
      <c r="Y279" s="5" t="n">
        <v>6</v>
      </c>
      <c r="Z279" s="5" t="n">
        <v>10</v>
      </c>
    </row>
    <row r="280" customFormat="false" ht="15.6" hidden="false" customHeight="true" outlineLevel="0" collapsed="false">
      <c r="A280" s="7" t="n">
        <v>279</v>
      </c>
      <c r="B280" s="0" t="s">
        <v>532</v>
      </c>
      <c r="C280" s="5" t="s">
        <v>533</v>
      </c>
      <c r="D280" s="5" t="n">
        <v>1</v>
      </c>
      <c r="E280" s="5" t="n">
        <v>2022</v>
      </c>
      <c r="F280" s="5" t="n">
        <v>10</v>
      </c>
      <c r="G280" s="5" t="n">
        <v>21</v>
      </c>
      <c r="H280" s="11" t="str">
        <f aca="false">G280&amp;"/"&amp;F280&amp;"/"&amp;E280</f>
        <v>21/10/2022</v>
      </c>
      <c r="I280" s="10" t="str">
        <f aca="false">PROPER(TEXT(H280,"DDDD"))</f>
        <v>Sexta-Feira</v>
      </c>
      <c r="J280" s="5" t="n">
        <v>3956</v>
      </c>
      <c r="K280" s="5" t="n">
        <v>6</v>
      </c>
      <c r="L280" s="5" t="n">
        <v>502574952</v>
      </c>
      <c r="M280" s="5" t="n">
        <v>142</v>
      </c>
      <c r="N280" s="5" t="n">
        <v>23</v>
      </c>
      <c r="O280" s="5" t="n">
        <v>127</v>
      </c>
      <c r="P280" s="5" t="n">
        <v>3</v>
      </c>
      <c r="Q280" s="5" t="n">
        <v>145</v>
      </c>
      <c r="R280" s="5" t="s">
        <v>131</v>
      </c>
      <c r="S280" s="5" t="s">
        <v>27</v>
      </c>
      <c r="T280" s="5" t="n">
        <v>84</v>
      </c>
      <c r="U280" s="5" t="n">
        <v>88</v>
      </c>
      <c r="V280" s="5" t="n">
        <v>53</v>
      </c>
      <c r="W280" s="5" t="n">
        <v>35</v>
      </c>
      <c r="X280" s="5" t="n">
        <v>0</v>
      </c>
      <c r="Y280" s="5" t="n">
        <v>8</v>
      </c>
      <c r="Z280" s="5" t="n">
        <v>7</v>
      </c>
    </row>
    <row r="281" customFormat="false" ht="15.6" hidden="false" customHeight="true" outlineLevel="0" collapsed="false">
      <c r="A281" s="7" t="n">
        <v>280</v>
      </c>
      <c r="B281" s="0" t="s">
        <v>1862</v>
      </c>
      <c r="C281" s="5" t="s">
        <v>535</v>
      </c>
      <c r="D281" s="5" t="n">
        <v>3</v>
      </c>
      <c r="E281" s="5" t="n">
        <v>2023</v>
      </c>
      <c r="F281" s="5" t="n">
        <v>2</v>
      </c>
      <c r="G281" s="5" t="n">
        <v>5</v>
      </c>
      <c r="H281" s="11" t="str">
        <f aca="false">G281&amp;"/"&amp;F281&amp;"/"&amp;E281</f>
        <v>5/2/2023</v>
      </c>
      <c r="I281" s="10" t="str">
        <f aca="false">PROPER(TEXT(H281,"DDDD"))</f>
        <v>Domingo</v>
      </c>
      <c r="J281" s="5" t="n">
        <v>1638</v>
      </c>
      <c r="K281" s="5" t="n">
        <v>10</v>
      </c>
      <c r="L281" s="5" t="n">
        <v>207033255</v>
      </c>
      <c r="M281" s="5" t="n">
        <v>0</v>
      </c>
      <c r="N281" s="5" t="n">
        <v>0</v>
      </c>
      <c r="O281" s="5" t="n">
        <v>21</v>
      </c>
      <c r="P281" s="5" t="n">
        <v>0</v>
      </c>
      <c r="Q281" s="5" t="n">
        <v>130</v>
      </c>
      <c r="R281" s="5" t="s">
        <v>26</v>
      </c>
      <c r="S281" s="5" t="s">
        <v>39</v>
      </c>
      <c r="T281" s="5" t="n">
        <v>69</v>
      </c>
      <c r="U281" s="5" t="n">
        <v>36</v>
      </c>
      <c r="V281" s="5" t="n">
        <v>90</v>
      </c>
      <c r="W281" s="5" t="n">
        <v>1</v>
      </c>
      <c r="X281" s="5" t="n">
        <v>10</v>
      </c>
      <c r="Y281" s="5" t="n">
        <v>15</v>
      </c>
      <c r="Z281" s="5" t="n">
        <v>4</v>
      </c>
    </row>
    <row r="282" customFormat="false" ht="15.6" hidden="false" customHeight="true" outlineLevel="0" collapsed="false">
      <c r="A282" s="7" t="n">
        <v>281</v>
      </c>
      <c r="B282" s="0" t="s">
        <v>536</v>
      </c>
      <c r="C282" s="5" t="s">
        <v>537</v>
      </c>
      <c r="D282" s="5" t="n">
        <v>1</v>
      </c>
      <c r="E282" s="5" t="n">
        <v>2022</v>
      </c>
      <c r="F282" s="5" t="n">
        <v>4</v>
      </c>
      <c r="G282" s="5" t="n">
        <v>28</v>
      </c>
      <c r="H282" s="11" t="str">
        <f aca="false">G282&amp;"/"&amp;F282&amp;"/"&amp;E282</f>
        <v>28/4/2022</v>
      </c>
      <c r="I282" s="10" t="str">
        <f aca="false">PROPER(TEXT(H282,"DDDD"))</f>
        <v>Quinta-Feira</v>
      </c>
      <c r="J282" s="5" t="n">
        <v>924</v>
      </c>
      <c r="K282" s="5" t="n">
        <v>18</v>
      </c>
      <c r="L282" s="5" t="n">
        <v>404887295</v>
      </c>
      <c r="M282" s="5" t="n">
        <v>17</v>
      </c>
      <c r="N282" s="5" t="n">
        <v>80</v>
      </c>
      <c r="O282" s="5" t="n">
        <v>22</v>
      </c>
      <c r="P282" s="5" t="n">
        <v>9</v>
      </c>
      <c r="Q282" s="5" t="n">
        <v>173</v>
      </c>
      <c r="R282" s="5"/>
      <c r="S282" s="5" t="s">
        <v>27</v>
      </c>
      <c r="T282" s="5" t="n">
        <v>59</v>
      </c>
      <c r="U282" s="5" t="n">
        <v>69</v>
      </c>
      <c r="V282" s="5" t="n">
        <v>53</v>
      </c>
      <c r="W282" s="5" t="n">
        <v>12</v>
      </c>
      <c r="X282" s="5" t="n">
        <v>0</v>
      </c>
      <c r="Y282" s="5" t="n">
        <v>23</v>
      </c>
      <c r="Z282" s="5" t="n">
        <v>3</v>
      </c>
    </row>
    <row r="283" customFormat="false" ht="15.6" hidden="false" customHeight="true" outlineLevel="0" collapsed="false">
      <c r="A283" s="7" t="n">
        <v>282</v>
      </c>
      <c r="B283" s="0" t="s">
        <v>538</v>
      </c>
      <c r="C283" s="5" t="s">
        <v>45</v>
      </c>
      <c r="D283" s="5" t="n">
        <v>1</v>
      </c>
      <c r="E283" s="5" t="n">
        <v>2022</v>
      </c>
      <c r="F283" s="5" t="n">
        <v>11</v>
      </c>
      <c r="G283" s="5" t="n">
        <v>4</v>
      </c>
      <c r="H283" s="11" t="str">
        <f aca="false">G283&amp;"/"&amp;F283&amp;"/"&amp;E283</f>
        <v>4/11/2022</v>
      </c>
      <c r="I283" s="10" t="str">
        <f aca="false">PROPER(TEXT(H283,"DDDD"))</f>
        <v>Sexta-Feira</v>
      </c>
      <c r="J283" s="5" t="n">
        <v>1985</v>
      </c>
      <c r="K283" s="5" t="n">
        <v>35</v>
      </c>
      <c r="L283" s="5" t="n">
        <v>381161027</v>
      </c>
      <c r="M283" s="5" t="n">
        <v>34</v>
      </c>
      <c r="N283" s="5" t="n">
        <v>26</v>
      </c>
      <c r="O283" s="5" t="n">
        <v>37</v>
      </c>
      <c r="P283" s="5" t="n">
        <v>5</v>
      </c>
      <c r="Q283" s="5" t="n">
        <v>92</v>
      </c>
      <c r="R283" s="5" t="s">
        <v>26</v>
      </c>
      <c r="S283" s="5" t="s">
        <v>39</v>
      </c>
      <c r="T283" s="5" t="n">
        <v>75</v>
      </c>
      <c r="U283" s="5" t="n">
        <v>55</v>
      </c>
      <c r="V283" s="5" t="n">
        <v>76</v>
      </c>
      <c r="W283" s="5" t="n">
        <v>25</v>
      </c>
      <c r="X283" s="5" t="n">
        <v>0</v>
      </c>
      <c r="Y283" s="5" t="n">
        <v>10</v>
      </c>
      <c r="Z283" s="5" t="n">
        <v>15</v>
      </c>
    </row>
    <row r="284" customFormat="false" ht="15.6" hidden="false" customHeight="true" outlineLevel="0" collapsed="false">
      <c r="A284" s="7" t="n">
        <v>283</v>
      </c>
      <c r="B284" s="0" t="s">
        <v>539</v>
      </c>
      <c r="C284" s="5" t="s">
        <v>540</v>
      </c>
      <c r="D284" s="5" t="n">
        <v>1</v>
      </c>
      <c r="E284" s="5" t="n">
        <v>2014</v>
      </c>
      <c r="F284" s="5" t="n">
        <v>6</v>
      </c>
      <c r="G284" s="5" t="n">
        <v>5</v>
      </c>
      <c r="H284" s="11" t="str">
        <f aca="false">G284&amp;"/"&amp;F284&amp;"/"&amp;E284</f>
        <v>5/6/2014</v>
      </c>
      <c r="I284" s="10" t="str">
        <f aca="false">PROPER(TEXT(H284,"DDDD"))</f>
        <v>Quinta-Feira</v>
      </c>
      <c r="J284" s="5" t="n">
        <v>6339</v>
      </c>
      <c r="K284" s="5" t="n">
        <v>13</v>
      </c>
      <c r="L284" s="5" t="n">
        <v>466231982</v>
      </c>
      <c r="M284" s="5" t="n">
        <v>3</v>
      </c>
      <c r="N284" s="5" t="n">
        <v>1</v>
      </c>
      <c r="O284" s="5" t="n">
        <v>36</v>
      </c>
      <c r="P284" s="5" t="n">
        <v>1</v>
      </c>
      <c r="Q284" s="5" t="n">
        <v>105</v>
      </c>
      <c r="R284" s="5" t="s">
        <v>33</v>
      </c>
      <c r="S284" s="5" t="s">
        <v>39</v>
      </c>
      <c r="T284" s="5" t="n">
        <v>56</v>
      </c>
      <c r="U284" s="5" t="n">
        <v>57</v>
      </c>
      <c r="V284" s="5" t="n">
        <v>87</v>
      </c>
      <c r="W284" s="5" t="n">
        <v>0</v>
      </c>
      <c r="X284" s="5" t="n">
        <v>1</v>
      </c>
      <c r="Y284" s="5" t="n">
        <v>10</v>
      </c>
      <c r="Z284" s="5" t="n">
        <v>4</v>
      </c>
    </row>
    <row r="285" customFormat="false" ht="15.6" hidden="false" customHeight="true" outlineLevel="0" collapsed="false">
      <c r="A285" s="7" t="n">
        <v>284</v>
      </c>
      <c r="B285" s="0" t="s">
        <v>1863</v>
      </c>
      <c r="C285" s="5" t="s">
        <v>542</v>
      </c>
      <c r="D285" s="5" t="n">
        <v>1</v>
      </c>
      <c r="E285" s="5" t="n">
        <v>2021</v>
      </c>
      <c r="F285" s="5" t="n">
        <v>11</v>
      </c>
      <c r="G285" s="5" t="n">
        <v>25</v>
      </c>
      <c r="H285" s="11" t="str">
        <f aca="false">G285&amp;"/"&amp;F285&amp;"/"&amp;E285</f>
        <v>25/11/2021</v>
      </c>
      <c r="I285" s="10" t="str">
        <f aca="false">PROPER(TEXT(H285,"DDDD"))</f>
        <v>Quinta-Feira</v>
      </c>
      <c r="J285" s="5" t="n">
        <v>1561</v>
      </c>
      <c r="K285" s="5" t="n">
        <v>24</v>
      </c>
      <c r="L285" s="5" t="n">
        <v>357580552</v>
      </c>
      <c r="M285" s="5" t="n">
        <v>18</v>
      </c>
      <c r="N285" s="5" t="n">
        <v>78</v>
      </c>
      <c r="O285" s="5" t="n">
        <v>24</v>
      </c>
      <c r="P285" s="5" t="n">
        <v>0</v>
      </c>
      <c r="Q285" s="5" t="n">
        <v>175</v>
      </c>
      <c r="R285" s="5" t="s">
        <v>73</v>
      </c>
      <c r="S285" s="5" t="s">
        <v>39</v>
      </c>
      <c r="T285" s="5" t="n">
        <v>59</v>
      </c>
      <c r="U285" s="5" t="n">
        <v>15</v>
      </c>
      <c r="V285" s="5" t="n">
        <v>64</v>
      </c>
      <c r="W285" s="5" t="n">
        <v>43</v>
      </c>
      <c r="X285" s="5" t="n">
        <v>90</v>
      </c>
      <c r="Y285" s="5" t="n">
        <v>12</v>
      </c>
      <c r="Z285" s="5" t="n">
        <v>10</v>
      </c>
    </row>
    <row r="286" customFormat="false" ht="15.6" hidden="false" customHeight="true" outlineLevel="0" collapsed="false">
      <c r="A286" s="7" t="n">
        <v>285</v>
      </c>
      <c r="B286" s="0" t="s">
        <v>543</v>
      </c>
      <c r="C286" s="5" t="s">
        <v>544</v>
      </c>
      <c r="D286" s="5" t="n">
        <v>2</v>
      </c>
      <c r="E286" s="5" t="n">
        <v>2023</v>
      </c>
      <c r="F286" s="5" t="n">
        <v>4</v>
      </c>
      <c r="G286" s="5" t="n">
        <v>27</v>
      </c>
      <c r="H286" s="11" t="str">
        <f aca="false">G286&amp;"/"&amp;F286&amp;"/"&amp;E286</f>
        <v>27/4/2023</v>
      </c>
      <c r="I286" s="10" t="str">
        <f aca="false">PROPER(TEXT(H286,"DDDD"))</f>
        <v>Quinta-Feira</v>
      </c>
      <c r="J286" s="5" t="n">
        <v>875</v>
      </c>
      <c r="K286" s="5" t="n">
        <v>4</v>
      </c>
      <c r="L286" s="5" t="n">
        <v>61105704</v>
      </c>
      <c r="M286" s="5" t="n">
        <v>17</v>
      </c>
      <c r="N286" s="5" t="n">
        <v>13</v>
      </c>
      <c r="O286" s="5" t="n">
        <v>27</v>
      </c>
      <c r="P286" s="5" t="n">
        <v>0</v>
      </c>
      <c r="Q286" s="5" t="n">
        <v>120</v>
      </c>
      <c r="R286" s="5" t="s">
        <v>73</v>
      </c>
      <c r="S286" s="5" t="s">
        <v>39</v>
      </c>
      <c r="T286" s="5" t="n">
        <v>80</v>
      </c>
      <c r="U286" s="5" t="n">
        <v>33</v>
      </c>
      <c r="V286" s="5" t="n">
        <v>70</v>
      </c>
      <c r="W286" s="5" t="n">
        <v>22</v>
      </c>
      <c r="X286" s="5" t="n">
        <v>0</v>
      </c>
      <c r="Y286" s="5" t="n">
        <v>9</v>
      </c>
      <c r="Z286" s="5" t="n">
        <v>4</v>
      </c>
    </row>
    <row r="287" customFormat="false" ht="15.6" hidden="false" customHeight="true" outlineLevel="0" collapsed="false">
      <c r="A287" s="7" t="n">
        <v>286</v>
      </c>
      <c r="B287" s="0" t="s">
        <v>545</v>
      </c>
      <c r="C287" s="5" t="s">
        <v>546</v>
      </c>
      <c r="D287" s="5" t="n">
        <v>2</v>
      </c>
      <c r="E287" s="5" t="n">
        <v>2022</v>
      </c>
      <c r="F287" s="5" t="n">
        <v>12</v>
      </c>
      <c r="G287" s="5" t="n">
        <v>24</v>
      </c>
      <c r="H287" s="11" t="str">
        <f aca="false">G287&amp;"/"&amp;F287&amp;"/"&amp;E287</f>
        <v>24/12/2022</v>
      </c>
      <c r="I287" s="10" t="str">
        <f aca="false">PROPER(TEXT(H287,"DDDD"))</f>
        <v>Sábado</v>
      </c>
      <c r="J287" s="5" t="n">
        <v>406</v>
      </c>
      <c r="K287" s="5" t="n">
        <v>5</v>
      </c>
      <c r="L287" s="5" t="n">
        <v>198275403</v>
      </c>
      <c r="M287" s="5" t="n">
        <v>3</v>
      </c>
      <c r="N287" s="5" t="n">
        <v>31</v>
      </c>
      <c r="O287" s="5" t="n">
        <v>2</v>
      </c>
      <c r="P287" s="5" t="n">
        <v>1</v>
      </c>
      <c r="Q287" s="5" t="n">
        <v>139</v>
      </c>
      <c r="R287" s="5" t="s">
        <v>215</v>
      </c>
      <c r="S287" s="5" t="s">
        <v>39</v>
      </c>
      <c r="T287" s="5" t="n">
        <v>70</v>
      </c>
      <c r="U287" s="5" t="n">
        <v>77</v>
      </c>
      <c r="V287" s="5" t="n">
        <v>48</v>
      </c>
      <c r="W287" s="5" t="n">
        <v>37</v>
      </c>
      <c r="X287" s="5" t="n">
        <v>0</v>
      </c>
      <c r="Y287" s="5" t="n">
        <v>12</v>
      </c>
      <c r="Z287" s="5" t="n">
        <v>5</v>
      </c>
    </row>
    <row r="288" customFormat="false" ht="15.6" hidden="false" customHeight="true" outlineLevel="0" collapsed="false">
      <c r="A288" s="7" t="n">
        <v>287</v>
      </c>
      <c r="B288" s="0" t="s">
        <v>547</v>
      </c>
      <c r="C288" s="5" t="s">
        <v>72</v>
      </c>
      <c r="D288" s="5" t="n">
        <v>1</v>
      </c>
      <c r="E288" s="5" t="n">
        <v>2023</v>
      </c>
      <c r="F288" s="5" t="n">
        <v>3</v>
      </c>
      <c r="G288" s="5" t="n">
        <v>17</v>
      </c>
      <c r="H288" s="11" t="str">
        <f aca="false">G288&amp;"/"&amp;F288&amp;"/"&amp;E288</f>
        <v>17/3/2023</v>
      </c>
      <c r="I288" s="10" t="str">
        <f aca="false">PROPER(TEXT(H288,"DDDD"))</f>
        <v>Sexta-Feira</v>
      </c>
      <c r="J288" s="5" t="n">
        <v>340</v>
      </c>
      <c r="K288" s="5" t="n">
        <v>13</v>
      </c>
      <c r="L288" s="5" t="n">
        <v>168448603</v>
      </c>
      <c r="M288" s="5" t="n">
        <v>4</v>
      </c>
      <c r="N288" s="5" t="n">
        <v>71</v>
      </c>
      <c r="O288" s="5" t="n">
        <v>16</v>
      </c>
      <c r="P288" s="5" t="n">
        <v>1</v>
      </c>
      <c r="Q288" s="5" t="n">
        <v>132</v>
      </c>
      <c r="R288" s="5"/>
      <c r="S288" s="5" t="s">
        <v>39</v>
      </c>
      <c r="T288" s="5" t="n">
        <v>59</v>
      </c>
      <c r="U288" s="5" t="n">
        <v>56</v>
      </c>
      <c r="V288" s="5" t="n">
        <v>82</v>
      </c>
      <c r="W288" s="5" t="n">
        <v>12</v>
      </c>
      <c r="X288" s="5" t="n">
        <v>0</v>
      </c>
      <c r="Y288" s="5" t="n">
        <v>12</v>
      </c>
      <c r="Z288" s="5" t="n">
        <v>6</v>
      </c>
    </row>
    <row r="289" customFormat="false" ht="15.6" hidden="false" customHeight="true" outlineLevel="0" collapsed="false">
      <c r="A289" s="7" t="n">
        <v>288</v>
      </c>
      <c r="B289" s="0" t="s">
        <v>548</v>
      </c>
      <c r="C289" s="5" t="s">
        <v>549</v>
      </c>
      <c r="D289" s="5" t="n">
        <v>2</v>
      </c>
      <c r="E289" s="5" t="n">
        <v>2018</v>
      </c>
      <c r="F289" s="5" t="n">
        <v>3</v>
      </c>
      <c r="G289" s="5" t="n">
        <v>29</v>
      </c>
      <c r="H289" s="11" t="str">
        <f aca="false">G289&amp;"/"&amp;F289&amp;"/"&amp;E289</f>
        <v>29/3/2018</v>
      </c>
      <c r="I289" s="10" t="str">
        <f aca="false">PROPER(TEXT(H289,"DDDD"))</f>
        <v>Quinta-Feira</v>
      </c>
      <c r="J289" s="5" t="n">
        <v>4188</v>
      </c>
      <c r="K289" s="5" t="n">
        <v>15</v>
      </c>
      <c r="L289" s="5" t="n">
        <v>705469769</v>
      </c>
      <c r="M289" s="5" t="n">
        <v>30</v>
      </c>
      <c r="N289" s="5" t="n">
        <v>70</v>
      </c>
      <c r="O289" s="5" t="n">
        <v>142</v>
      </c>
      <c r="P289" s="5" t="n">
        <v>0</v>
      </c>
      <c r="Q289" s="5" t="n">
        <v>114</v>
      </c>
      <c r="R289" s="5" t="s">
        <v>131</v>
      </c>
      <c r="S289" s="5" t="s">
        <v>27</v>
      </c>
      <c r="T289" s="5" t="n">
        <v>32</v>
      </c>
      <c r="U289" s="5" t="n">
        <v>17</v>
      </c>
      <c r="V289" s="5" t="n">
        <v>74</v>
      </c>
      <c r="W289" s="5" t="n">
        <v>14</v>
      </c>
      <c r="X289" s="5" t="n">
        <v>0</v>
      </c>
      <c r="Y289" s="5" t="n">
        <v>17</v>
      </c>
      <c r="Z289" s="5" t="n">
        <v>3</v>
      </c>
    </row>
    <row r="290" customFormat="false" ht="15.6" hidden="false" customHeight="true" outlineLevel="0" collapsed="false">
      <c r="A290" s="7" t="n">
        <v>289</v>
      </c>
      <c r="B290" s="0" t="s">
        <v>1864</v>
      </c>
      <c r="C290" s="5" t="s">
        <v>551</v>
      </c>
      <c r="D290" s="5" t="n">
        <v>2</v>
      </c>
      <c r="E290" s="5" t="n">
        <v>2023</v>
      </c>
      <c r="F290" s="5" t="n">
        <v>5</v>
      </c>
      <c r="G290" s="5" t="n">
        <v>4</v>
      </c>
      <c r="H290" s="11" t="str">
        <f aca="false">G290&amp;"/"&amp;F290&amp;"/"&amp;E290</f>
        <v>4/5/2023</v>
      </c>
      <c r="I290" s="10" t="str">
        <f aca="false">PROPER(TEXT(H290,"DDDD"))</f>
        <v>Quinta-Feira</v>
      </c>
      <c r="J290" s="5" t="n">
        <v>105</v>
      </c>
      <c r="K290" s="5" t="n">
        <v>0</v>
      </c>
      <c r="L290" s="5" t="n">
        <v>34502215</v>
      </c>
      <c r="M290" s="5" t="n">
        <v>5</v>
      </c>
      <c r="N290" s="5" t="n">
        <v>9</v>
      </c>
      <c r="O290" s="5" t="n">
        <v>5</v>
      </c>
      <c r="P290" s="5" t="n">
        <v>0</v>
      </c>
      <c r="Q290" s="5" t="n">
        <v>145</v>
      </c>
      <c r="R290" s="5" t="s">
        <v>26</v>
      </c>
      <c r="S290" s="5" t="s">
        <v>39</v>
      </c>
      <c r="T290" s="5" t="n">
        <v>54</v>
      </c>
      <c r="U290" s="5" t="n">
        <v>19</v>
      </c>
      <c r="V290" s="5" t="n">
        <v>48</v>
      </c>
      <c r="W290" s="5" t="n">
        <v>36</v>
      </c>
      <c r="X290" s="5" t="n">
        <v>0</v>
      </c>
      <c r="Y290" s="5" t="n">
        <v>37</v>
      </c>
      <c r="Z290" s="5" t="n">
        <v>5</v>
      </c>
    </row>
    <row r="291" customFormat="false" ht="15.6" hidden="false" customHeight="true" outlineLevel="0" collapsed="false">
      <c r="A291" s="7" t="n">
        <v>290</v>
      </c>
      <c r="B291" s="0" t="s">
        <v>552</v>
      </c>
      <c r="C291" s="5" t="s">
        <v>553</v>
      </c>
      <c r="D291" s="5" t="n">
        <v>1</v>
      </c>
      <c r="E291" s="5" t="n">
        <v>2022</v>
      </c>
      <c r="F291" s="5" t="n">
        <v>9</v>
      </c>
      <c r="G291" s="5" t="n">
        <v>16</v>
      </c>
      <c r="H291" s="11" t="str">
        <f aca="false">G291&amp;"/"&amp;F291&amp;"/"&amp;E291</f>
        <v>16/9/2022</v>
      </c>
      <c r="I291" s="10" t="str">
        <f aca="false">PROPER(TEXT(H291,"DDDD"))</f>
        <v>Sexta-Feira</v>
      </c>
      <c r="J291" s="5" t="n">
        <v>1524</v>
      </c>
      <c r="K291" s="5" t="n">
        <v>17</v>
      </c>
      <c r="L291" s="5" t="n">
        <v>482175240</v>
      </c>
      <c r="M291" s="5" t="n">
        <v>53</v>
      </c>
      <c r="N291" s="5" t="n">
        <v>120</v>
      </c>
      <c r="O291" s="5" t="n">
        <v>62</v>
      </c>
      <c r="P291" s="5" t="n">
        <v>0</v>
      </c>
      <c r="Q291" s="5" t="n">
        <v>110</v>
      </c>
      <c r="R291" s="5"/>
      <c r="S291" s="5" t="s">
        <v>27</v>
      </c>
      <c r="T291" s="5" t="n">
        <v>82</v>
      </c>
      <c r="U291" s="5" t="n">
        <v>67</v>
      </c>
      <c r="V291" s="5" t="n">
        <v>69</v>
      </c>
      <c r="W291" s="5" t="n">
        <v>0</v>
      </c>
      <c r="X291" s="5" t="n">
        <v>0</v>
      </c>
      <c r="Y291" s="5" t="n">
        <v>18</v>
      </c>
      <c r="Z291" s="5" t="n">
        <v>4</v>
      </c>
    </row>
    <row r="292" customFormat="false" ht="15.6" hidden="false" customHeight="true" outlineLevel="0" collapsed="false">
      <c r="A292" s="7" t="n">
        <v>291</v>
      </c>
      <c r="B292" s="0" t="s">
        <v>1865</v>
      </c>
      <c r="C292" s="5" t="s">
        <v>555</v>
      </c>
      <c r="D292" s="5" t="n">
        <v>2</v>
      </c>
      <c r="E292" s="5" t="n">
        <v>2022</v>
      </c>
      <c r="F292" s="5" t="n">
        <v>12</v>
      </c>
      <c r="G292" s="5" t="n">
        <v>22</v>
      </c>
      <c r="H292" s="11" t="str">
        <f aca="false">G292&amp;"/"&amp;F292&amp;"/"&amp;E292</f>
        <v>22/12/2022</v>
      </c>
      <c r="I292" s="10" t="str">
        <f aca="false">PROPER(TEXT(H292,"DDDD"))</f>
        <v>Quinta-Feira</v>
      </c>
      <c r="J292" s="5" t="n">
        <v>2651</v>
      </c>
      <c r="K292" s="5" t="n">
        <v>30</v>
      </c>
      <c r="L292" s="5" t="n">
        <v>304118600</v>
      </c>
      <c r="M292" s="5" t="n">
        <v>21</v>
      </c>
      <c r="N292" s="5" t="n">
        <v>55</v>
      </c>
      <c r="O292" s="5" t="n">
        <v>32</v>
      </c>
      <c r="P292" s="5" t="n">
        <v>3</v>
      </c>
      <c r="Q292" s="5" t="n">
        <v>94</v>
      </c>
      <c r="R292" s="5" t="s">
        <v>64</v>
      </c>
      <c r="S292" s="5" t="s">
        <v>27</v>
      </c>
      <c r="T292" s="5" t="n">
        <v>89</v>
      </c>
      <c r="U292" s="5" t="n">
        <v>61</v>
      </c>
      <c r="V292" s="5" t="n">
        <v>66</v>
      </c>
      <c r="W292" s="5" t="n">
        <v>17</v>
      </c>
      <c r="X292" s="5" t="n">
        <v>0</v>
      </c>
      <c r="Y292" s="5" t="n">
        <v>36</v>
      </c>
      <c r="Z292" s="5" t="n">
        <v>16</v>
      </c>
    </row>
    <row r="293" customFormat="false" ht="15.6" hidden="false" customHeight="true" outlineLevel="0" collapsed="false">
      <c r="A293" s="7" t="n">
        <v>292</v>
      </c>
      <c r="B293" s="0" t="s">
        <v>556</v>
      </c>
      <c r="C293" s="5" t="s">
        <v>124</v>
      </c>
      <c r="D293" s="5" t="n">
        <v>1</v>
      </c>
      <c r="E293" s="5" t="n">
        <v>2018</v>
      </c>
      <c r="F293" s="5" t="n">
        <v>3</v>
      </c>
      <c r="G293" s="5" t="n">
        <v>29</v>
      </c>
      <c r="H293" s="11" t="str">
        <f aca="false">G293&amp;"/"&amp;F293&amp;"/"&amp;E293</f>
        <v>29/3/2018</v>
      </c>
      <c r="I293" s="10" t="str">
        <f aca="false">PROPER(TEXT(H293,"DDDD"))</f>
        <v>Quinta-Feira</v>
      </c>
      <c r="J293" s="5" t="n">
        <v>11087</v>
      </c>
      <c r="K293" s="5" t="n">
        <v>6</v>
      </c>
      <c r="L293" s="5" t="n">
        <v>1449799467</v>
      </c>
      <c r="M293" s="5" t="n">
        <v>151</v>
      </c>
      <c r="N293" s="5" t="n">
        <v>107</v>
      </c>
      <c r="O293" s="5" t="n">
        <v>801</v>
      </c>
      <c r="P293" s="5" t="n">
        <v>1</v>
      </c>
      <c r="Q293" s="5" t="n">
        <v>134</v>
      </c>
      <c r="R293" s="5" t="s">
        <v>30</v>
      </c>
      <c r="S293" s="5" t="s">
        <v>27</v>
      </c>
      <c r="T293" s="5" t="n">
        <v>45</v>
      </c>
      <c r="U293" s="5" t="n">
        <v>17</v>
      </c>
      <c r="V293" s="5" t="n">
        <v>60</v>
      </c>
      <c r="W293" s="5" t="n">
        <v>21</v>
      </c>
      <c r="X293" s="5" t="n">
        <v>0</v>
      </c>
      <c r="Y293" s="5" t="n">
        <v>33</v>
      </c>
      <c r="Z293" s="5" t="n">
        <v>4</v>
      </c>
    </row>
    <row r="294" customFormat="false" ht="15.6" hidden="false" customHeight="true" outlineLevel="0" collapsed="false">
      <c r="A294" s="7" t="n">
        <v>293</v>
      </c>
      <c r="B294" s="0" t="s">
        <v>1866</v>
      </c>
      <c r="C294" s="5" t="s">
        <v>72</v>
      </c>
      <c r="D294" s="5" t="n">
        <v>1</v>
      </c>
      <c r="E294" s="5" t="n">
        <v>2023</v>
      </c>
      <c r="F294" s="5" t="n">
        <v>3</v>
      </c>
      <c r="G294" s="5" t="n">
        <v>24</v>
      </c>
      <c r="H294" s="11" t="str">
        <f aca="false">G294&amp;"/"&amp;F294&amp;"/"&amp;E294</f>
        <v>24/3/2023</v>
      </c>
      <c r="I294" s="10" t="str">
        <f aca="false">PROPER(TEXT(H294,"DDDD"))</f>
        <v>Sexta-Feira</v>
      </c>
      <c r="J294" s="5" t="n">
        <v>373</v>
      </c>
      <c r="K294" s="5" t="n">
        <v>19</v>
      </c>
      <c r="L294" s="5" t="n">
        <v>173627354</v>
      </c>
      <c r="M294" s="5" t="n">
        <v>4</v>
      </c>
      <c r="N294" s="5" t="n">
        <v>72</v>
      </c>
      <c r="O294" s="5" t="n">
        <v>5</v>
      </c>
      <c r="P294" s="5" t="n">
        <v>0</v>
      </c>
      <c r="Q294" s="5" t="n">
        <v>120</v>
      </c>
      <c r="R294" s="5" t="s">
        <v>73</v>
      </c>
      <c r="S294" s="5" t="s">
        <v>27</v>
      </c>
      <c r="T294" s="5" t="n">
        <v>62</v>
      </c>
      <c r="U294" s="5" t="n">
        <v>32</v>
      </c>
      <c r="V294" s="5" t="n">
        <v>76</v>
      </c>
      <c r="W294" s="5" t="n">
        <v>0</v>
      </c>
      <c r="X294" s="5" t="n">
        <v>0</v>
      </c>
      <c r="Y294" s="5" t="n">
        <v>39</v>
      </c>
      <c r="Z294" s="5" t="n">
        <v>4</v>
      </c>
    </row>
    <row r="295" customFormat="false" ht="15.6" hidden="false" customHeight="true" outlineLevel="0" collapsed="false">
      <c r="A295" s="7" t="n">
        <v>294</v>
      </c>
      <c r="B295" s="0" t="s">
        <v>558</v>
      </c>
      <c r="C295" s="5" t="s">
        <v>1641</v>
      </c>
      <c r="D295" s="5" t="n">
        <v>2</v>
      </c>
      <c r="E295" s="5" t="n">
        <v>2023</v>
      </c>
      <c r="F295" s="5" t="n">
        <v>2</v>
      </c>
      <c r="G295" s="5" t="n">
        <v>2</v>
      </c>
      <c r="H295" s="11" t="str">
        <f aca="false">G295&amp;"/"&amp;F295&amp;"/"&amp;E295</f>
        <v>2/2/2023</v>
      </c>
      <c r="I295" s="10" t="str">
        <f aca="false">PROPER(TEXT(H295,"DDDD"))</f>
        <v>Quinta-Feira</v>
      </c>
      <c r="J295" s="5" t="n">
        <v>200</v>
      </c>
      <c r="K295" s="5" t="n">
        <v>4</v>
      </c>
      <c r="L295" s="5" t="n">
        <v>90025258</v>
      </c>
      <c r="M295" s="5" t="n">
        <v>8</v>
      </c>
      <c r="N295" s="5" t="n">
        <v>77</v>
      </c>
      <c r="O295" s="5" t="n">
        <v>2</v>
      </c>
      <c r="P295" s="5" t="n">
        <v>1</v>
      </c>
      <c r="Q295" s="5" t="n">
        <v>123</v>
      </c>
      <c r="R295" s="5" t="s">
        <v>73</v>
      </c>
      <c r="S295" s="5" t="s">
        <v>39</v>
      </c>
      <c r="T295" s="5" t="n">
        <v>70</v>
      </c>
      <c r="U295" s="5" t="n">
        <v>86</v>
      </c>
      <c r="V295" s="5" t="n">
        <v>68</v>
      </c>
      <c r="W295" s="5" t="n">
        <v>24</v>
      </c>
      <c r="X295" s="5" t="n">
        <v>0</v>
      </c>
      <c r="Y295" s="5" t="n">
        <v>11</v>
      </c>
      <c r="Z295" s="5" t="n">
        <v>4</v>
      </c>
    </row>
    <row r="296" customFormat="false" ht="15.6" hidden="false" customHeight="true" outlineLevel="0" collapsed="false">
      <c r="A296" s="7" t="n">
        <v>295</v>
      </c>
      <c r="B296" s="0" t="s">
        <v>559</v>
      </c>
      <c r="C296" s="5" t="s">
        <v>560</v>
      </c>
      <c r="D296" s="5" t="n">
        <v>2</v>
      </c>
      <c r="E296" s="5" t="n">
        <v>2021</v>
      </c>
      <c r="F296" s="5" t="n">
        <v>12</v>
      </c>
      <c r="G296" s="5" t="n">
        <v>3</v>
      </c>
      <c r="H296" s="11" t="str">
        <f aca="false">G296&amp;"/"&amp;F296&amp;"/"&amp;E296</f>
        <v>3/12/2021</v>
      </c>
      <c r="I296" s="10" t="str">
        <f aca="false">PROPER(TEXT(H296,"DDDD"))</f>
        <v>Sexta-Feira</v>
      </c>
      <c r="J296" s="5" t="n">
        <v>3741</v>
      </c>
      <c r="K296" s="5" t="n">
        <v>17</v>
      </c>
      <c r="L296" s="5" t="n">
        <v>652704649</v>
      </c>
      <c r="M296" s="5" t="n">
        <v>156</v>
      </c>
      <c r="N296" s="5" t="n">
        <v>35</v>
      </c>
      <c r="O296" s="5" t="n">
        <v>110</v>
      </c>
      <c r="P296" s="5" t="n">
        <v>19</v>
      </c>
      <c r="Q296" s="5" t="n">
        <v>131</v>
      </c>
      <c r="R296" s="5" t="s">
        <v>131</v>
      </c>
      <c r="S296" s="5" t="s">
        <v>27</v>
      </c>
      <c r="T296" s="5" t="n">
        <v>77</v>
      </c>
      <c r="U296" s="5" t="n">
        <v>84</v>
      </c>
      <c r="V296" s="5" t="n">
        <v>71</v>
      </c>
      <c r="W296" s="5" t="n">
        <v>35</v>
      </c>
      <c r="X296" s="5" t="n">
        <v>0</v>
      </c>
      <c r="Y296" s="5" t="n">
        <v>15</v>
      </c>
      <c r="Z296" s="5" t="n">
        <v>4</v>
      </c>
    </row>
    <row r="297" customFormat="false" ht="15.6" hidden="false" customHeight="true" outlineLevel="0" collapsed="false">
      <c r="A297" s="7" t="n">
        <v>296</v>
      </c>
      <c r="B297" s="0" t="s">
        <v>1867</v>
      </c>
      <c r="C297" s="5" t="s">
        <v>227</v>
      </c>
      <c r="D297" s="5" t="n">
        <v>1</v>
      </c>
      <c r="E297" s="5" t="n">
        <v>2002</v>
      </c>
      <c r="F297" s="5" t="n">
        <v>1</v>
      </c>
      <c r="G297" s="5" t="n">
        <v>1</v>
      </c>
      <c r="H297" s="11" t="str">
        <f aca="false">G297&amp;"/"&amp;F297&amp;"/"&amp;E297</f>
        <v>1/1/2002</v>
      </c>
      <c r="I297" s="10" t="str">
        <f aca="false">PROPER(TEXT(H297,"DDDD"))</f>
        <v>Terça-Feira</v>
      </c>
      <c r="J297" s="5" t="n">
        <v>32502</v>
      </c>
      <c r="K297" s="5" t="n">
        <v>21</v>
      </c>
      <c r="L297" s="5" t="n">
        <v>1829992958</v>
      </c>
      <c r="M297" s="5" t="n">
        <v>247</v>
      </c>
      <c r="N297" s="5" t="n">
        <v>54</v>
      </c>
      <c r="O297" s="12" t="n">
        <v>5567</v>
      </c>
      <c r="P297" s="5" t="n">
        <v>1</v>
      </c>
      <c r="Q297" s="5" t="n">
        <v>171</v>
      </c>
      <c r="R297" s="5" t="s">
        <v>50</v>
      </c>
      <c r="S297" s="5" t="s">
        <v>27</v>
      </c>
      <c r="T297" s="5" t="n">
        <v>70</v>
      </c>
      <c r="U297" s="5" t="n">
        <v>6</v>
      </c>
      <c r="V297" s="5" t="n">
        <v>73</v>
      </c>
      <c r="W297" s="5" t="n">
        <v>1</v>
      </c>
      <c r="X297" s="5" t="n">
        <v>0</v>
      </c>
      <c r="Y297" s="5" t="n">
        <v>36</v>
      </c>
      <c r="Z297" s="5" t="n">
        <v>26</v>
      </c>
    </row>
    <row r="298" customFormat="false" ht="15.6" hidden="false" customHeight="true" outlineLevel="0" collapsed="false">
      <c r="A298" s="7" t="n">
        <v>297</v>
      </c>
      <c r="B298" s="0" t="s">
        <v>562</v>
      </c>
      <c r="C298" s="5" t="s">
        <v>563</v>
      </c>
      <c r="D298" s="5" t="n">
        <v>2</v>
      </c>
      <c r="E298" s="5" t="n">
        <v>2002</v>
      </c>
      <c r="F298" s="5" t="n">
        <v>5</v>
      </c>
      <c r="G298" s="5" t="n">
        <v>26</v>
      </c>
      <c r="H298" s="11" t="str">
        <f aca="false">G298&amp;"/"&amp;F298&amp;"/"&amp;E298</f>
        <v>26/5/2002</v>
      </c>
      <c r="I298" s="10" t="str">
        <f aca="false">PROPER(TEXT(H298,"DDDD"))</f>
        <v>Domingo</v>
      </c>
      <c r="J298" s="5" t="n">
        <v>7615</v>
      </c>
      <c r="K298" s="5" t="n">
        <v>14</v>
      </c>
      <c r="L298" s="5" t="n">
        <v>655466831</v>
      </c>
      <c r="M298" s="5" t="n">
        <v>18</v>
      </c>
      <c r="N298" s="5" t="n">
        <v>51</v>
      </c>
      <c r="O298" s="12" t="n">
        <v>1005</v>
      </c>
      <c r="P298" s="5" t="n">
        <v>0</v>
      </c>
      <c r="Q298" s="5" t="n">
        <v>130</v>
      </c>
      <c r="R298" s="5" t="s">
        <v>100</v>
      </c>
      <c r="S298" s="5" t="s">
        <v>39</v>
      </c>
      <c r="T298" s="5" t="n">
        <v>80</v>
      </c>
      <c r="U298" s="5" t="n">
        <v>64</v>
      </c>
      <c r="V298" s="5" t="n">
        <v>76</v>
      </c>
      <c r="W298" s="5" t="n">
        <v>2</v>
      </c>
      <c r="X298" s="5" t="n">
        <v>0</v>
      </c>
      <c r="Y298" s="5" t="n">
        <v>20</v>
      </c>
      <c r="Z298" s="5" t="n">
        <v>6</v>
      </c>
    </row>
    <row r="299" customFormat="false" ht="15.6" hidden="false" customHeight="true" outlineLevel="0" collapsed="false">
      <c r="A299" s="7" t="n">
        <v>298</v>
      </c>
      <c r="B299" s="0" t="s">
        <v>564</v>
      </c>
      <c r="C299" s="5" t="s">
        <v>489</v>
      </c>
      <c r="D299" s="5" t="n">
        <v>3</v>
      </c>
      <c r="E299" s="5" t="n">
        <v>2023</v>
      </c>
      <c r="F299" s="5" t="n">
        <v>3</v>
      </c>
      <c r="G299" s="5" t="n">
        <v>2</v>
      </c>
      <c r="H299" s="11" t="str">
        <f aca="false">G299&amp;"/"&amp;F299&amp;"/"&amp;E299</f>
        <v>2/3/2023</v>
      </c>
      <c r="I299" s="10" t="str">
        <f aca="false">PROPER(TEXT(H299,"DDDD"))</f>
        <v>Quinta-Feira</v>
      </c>
      <c r="J299" s="5" t="n">
        <v>1208</v>
      </c>
      <c r="K299" s="5" t="n">
        <v>34</v>
      </c>
      <c r="L299" s="5" t="n">
        <v>146409671</v>
      </c>
      <c r="M299" s="5" t="n">
        <v>10</v>
      </c>
      <c r="N299" s="5" t="n">
        <v>41</v>
      </c>
      <c r="O299" s="5" t="n">
        <v>20</v>
      </c>
      <c r="P299" s="5" t="n">
        <v>0</v>
      </c>
      <c r="Q299" s="5" t="n">
        <v>94</v>
      </c>
      <c r="R299" s="5" t="s">
        <v>26</v>
      </c>
      <c r="S299" s="5" t="s">
        <v>27</v>
      </c>
      <c r="T299" s="5" t="n">
        <v>82</v>
      </c>
      <c r="U299" s="5" t="n">
        <v>53</v>
      </c>
      <c r="V299" s="5" t="n">
        <v>67</v>
      </c>
      <c r="W299" s="5" t="n">
        <v>34</v>
      </c>
      <c r="X299" s="5" t="n">
        <v>0</v>
      </c>
      <c r="Y299" s="5" t="n">
        <v>9</v>
      </c>
      <c r="Z299" s="5" t="n">
        <v>8</v>
      </c>
    </row>
    <row r="300" customFormat="false" ht="15.6" hidden="false" customHeight="true" outlineLevel="0" collapsed="false">
      <c r="A300" s="7" t="n">
        <v>299</v>
      </c>
      <c r="B300" s="0" t="s">
        <v>1868</v>
      </c>
      <c r="C300" s="5" t="s">
        <v>566</v>
      </c>
      <c r="D300" s="5" t="n">
        <v>2</v>
      </c>
      <c r="E300" s="5" t="n">
        <v>2023</v>
      </c>
      <c r="F300" s="5" t="n">
        <v>4</v>
      </c>
      <c r="G300" s="5" t="n">
        <v>7</v>
      </c>
      <c r="H300" s="11" t="str">
        <f aca="false">G300&amp;"/"&amp;F300&amp;"/"&amp;E300</f>
        <v>7/4/2023</v>
      </c>
      <c r="I300" s="10" t="str">
        <f aca="false">PROPER(TEXT(H300,"DDDD"))</f>
        <v>Sexta-Feira</v>
      </c>
      <c r="J300" s="5" t="n">
        <v>209</v>
      </c>
      <c r="K300" s="5" t="n">
        <v>4</v>
      </c>
      <c r="L300" s="5" t="n">
        <v>95816024</v>
      </c>
      <c r="M300" s="5" t="n">
        <v>4</v>
      </c>
      <c r="N300" s="5" t="n">
        <v>45</v>
      </c>
      <c r="O300" s="5" t="n">
        <v>11</v>
      </c>
      <c r="P300" s="5" t="n">
        <v>2</v>
      </c>
      <c r="Q300" s="5" t="n">
        <v>89</v>
      </c>
      <c r="R300" s="5" t="s">
        <v>73</v>
      </c>
      <c r="S300" s="5" t="s">
        <v>39</v>
      </c>
      <c r="T300" s="5" t="n">
        <v>73</v>
      </c>
      <c r="U300" s="5" t="n">
        <v>44</v>
      </c>
      <c r="V300" s="5" t="n">
        <v>57</v>
      </c>
      <c r="W300" s="5" t="n">
        <v>39</v>
      </c>
      <c r="X300" s="5" t="n">
        <v>0</v>
      </c>
      <c r="Y300" s="5" t="n">
        <v>32</v>
      </c>
      <c r="Z300" s="5" t="n">
        <v>6</v>
      </c>
    </row>
    <row r="301" customFormat="false" ht="15.6" hidden="false" customHeight="true" outlineLevel="0" collapsed="false">
      <c r="A301" s="7" t="n">
        <v>300</v>
      </c>
      <c r="B301" s="0" t="s">
        <v>1869</v>
      </c>
      <c r="C301" s="5" t="s">
        <v>267</v>
      </c>
      <c r="D301" s="5" t="n">
        <v>1</v>
      </c>
      <c r="E301" s="5" t="n">
        <v>2023</v>
      </c>
      <c r="F301" s="5" t="n">
        <v>3</v>
      </c>
      <c r="G301" s="5" t="n">
        <v>17</v>
      </c>
      <c r="H301" s="11" t="str">
        <f aca="false">G301&amp;"/"&amp;F301&amp;"/"&amp;E301</f>
        <v>17/3/2023</v>
      </c>
      <c r="I301" s="10" t="str">
        <f aca="false">PROPER(TEXT(H301,"DDDD"))</f>
        <v>Sexta-Feira</v>
      </c>
      <c r="J301" s="5" t="n">
        <v>1235</v>
      </c>
      <c r="K301" s="5" t="n">
        <v>9</v>
      </c>
      <c r="L301" s="5" t="n">
        <v>117206995</v>
      </c>
      <c r="M301" s="5" t="n">
        <v>20</v>
      </c>
      <c r="N301" s="5" t="n">
        <v>8</v>
      </c>
      <c r="O301" s="5" t="n">
        <v>15</v>
      </c>
      <c r="P301" s="5" t="n">
        <v>0</v>
      </c>
      <c r="Q301" s="5" t="n">
        <v>87</v>
      </c>
      <c r="R301" s="5" t="s">
        <v>33</v>
      </c>
      <c r="S301" s="5" t="s">
        <v>39</v>
      </c>
      <c r="T301" s="5" t="n">
        <v>65</v>
      </c>
      <c r="U301" s="5" t="n">
        <v>71</v>
      </c>
      <c r="V301" s="5" t="n">
        <v>56</v>
      </c>
      <c r="W301" s="5" t="n">
        <v>4</v>
      </c>
      <c r="X301" s="5" t="n">
        <v>0</v>
      </c>
      <c r="Y301" s="5" t="n">
        <v>15</v>
      </c>
      <c r="Z301" s="5" t="n">
        <v>20</v>
      </c>
    </row>
    <row r="302" customFormat="false" ht="15.6" hidden="false" customHeight="true" outlineLevel="0" collapsed="false">
      <c r="A302" s="7" t="n">
        <v>301</v>
      </c>
      <c r="B302" s="0" t="s">
        <v>1870</v>
      </c>
      <c r="C302" s="5" t="s">
        <v>569</v>
      </c>
      <c r="D302" s="5" t="n">
        <v>2</v>
      </c>
      <c r="E302" s="5" t="n">
        <v>2023</v>
      </c>
      <c r="F302" s="5" t="n">
        <v>3</v>
      </c>
      <c r="G302" s="5" t="n">
        <v>22</v>
      </c>
      <c r="H302" s="11" t="str">
        <f aca="false">G302&amp;"/"&amp;F302&amp;"/"&amp;E302</f>
        <v>22/3/2023</v>
      </c>
      <c r="I302" s="10" t="str">
        <f aca="false">PROPER(TEXT(H302,"DDDD"))</f>
        <v>Quarta-Feira</v>
      </c>
      <c r="J302" s="5" t="n">
        <v>654</v>
      </c>
      <c r="K302" s="5" t="n">
        <v>3</v>
      </c>
      <c r="L302" s="5" t="n">
        <v>100409613</v>
      </c>
      <c r="M302" s="5" t="n">
        <v>11</v>
      </c>
      <c r="N302" s="5" t="n">
        <v>3</v>
      </c>
      <c r="O302" s="5" t="n">
        <v>18</v>
      </c>
      <c r="P302" s="5" t="n">
        <v>1</v>
      </c>
      <c r="Q302" s="5" t="n">
        <v>124</v>
      </c>
      <c r="R302" s="5" t="s">
        <v>26</v>
      </c>
      <c r="S302" s="5" t="s">
        <v>39</v>
      </c>
      <c r="T302" s="5" t="n">
        <v>72</v>
      </c>
      <c r="U302" s="5" t="n">
        <v>79</v>
      </c>
      <c r="V302" s="5" t="n">
        <v>78</v>
      </c>
      <c r="W302" s="5" t="n">
        <v>55</v>
      </c>
      <c r="X302" s="5" t="n">
        <v>0</v>
      </c>
      <c r="Y302" s="5" t="n">
        <v>15</v>
      </c>
      <c r="Z302" s="5" t="n">
        <v>30</v>
      </c>
    </row>
    <row r="303" customFormat="false" ht="15.6" hidden="false" customHeight="true" outlineLevel="0" collapsed="false">
      <c r="A303" s="7" t="n">
        <v>302</v>
      </c>
      <c r="B303" s="0" t="s">
        <v>1871</v>
      </c>
      <c r="C303" s="5" t="s">
        <v>571</v>
      </c>
      <c r="D303" s="5" t="n">
        <v>2</v>
      </c>
      <c r="E303" s="5" t="n">
        <v>2023</v>
      </c>
      <c r="F303" s="5" t="n">
        <v>3</v>
      </c>
      <c r="G303" s="5" t="n">
        <v>27</v>
      </c>
      <c r="H303" s="11" t="str">
        <f aca="false">G303&amp;"/"&amp;F303&amp;"/"&amp;E303</f>
        <v>27/3/2023</v>
      </c>
      <c r="I303" s="10" t="str">
        <f aca="false">PROPER(TEXT(H303,"DDDD"))</f>
        <v>Segunda-Feira</v>
      </c>
      <c r="J303" s="5" t="n">
        <v>1479</v>
      </c>
      <c r="K303" s="5" t="n">
        <v>0</v>
      </c>
      <c r="L303" s="5" t="n">
        <v>80758350</v>
      </c>
      <c r="M303" s="5" t="n">
        <v>23</v>
      </c>
      <c r="N303" s="5" t="n">
        <v>0</v>
      </c>
      <c r="O303" s="5" t="n">
        <v>18</v>
      </c>
      <c r="P303" s="5" t="n">
        <v>0</v>
      </c>
      <c r="Q303" s="5" t="n">
        <v>78</v>
      </c>
      <c r="R303" s="5" t="s">
        <v>64</v>
      </c>
      <c r="S303" s="5" t="s">
        <v>27</v>
      </c>
      <c r="T303" s="5" t="n">
        <v>71</v>
      </c>
      <c r="U303" s="5" t="n">
        <v>80</v>
      </c>
      <c r="V303" s="5" t="n">
        <v>65</v>
      </c>
      <c r="W303" s="5" t="n">
        <v>51</v>
      </c>
      <c r="X303" s="5" t="n">
        <v>0</v>
      </c>
      <c r="Y303" s="5" t="n">
        <v>22</v>
      </c>
      <c r="Z303" s="5" t="n">
        <v>32</v>
      </c>
    </row>
    <row r="304" customFormat="false" ht="15.6" hidden="false" customHeight="true" outlineLevel="0" collapsed="false">
      <c r="A304" s="7" t="n">
        <v>303</v>
      </c>
      <c r="B304" s="0" t="s">
        <v>1872</v>
      </c>
      <c r="C304" s="5" t="s">
        <v>1664</v>
      </c>
      <c r="D304" s="5" t="n">
        <v>2</v>
      </c>
      <c r="E304" s="5" t="n">
        <v>2022</v>
      </c>
      <c r="F304" s="5" t="n">
        <v>11</v>
      </c>
      <c r="G304" s="5" t="n">
        <v>1</v>
      </c>
      <c r="H304" s="11" t="str">
        <f aca="false">G304&amp;"/"&amp;F304&amp;"/"&amp;E304</f>
        <v>1/11/2022</v>
      </c>
      <c r="I304" s="10" t="str">
        <f aca="false">PROPER(TEXT(H304,"DDDD"))</f>
        <v>Terça-Feira</v>
      </c>
      <c r="J304" s="5" t="n">
        <v>4942</v>
      </c>
      <c r="K304" s="5" t="n">
        <v>26</v>
      </c>
      <c r="L304" s="5" t="n">
        <v>325592432</v>
      </c>
      <c r="M304" s="5" t="n">
        <v>190</v>
      </c>
      <c r="N304" s="5" t="n">
        <v>104</v>
      </c>
      <c r="O304" s="5" t="n">
        <v>147</v>
      </c>
      <c r="P304" s="5" t="n">
        <v>18</v>
      </c>
      <c r="Q304" s="5" t="n">
        <v>120</v>
      </c>
      <c r="R304" s="5" t="s">
        <v>64</v>
      </c>
      <c r="S304" s="5" t="s">
        <v>27</v>
      </c>
      <c r="T304" s="5" t="n">
        <v>70</v>
      </c>
      <c r="U304" s="5" t="n">
        <v>70</v>
      </c>
      <c r="V304" s="5" t="n">
        <v>79</v>
      </c>
      <c r="W304" s="5" t="n">
        <v>7</v>
      </c>
      <c r="X304" s="5" t="n">
        <v>0</v>
      </c>
      <c r="Y304" s="5" t="n">
        <v>18</v>
      </c>
      <c r="Z304" s="5" t="n">
        <v>10</v>
      </c>
    </row>
    <row r="305" customFormat="false" ht="15.6" hidden="false" customHeight="true" outlineLevel="0" collapsed="false">
      <c r="A305" s="7" t="n">
        <v>304</v>
      </c>
      <c r="B305" s="0" t="s">
        <v>1873</v>
      </c>
      <c r="C305" s="5" t="s">
        <v>571</v>
      </c>
      <c r="D305" s="5" t="n">
        <v>2</v>
      </c>
      <c r="E305" s="5" t="n">
        <v>2023</v>
      </c>
      <c r="F305" s="5" t="n">
        <v>3</v>
      </c>
      <c r="G305" s="5" t="n">
        <v>31</v>
      </c>
      <c r="H305" s="11" t="str">
        <f aca="false">G305&amp;"/"&amp;F305&amp;"/"&amp;E305</f>
        <v>31/3/2023</v>
      </c>
      <c r="I305" s="10" t="str">
        <f aca="false">PROPER(TEXT(H305,"DDDD"))</f>
        <v>Sexta-Feira</v>
      </c>
      <c r="J305" s="5" t="n">
        <v>709</v>
      </c>
      <c r="K305" s="5" t="n">
        <v>0</v>
      </c>
      <c r="L305" s="5" t="n">
        <v>58473276</v>
      </c>
      <c r="M305" s="5" t="n">
        <v>8</v>
      </c>
      <c r="N305" s="5" t="n">
        <v>1</v>
      </c>
      <c r="O305" s="5" t="n">
        <v>13</v>
      </c>
      <c r="P305" s="5" t="n">
        <v>0</v>
      </c>
      <c r="Q305" s="5" t="n">
        <v>96</v>
      </c>
      <c r="R305" s="5" t="s">
        <v>53</v>
      </c>
      <c r="S305" s="5" t="s">
        <v>39</v>
      </c>
      <c r="T305" s="5" t="n">
        <v>48</v>
      </c>
      <c r="U305" s="5" t="n">
        <v>50</v>
      </c>
      <c r="V305" s="5" t="n">
        <v>80</v>
      </c>
      <c r="W305" s="5" t="n">
        <v>40</v>
      </c>
      <c r="X305" s="5" t="n">
        <v>0</v>
      </c>
      <c r="Y305" s="5" t="n">
        <v>37</v>
      </c>
      <c r="Z305" s="5" t="n">
        <v>20</v>
      </c>
    </row>
    <row r="306" customFormat="false" ht="15.6" hidden="false" customHeight="true" outlineLevel="0" collapsed="false">
      <c r="A306" s="7" t="n">
        <v>305</v>
      </c>
      <c r="B306" s="0" t="s">
        <v>1874</v>
      </c>
      <c r="C306" s="5" t="s">
        <v>576</v>
      </c>
      <c r="D306" s="5" t="n">
        <v>1</v>
      </c>
      <c r="E306" s="5" t="n">
        <v>2023</v>
      </c>
      <c r="F306" s="5" t="n">
        <v>3</v>
      </c>
      <c r="G306" s="5" t="n">
        <v>25</v>
      </c>
      <c r="H306" s="11" t="str">
        <f aca="false">G306&amp;"/"&amp;F306&amp;"/"&amp;E306</f>
        <v>25/3/2023</v>
      </c>
      <c r="I306" s="10" t="str">
        <f aca="false">PROPER(TEXT(H306,"DDDD"))</f>
        <v>Sábado</v>
      </c>
      <c r="J306" s="5" t="n">
        <v>660</v>
      </c>
      <c r="K306" s="5" t="n">
        <v>0</v>
      </c>
      <c r="L306" s="5" t="n">
        <v>52722996</v>
      </c>
      <c r="M306" s="5" t="n">
        <v>22</v>
      </c>
      <c r="N306" s="5" t="n">
        <v>7</v>
      </c>
      <c r="O306" s="5" t="n">
        <v>11</v>
      </c>
      <c r="P306" s="5" t="n">
        <v>0</v>
      </c>
      <c r="Q306" s="5" t="n">
        <v>106</v>
      </c>
      <c r="R306" s="5" t="s">
        <v>73</v>
      </c>
      <c r="S306" s="5" t="s">
        <v>27</v>
      </c>
      <c r="T306" s="5" t="n">
        <v>73</v>
      </c>
      <c r="U306" s="5" t="n">
        <v>22</v>
      </c>
      <c r="V306" s="5" t="n">
        <v>86</v>
      </c>
      <c r="W306" s="5" t="n">
        <v>31</v>
      </c>
      <c r="X306" s="5" t="n">
        <v>0</v>
      </c>
      <c r="Y306" s="5" t="n">
        <v>12</v>
      </c>
      <c r="Z306" s="5" t="n">
        <v>4</v>
      </c>
    </row>
    <row r="307" customFormat="false" ht="15.6" hidden="false" customHeight="true" outlineLevel="0" collapsed="false">
      <c r="A307" s="7" t="n">
        <v>306</v>
      </c>
      <c r="B307" s="0" t="s">
        <v>577</v>
      </c>
      <c r="C307" s="5" t="s">
        <v>578</v>
      </c>
      <c r="D307" s="5" t="n">
        <v>1</v>
      </c>
      <c r="E307" s="5" t="n">
        <v>2021</v>
      </c>
      <c r="F307" s="5" t="n">
        <v>12</v>
      </c>
      <c r="G307" s="5" t="n">
        <v>24</v>
      </c>
      <c r="H307" s="11" t="str">
        <f aca="false">G307&amp;"/"&amp;F307&amp;"/"&amp;E307</f>
        <v>24/12/2021</v>
      </c>
      <c r="I307" s="10" t="str">
        <f aca="false">PROPER(TEXT(H307,"DDDD"))</f>
        <v>Sexta-Feira</v>
      </c>
      <c r="J307" s="5" t="n">
        <v>489</v>
      </c>
      <c r="K307" s="5" t="n">
        <v>17</v>
      </c>
      <c r="L307" s="5" t="n">
        <v>191945597</v>
      </c>
      <c r="M307" s="5" t="n">
        <v>4</v>
      </c>
      <c r="N307" s="5" t="n">
        <v>11</v>
      </c>
      <c r="O307" s="5" t="n">
        <v>5</v>
      </c>
      <c r="P307" s="5" t="n">
        <v>1</v>
      </c>
      <c r="Q307" s="5" t="n">
        <v>170</v>
      </c>
      <c r="R307" s="5" t="s">
        <v>50</v>
      </c>
      <c r="S307" s="5" t="s">
        <v>39</v>
      </c>
      <c r="T307" s="5" t="n">
        <v>78</v>
      </c>
      <c r="U307" s="5" t="n">
        <v>75</v>
      </c>
      <c r="V307" s="5" t="n">
        <v>46</v>
      </c>
      <c r="W307" s="5" t="n">
        <v>62</v>
      </c>
      <c r="X307" s="5" t="n">
        <v>0</v>
      </c>
      <c r="Y307" s="5" t="n">
        <v>12</v>
      </c>
      <c r="Z307" s="5" t="n">
        <v>35</v>
      </c>
    </row>
    <row r="308" customFormat="false" ht="15.6" hidden="false" customHeight="true" outlineLevel="0" collapsed="false">
      <c r="A308" s="7" t="n">
        <v>307</v>
      </c>
      <c r="B308" s="0" t="s">
        <v>1875</v>
      </c>
      <c r="C308" s="5" t="s">
        <v>580</v>
      </c>
      <c r="D308" s="5" t="n">
        <v>2</v>
      </c>
      <c r="E308" s="5" t="n">
        <v>2023</v>
      </c>
      <c r="F308" s="5" t="n">
        <v>3</v>
      </c>
      <c r="G308" s="5" t="n">
        <v>24</v>
      </c>
      <c r="H308" s="11" t="str">
        <f aca="false">G308&amp;"/"&amp;F308&amp;"/"&amp;E308</f>
        <v>24/3/2023</v>
      </c>
      <c r="I308" s="10" t="str">
        <f aca="false">PROPER(TEXT(H308,"DDDD"))</f>
        <v>Sexta-Feira</v>
      </c>
      <c r="J308" s="5" t="n">
        <v>407</v>
      </c>
      <c r="K308" s="5" t="n">
        <v>0</v>
      </c>
      <c r="L308" s="5" t="n">
        <v>77377503</v>
      </c>
      <c r="M308" s="5" t="n">
        <v>16</v>
      </c>
      <c r="N308" s="5" t="n">
        <v>15</v>
      </c>
      <c r="O308" s="5" t="n">
        <v>5</v>
      </c>
      <c r="P308" s="5" t="n">
        <v>0</v>
      </c>
      <c r="Q308" s="5" t="n">
        <v>134</v>
      </c>
      <c r="R308" s="5" t="s">
        <v>26</v>
      </c>
      <c r="S308" s="5" t="s">
        <v>39</v>
      </c>
      <c r="T308" s="5" t="n">
        <v>67</v>
      </c>
      <c r="U308" s="5" t="n">
        <v>11</v>
      </c>
      <c r="V308" s="5" t="n">
        <v>76</v>
      </c>
      <c r="W308" s="5" t="n">
        <v>8</v>
      </c>
      <c r="X308" s="5" t="n">
        <v>47</v>
      </c>
      <c r="Y308" s="5" t="n">
        <v>30</v>
      </c>
      <c r="Z308" s="5" t="n">
        <v>7</v>
      </c>
    </row>
    <row r="309" customFormat="false" ht="15.6" hidden="false" customHeight="true" outlineLevel="0" collapsed="false">
      <c r="A309" s="7" t="n">
        <v>308</v>
      </c>
      <c r="B309" s="0" t="s">
        <v>581</v>
      </c>
      <c r="C309" s="5" t="s">
        <v>61</v>
      </c>
      <c r="D309" s="5" t="n">
        <v>1</v>
      </c>
      <c r="E309" s="5" t="n">
        <v>2022</v>
      </c>
      <c r="F309" s="5" t="n">
        <v>5</v>
      </c>
      <c r="G309" s="5" t="n">
        <v>20</v>
      </c>
      <c r="H309" s="11" t="str">
        <f aca="false">G309&amp;"/"&amp;F309&amp;"/"&amp;E309</f>
        <v>20/5/2022</v>
      </c>
      <c r="I309" s="10" t="str">
        <f aca="false">PROPER(TEXT(H309,"DDDD"))</f>
        <v>Sexta-Feira</v>
      </c>
      <c r="J309" s="5" t="n">
        <v>7461</v>
      </c>
      <c r="K309" s="5" t="n">
        <v>8</v>
      </c>
      <c r="L309" s="5" t="n">
        <v>743693613</v>
      </c>
      <c r="M309" s="5" t="n">
        <v>166</v>
      </c>
      <c r="N309" s="5" t="n">
        <v>42</v>
      </c>
      <c r="O309" s="5" t="n">
        <v>199</v>
      </c>
      <c r="P309" s="5" t="n">
        <v>16</v>
      </c>
      <c r="Q309" s="5" t="n">
        <v>115</v>
      </c>
      <c r="R309" s="5" t="s">
        <v>131</v>
      </c>
      <c r="S309" s="5" t="s">
        <v>27</v>
      </c>
      <c r="T309" s="5" t="n">
        <v>71</v>
      </c>
      <c r="U309" s="5" t="n">
        <v>90</v>
      </c>
      <c r="V309" s="5" t="n">
        <v>73</v>
      </c>
      <c r="W309" s="5" t="n">
        <v>30</v>
      </c>
      <c r="X309" s="5" t="n">
        <v>0</v>
      </c>
      <c r="Y309" s="5" t="n">
        <v>11</v>
      </c>
      <c r="Z309" s="5" t="n">
        <v>5</v>
      </c>
    </row>
    <row r="310" customFormat="false" ht="15.6" hidden="false" customHeight="true" outlineLevel="0" collapsed="false">
      <c r="A310" s="7" t="n">
        <v>309</v>
      </c>
      <c r="B310" s="0" t="s">
        <v>1665</v>
      </c>
      <c r="C310" s="5" t="s">
        <v>1666</v>
      </c>
      <c r="D310" s="5" t="n">
        <v>1</v>
      </c>
      <c r="E310" s="5" t="n">
        <v>2022</v>
      </c>
      <c r="F310" s="5" t="n">
        <v>12</v>
      </c>
      <c r="G310" s="5" t="n">
        <v>9</v>
      </c>
      <c r="H310" s="11" t="str">
        <f aca="false">G310&amp;"/"&amp;F310&amp;"/"&amp;E310</f>
        <v>9/12/2022</v>
      </c>
      <c r="I310" s="10" t="str">
        <f aca="false">PROPER(TEXT(H310,"DDDD"))</f>
        <v>Sexta-Feira</v>
      </c>
      <c r="J310" s="5" t="n">
        <v>993</v>
      </c>
      <c r="K310" s="5" t="n">
        <v>4</v>
      </c>
      <c r="L310" s="5" t="n">
        <v>267789608</v>
      </c>
      <c r="M310" s="5" t="n">
        <v>30</v>
      </c>
      <c r="N310" s="5" t="n">
        <v>84</v>
      </c>
      <c r="O310" s="5" t="n">
        <v>88</v>
      </c>
      <c r="P310" s="5" t="n">
        <v>1</v>
      </c>
      <c r="Q310" s="5" t="n">
        <v>130</v>
      </c>
      <c r="R310" s="5" t="s">
        <v>53</v>
      </c>
      <c r="S310" s="5" t="s">
        <v>27</v>
      </c>
      <c r="T310" s="5" t="n">
        <v>74</v>
      </c>
      <c r="U310" s="5" t="n">
        <v>79</v>
      </c>
      <c r="V310" s="5" t="n">
        <v>87</v>
      </c>
      <c r="W310" s="5" t="n">
        <v>45</v>
      </c>
      <c r="X310" s="5" t="n">
        <v>0</v>
      </c>
      <c r="Y310" s="5" t="n">
        <v>30</v>
      </c>
      <c r="Z310" s="5" t="n">
        <v>3</v>
      </c>
    </row>
    <row r="311" customFormat="false" ht="15.6" hidden="false" customHeight="true" outlineLevel="0" collapsed="false">
      <c r="A311" s="7" t="n">
        <v>310</v>
      </c>
      <c r="B311" s="0" t="s">
        <v>1876</v>
      </c>
      <c r="C311" s="5" t="s">
        <v>128</v>
      </c>
      <c r="D311" s="5" t="n">
        <v>2</v>
      </c>
      <c r="E311" s="5" t="n">
        <v>2020</v>
      </c>
      <c r="F311" s="5" t="n">
        <v>3</v>
      </c>
      <c r="G311" s="5" t="n">
        <v>20</v>
      </c>
      <c r="H311" s="11" t="str">
        <f aca="false">G311&amp;"/"&amp;F311&amp;"/"&amp;E311</f>
        <v>20/3/2020</v>
      </c>
      <c r="I311" s="10" t="str">
        <f aca="false">PROPER(TEXT(H311,"DDDD"))</f>
        <v>Sexta-Feira</v>
      </c>
      <c r="J311" s="5" t="n">
        <v>9161</v>
      </c>
      <c r="K311" s="5" t="n">
        <v>5</v>
      </c>
      <c r="L311" s="5" t="n">
        <v>1221813483</v>
      </c>
      <c r="M311" s="5" t="n">
        <v>240</v>
      </c>
      <c r="N311" s="5" t="n">
        <v>98</v>
      </c>
      <c r="O311" s="5" t="n">
        <v>468</v>
      </c>
      <c r="P311" s="5" t="n">
        <v>3</v>
      </c>
      <c r="Q311" s="5" t="n">
        <v>118</v>
      </c>
      <c r="R311" s="5"/>
      <c r="S311" s="5" t="s">
        <v>27</v>
      </c>
      <c r="T311" s="5" t="n">
        <v>65</v>
      </c>
      <c r="U311" s="5" t="n">
        <v>63</v>
      </c>
      <c r="V311" s="5" t="n">
        <v>79</v>
      </c>
      <c r="W311" s="5" t="n">
        <v>3</v>
      </c>
      <c r="X311" s="5" t="n">
        <v>0</v>
      </c>
      <c r="Y311" s="5" t="n">
        <v>10</v>
      </c>
      <c r="Z311" s="5" t="n">
        <v>3</v>
      </c>
    </row>
    <row r="312" customFormat="false" ht="15.6" hidden="false" customHeight="true" outlineLevel="0" collapsed="false">
      <c r="A312" s="7" t="n">
        <v>311</v>
      </c>
      <c r="B312" s="0" t="s">
        <v>1877</v>
      </c>
      <c r="C312" s="5" t="s">
        <v>586</v>
      </c>
      <c r="D312" s="5" t="n">
        <v>1</v>
      </c>
      <c r="E312" s="5" t="n">
        <v>2022</v>
      </c>
      <c r="F312" s="5" t="n">
        <v>4</v>
      </c>
      <c r="G312" s="5" t="n">
        <v>22</v>
      </c>
      <c r="H312" s="11" t="str">
        <f aca="false">G312&amp;"/"&amp;F312&amp;"/"&amp;E312</f>
        <v>22/4/2022</v>
      </c>
      <c r="I312" s="10" t="str">
        <f aca="false">PROPER(TEXT(H312,"DDDD"))</f>
        <v>Sexta-Feira</v>
      </c>
      <c r="J312" s="5" t="n">
        <v>3282</v>
      </c>
      <c r="K312" s="5" t="n">
        <v>12</v>
      </c>
      <c r="L312" s="5" t="n">
        <v>449701773</v>
      </c>
      <c r="M312" s="5" t="n">
        <v>67</v>
      </c>
      <c r="N312" s="5" t="n">
        <v>84</v>
      </c>
      <c r="O312" s="5" t="n">
        <v>46</v>
      </c>
      <c r="P312" s="5" t="n">
        <v>16</v>
      </c>
      <c r="Q312" s="5" t="n">
        <v>110</v>
      </c>
      <c r="R312" s="5" t="s">
        <v>73</v>
      </c>
      <c r="S312" s="5" t="s">
        <v>27</v>
      </c>
      <c r="T312" s="5" t="n">
        <v>59</v>
      </c>
      <c r="U312" s="5" t="n">
        <v>22</v>
      </c>
      <c r="V312" s="5" t="n">
        <v>38</v>
      </c>
      <c r="W312" s="5" t="n">
        <v>42</v>
      </c>
      <c r="X312" s="5" t="n">
        <v>0</v>
      </c>
      <c r="Y312" s="5" t="n">
        <v>12</v>
      </c>
      <c r="Z312" s="5" t="n">
        <v>3</v>
      </c>
    </row>
    <row r="313" customFormat="false" ht="15.6" hidden="false" customHeight="true" outlineLevel="0" collapsed="false">
      <c r="A313" s="7" t="n">
        <v>312</v>
      </c>
      <c r="B313" s="0" t="s">
        <v>1878</v>
      </c>
      <c r="C313" s="5" t="s">
        <v>588</v>
      </c>
      <c r="D313" s="5" t="n">
        <v>1</v>
      </c>
      <c r="E313" s="5" t="n">
        <v>2023</v>
      </c>
      <c r="F313" s="5" t="n">
        <v>3</v>
      </c>
      <c r="G313" s="5" t="n">
        <v>29</v>
      </c>
      <c r="H313" s="11" t="str">
        <f aca="false">G313&amp;"/"&amp;F313&amp;"/"&amp;E313</f>
        <v>29/3/2023</v>
      </c>
      <c r="I313" s="10" t="str">
        <f aca="false">PROPER(TEXT(H313,"DDDD"))</f>
        <v>Quarta-Feira</v>
      </c>
      <c r="J313" s="5" t="n">
        <v>596</v>
      </c>
      <c r="K313" s="5" t="n">
        <v>0</v>
      </c>
      <c r="L313" s="5" t="n">
        <v>67070410</v>
      </c>
      <c r="M313" s="5" t="n">
        <v>29</v>
      </c>
      <c r="N313" s="5" t="n">
        <v>9</v>
      </c>
      <c r="O313" s="5" t="n">
        <v>12</v>
      </c>
      <c r="P313" s="5" t="n">
        <v>0</v>
      </c>
      <c r="Q313" s="5" t="n">
        <v>100</v>
      </c>
      <c r="R313" s="5" t="s">
        <v>36</v>
      </c>
      <c r="S313" s="5" t="s">
        <v>27</v>
      </c>
      <c r="T313" s="5" t="n">
        <v>72</v>
      </c>
      <c r="U313" s="5" t="n">
        <v>42</v>
      </c>
      <c r="V313" s="5" t="n">
        <v>66</v>
      </c>
      <c r="W313" s="5" t="n">
        <v>18</v>
      </c>
      <c r="X313" s="5" t="n">
        <v>4</v>
      </c>
      <c r="Y313" s="5" t="n">
        <v>19</v>
      </c>
      <c r="Z313" s="5" t="n">
        <v>4</v>
      </c>
    </row>
    <row r="314" customFormat="false" ht="15.6" hidden="false" customHeight="true" outlineLevel="0" collapsed="false">
      <c r="A314" s="7" t="n">
        <v>313</v>
      </c>
      <c r="B314" s="0" t="s">
        <v>589</v>
      </c>
      <c r="C314" s="5" t="s">
        <v>590</v>
      </c>
      <c r="D314" s="5" t="n">
        <v>2</v>
      </c>
      <c r="E314" s="5" t="n">
        <v>2023</v>
      </c>
      <c r="F314" s="5" t="n">
        <v>3</v>
      </c>
      <c r="G314" s="5" t="n">
        <v>14</v>
      </c>
      <c r="H314" s="11" t="str">
        <f aca="false">G314&amp;"/"&amp;F314&amp;"/"&amp;E314</f>
        <v>14/3/2023</v>
      </c>
      <c r="I314" s="10" t="str">
        <f aca="false">PROPER(TEXT(H314,"DDDD"))</f>
        <v>Terça-Feira</v>
      </c>
      <c r="J314" s="5" t="n">
        <v>320</v>
      </c>
      <c r="K314" s="5" t="n">
        <v>6</v>
      </c>
      <c r="L314" s="5" t="n">
        <v>116334601</v>
      </c>
      <c r="M314" s="5" t="n">
        <v>5</v>
      </c>
      <c r="N314" s="5" t="n">
        <v>48</v>
      </c>
      <c r="O314" s="5" t="n">
        <v>2</v>
      </c>
      <c r="P314" s="5" t="n">
        <v>1</v>
      </c>
      <c r="Q314" s="5" t="n">
        <v>142</v>
      </c>
      <c r="R314" s="5" t="s">
        <v>73</v>
      </c>
      <c r="S314" s="5" t="s">
        <v>39</v>
      </c>
      <c r="T314" s="5" t="n">
        <v>70</v>
      </c>
      <c r="U314" s="5" t="n">
        <v>76</v>
      </c>
      <c r="V314" s="5" t="n">
        <v>79</v>
      </c>
      <c r="W314" s="5" t="n">
        <v>26</v>
      </c>
      <c r="X314" s="5" t="n">
        <v>0</v>
      </c>
      <c r="Y314" s="5" t="n">
        <v>11</v>
      </c>
      <c r="Z314" s="5" t="n">
        <v>7</v>
      </c>
    </row>
    <row r="315" customFormat="false" ht="15.6" hidden="false" customHeight="true" outlineLevel="0" collapsed="false">
      <c r="A315" s="7" t="n">
        <v>314</v>
      </c>
      <c r="B315" s="0" t="s">
        <v>591</v>
      </c>
      <c r="C315" s="5" t="s">
        <v>35</v>
      </c>
      <c r="D315" s="5" t="n">
        <v>1</v>
      </c>
      <c r="E315" s="5" t="n">
        <v>2022</v>
      </c>
      <c r="F315" s="5" t="n">
        <v>10</v>
      </c>
      <c r="G315" s="5" t="n">
        <v>21</v>
      </c>
      <c r="H315" s="11" t="str">
        <f aca="false">G315&amp;"/"&amp;F315&amp;"/"&amp;E315</f>
        <v>21/10/2022</v>
      </c>
      <c r="I315" s="10" t="str">
        <f aca="false">PROPER(TEXT(H315,"DDDD"))</f>
        <v>Sexta-Feira</v>
      </c>
      <c r="J315" s="5" t="n">
        <v>2612</v>
      </c>
      <c r="K315" s="5" t="n">
        <v>4</v>
      </c>
      <c r="L315" s="5" t="n">
        <v>433356509</v>
      </c>
      <c r="M315" s="5" t="n">
        <v>19</v>
      </c>
      <c r="N315" s="5" t="n">
        <v>29</v>
      </c>
      <c r="O315" s="5" t="n">
        <v>21</v>
      </c>
      <c r="P315" s="5" t="n">
        <v>0</v>
      </c>
      <c r="Q315" s="5" t="n">
        <v>140</v>
      </c>
      <c r="R315" s="5"/>
      <c r="S315" s="5" t="s">
        <v>27</v>
      </c>
      <c r="T315" s="5" t="n">
        <v>64</v>
      </c>
      <c r="U315" s="5" t="n">
        <v>18</v>
      </c>
      <c r="V315" s="5" t="n">
        <v>37</v>
      </c>
      <c r="W315" s="5" t="n">
        <v>72</v>
      </c>
      <c r="X315" s="5" t="n">
        <v>0</v>
      </c>
      <c r="Y315" s="5" t="n">
        <v>12</v>
      </c>
      <c r="Z315" s="5" t="n">
        <v>7</v>
      </c>
    </row>
    <row r="316" customFormat="false" ht="15.6" hidden="false" customHeight="true" outlineLevel="0" collapsed="false">
      <c r="A316" s="7" t="n">
        <v>315</v>
      </c>
      <c r="B316" s="0" t="s">
        <v>592</v>
      </c>
      <c r="C316" s="5" t="s">
        <v>593</v>
      </c>
      <c r="D316" s="5" t="n">
        <v>1</v>
      </c>
      <c r="E316" s="5" t="n">
        <v>2023</v>
      </c>
      <c r="F316" s="5" t="n">
        <v>2</v>
      </c>
      <c r="G316" s="5" t="n">
        <v>10</v>
      </c>
      <c r="H316" s="11" t="str">
        <f aca="false">G316&amp;"/"&amp;F316&amp;"/"&amp;E316</f>
        <v>10/2/2023</v>
      </c>
      <c r="I316" s="10" t="str">
        <f aca="false">PROPER(TEXT(H316,"DDDD"))</f>
        <v>Sexta-Feira</v>
      </c>
      <c r="J316" s="5" t="n">
        <v>2040</v>
      </c>
      <c r="K316" s="5" t="n">
        <v>4</v>
      </c>
      <c r="L316" s="5" t="n">
        <v>165584767</v>
      </c>
      <c r="M316" s="5" t="n">
        <v>81</v>
      </c>
      <c r="N316" s="5" t="n">
        <v>27</v>
      </c>
      <c r="O316" s="5" t="n">
        <v>66</v>
      </c>
      <c r="P316" s="5" t="n">
        <v>9</v>
      </c>
      <c r="Q316" s="5" t="n">
        <v>116</v>
      </c>
      <c r="R316" s="5" t="s">
        <v>73</v>
      </c>
      <c r="S316" s="5" t="s">
        <v>27</v>
      </c>
      <c r="T316" s="5" t="n">
        <v>90</v>
      </c>
      <c r="U316" s="5" t="n">
        <v>96</v>
      </c>
      <c r="V316" s="5" t="n">
        <v>73</v>
      </c>
      <c r="W316" s="5" t="n">
        <v>62</v>
      </c>
      <c r="X316" s="5" t="n">
        <v>0</v>
      </c>
      <c r="Y316" s="5" t="n">
        <v>9</v>
      </c>
      <c r="Z316" s="5" t="n">
        <v>4</v>
      </c>
    </row>
    <row r="317" customFormat="false" ht="15.6" hidden="false" customHeight="true" outlineLevel="0" collapsed="false">
      <c r="A317" s="7" t="n">
        <v>316</v>
      </c>
      <c r="B317" s="0" t="s">
        <v>594</v>
      </c>
      <c r="C317" s="5" t="s">
        <v>90</v>
      </c>
      <c r="D317" s="5" t="n">
        <v>1</v>
      </c>
      <c r="E317" s="5" t="n">
        <v>2022</v>
      </c>
      <c r="F317" s="5" t="n">
        <v>5</v>
      </c>
      <c r="G317" s="5" t="n">
        <v>13</v>
      </c>
      <c r="H317" s="11" t="str">
        <f aca="false">G317&amp;"/"&amp;F317&amp;"/"&amp;E317</f>
        <v>13/5/2022</v>
      </c>
      <c r="I317" s="10" t="str">
        <f aca="false">PROPER(TEXT(H317,"DDDD"))</f>
        <v>Sexta-Feira</v>
      </c>
      <c r="J317" s="5" t="n">
        <v>2128</v>
      </c>
      <c r="K317" s="5" t="n">
        <v>9</v>
      </c>
      <c r="L317" s="5" t="n">
        <v>367814306</v>
      </c>
      <c r="M317" s="5" t="n">
        <v>37</v>
      </c>
      <c r="N317" s="5" t="n">
        <v>88</v>
      </c>
      <c r="O317" s="5" t="n">
        <v>9</v>
      </c>
      <c r="P317" s="5" t="n">
        <v>0</v>
      </c>
      <c r="Q317" s="5" t="n">
        <v>120</v>
      </c>
      <c r="R317" s="5" t="s">
        <v>36</v>
      </c>
      <c r="S317" s="5" t="s">
        <v>27</v>
      </c>
      <c r="T317" s="5" t="n">
        <v>73</v>
      </c>
      <c r="U317" s="5" t="n">
        <v>64</v>
      </c>
      <c r="V317" s="5" t="n">
        <v>85</v>
      </c>
      <c r="W317" s="5" t="n">
        <v>25</v>
      </c>
      <c r="X317" s="5" t="n">
        <v>0</v>
      </c>
      <c r="Y317" s="5" t="n">
        <v>61</v>
      </c>
      <c r="Z317" s="5" t="n">
        <v>3</v>
      </c>
    </row>
    <row r="318" customFormat="false" ht="15.6" hidden="false" customHeight="true" outlineLevel="0" collapsed="false">
      <c r="A318" s="7" t="n">
        <v>317</v>
      </c>
      <c r="B318" s="0" t="s">
        <v>1879</v>
      </c>
      <c r="C318" s="5" t="s">
        <v>596</v>
      </c>
      <c r="D318" s="5" t="n">
        <v>2</v>
      </c>
      <c r="E318" s="5" t="n">
        <v>2022</v>
      </c>
      <c r="F318" s="5" t="n">
        <v>4</v>
      </c>
      <c r="G318" s="5" t="n">
        <v>1</v>
      </c>
      <c r="H318" s="11" t="str">
        <f aca="false">G318&amp;"/"&amp;F318&amp;"/"&amp;E318</f>
        <v>1/4/2022</v>
      </c>
      <c r="I318" s="10" t="str">
        <f aca="false">PROPER(TEXT(H318,"DDDD"))</f>
        <v>Sexta-Feira</v>
      </c>
      <c r="J318" s="5" t="n">
        <v>2598</v>
      </c>
      <c r="K318" s="5" t="n">
        <v>37</v>
      </c>
      <c r="L318" s="5" t="n">
        <v>477033549</v>
      </c>
      <c r="M318" s="5" t="n">
        <v>28</v>
      </c>
      <c r="N318" s="5" t="n">
        <v>57</v>
      </c>
      <c r="O318" s="5" t="n">
        <v>43</v>
      </c>
      <c r="P318" s="5" t="n">
        <v>8</v>
      </c>
      <c r="Q318" s="5" t="n">
        <v>92</v>
      </c>
      <c r="R318" s="5" t="s">
        <v>33</v>
      </c>
      <c r="S318" s="5" t="s">
        <v>39</v>
      </c>
      <c r="T318" s="5" t="n">
        <v>76</v>
      </c>
      <c r="U318" s="5" t="n">
        <v>46</v>
      </c>
      <c r="V318" s="5" t="n">
        <v>79</v>
      </c>
      <c r="W318" s="5" t="n">
        <v>31</v>
      </c>
      <c r="X318" s="5" t="n">
        <v>0</v>
      </c>
      <c r="Y318" s="5" t="n">
        <v>7</v>
      </c>
      <c r="Z318" s="5" t="n">
        <v>6</v>
      </c>
    </row>
    <row r="319" customFormat="false" ht="15.6" hidden="false" customHeight="true" outlineLevel="0" collapsed="false">
      <c r="A319" s="7" t="n">
        <v>318</v>
      </c>
      <c r="B319" s="0" t="s">
        <v>597</v>
      </c>
      <c r="C319" s="5" t="s">
        <v>598</v>
      </c>
      <c r="D319" s="5" t="n">
        <v>1</v>
      </c>
      <c r="E319" s="5" t="n">
        <v>2022</v>
      </c>
      <c r="F319" s="5" t="n">
        <v>10</v>
      </c>
      <c r="G319" s="5" t="n">
        <v>26</v>
      </c>
      <c r="H319" s="11" t="str">
        <f aca="false">G319&amp;"/"&amp;F319&amp;"/"&amp;E319</f>
        <v>26/10/2022</v>
      </c>
      <c r="I319" s="10" t="str">
        <f aca="false">PROPER(TEXT(H319,"DDDD"))</f>
        <v>Quarta-Feira</v>
      </c>
      <c r="J319" s="5" t="n">
        <v>542</v>
      </c>
      <c r="K319" s="5" t="n">
        <v>2</v>
      </c>
      <c r="L319" s="5" t="n">
        <v>156214700</v>
      </c>
      <c r="M319" s="5" t="n">
        <v>23</v>
      </c>
      <c r="N319" s="5" t="n">
        <v>2</v>
      </c>
      <c r="O319" s="5" t="n">
        <v>21</v>
      </c>
      <c r="P319" s="5" t="n">
        <v>0</v>
      </c>
      <c r="Q319" s="5" t="n">
        <v>110</v>
      </c>
      <c r="R319" s="5" t="s">
        <v>64</v>
      </c>
      <c r="S319" s="5" t="s">
        <v>39</v>
      </c>
      <c r="T319" s="5" t="n">
        <v>81</v>
      </c>
      <c r="U319" s="5" t="n">
        <v>64</v>
      </c>
      <c r="V319" s="5" t="n">
        <v>79</v>
      </c>
      <c r="W319" s="5" t="n">
        <v>5</v>
      </c>
      <c r="X319" s="5" t="n">
        <v>0</v>
      </c>
      <c r="Y319" s="5" t="n">
        <v>31</v>
      </c>
      <c r="Z319" s="5" t="n">
        <v>3</v>
      </c>
    </row>
    <row r="320" customFormat="false" ht="15.6" hidden="false" customHeight="true" outlineLevel="0" collapsed="false">
      <c r="A320" s="7" t="n">
        <v>319</v>
      </c>
      <c r="B320" s="0" t="s">
        <v>599</v>
      </c>
      <c r="C320" s="5" t="s">
        <v>600</v>
      </c>
      <c r="D320" s="5" t="n">
        <v>1</v>
      </c>
      <c r="E320" s="5" t="n">
        <v>2022</v>
      </c>
      <c r="F320" s="5" t="n">
        <v>1</v>
      </c>
      <c r="G320" s="5" t="n">
        <v>21</v>
      </c>
      <c r="H320" s="11" t="str">
        <f aca="false">G320&amp;"/"&amp;F320&amp;"/"&amp;E320</f>
        <v>21/1/2022</v>
      </c>
      <c r="I320" s="10" t="str">
        <f aca="false">PROPER(TEXT(H320,"DDDD"))</f>
        <v>Sexta-Feira</v>
      </c>
      <c r="J320" s="5" t="n">
        <v>2459</v>
      </c>
      <c r="K320" s="5" t="n">
        <v>20</v>
      </c>
      <c r="L320" s="5" t="n">
        <v>448843705</v>
      </c>
      <c r="M320" s="5" t="n">
        <v>20</v>
      </c>
      <c r="N320" s="5" t="n">
        <v>68</v>
      </c>
      <c r="O320" s="5" t="n">
        <v>50</v>
      </c>
      <c r="P320" s="5" t="n">
        <v>0</v>
      </c>
      <c r="Q320" s="5" t="n">
        <v>120</v>
      </c>
      <c r="R320" s="5" t="s">
        <v>131</v>
      </c>
      <c r="S320" s="5" t="s">
        <v>27</v>
      </c>
      <c r="T320" s="5" t="n">
        <v>71</v>
      </c>
      <c r="U320" s="5" t="n">
        <v>57</v>
      </c>
      <c r="V320" s="5" t="n">
        <v>97</v>
      </c>
      <c r="W320" s="5" t="n">
        <v>1</v>
      </c>
      <c r="X320" s="5" t="n">
        <v>0</v>
      </c>
      <c r="Y320" s="5" t="n">
        <v>13</v>
      </c>
      <c r="Z320" s="5" t="n">
        <v>11</v>
      </c>
    </row>
    <row r="321" customFormat="false" ht="15.6" hidden="false" customHeight="true" outlineLevel="0" collapsed="false">
      <c r="A321" s="7" t="n">
        <v>320</v>
      </c>
      <c r="B321" s="0" t="s">
        <v>1880</v>
      </c>
      <c r="C321" s="5" t="s">
        <v>602</v>
      </c>
      <c r="D321" s="5" t="n">
        <v>2</v>
      </c>
      <c r="E321" s="5" t="n">
        <v>1995</v>
      </c>
      <c r="F321" s="5" t="n">
        <v>7</v>
      </c>
      <c r="G321" s="5" t="n">
        <v>11</v>
      </c>
      <c r="H321" s="11" t="str">
        <f aca="false">G321&amp;"/"&amp;F321&amp;"/"&amp;E321</f>
        <v>11/7/1995</v>
      </c>
      <c r="I321" s="10" t="str">
        <f aca="false">PROPER(TEXT(H321,"DDDD"))</f>
        <v>Terça-Feira</v>
      </c>
      <c r="J321" s="5" t="n">
        <v>10624</v>
      </c>
      <c r="K321" s="5" t="n">
        <v>17</v>
      </c>
      <c r="L321" s="5" t="n">
        <v>1357608774</v>
      </c>
      <c r="M321" s="5" t="n">
        <v>21</v>
      </c>
      <c r="N321" s="5" t="n">
        <v>0</v>
      </c>
      <c r="O321" s="5" t="n">
        <v>386</v>
      </c>
      <c r="P321" s="5" t="n">
        <v>0</v>
      </c>
      <c r="Q321" s="5" t="n">
        <v>80</v>
      </c>
      <c r="R321" s="5" t="s">
        <v>64</v>
      </c>
      <c r="S321" s="5" t="s">
        <v>27</v>
      </c>
      <c r="T321" s="5" t="n">
        <v>63</v>
      </c>
      <c r="U321" s="5" t="n">
        <v>40</v>
      </c>
      <c r="V321" s="5" t="n">
        <v>61</v>
      </c>
      <c r="W321" s="5" t="n">
        <v>9</v>
      </c>
      <c r="X321" s="5" t="n">
        <v>0</v>
      </c>
      <c r="Y321" s="5" t="n">
        <v>56</v>
      </c>
      <c r="Z321" s="5" t="n">
        <v>6</v>
      </c>
    </row>
    <row r="322" customFormat="false" ht="15.6" hidden="false" customHeight="true" outlineLevel="0" collapsed="false">
      <c r="A322" s="7" t="n">
        <v>321</v>
      </c>
      <c r="B322" s="0" t="s">
        <v>1881</v>
      </c>
      <c r="C322" s="5" t="s">
        <v>604</v>
      </c>
      <c r="D322" s="5" t="n">
        <v>2</v>
      </c>
      <c r="E322" s="5" t="n">
        <v>2022</v>
      </c>
      <c r="F322" s="5" t="n">
        <v>11</v>
      </c>
      <c r="G322" s="5" t="n">
        <v>13</v>
      </c>
      <c r="H322" s="11" t="str">
        <f aca="false">G322&amp;"/"&amp;F322&amp;"/"&amp;E322</f>
        <v>13/11/2022</v>
      </c>
      <c r="I322" s="10" t="str">
        <f aca="false">PROPER(TEXT(H322,"DDDD"))</f>
        <v>Domingo</v>
      </c>
      <c r="J322" s="5" t="n">
        <v>2418</v>
      </c>
      <c r="K322" s="5" t="n">
        <v>26</v>
      </c>
      <c r="L322" s="5" t="n">
        <v>294352144</v>
      </c>
      <c r="M322" s="5" t="n">
        <v>52</v>
      </c>
      <c r="N322" s="5" t="n">
        <v>66</v>
      </c>
      <c r="O322" s="5" t="n">
        <v>55</v>
      </c>
      <c r="P322" s="5" t="n">
        <v>1</v>
      </c>
      <c r="Q322" s="5" t="n">
        <v>115</v>
      </c>
      <c r="R322" s="5" t="s">
        <v>33</v>
      </c>
      <c r="S322" s="5" t="s">
        <v>39</v>
      </c>
      <c r="T322" s="5" t="n">
        <v>95</v>
      </c>
      <c r="U322" s="5" t="n">
        <v>43</v>
      </c>
      <c r="V322" s="5" t="n">
        <v>69</v>
      </c>
      <c r="W322" s="5" t="n">
        <v>47</v>
      </c>
      <c r="X322" s="5" t="n">
        <v>0</v>
      </c>
      <c r="Y322" s="5" t="n">
        <v>9</v>
      </c>
      <c r="Z322" s="5" t="n">
        <v>31</v>
      </c>
    </row>
    <row r="323" customFormat="false" ht="15.6" hidden="false" customHeight="true" outlineLevel="0" collapsed="false">
      <c r="A323" s="7" t="n">
        <v>322</v>
      </c>
      <c r="B323" s="0" t="s">
        <v>605</v>
      </c>
      <c r="C323" s="5" t="s">
        <v>606</v>
      </c>
      <c r="D323" s="5" t="n">
        <v>1</v>
      </c>
      <c r="E323" s="5" t="n">
        <v>2014</v>
      </c>
      <c r="F323" s="5" t="n">
        <v>11</v>
      </c>
      <c r="G323" s="5" t="n">
        <v>28</v>
      </c>
      <c r="H323" s="11" t="str">
        <f aca="false">G323&amp;"/"&amp;F323&amp;"/"&amp;E323</f>
        <v>28/11/2014</v>
      </c>
      <c r="I323" s="10" t="str">
        <f aca="false">PROPER(TEXT(H323,"DDDD"))</f>
        <v>Sexta-Feira</v>
      </c>
      <c r="J323" s="5" t="n">
        <v>7536</v>
      </c>
      <c r="K323" s="5" t="n">
        <v>7</v>
      </c>
      <c r="L323" s="5" t="n">
        <v>972164968</v>
      </c>
      <c r="M323" s="5" t="n">
        <v>44</v>
      </c>
      <c r="N323" s="5" t="n">
        <v>19</v>
      </c>
      <c r="O323" s="5" t="n">
        <v>135</v>
      </c>
      <c r="P323" s="5" t="n">
        <v>0</v>
      </c>
      <c r="Q323" s="5" t="n">
        <v>76</v>
      </c>
      <c r="R323" s="5" t="s">
        <v>131</v>
      </c>
      <c r="S323" s="5" t="s">
        <v>27</v>
      </c>
      <c r="T323" s="5" t="n">
        <v>58</v>
      </c>
      <c r="U323" s="5" t="n">
        <v>46</v>
      </c>
      <c r="V323" s="5" t="n">
        <v>67</v>
      </c>
      <c r="W323" s="5" t="n">
        <v>65</v>
      </c>
      <c r="X323" s="5" t="n">
        <v>0</v>
      </c>
      <c r="Y323" s="5" t="n">
        <v>13</v>
      </c>
      <c r="Z323" s="5" t="n">
        <v>4</v>
      </c>
    </row>
    <row r="324" customFormat="false" ht="15.6" hidden="false" customHeight="true" outlineLevel="0" collapsed="false">
      <c r="A324" s="7" t="n">
        <v>323</v>
      </c>
      <c r="B324" s="0" t="s">
        <v>607</v>
      </c>
      <c r="C324" s="5" t="s">
        <v>447</v>
      </c>
      <c r="D324" s="5" t="n">
        <v>1</v>
      </c>
      <c r="E324" s="5" t="n">
        <v>2017</v>
      </c>
      <c r="F324" s="5" t="n">
        <v>2</v>
      </c>
      <c r="G324" s="5" t="n">
        <v>20</v>
      </c>
      <c r="H324" s="11" t="str">
        <f aca="false">G324&amp;"/"&amp;F324&amp;"/"&amp;E324</f>
        <v>20/2/2017</v>
      </c>
      <c r="I324" s="10" t="str">
        <f aca="false">PROPER(TEXT(H324,"DDDD"))</f>
        <v>Segunda-Feira</v>
      </c>
      <c r="J324" s="5" t="n">
        <v>10431</v>
      </c>
      <c r="K324" s="5" t="n">
        <v>7</v>
      </c>
      <c r="L324" s="5" t="n">
        <v>920045682</v>
      </c>
      <c r="M324" s="5" t="n">
        <v>71</v>
      </c>
      <c r="N324" s="5" t="n">
        <v>53</v>
      </c>
      <c r="O324" s="5" t="n">
        <v>181</v>
      </c>
      <c r="P324" s="5" t="n">
        <v>0</v>
      </c>
      <c r="Q324" s="5" t="n">
        <v>172</v>
      </c>
      <c r="R324" s="5" t="s">
        <v>53</v>
      </c>
      <c r="S324" s="5" t="s">
        <v>27</v>
      </c>
      <c r="T324" s="5" t="n">
        <v>60</v>
      </c>
      <c r="U324" s="5" t="n">
        <v>77</v>
      </c>
      <c r="V324" s="5" t="n">
        <v>78</v>
      </c>
      <c r="W324" s="5" t="n">
        <v>45</v>
      </c>
      <c r="X324" s="5" t="n">
        <v>0</v>
      </c>
      <c r="Y324" s="5" t="n">
        <v>12</v>
      </c>
      <c r="Z324" s="5" t="n">
        <v>6</v>
      </c>
    </row>
    <row r="325" customFormat="false" ht="15.6" hidden="false" customHeight="true" outlineLevel="0" collapsed="false">
      <c r="A325" s="7" t="n">
        <v>324</v>
      </c>
      <c r="B325" s="0" t="s">
        <v>1882</v>
      </c>
      <c r="C325" s="5" t="s">
        <v>363</v>
      </c>
      <c r="D325" s="5" t="n">
        <v>1</v>
      </c>
      <c r="E325" s="5" t="n">
        <v>2016</v>
      </c>
      <c r="F325" s="5" t="n">
        <v>9</v>
      </c>
      <c r="G325" s="5" t="n">
        <v>9</v>
      </c>
      <c r="H325" s="11" t="str">
        <f aca="false">G325&amp;"/"&amp;F325&amp;"/"&amp;E325</f>
        <v>9/9/2016</v>
      </c>
      <c r="I325" s="10" t="str">
        <f aca="false">PROPER(TEXT(H325,"DDDD"))</f>
        <v>Sexta-Feira</v>
      </c>
      <c r="J325" s="5" t="n">
        <v>15722</v>
      </c>
      <c r="K325" s="5" t="n">
        <v>16</v>
      </c>
      <c r="L325" s="5" t="n">
        <v>2420461338</v>
      </c>
      <c r="M325" s="5" t="n">
        <v>231</v>
      </c>
      <c r="N325" s="5" t="n">
        <v>37</v>
      </c>
      <c r="O325" s="12" t="n">
        <v>1509</v>
      </c>
      <c r="P325" s="5" t="n">
        <v>0</v>
      </c>
      <c r="Q325" s="5" t="n">
        <v>99</v>
      </c>
      <c r="R325" s="5" t="s">
        <v>131</v>
      </c>
      <c r="S325" s="5" t="s">
        <v>27</v>
      </c>
      <c r="T325" s="5" t="n">
        <v>40</v>
      </c>
      <c r="U325" s="5" t="n">
        <v>45</v>
      </c>
      <c r="V325" s="5" t="n">
        <v>56</v>
      </c>
      <c r="W325" s="5" t="n">
        <v>69</v>
      </c>
      <c r="X325" s="5" t="n">
        <v>0</v>
      </c>
      <c r="Y325" s="5" t="n">
        <v>9</v>
      </c>
      <c r="Z325" s="5" t="n">
        <v>5</v>
      </c>
    </row>
    <row r="326" customFormat="false" ht="15.6" hidden="false" customHeight="true" outlineLevel="0" collapsed="false">
      <c r="A326" s="7" t="n">
        <v>325</v>
      </c>
      <c r="B326" s="0" t="s">
        <v>609</v>
      </c>
      <c r="C326" s="5" t="s">
        <v>124</v>
      </c>
      <c r="D326" s="5" t="n">
        <v>1</v>
      </c>
      <c r="E326" s="5" t="n">
        <v>2015</v>
      </c>
      <c r="F326" s="5" t="n">
        <v>5</v>
      </c>
      <c r="G326" s="5" t="n">
        <v>27</v>
      </c>
      <c r="H326" s="11" t="str">
        <f aca="false">G326&amp;"/"&amp;F326&amp;"/"&amp;E326</f>
        <v>27/5/2015</v>
      </c>
      <c r="I326" s="10" t="str">
        <f aca="false">PROPER(TEXT(H326,"DDDD"))</f>
        <v>Quarta-Feira</v>
      </c>
      <c r="J326" s="5" t="n">
        <v>25744</v>
      </c>
      <c r="K326" s="5" t="n">
        <v>4</v>
      </c>
      <c r="L326" s="5" t="n">
        <v>1947371785</v>
      </c>
      <c r="M326" s="5" t="n">
        <v>122</v>
      </c>
      <c r="N326" s="5" t="n">
        <v>94</v>
      </c>
      <c r="O326" s="12" t="n">
        <v>1992</v>
      </c>
      <c r="P326" s="5" t="n">
        <v>0</v>
      </c>
      <c r="Q326" s="5" t="n">
        <v>136</v>
      </c>
      <c r="R326" s="5"/>
      <c r="S326" s="5" t="s">
        <v>39</v>
      </c>
      <c r="T326" s="5" t="n">
        <v>36</v>
      </c>
      <c r="U326" s="5" t="n">
        <v>12</v>
      </c>
      <c r="V326" s="5" t="n">
        <v>57</v>
      </c>
      <c r="W326" s="5" t="n">
        <v>9</v>
      </c>
      <c r="X326" s="5" t="n">
        <v>0</v>
      </c>
      <c r="Y326" s="5" t="n">
        <v>14</v>
      </c>
      <c r="Z326" s="5" t="n">
        <v>8</v>
      </c>
    </row>
    <row r="327" customFormat="false" ht="15.6" hidden="false" customHeight="true" outlineLevel="0" collapsed="false">
      <c r="A327" s="7" t="n">
        <v>326</v>
      </c>
      <c r="B327" s="0" t="s">
        <v>610</v>
      </c>
      <c r="C327" s="5" t="s">
        <v>611</v>
      </c>
      <c r="D327" s="5" t="n">
        <v>1</v>
      </c>
      <c r="E327" s="5" t="n">
        <v>2019</v>
      </c>
      <c r="F327" s="5" t="n">
        <v>5</v>
      </c>
      <c r="G327" s="5" t="n">
        <v>10</v>
      </c>
      <c r="H327" s="11" t="str">
        <f aca="false">G327&amp;"/"&amp;F327&amp;"/"&amp;E327</f>
        <v>10/5/2019</v>
      </c>
      <c r="I327" s="10" t="str">
        <f aca="false">PROPER(TEXT(H327,"DDDD"))</f>
        <v>Sexta-Feira</v>
      </c>
      <c r="J327" s="5" t="n">
        <v>1640</v>
      </c>
      <c r="K327" s="5" t="n">
        <v>0</v>
      </c>
      <c r="L327" s="5" t="n">
        <v>244658767</v>
      </c>
      <c r="M327" s="5" t="n">
        <v>27</v>
      </c>
      <c r="N327" s="5" t="n">
        <v>27</v>
      </c>
      <c r="O327" s="5" t="n">
        <v>29</v>
      </c>
      <c r="P327" s="5" t="n">
        <v>1</v>
      </c>
      <c r="Q327" s="5" t="n">
        <v>150</v>
      </c>
      <c r="R327" s="5" t="s">
        <v>64</v>
      </c>
      <c r="S327" s="5" t="s">
        <v>39</v>
      </c>
      <c r="T327" s="5" t="n">
        <v>90</v>
      </c>
      <c r="U327" s="5" t="n">
        <v>64</v>
      </c>
      <c r="V327" s="5" t="n">
        <v>14</v>
      </c>
      <c r="W327" s="5" t="n">
        <v>67</v>
      </c>
      <c r="X327" s="5" t="n">
        <v>35</v>
      </c>
      <c r="Y327" s="5" t="n">
        <v>11</v>
      </c>
      <c r="Z327" s="5" t="n">
        <v>10</v>
      </c>
    </row>
    <row r="328" customFormat="false" ht="15.6" hidden="false" customHeight="true" outlineLevel="0" collapsed="false">
      <c r="A328" s="7" t="n">
        <v>327</v>
      </c>
      <c r="B328" s="0" t="s">
        <v>1883</v>
      </c>
      <c r="C328" s="5" t="s">
        <v>613</v>
      </c>
      <c r="D328" s="5" t="n">
        <v>1</v>
      </c>
      <c r="E328" s="5" t="n">
        <v>2023</v>
      </c>
      <c r="F328" s="5" t="n">
        <v>4</v>
      </c>
      <c r="G328" s="5" t="n">
        <v>7</v>
      </c>
      <c r="H328" s="11" t="str">
        <f aca="false">G328&amp;"/"&amp;F328&amp;"/"&amp;E328</f>
        <v>7/4/2023</v>
      </c>
      <c r="I328" s="10" t="str">
        <f aca="false">PROPER(TEXT(H328,"DDDD"))</f>
        <v>Sexta-Feira</v>
      </c>
      <c r="J328" s="5" t="n">
        <v>34</v>
      </c>
      <c r="K328" s="5" t="n">
        <v>0</v>
      </c>
      <c r="L328" s="5" t="n">
        <v>68216992</v>
      </c>
      <c r="M328" s="5" t="n">
        <v>0</v>
      </c>
      <c r="N328" s="5" t="n">
        <v>0</v>
      </c>
      <c r="O328" s="5" t="n">
        <v>0</v>
      </c>
      <c r="P328" s="5" t="n">
        <v>0</v>
      </c>
      <c r="Q328" s="5" t="n">
        <v>92</v>
      </c>
      <c r="R328" s="5" t="s">
        <v>131</v>
      </c>
      <c r="S328" s="5" t="s">
        <v>39</v>
      </c>
      <c r="T328" s="5" t="n">
        <v>71</v>
      </c>
      <c r="U328" s="5" t="n">
        <v>41</v>
      </c>
      <c r="V328" s="5" t="n">
        <v>31</v>
      </c>
      <c r="W328" s="5" t="n">
        <v>79</v>
      </c>
      <c r="X328" s="5" t="n">
        <v>0</v>
      </c>
      <c r="Y328" s="5" t="n">
        <v>10</v>
      </c>
      <c r="Z328" s="5" t="n">
        <v>5</v>
      </c>
    </row>
    <row r="329" customFormat="false" ht="15.6" hidden="false" customHeight="true" outlineLevel="0" collapsed="false">
      <c r="A329" s="7" t="n">
        <v>328</v>
      </c>
      <c r="B329" s="0" t="s">
        <v>1884</v>
      </c>
      <c r="C329" s="5" t="s">
        <v>615</v>
      </c>
      <c r="D329" s="5" t="n">
        <v>5</v>
      </c>
      <c r="E329" s="5" t="n">
        <v>2022</v>
      </c>
      <c r="F329" s="5" t="n">
        <v>12</v>
      </c>
      <c r="G329" s="5" t="n">
        <v>15</v>
      </c>
      <c r="H329" s="11" t="str">
        <f aca="false">G329&amp;"/"&amp;F329&amp;"/"&amp;E329</f>
        <v>15/12/2022</v>
      </c>
      <c r="I329" s="10" t="str">
        <f aca="false">PROPER(TEXT(H329,"DDDD"))</f>
        <v>Quinta-Feira</v>
      </c>
      <c r="J329" s="5" t="n">
        <v>1845</v>
      </c>
      <c r="K329" s="5" t="n">
        <v>16</v>
      </c>
      <c r="L329" s="5" t="n">
        <v>223582566</v>
      </c>
      <c r="M329" s="5" t="n">
        <v>20</v>
      </c>
      <c r="N329" s="5" t="n">
        <v>8</v>
      </c>
      <c r="O329" s="5" t="n">
        <v>30</v>
      </c>
      <c r="P329" s="5" t="n">
        <v>2</v>
      </c>
      <c r="Q329" s="5" t="n">
        <v>95</v>
      </c>
      <c r="R329" s="5" t="s">
        <v>30</v>
      </c>
      <c r="S329" s="5" t="s">
        <v>27</v>
      </c>
      <c r="T329" s="5" t="n">
        <v>77</v>
      </c>
      <c r="U329" s="5" t="n">
        <v>72</v>
      </c>
      <c r="V329" s="5" t="n">
        <v>87</v>
      </c>
      <c r="W329" s="5" t="n">
        <v>17</v>
      </c>
      <c r="X329" s="5" t="n">
        <v>0</v>
      </c>
      <c r="Y329" s="5" t="n">
        <v>7</v>
      </c>
      <c r="Z329" s="5" t="n">
        <v>5</v>
      </c>
    </row>
    <row r="330" customFormat="false" ht="15.6" hidden="false" customHeight="true" outlineLevel="0" collapsed="false">
      <c r="A330" s="7" t="n">
        <v>329</v>
      </c>
      <c r="B330" s="0" t="s">
        <v>1885</v>
      </c>
      <c r="C330" s="5" t="s">
        <v>617</v>
      </c>
      <c r="D330" s="5" t="n">
        <v>3</v>
      </c>
      <c r="E330" s="5" t="n">
        <v>2022</v>
      </c>
      <c r="F330" s="5" t="n">
        <v>7</v>
      </c>
      <c r="G330" s="5" t="n">
        <v>25</v>
      </c>
      <c r="H330" s="11" t="str">
        <f aca="false">G330&amp;"/"&amp;F330&amp;"/"&amp;E330</f>
        <v>25/7/2022</v>
      </c>
      <c r="I330" s="10" t="str">
        <f aca="false">PROPER(TEXT(H330,"DDDD"))</f>
        <v>Segunda-Feira</v>
      </c>
      <c r="J330" s="5" t="n">
        <v>3301</v>
      </c>
      <c r="K330" s="5" t="n">
        <v>30</v>
      </c>
      <c r="L330" s="5" t="n">
        <v>471819764</v>
      </c>
      <c r="M330" s="5" t="n">
        <v>72</v>
      </c>
      <c r="N330" s="5" t="n">
        <v>64</v>
      </c>
      <c r="O330" s="5" t="n">
        <v>64</v>
      </c>
      <c r="P330" s="5" t="n">
        <v>6</v>
      </c>
      <c r="Q330" s="5" t="n">
        <v>102</v>
      </c>
      <c r="R330" s="5" t="s">
        <v>26</v>
      </c>
      <c r="S330" s="5" t="s">
        <v>39</v>
      </c>
      <c r="T330" s="5" t="n">
        <v>83</v>
      </c>
      <c r="U330" s="5" t="n">
        <v>58</v>
      </c>
      <c r="V330" s="5" t="n">
        <v>83</v>
      </c>
      <c r="W330" s="5" t="n">
        <v>21</v>
      </c>
      <c r="X330" s="5" t="n">
        <v>0</v>
      </c>
      <c r="Y330" s="5" t="n">
        <v>10</v>
      </c>
      <c r="Z330" s="5" t="n">
        <v>5</v>
      </c>
    </row>
    <row r="331" customFormat="false" ht="15.6" hidden="false" customHeight="true" outlineLevel="0" collapsed="false">
      <c r="A331" s="7" t="n">
        <v>330</v>
      </c>
      <c r="B331" s="0" t="s">
        <v>618</v>
      </c>
      <c r="C331" s="5" t="s">
        <v>63</v>
      </c>
      <c r="D331" s="5" t="n">
        <v>1</v>
      </c>
      <c r="E331" s="5" t="n">
        <v>2022</v>
      </c>
      <c r="F331" s="5" t="n">
        <v>12</v>
      </c>
      <c r="G331" s="5" t="n">
        <v>9</v>
      </c>
      <c r="H331" s="11" t="str">
        <f aca="false">G331&amp;"/"&amp;F331&amp;"/"&amp;E331</f>
        <v>9/12/2022</v>
      </c>
      <c r="I331" s="10" t="str">
        <f aca="false">PROPER(TEXT(H331,"DDDD"))</f>
        <v>Sexta-Feira</v>
      </c>
      <c r="J331" s="5" t="n">
        <v>1911</v>
      </c>
      <c r="K331" s="5" t="n">
        <v>0</v>
      </c>
      <c r="L331" s="5" t="n">
        <v>272377463</v>
      </c>
      <c r="M331" s="5" t="n">
        <v>23</v>
      </c>
      <c r="N331" s="5" t="n">
        <v>71</v>
      </c>
      <c r="O331" s="5" t="n">
        <v>14</v>
      </c>
      <c r="P331" s="5" t="n">
        <v>0</v>
      </c>
      <c r="Q331" s="5" t="n">
        <v>145</v>
      </c>
      <c r="R331" s="5"/>
      <c r="S331" s="5" t="s">
        <v>39</v>
      </c>
      <c r="T331" s="5" t="n">
        <v>70</v>
      </c>
      <c r="U331" s="5" t="n">
        <v>34</v>
      </c>
      <c r="V331" s="5" t="n">
        <v>55</v>
      </c>
      <c r="W331" s="5" t="n">
        <v>43</v>
      </c>
      <c r="X331" s="5" t="n">
        <v>0</v>
      </c>
      <c r="Y331" s="5" t="n">
        <v>16</v>
      </c>
      <c r="Z331" s="5" t="n">
        <v>6</v>
      </c>
    </row>
    <row r="332" customFormat="false" ht="15.6" hidden="false" customHeight="true" outlineLevel="0" collapsed="false">
      <c r="A332" s="7" t="n">
        <v>331</v>
      </c>
      <c r="B332" s="0" t="s">
        <v>619</v>
      </c>
      <c r="C332" s="5" t="s">
        <v>620</v>
      </c>
      <c r="D332" s="5" t="n">
        <v>1</v>
      </c>
      <c r="E332" s="5" t="n">
        <v>2003</v>
      </c>
      <c r="F332" s="5" t="n">
        <v>3</v>
      </c>
      <c r="G332" s="5" t="n">
        <v>24</v>
      </c>
      <c r="H332" s="11" t="str">
        <f aca="false">G332&amp;"/"&amp;F332&amp;"/"&amp;E332</f>
        <v>24/3/2003</v>
      </c>
      <c r="I332" s="10" t="str">
        <f aca="false">PROPER(TEXT(H332,"DDDD"))</f>
        <v>Segunda-Feira</v>
      </c>
      <c r="J332" s="5" t="n">
        <v>20111</v>
      </c>
      <c r="K332" s="5" t="n">
        <v>5</v>
      </c>
      <c r="L332" s="5" t="n">
        <v>1361425037</v>
      </c>
      <c r="M332" s="5" t="n">
        <v>39</v>
      </c>
      <c r="N332" s="5" t="n">
        <v>0</v>
      </c>
      <c r="O332" s="12" t="n">
        <v>7341</v>
      </c>
      <c r="P332" s="5" t="n">
        <v>0</v>
      </c>
      <c r="Q332" s="5" t="n">
        <v>110</v>
      </c>
      <c r="R332" s="5" t="s">
        <v>36</v>
      </c>
      <c r="S332" s="5" t="s">
        <v>27</v>
      </c>
      <c r="T332" s="5" t="n">
        <v>50</v>
      </c>
      <c r="U332" s="5" t="n">
        <v>24</v>
      </c>
      <c r="V332" s="5" t="n">
        <v>86</v>
      </c>
      <c r="W332" s="5" t="n">
        <v>0</v>
      </c>
      <c r="X332" s="5" t="n">
        <v>0</v>
      </c>
      <c r="Y332" s="5" t="n">
        <v>64</v>
      </c>
      <c r="Z332" s="5" t="n">
        <v>4</v>
      </c>
    </row>
    <row r="333" customFormat="false" ht="15.6" hidden="false" customHeight="true" outlineLevel="0" collapsed="false">
      <c r="A333" s="7" t="n">
        <v>332</v>
      </c>
      <c r="B333" s="0" t="s">
        <v>1886</v>
      </c>
      <c r="C333" s="5" t="s">
        <v>622</v>
      </c>
      <c r="D333" s="5" t="n">
        <v>2</v>
      </c>
      <c r="E333" s="5" t="n">
        <v>2023</v>
      </c>
      <c r="F333" s="5" t="n">
        <v>2</v>
      </c>
      <c r="G333" s="5" t="n">
        <v>24</v>
      </c>
      <c r="H333" s="11" t="str">
        <f aca="false">G333&amp;"/"&amp;F333&amp;"/"&amp;E333</f>
        <v>24/2/2023</v>
      </c>
      <c r="I333" s="10" t="str">
        <f aca="false">PROPER(TEXT(H333,"DDDD"))</f>
        <v>Sexta-Feira</v>
      </c>
      <c r="J333" s="5" t="n">
        <v>1529</v>
      </c>
      <c r="K333" s="5" t="n">
        <v>0</v>
      </c>
      <c r="L333" s="5" t="n">
        <v>149778242</v>
      </c>
      <c r="M333" s="5" t="n">
        <v>32</v>
      </c>
      <c r="N333" s="5" t="n">
        <v>18</v>
      </c>
      <c r="O333" s="5" t="n">
        <v>39</v>
      </c>
      <c r="P333" s="5" t="n">
        <v>2</v>
      </c>
      <c r="Q333" s="5" t="n">
        <v>95</v>
      </c>
      <c r="R333" s="5"/>
      <c r="S333" s="5" t="s">
        <v>27</v>
      </c>
      <c r="T333" s="5" t="n">
        <v>64</v>
      </c>
      <c r="U333" s="5" t="n">
        <v>30</v>
      </c>
      <c r="V333" s="5" t="n">
        <v>77</v>
      </c>
      <c r="W333" s="5" t="n">
        <v>46</v>
      </c>
      <c r="X333" s="5" t="n">
        <v>0</v>
      </c>
      <c r="Y333" s="5" t="n">
        <v>38</v>
      </c>
      <c r="Z333" s="5" t="n">
        <v>6</v>
      </c>
    </row>
    <row r="334" customFormat="false" ht="15.6" hidden="false" customHeight="true" outlineLevel="0" collapsed="false">
      <c r="A334" s="7" t="n">
        <v>333</v>
      </c>
      <c r="B334" s="0" t="s">
        <v>1887</v>
      </c>
      <c r="C334" s="5" t="s">
        <v>624</v>
      </c>
      <c r="D334" s="5" t="n">
        <v>2</v>
      </c>
      <c r="E334" s="5" t="n">
        <v>2023</v>
      </c>
      <c r="F334" s="5" t="n">
        <v>3</v>
      </c>
      <c r="G334" s="5" t="n">
        <v>3</v>
      </c>
      <c r="H334" s="11" t="str">
        <f aca="false">G334&amp;"/"&amp;F334&amp;"/"&amp;E334</f>
        <v>3/3/2023</v>
      </c>
      <c r="I334" s="10" t="str">
        <f aca="false">PROPER(TEXT(H334,"DDDD"))</f>
        <v>Sexta-Feira</v>
      </c>
      <c r="J334" s="5" t="n">
        <v>615</v>
      </c>
      <c r="K334" s="5" t="n">
        <v>2</v>
      </c>
      <c r="L334" s="5" t="n">
        <v>116599790</v>
      </c>
      <c r="M334" s="5" t="n">
        <v>22</v>
      </c>
      <c r="N334" s="5" t="n">
        <v>82</v>
      </c>
      <c r="O334" s="5" t="n">
        <v>8</v>
      </c>
      <c r="P334" s="5" t="n">
        <v>0</v>
      </c>
      <c r="Q334" s="5" t="n">
        <v>94</v>
      </c>
      <c r="R334" s="5" t="s">
        <v>26</v>
      </c>
      <c r="S334" s="5" t="s">
        <v>39</v>
      </c>
      <c r="T334" s="5" t="n">
        <v>68</v>
      </c>
      <c r="U334" s="5" t="n">
        <v>81</v>
      </c>
      <c r="V334" s="5" t="n">
        <v>82</v>
      </c>
      <c r="W334" s="5" t="n">
        <v>53</v>
      </c>
      <c r="X334" s="5" t="n">
        <v>0</v>
      </c>
      <c r="Y334" s="5" t="n">
        <v>9</v>
      </c>
      <c r="Z334" s="5" t="n">
        <v>13</v>
      </c>
    </row>
    <row r="335" customFormat="false" ht="15.6" hidden="false" customHeight="true" outlineLevel="0" collapsed="false">
      <c r="A335" s="7" t="n">
        <v>334</v>
      </c>
      <c r="B335" s="0" t="s">
        <v>625</v>
      </c>
      <c r="C335" s="5" t="s">
        <v>90</v>
      </c>
      <c r="D335" s="5" t="n">
        <v>1</v>
      </c>
      <c r="E335" s="5" t="n">
        <v>2022</v>
      </c>
      <c r="F335" s="5" t="n">
        <v>12</v>
      </c>
      <c r="G335" s="5" t="n">
        <v>2</v>
      </c>
      <c r="H335" s="11" t="str">
        <f aca="false">G335&amp;"/"&amp;F335&amp;"/"&amp;E335</f>
        <v>2/12/2022</v>
      </c>
      <c r="I335" s="10" t="str">
        <f aca="false">PROPER(TEXT(H335,"DDDD"))</f>
        <v>Sexta-Feira</v>
      </c>
      <c r="J335" s="5" t="n">
        <v>811</v>
      </c>
      <c r="K335" s="5" t="n">
        <v>4</v>
      </c>
      <c r="L335" s="5" t="n">
        <v>148469433</v>
      </c>
      <c r="M335" s="5" t="n">
        <v>11</v>
      </c>
      <c r="N335" s="5" t="n">
        <v>58</v>
      </c>
      <c r="O335" s="5" t="n">
        <v>5</v>
      </c>
      <c r="P335" s="5" t="n">
        <v>0</v>
      </c>
      <c r="Q335" s="5" t="n">
        <v>142</v>
      </c>
      <c r="R335" s="5" t="s">
        <v>73</v>
      </c>
      <c r="S335" s="5" t="s">
        <v>27</v>
      </c>
      <c r="T335" s="5" t="n">
        <v>61</v>
      </c>
      <c r="U335" s="5" t="n">
        <v>92</v>
      </c>
      <c r="V335" s="5" t="n">
        <v>91</v>
      </c>
      <c r="W335" s="5" t="n">
        <v>0</v>
      </c>
      <c r="X335" s="5" t="n">
        <v>0</v>
      </c>
      <c r="Y335" s="5" t="n">
        <v>26</v>
      </c>
      <c r="Z335" s="5" t="n">
        <v>3</v>
      </c>
    </row>
    <row r="336" customFormat="false" ht="15.6" hidden="false" customHeight="true" outlineLevel="0" collapsed="false">
      <c r="A336" s="7" t="n">
        <v>335</v>
      </c>
      <c r="B336" s="0" t="s">
        <v>626</v>
      </c>
      <c r="C336" s="5" t="s">
        <v>627</v>
      </c>
      <c r="D336" s="5" t="n">
        <v>2</v>
      </c>
      <c r="E336" s="5" t="n">
        <v>2022</v>
      </c>
      <c r="F336" s="5" t="n">
        <v>8</v>
      </c>
      <c r="G336" s="5" t="n">
        <v>5</v>
      </c>
      <c r="H336" s="11" t="str">
        <f aca="false">G336&amp;"/"&amp;F336&amp;"/"&amp;E336</f>
        <v>5/8/2022</v>
      </c>
      <c r="I336" s="10" t="str">
        <f aca="false">PROPER(TEXT(H336,"DDDD"))</f>
        <v>Sexta-Feira</v>
      </c>
      <c r="J336" s="5" t="n">
        <v>5730</v>
      </c>
      <c r="K336" s="5" t="n">
        <v>10</v>
      </c>
      <c r="L336" s="5" t="n">
        <v>497225336</v>
      </c>
      <c r="M336" s="5" t="n">
        <v>108</v>
      </c>
      <c r="N336" s="5" t="n">
        <v>16</v>
      </c>
      <c r="O336" s="5" t="n">
        <v>197</v>
      </c>
      <c r="P336" s="5" t="n">
        <v>3</v>
      </c>
      <c r="Q336" s="5" t="n">
        <v>145</v>
      </c>
      <c r="R336" s="5" t="s">
        <v>53</v>
      </c>
      <c r="S336" s="5" t="s">
        <v>39</v>
      </c>
      <c r="T336" s="5" t="n">
        <v>59</v>
      </c>
      <c r="U336" s="5" t="n">
        <v>20</v>
      </c>
      <c r="V336" s="5" t="n">
        <v>74</v>
      </c>
      <c r="W336" s="5" t="n">
        <v>1</v>
      </c>
      <c r="X336" s="5" t="n">
        <v>0</v>
      </c>
      <c r="Y336" s="5" t="n">
        <v>15</v>
      </c>
      <c r="Z336" s="5" t="n">
        <v>5</v>
      </c>
    </row>
    <row r="337" customFormat="false" ht="15.6" hidden="false" customHeight="true" outlineLevel="0" collapsed="false">
      <c r="A337" s="7" t="n">
        <v>336</v>
      </c>
      <c r="B337" s="0" t="s">
        <v>1888</v>
      </c>
      <c r="C337" s="5" t="s">
        <v>90</v>
      </c>
      <c r="D337" s="5" t="n">
        <v>1</v>
      </c>
      <c r="E337" s="5" t="n">
        <v>2023</v>
      </c>
      <c r="F337" s="5" t="n">
        <v>3</v>
      </c>
      <c r="G337" s="5" t="n">
        <v>3</v>
      </c>
      <c r="H337" s="11" t="str">
        <f aca="false">G337&amp;"/"&amp;F337&amp;"/"&amp;E337</f>
        <v>3/3/2023</v>
      </c>
      <c r="I337" s="10" t="str">
        <f aca="false">PROPER(TEXT(H337,"DDDD"))</f>
        <v>Sexta-Feira</v>
      </c>
      <c r="J337" s="5" t="n">
        <v>356</v>
      </c>
      <c r="K337" s="5" t="n">
        <v>4</v>
      </c>
      <c r="L337" s="5" t="n">
        <v>88791109</v>
      </c>
      <c r="M337" s="5" t="n">
        <v>4</v>
      </c>
      <c r="N337" s="5" t="n">
        <v>20</v>
      </c>
      <c r="O337" s="5" t="n">
        <v>0</v>
      </c>
      <c r="P337" s="5" t="n">
        <v>0</v>
      </c>
      <c r="Q337" s="5" t="n">
        <v>121</v>
      </c>
      <c r="R337" s="5" t="s">
        <v>53</v>
      </c>
      <c r="S337" s="5" t="s">
        <v>39</v>
      </c>
      <c r="T337" s="5" t="n">
        <v>64</v>
      </c>
      <c r="U337" s="5" t="n">
        <v>67</v>
      </c>
      <c r="V337" s="5" t="n">
        <v>80</v>
      </c>
      <c r="W337" s="5" t="n">
        <v>0</v>
      </c>
      <c r="X337" s="5" t="n">
        <v>0</v>
      </c>
      <c r="Y337" s="5" t="n">
        <v>36</v>
      </c>
      <c r="Z337" s="5" t="n">
        <v>3</v>
      </c>
    </row>
    <row r="338" customFormat="false" ht="15.6" hidden="false" customHeight="true" outlineLevel="0" collapsed="false">
      <c r="A338" s="7" t="n">
        <v>337</v>
      </c>
      <c r="B338" s="0" t="s">
        <v>1668</v>
      </c>
      <c r="C338" s="5" t="s">
        <v>90</v>
      </c>
      <c r="D338" s="5" t="n">
        <v>1</v>
      </c>
      <c r="E338" s="5" t="n">
        <v>2023</v>
      </c>
      <c r="F338" s="5" t="n">
        <v>3</v>
      </c>
      <c r="G338" s="5" t="n">
        <v>3</v>
      </c>
      <c r="H338" s="11" t="str">
        <f aca="false">G338&amp;"/"&amp;F338&amp;"/"&amp;E338</f>
        <v>3/3/2023</v>
      </c>
      <c r="I338" s="10" t="str">
        <f aca="false">PROPER(TEXT(H338,"DDDD"))</f>
        <v>Sexta-Feira</v>
      </c>
      <c r="J338" s="5" t="n">
        <v>604</v>
      </c>
      <c r="K338" s="5" t="n">
        <v>6</v>
      </c>
      <c r="L338" s="5" t="n">
        <v>125917280</v>
      </c>
      <c r="M338" s="5" t="n">
        <v>22</v>
      </c>
      <c r="N338" s="5" t="n">
        <v>101</v>
      </c>
      <c r="O338" s="5" t="n">
        <v>0</v>
      </c>
      <c r="P338" s="5" t="n">
        <v>0</v>
      </c>
      <c r="Q338" s="5" t="n">
        <v>140</v>
      </c>
      <c r="R338" s="5" t="s">
        <v>215</v>
      </c>
      <c r="S338" s="5" t="s">
        <v>39</v>
      </c>
      <c r="T338" s="5" t="n">
        <v>66</v>
      </c>
      <c r="U338" s="5" t="n">
        <v>43</v>
      </c>
      <c r="V338" s="5" t="n">
        <v>76</v>
      </c>
      <c r="W338" s="5" t="n">
        <v>49</v>
      </c>
      <c r="X338" s="5" t="n">
        <v>0</v>
      </c>
      <c r="Y338" s="5" t="n">
        <v>12</v>
      </c>
      <c r="Z338" s="5" t="n">
        <v>3</v>
      </c>
    </row>
    <row r="339" customFormat="false" ht="15.6" hidden="false" customHeight="true" outlineLevel="0" collapsed="false">
      <c r="A339" s="7" t="n">
        <v>338</v>
      </c>
      <c r="B339" s="0" t="s">
        <v>1889</v>
      </c>
      <c r="C339" s="5" t="s">
        <v>631</v>
      </c>
      <c r="D339" s="5" t="n">
        <v>3</v>
      </c>
      <c r="E339" s="5" t="n">
        <v>2023</v>
      </c>
      <c r="F339" s="5" t="n">
        <v>2</v>
      </c>
      <c r="G339" s="5" t="n">
        <v>23</v>
      </c>
      <c r="H339" s="11" t="str">
        <f aca="false">G339&amp;"/"&amp;F339&amp;"/"&amp;E339</f>
        <v>23/2/2023</v>
      </c>
      <c r="I339" s="10" t="str">
        <f aca="false">PROPER(TEXT(H339,"DDDD"))</f>
        <v>Quinta-Feira</v>
      </c>
      <c r="J339" s="5" t="n">
        <v>1190</v>
      </c>
      <c r="K339" s="5" t="n">
        <v>0</v>
      </c>
      <c r="L339" s="5" t="n">
        <v>105062254</v>
      </c>
      <c r="M339" s="5" t="n">
        <v>29</v>
      </c>
      <c r="N339" s="5" t="n">
        <v>3</v>
      </c>
      <c r="O339" s="5" t="n">
        <v>18</v>
      </c>
      <c r="P339" s="5" t="n">
        <v>0</v>
      </c>
      <c r="Q339" s="5" t="n">
        <v>137</v>
      </c>
      <c r="R339" s="5" t="s">
        <v>30</v>
      </c>
      <c r="S339" s="5" t="s">
        <v>39</v>
      </c>
      <c r="T339" s="5" t="n">
        <v>84</v>
      </c>
      <c r="U339" s="5" t="n">
        <v>44</v>
      </c>
      <c r="V339" s="5" t="n">
        <v>67</v>
      </c>
      <c r="W339" s="5" t="n">
        <v>8</v>
      </c>
      <c r="X339" s="5" t="n">
        <v>0</v>
      </c>
      <c r="Y339" s="5" t="n">
        <v>11</v>
      </c>
      <c r="Z339" s="5" t="n">
        <v>6</v>
      </c>
    </row>
    <row r="340" customFormat="false" ht="15.6" hidden="false" customHeight="true" outlineLevel="0" collapsed="false">
      <c r="A340" s="7" t="n">
        <v>339</v>
      </c>
      <c r="B340" s="0" t="s">
        <v>632</v>
      </c>
      <c r="C340" s="5" t="s">
        <v>90</v>
      </c>
      <c r="D340" s="5" t="n">
        <v>1</v>
      </c>
      <c r="E340" s="5" t="n">
        <v>2023</v>
      </c>
      <c r="F340" s="5" t="n">
        <v>1</v>
      </c>
      <c r="G340" s="5" t="n">
        <v>31</v>
      </c>
      <c r="H340" s="11" t="str">
        <f aca="false">G340&amp;"/"&amp;F340&amp;"/"&amp;E340</f>
        <v>31/1/2023</v>
      </c>
      <c r="I340" s="10" t="str">
        <f aca="false">PROPER(TEXT(H340,"DDDD"))</f>
        <v>Terça-Feira</v>
      </c>
      <c r="J340" s="5" t="n">
        <v>579</v>
      </c>
      <c r="K340" s="5" t="n">
        <v>0</v>
      </c>
      <c r="L340" s="5" t="n">
        <v>95623148</v>
      </c>
      <c r="M340" s="5" t="n">
        <v>11</v>
      </c>
      <c r="N340" s="5" t="n">
        <v>54</v>
      </c>
      <c r="O340" s="5" t="n">
        <v>0</v>
      </c>
      <c r="P340" s="5" t="n">
        <v>0</v>
      </c>
      <c r="Q340" s="5" t="n">
        <v>104</v>
      </c>
      <c r="R340" s="5" t="s">
        <v>64</v>
      </c>
      <c r="S340" s="5" t="s">
        <v>27</v>
      </c>
      <c r="T340" s="5" t="n">
        <v>56</v>
      </c>
      <c r="U340" s="5" t="n">
        <v>72</v>
      </c>
      <c r="V340" s="5" t="n">
        <v>85</v>
      </c>
      <c r="W340" s="5" t="n">
        <v>0</v>
      </c>
      <c r="X340" s="5" t="n">
        <v>0</v>
      </c>
      <c r="Y340" s="5" t="n">
        <v>15</v>
      </c>
      <c r="Z340" s="5" t="n">
        <v>3</v>
      </c>
    </row>
    <row r="341" customFormat="false" ht="15.6" hidden="false" customHeight="true" outlineLevel="0" collapsed="false">
      <c r="A341" s="7" t="n">
        <v>340</v>
      </c>
      <c r="B341" s="0" t="s">
        <v>633</v>
      </c>
      <c r="C341" s="5" t="s">
        <v>634</v>
      </c>
      <c r="D341" s="5" t="n">
        <v>1</v>
      </c>
      <c r="E341" s="5" t="n">
        <v>2023</v>
      </c>
      <c r="F341" s="5" t="n">
        <v>2</v>
      </c>
      <c r="G341" s="5" t="n">
        <v>17</v>
      </c>
      <c r="H341" s="11" t="str">
        <f aca="false">G341&amp;"/"&amp;F341&amp;"/"&amp;E341</f>
        <v>17/2/2023</v>
      </c>
      <c r="I341" s="10" t="str">
        <f aca="false">PROPER(TEXT(H341,"DDDD"))</f>
        <v>Sexta-Feira</v>
      </c>
      <c r="J341" s="5" t="n">
        <v>1553</v>
      </c>
      <c r="K341" s="5" t="n">
        <v>2</v>
      </c>
      <c r="L341" s="5" t="n">
        <v>144584800</v>
      </c>
      <c r="M341" s="5" t="n">
        <v>61</v>
      </c>
      <c r="N341" s="5" t="n">
        <v>6</v>
      </c>
      <c r="O341" s="5" t="n">
        <v>48</v>
      </c>
      <c r="P341" s="5" t="n">
        <v>0</v>
      </c>
      <c r="Q341" s="5" t="n">
        <v>92</v>
      </c>
      <c r="R341" s="5" t="s">
        <v>33</v>
      </c>
      <c r="S341" s="5" t="s">
        <v>27</v>
      </c>
      <c r="T341" s="5" t="n">
        <v>57</v>
      </c>
      <c r="U341" s="5" t="n">
        <v>68</v>
      </c>
      <c r="V341" s="5" t="n">
        <v>76</v>
      </c>
      <c r="W341" s="5" t="n">
        <v>7</v>
      </c>
      <c r="X341" s="5" t="n">
        <v>0</v>
      </c>
      <c r="Y341" s="5" t="n">
        <v>33</v>
      </c>
      <c r="Z341" s="5" t="n">
        <v>3</v>
      </c>
    </row>
    <row r="342" customFormat="false" ht="15.6" hidden="false" customHeight="true" outlineLevel="0" collapsed="false">
      <c r="A342" s="7" t="n">
        <v>341</v>
      </c>
      <c r="B342" s="0" t="s">
        <v>1890</v>
      </c>
      <c r="C342" s="5" t="s">
        <v>636</v>
      </c>
      <c r="D342" s="5" t="n">
        <v>1</v>
      </c>
      <c r="E342" s="5" t="n">
        <v>2022</v>
      </c>
      <c r="F342" s="5" t="n">
        <v>12</v>
      </c>
      <c r="G342" s="5" t="n">
        <v>15</v>
      </c>
      <c r="H342" s="11" t="str">
        <f aca="false">G342&amp;"/"&amp;F342&amp;"/"&amp;E342</f>
        <v>15/12/2022</v>
      </c>
      <c r="I342" s="10" t="str">
        <f aca="false">PROPER(TEXT(H342,"DDDD"))</f>
        <v>Quinta-Feira</v>
      </c>
      <c r="J342" s="5" t="n">
        <v>2301</v>
      </c>
      <c r="K342" s="5" t="n">
        <v>20</v>
      </c>
      <c r="L342" s="5" t="n">
        <v>298063749</v>
      </c>
      <c r="M342" s="5" t="n">
        <v>49</v>
      </c>
      <c r="N342" s="5" t="n">
        <v>23</v>
      </c>
      <c r="O342" s="5" t="n">
        <v>110</v>
      </c>
      <c r="P342" s="5" t="n">
        <v>0</v>
      </c>
      <c r="Q342" s="5" t="n">
        <v>146</v>
      </c>
      <c r="R342" s="5" t="s">
        <v>50</v>
      </c>
      <c r="S342" s="5" t="s">
        <v>39</v>
      </c>
      <c r="T342" s="5" t="n">
        <v>74</v>
      </c>
      <c r="U342" s="5" t="n">
        <v>51</v>
      </c>
      <c r="V342" s="5" t="n">
        <v>45</v>
      </c>
      <c r="W342" s="5" t="n">
        <v>86</v>
      </c>
      <c r="X342" s="5" t="n">
        <v>0</v>
      </c>
      <c r="Y342" s="5" t="n">
        <v>21</v>
      </c>
      <c r="Z342" s="5" t="n">
        <v>38</v>
      </c>
    </row>
    <row r="343" customFormat="false" ht="15.6" hidden="false" customHeight="true" outlineLevel="0" collapsed="false">
      <c r="A343" s="7" t="n">
        <v>342</v>
      </c>
      <c r="B343" s="0" t="s">
        <v>637</v>
      </c>
      <c r="C343" s="5" t="s">
        <v>638</v>
      </c>
      <c r="D343" s="5" t="n">
        <v>1</v>
      </c>
      <c r="E343" s="5" t="n">
        <v>2023</v>
      </c>
      <c r="F343" s="5" t="n">
        <v>1</v>
      </c>
      <c r="G343" s="5" t="n">
        <v>23</v>
      </c>
      <c r="H343" s="11" t="str">
        <f aca="false">G343&amp;"/"&amp;F343&amp;"/"&amp;E343</f>
        <v>23/1/2023</v>
      </c>
      <c r="I343" s="10" t="str">
        <f aca="false">PROPER(TEXT(H343,"DDDD"))</f>
        <v>Segunda-Feira</v>
      </c>
      <c r="J343" s="5" t="n">
        <v>134</v>
      </c>
      <c r="K343" s="5" t="n">
        <v>4</v>
      </c>
      <c r="L343" s="5" t="n">
        <v>166570053</v>
      </c>
      <c r="M343" s="5" t="n">
        <v>4</v>
      </c>
      <c r="N343" s="5" t="n">
        <v>6</v>
      </c>
      <c r="O343" s="5" t="n">
        <v>0</v>
      </c>
      <c r="P343" s="5" t="n">
        <v>0</v>
      </c>
      <c r="Q343" s="5" t="n">
        <v>120</v>
      </c>
      <c r="R343" s="5" t="s">
        <v>50</v>
      </c>
      <c r="S343" s="5" t="s">
        <v>27</v>
      </c>
      <c r="T343" s="5" t="n">
        <v>56</v>
      </c>
      <c r="U343" s="5" t="n">
        <v>20</v>
      </c>
      <c r="V343" s="5" t="n">
        <v>43</v>
      </c>
      <c r="W343" s="5" t="n">
        <v>89</v>
      </c>
      <c r="X343" s="5" t="n">
        <v>0</v>
      </c>
      <c r="Y343" s="5" t="n">
        <v>12</v>
      </c>
      <c r="Z343" s="5" t="n">
        <v>4</v>
      </c>
    </row>
    <row r="344" customFormat="false" ht="15.6" hidden="false" customHeight="true" outlineLevel="0" collapsed="false">
      <c r="A344" s="7" t="n">
        <v>343</v>
      </c>
      <c r="B344" s="0" t="s">
        <v>639</v>
      </c>
      <c r="C344" s="5" t="s">
        <v>90</v>
      </c>
      <c r="D344" s="5" t="n">
        <v>1</v>
      </c>
      <c r="E344" s="5" t="n">
        <v>2023</v>
      </c>
      <c r="F344" s="5" t="n">
        <v>1</v>
      </c>
      <c r="G344" s="5" t="n">
        <v>31</v>
      </c>
      <c r="H344" s="11" t="str">
        <f aca="false">G344&amp;"/"&amp;F344&amp;"/"&amp;E344</f>
        <v>31/1/2023</v>
      </c>
      <c r="I344" s="10" t="str">
        <f aca="false">PROPER(TEXT(H344,"DDDD"))</f>
        <v>Terça-Feira</v>
      </c>
      <c r="J344" s="5" t="n">
        <v>430</v>
      </c>
      <c r="K344" s="5" t="n">
        <v>0</v>
      </c>
      <c r="L344" s="5" t="n">
        <v>83021468</v>
      </c>
      <c r="M344" s="5" t="n">
        <v>15</v>
      </c>
      <c r="N344" s="5" t="n">
        <v>17</v>
      </c>
      <c r="O344" s="5" t="n">
        <v>0</v>
      </c>
      <c r="P344" s="5" t="n">
        <v>0</v>
      </c>
      <c r="Q344" s="5" t="n">
        <v>144</v>
      </c>
      <c r="R344" s="5" t="s">
        <v>50</v>
      </c>
      <c r="S344" s="5" t="s">
        <v>27</v>
      </c>
      <c r="T344" s="5" t="n">
        <v>68</v>
      </c>
      <c r="U344" s="5" t="n">
        <v>83</v>
      </c>
      <c r="V344" s="5" t="n">
        <v>81</v>
      </c>
      <c r="W344" s="5" t="n">
        <v>9</v>
      </c>
      <c r="X344" s="5" t="n">
        <v>0</v>
      </c>
      <c r="Y344" s="5" t="n">
        <v>8</v>
      </c>
      <c r="Z344" s="5" t="n">
        <v>4</v>
      </c>
    </row>
    <row r="345" customFormat="false" ht="15.6" hidden="false" customHeight="true" outlineLevel="0" collapsed="false">
      <c r="A345" s="7" t="n">
        <v>344</v>
      </c>
      <c r="B345" s="0" t="s">
        <v>1891</v>
      </c>
      <c r="C345" s="5" t="s">
        <v>641</v>
      </c>
      <c r="D345" s="5" t="n">
        <v>2</v>
      </c>
      <c r="E345" s="5" t="n">
        <v>2022</v>
      </c>
      <c r="F345" s="5" t="n">
        <v>11</v>
      </c>
      <c r="G345" s="5" t="n">
        <v>5</v>
      </c>
      <c r="H345" s="11" t="str">
        <f aca="false">G345&amp;"/"&amp;F345&amp;"/"&amp;E345</f>
        <v>5/11/2022</v>
      </c>
      <c r="I345" s="10" t="str">
        <f aca="false">PROPER(TEXT(H345,"DDDD"))</f>
        <v>Sábado</v>
      </c>
      <c r="J345" s="5" t="n">
        <v>86</v>
      </c>
      <c r="K345" s="5" t="n">
        <v>0</v>
      </c>
      <c r="L345" s="5" t="n">
        <v>139836056</v>
      </c>
      <c r="M345" s="5" t="n">
        <v>11</v>
      </c>
      <c r="N345" s="5" t="n">
        <v>101</v>
      </c>
      <c r="O345" s="5" t="n">
        <v>0</v>
      </c>
      <c r="P345" s="5" t="n">
        <v>0</v>
      </c>
      <c r="Q345" s="5" t="n">
        <v>94</v>
      </c>
      <c r="R345" s="5" t="s">
        <v>36</v>
      </c>
      <c r="S345" s="5" t="s">
        <v>27</v>
      </c>
      <c r="T345" s="5" t="n">
        <v>59</v>
      </c>
      <c r="U345" s="5" t="n">
        <v>44</v>
      </c>
      <c r="V345" s="5" t="n">
        <v>56</v>
      </c>
      <c r="W345" s="5" t="n">
        <v>80</v>
      </c>
      <c r="X345" s="5" t="n">
        <v>0</v>
      </c>
      <c r="Y345" s="5" t="n">
        <v>6</v>
      </c>
      <c r="Z345" s="5" t="n">
        <v>3</v>
      </c>
    </row>
    <row r="346" customFormat="false" ht="15.6" hidden="false" customHeight="true" outlineLevel="0" collapsed="false">
      <c r="A346" s="7" t="n">
        <v>345</v>
      </c>
      <c r="B346" s="0" t="s">
        <v>1892</v>
      </c>
      <c r="C346" s="5" t="s">
        <v>643</v>
      </c>
      <c r="D346" s="5" t="n">
        <v>1</v>
      </c>
      <c r="E346" s="5" t="n">
        <v>2022</v>
      </c>
      <c r="F346" s="5" t="n">
        <v>10</v>
      </c>
      <c r="G346" s="5" t="n">
        <v>31</v>
      </c>
      <c r="H346" s="11" t="str">
        <f aca="false">G346&amp;"/"&amp;F346&amp;"/"&amp;E346</f>
        <v>31/10/2022</v>
      </c>
      <c r="I346" s="10" t="str">
        <f aca="false">PROPER(TEXT(H346,"DDDD"))</f>
        <v>Segunda-Feira</v>
      </c>
      <c r="J346" s="5" t="n">
        <v>629</v>
      </c>
      <c r="K346" s="5" t="n">
        <v>14</v>
      </c>
      <c r="L346" s="5" t="n">
        <v>303216294</v>
      </c>
      <c r="M346" s="5" t="n">
        <v>32</v>
      </c>
      <c r="N346" s="5" t="n">
        <v>3</v>
      </c>
      <c r="O346" s="5" t="n">
        <v>9</v>
      </c>
      <c r="P346" s="5" t="n">
        <v>0</v>
      </c>
      <c r="Q346" s="5" t="n">
        <v>94</v>
      </c>
      <c r="R346" s="5" t="s">
        <v>64</v>
      </c>
      <c r="S346" s="5" t="s">
        <v>27</v>
      </c>
      <c r="T346" s="5" t="n">
        <v>73</v>
      </c>
      <c r="U346" s="5" t="n">
        <v>65</v>
      </c>
      <c r="V346" s="5" t="n">
        <v>79</v>
      </c>
      <c r="W346" s="5" t="n">
        <v>5</v>
      </c>
      <c r="X346" s="5" t="n">
        <v>2</v>
      </c>
      <c r="Y346" s="5" t="n">
        <v>11</v>
      </c>
      <c r="Z346" s="5" t="n">
        <v>6</v>
      </c>
    </row>
    <row r="347" customFormat="false" ht="15.6" hidden="false" customHeight="true" outlineLevel="0" collapsed="false">
      <c r="A347" s="7" t="n">
        <v>346</v>
      </c>
      <c r="B347" s="0" t="s">
        <v>1893</v>
      </c>
      <c r="C347" s="5" t="s">
        <v>645</v>
      </c>
      <c r="D347" s="5" t="n">
        <v>2</v>
      </c>
      <c r="E347" s="5" t="n">
        <v>2022</v>
      </c>
      <c r="F347" s="5" t="n">
        <v>12</v>
      </c>
      <c r="G347" s="5" t="n">
        <v>15</v>
      </c>
      <c r="H347" s="11" t="str">
        <f aca="false">G347&amp;"/"&amp;F347&amp;"/"&amp;E347</f>
        <v>15/12/2022</v>
      </c>
      <c r="I347" s="10" t="str">
        <f aca="false">PROPER(TEXT(H347,"DDDD"))</f>
        <v>Quinta-Feira</v>
      </c>
      <c r="J347" s="5" t="n">
        <v>1701</v>
      </c>
      <c r="K347" s="5" t="n">
        <v>15</v>
      </c>
      <c r="L347" s="5" t="n">
        <v>221409663</v>
      </c>
      <c r="M347" s="5" t="n">
        <v>30</v>
      </c>
      <c r="N347" s="5" t="n">
        <v>15</v>
      </c>
      <c r="O347" s="5" t="n">
        <v>34</v>
      </c>
      <c r="P347" s="5" t="n">
        <v>2</v>
      </c>
      <c r="Q347" s="5" t="n">
        <v>113</v>
      </c>
      <c r="R347" s="5" t="s">
        <v>73</v>
      </c>
      <c r="S347" s="5" t="s">
        <v>39</v>
      </c>
      <c r="T347" s="5" t="n">
        <v>79</v>
      </c>
      <c r="U347" s="5" t="n">
        <v>66</v>
      </c>
      <c r="V347" s="5" t="n">
        <v>74</v>
      </c>
      <c r="W347" s="5" t="n">
        <v>8</v>
      </c>
      <c r="X347" s="5" t="n">
        <v>0</v>
      </c>
      <c r="Y347" s="5" t="n">
        <v>11</v>
      </c>
      <c r="Z347" s="5" t="n">
        <v>5</v>
      </c>
    </row>
    <row r="348" customFormat="false" ht="15.6" hidden="false" customHeight="true" outlineLevel="0" collapsed="false">
      <c r="A348" s="7" t="n">
        <v>347</v>
      </c>
      <c r="B348" s="0" t="s">
        <v>1894</v>
      </c>
      <c r="C348" s="5" t="s">
        <v>647</v>
      </c>
      <c r="D348" s="5" t="n">
        <v>2</v>
      </c>
      <c r="E348" s="5" t="n">
        <v>2023</v>
      </c>
      <c r="F348" s="5" t="n">
        <v>3</v>
      </c>
      <c r="G348" s="5" t="n">
        <v>3</v>
      </c>
      <c r="H348" s="11" t="str">
        <f aca="false">G348&amp;"/"&amp;F348&amp;"/"&amp;E348</f>
        <v>3/3/2023</v>
      </c>
      <c r="I348" s="10" t="str">
        <f aca="false">PROPER(TEXT(H348,"DDDD"))</f>
        <v>Sexta-Feira</v>
      </c>
      <c r="J348" s="5" t="n">
        <v>329</v>
      </c>
      <c r="K348" s="5" t="n">
        <v>0</v>
      </c>
      <c r="L348" s="5" t="n">
        <v>58890931</v>
      </c>
      <c r="M348" s="5" t="n">
        <v>14</v>
      </c>
      <c r="N348" s="5" t="n">
        <v>35</v>
      </c>
      <c r="O348" s="5" t="n">
        <v>1</v>
      </c>
      <c r="P348" s="5" t="n">
        <v>0</v>
      </c>
      <c r="Q348" s="5" t="n">
        <v>148</v>
      </c>
      <c r="R348" s="5" t="s">
        <v>100</v>
      </c>
      <c r="S348" s="5" t="s">
        <v>27</v>
      </c>
      <c r="T348" s="5" t="n">
        <v>50</v>
      </c>
      <c r="U348" s="5" t="n">
        <v>49</v>
      </c>
      <c r="V348" s="5" t="n">
        <v>76</v>
      </c>
      <c r="W348" s="5" t="n">
        <v>12</v>
      </c>
      <c r="X348" s="5" t="n">
        <v>0</v>
      </c>
      <c r="Y348" s="5" t="n">
        <v>12</v>
      </c>
      <c r="Z348" s="5" t="n">
        <v>3</v>
      </c>
    </row>
    <row r="349" customFormat="false" ht="15.6" hidden="false" customHeight="true" outlineLevel="0" collapsed="false">
      <c r="A349" s="7" t="n">
        <v>348</v>
      </c>
      <c r="B349" s="0" t="s">
        <v>648</v>
      </c>
      <c r="C349" s="5" t="s">
        <v>649</v>
      </c>
      <c r="D349" s="5" t="n">
        <v>1</v>
      </c>
      <c r="E349" s="5" t="n">
        <v>2023</v>
      </c>
      <c r="F349" s="5" t="n">
        <v>3</v>
      </c>
      <c r="G349" s="5" t="n">
        <v>3</v>
      </c>
      <c r="H349" s="11" t="str">
        <f aca="false">G349&amp;"/"&amp;F349&amp;"/"&amp;E349</f>
        <v>3/3/2023</v>
      </c>
      <c r="I349" s="10" t="str">
        <f aca="false">PROPER(TEXT(H349,"DDDD"))</f>
        <v>Sexta-Feira</v>
      </c>
      <c r="J349" s="5" t="n">
        <v>1168</v>
      </c>
      <c r="K349" s="5" t="n">
        <v>0</v>
      </c>
      <c r="L349" s="5" t="n">
        <v>81419389</v>
      </c>
      <c r="M349" s="5" t="n">
        <v>45</v>
      </c>
      <c r="N349" s="5" t="n">
        <v>11</v>
      </c>
      <c r="O349" s="5" t="n">
        <v>20</v>
      </c>
      <c r="P349" s="5" t="n">
        <v>0</v>
      </c>
      <c r="Q349" s="5" t="n">
        <v>98</v>
      </c>
      <c r="R349" s="5" t="s">
        <v>30</v>
      </c>
      <c r="S349" s="5" t="s">
        <v>27</v>
      </c>
      <c r="T349" s="5" t="n">
        <v>70</v>
      </c>
      <c r="U349" s="5" t="n">
        <v>29</v>
      </c>
      <c r="V349" s="5" t="n">
        <v>73</v>
      </c>
      <c r="W349" s="5" t="n">
        <v>12</v>
      </c>
      <c r="X349" s="5" t="n">
        <v>0</v>
      </c>
      <c r="Y349" s="5" t="n">
        <v>11</v>
      </c>
      <c r="Z349" s="5" t="n">
        <v>26</v>
      </c>
    </row>
    <row r="350" customFormat="false" ht="15.6" hidden="false" customHeight="true" outlineLevel="0" collapsed="false">
      <c r="A350" s="7" t="n">
        <v>349</v>
      </c>
      <c r="B350" s="0" t="s">
        <v>650</v>
      </c>
      <c r="C350" s="5" t="s">
        <v>651</v>
      </c>
      <c r="D350" s="5" t="n">
        <v>1</v>
      </c>
      <c r="E350" s="5" t="n">
        <v>2022</v>
      </c>
      <c r="F350" s="5" t="n">
        <v>5</v>
      </c>
      <c r="G350" s="5" t="n">
        <v>31</v>
      </c>
      <c r="H350" s="11" t="str">
        <f aca="false">G350&amp;"/"&amp;F350&amp;"/"&amp;E350</f>
        <v>31/5/2022</v>
      </c>
      <c r="I350" s="10" t="str">
        <f aca="false">PROPER(TEXT(H350,"DDDD"))</f>
        <v>Terça-Feira</v>
      </c>
      <c r="J350" s="5" t="n">
        <v>162</v>
      </c>
      <c r="K350" s="5" t="n">
        <v>6</v>
      </c>
      <c r="L350" s="5" t="n">
        <v>156777415</v>
      </c>
      <c r="M350" s="5" t="n">
        <v>1</v>
      </c>
      <c r="N350" s="5" t="n">
        <v>10</v>
      </c>
      <c r="O350" s="5" t="n">
        <v>1</v>
      </c>
      <c r="P350" s="5" t="n">
        <v>0</v>
      </c>
      <c r="Q350" s="5" t="n">
        <v>140</v>
      </c>
      <c r="R350" s="5" t="s">
        <v>26</v>
      </c>
      <c r="S350" s="5" t="s">
        <v>27</v>
      </c>
      <c r="T350" s="5" t="n">
        <v>58</v>
      </c>
      <c r="U350" s="5" t="n">
        <v>26</v>
      </c>
      <c r="V350" s="5" t="n">
        <v>38</v>
      </c>
      <c r="W350" s="5" t="n">
        <v>91</v>
      </c>
      <c r="X350" s="5" t="n">
        <v>0</v>
      </c>
      <c r="Y350" s="5" t="n">
        <v>10</v>
      </c>
      <c r="Z350" s="5" t="n">
        <v>4</v>
      </c>
    </row>
    <row r="351" customFormat="false" ht="15.6" hidden="false" customHeight="true" outlineLevel="0" collapsed="false">
      <c r="A351" s="7" t="n">
        <v>350</v>
      </c>
      <c r="B351" s="0" t="s">
        <v>652</v>
      </c>
      <c r="C351" s="5" t="s">
        <v>63</v>
      </c>
      <c r="D351" s="5" t="n">
        <v>1</v>
      </c>
      <c r="E351" s="5" t="n">
        <v>2022</v>
      </c>
      <c r="F351" s="5" t="n">
        <v>12</v>
      </c>
      <c r="G351" s="5" t="n">
        <v>9</v>
      </c>
      <c r="H351" s="11" t="str">
        <f aca="false">G351&amp;"/"&amp;F351&amp;"/"&amp;E351</f>
        <v>9/12/2022</v>
      </c>
      <c r="I351" s="10" t="str">
        <f aca="false">PROPER(TEXT(H351,"DDDD"))</f>
        <v>Sexta-Feira</v>
      </c>
      <c r="J351" s="5" t="n">
        <v>2536</v>
      </c>
      <c r="K351" s="5" t="n">
        <v>6</v>
      </c>
      <c r="L351" s="5" t="n">
        <v>284908316</v>
      </c>
      <c r="M351" s="5" t="n">
        <v>59</v>
      </c>
      <c r="N351" s="5" t="n">
        <v>100</v>
      </c>
      <c r="O351" s="5" t="n">
        <v>58</v>
      </c>
      <c r="P351" s="5" t="n">
        <v>13</v>
      </c>
      <c r="Q351" s="5" t="n">
        <v>100</v>
      </c>
      <c r="R351" s="5" t="s">
        <v>73</v>
      </c>
      <c r="S351" s="5" t="s">
        <v>27</v>
      </c>
      <c r="T351" s="5" t="n">
        <v>36</v>
      </c>
      <c r="U351" s="5" t="n">
        <v>28</v>
      </c>
      <c r="V351" s="5" t="n">
        <v>28</v>
      </c>
      <c r="W351" s="5" t="n">
        <v>81</v>
      </c>
      <c r="X351" s="5" t="n">
        <v>0</v>
      </c>
      <c r="Y351" s="5" t="n">
        <v>18</v>
      </c>
      <c r="Z351" s="5" t="n">
        <v>3</v>
      </c>
    </row>
    <row r="352" customFormat="false" ht="15.6" hidden="false" customHeight="true" outlineLevel="0" collapsed="false">
      <c r="A352" s="7" t="n">
        <v>351</v>
      </c>
      <c r="B352" s="0" t="s">
        <v>1895</v>
      </c>
      <c r="C352" s="5" t="s">
        <v>654</v>
      </c>
      <c r="D352" s="5" t="n">
        <v>2</v>
      </c>
      <c r="E352" s="5" t="n">
        <v>2023</v>
      </c>
      <c r="F352" s="5" t="n">
        <v>2</v>
      </c>
      <c r="G352" s="5" t="n">
        <v>23</v>
      </c>
      <c r="H352" s="11" t="str">
        <f aca="false">G352&amp;"/"&amp;F352&amp;"/"&amp;E352</f>
        <v>23/2/2023</v>
      </c>
      <c r="I352" s="10" t="str">
        <f aca="false">PROPER(TEXT(H352,"DDDD"))</f>
        <v>Quinta-Feira</v>
      </c>
      <c r="J352" s="5" t="n">
        <v>387</v>
      </c>
      <c r="K352" s="5" t="n">
        <v>11</v>
      </c>
      <c r="L352" s="5" t="n">
        <v>93438910</v>
      </c>
      <c r="M352" s="5" t="n">
        <v>11</v>
      </c>
      <c r="N352" s="5" t="n">
        <v>15</v>
      </c>
      <c r="O352" s="5" t="n">
        <v>14</v>
      </c>
      <c r="P352" s="5" t="n">
        <v>3</v>
      </c>
      <c r="Q352" s="5" t="n">
        <v>140</v>
      </c>
      <c r="R352" s="5" t="s">
        <v>53</v>
      </c>
      <c r="S352" s="5" t="s">
        <v>27</v>
      </c>
      <c r="T352" s="5" t="n">
        <v>86</v>
      </c>
      <c r="U352" s="5" t="n">
        <v>68</v>
      </c>
      <c r="V352" s="5" t="n">
        <v>79</v>
      </c>
      <c r="W352" s="5" t="n">
        <v>39</v>
      </c>
      <c r="X352" s="5" t="n">
        <v>0</v>
      </c>
      <c r="Y352" s="5" t="n">
        <v>11</v>
      </c>
      <c r="Z352" s="5" t="n">
        <v>29</v>
      </c>
    </row>
    <row r="353" customFormat="false" ht="15.6" hidden="false" customHeight="true" outlineLevel="0" collapsed="false">
      <c r="A353" s="7" t="n">
        <v>352</v>
      </c>
      <c r="B353" s="0" t="s">
        <v>655</v>
      </c>
      <c r="C353" s="5" t="s">
        <v>55</v>
      </c>
      <c r="D353" s="5" t="n">
        <v>1</v>
      </c>
      <c r="E353" s="5" t="n">
        <v>2022</v>
      </c>
      <c r="F353" s="5" t="n">
        <v>8</v>
      </c>
      <c r="G353" s="5" t="n">
        <v>1</v>
      </c>
      <c r="H353" s="11" t="str">
        <f aca="false">G353&amp;"/"&amp;F353&amp;"/"&amp;E353</f>
        <v>1/8/2022</v>
      </c>
      <c r="I353" s="10" t="str">
        <f aca="false">PROPER(TEXT(H353,"DDDD"))</f>
        <v>Segunda-Feira</v>
      </c>
      <c r="J353" s="5" t="n">
        <v>892</v>
      </c>
      <c r="K353" s="5" t="n">
        <v>17</v>
      </c>
      <c r="L353" s="5" t="n">
        <v>363472647</v>
      </c>
      <c r="M353" s="5" t="n">
        <v>20</v>
      </c>
      <c r="N353" s="5" t="n">
        <v>119</v>
      </c>
      <c r="O353" s="5" t="n">
        <v>12</v>
      </c>
      <c r="P353" s="5" t="n">
        <v>2</v>
      </c>
      <c r="Q353" s="5" t="n">
        <v>100</v>
      </c>
      <c r="R353" s="5" t="s">
        <v>100</v>
      </c>
      <c r="S353" s="5" t="s">
        <v>39</v>
      </c>
      <c r="T353" s="5" t="n">
        <v>59</v>
      </c>
      <c r="U353" s="5" t="n">
        <v>78</v>
      </c>
      <c r="V353" s="5" t="n">
        <v>94</v>
      </c>
      <c r="W353" s="5" t="n">
        <v>27</v>
      </c>
      <c r="X353" s="5" t="n">
        <v>0</v>
      </c>
      <c r="Y353" s="5" t="n">
        <v>29</v>
      </c>
      <c r="Z353" s="5" t="n">
        <v>23</v>
      </c>
    </row>
    <row r="354" customFormat="false" ht="15.6" hidden="false" customHeight="true" outlineLevel="0" collapsed="false">
      <c r="A354" s="7" t="n">
        <v>353</v>
      </c>
      <c r="B354" s="0" t="s">
        <v>656</v>
      </c>
      <c r="C354" s="5" t="s">
        <v>657</v>
      </c>
      <c r="D354" s="5" t="n">
        <v>1</v>
      </c>
      <c r="E354" s="5" t="n">
        <v>2011</v>
      </c>
      <c r="F354" s="5" t="n">
        <v>1</v>
      </c>
      <c r="G354" s="5" t="n">
        <v>1</v>
      </c>
      <c r="H354" s="11" t="str">
        <f aca="false">G354&amp;"/"&amp;F354&amp;"/"&amp;E354</f>
        <v>1/1/2011</v>
      </c>
      <c r="I354" s="10" t="str">
        <f aca="false">PROPER(TEXT(H354,"DDDD"))</f>
        <v>Sábado</v>
      </c>
      <c r="J354" s="5" t="n">
        <v>3909</v>
      </c>
      <c r="K354" s="5" t="n">
        <v>0</v>
      </c>
      <c r="L354" s="5" t="n">
        <v>372476382</v>
      </c>
      <c r="M354" s="5" t="n">
        <v>66</v>
      </c>
      <c r="N354" s="5" t="n">
        <v>26</v>
      </c>
      <c r="O354" s="5" t="n">
        <v>277</v>
      </c>
      <c r="P354" s="5" t="n">
        <v>3</v>
      </c>
      <c r="Q354" s="5" t="n">
        <v>100</v>
      </c>
      <c r="R354" s="5" t="s">
        <v>36</v>
      </c>
      <c r="S354" s="5" t="s">
        <v>39</v>
      </c>
      <c r="T354" s="5" t="n">
        <v>59</v>
      </c>
      <c r="U354" s="5" t="n">
        <v>49</v>
      </c>
      <c r="V354" s="5" t="n">
        <v>65</v>
      </c>
      <c r="W354" s="5" t="n">
        <v>2</v>
      </c>
      <c r="X354" s="5" t="n">
        <v>0</v>
      </c>
      <c r="Y354" s="5" t="n">
        <v>13</v>
      </c>
      <c r="Z354" s="5" t="n">
        <v>3</v>
      </c>
    </row>
    <row r="355" customFormat="false" ht="15.6" hidden="false" customHeight="true" outlineLevel="0" collapsed="false">
      <c r="A355" s="7" t="n">
        <v>354</v>
      </c>
      <c r="B355" s="0" t="s">
        <v>1671</v>
      </c>
      <c r="C355" s="5" t="s">
        <v>659</v>
      </c>
      <c r="D355" s="5" t="n">
        <v>2</v>
      </c>
      <c r="E355" s="5" t="n">
        <v>2022</v>
      </c>
      <c r="F355" s="5" t="n">
        <v>10</v>
      </c>
      <c r="G355" s="5" t="n">
        <v>19</v>
      </c>
      <c r="H355" s="11" t="str">
        <f aca="false">G355&amp;"/"&amp;F355&amp;"/"&amp;E355</f>
        <v>19/10/2022</v>
      </c>
      <c r="I355" s="10" t="str">
        <f aca="false">PROPER(TEXT(H355,"DDDD"))</f>
        <v>Quarta-Feira</v>
      </c>
      <c r="J355" s="5" t="n">
        <v>3645</v>
      </c>
      <c r="K355" s="5" t="n">
        <v>15</v>
      </c>
      <c r="L355" s="5" t="n">
        <v>380726517</v>
      </c>
      <c r="M355" s="5" t="n">
        <v>118</v>
      </c>
      <c r="N355" s="5" t="n">
        <v>34</v>
      </c>
      <c r="O355" s="5" t="n">
        <v>150</v>
      </c>
      <c r="P355" s="5" t="n">
        <v>4</v>
      </c>
      <c r="Q355" s="5" t="n">
        <v>132</v>
      </c>
      <c r="R355" s="5"/>
      <c r="S355" s="5" t="s">
        <v>39</v>
      </c>
      <c r="T355" s="5" t="n">
        <v>87</v>
      </c>
      <c r="U355" s="5" t="n">
        <v>82</v>
      </c>
      <c r="V355" s="5" t="n">
        <v>70</v>
      </c>
      <c r="W355" s="5" t="n">
        <v>42</v>
      </c>
      <c r="X355" s="5" t="n">
        <v>0</v>
      </c>
      <c r="Y355" s="5" t="n">
        <v>21</v>
      </c>
      <c r="Z355" s="5" t="n">
        <v>5</v>
      </c>
    </row>
    <row r="356" customFormat="false" ht="15.6" hidden="false" customHeight="true" outlineLevel="0" collapsed="false">
      <c r="A356" s="7" t="n">
        <v>355</v>
      </c>
      <c r="B356" s="0" t="s">
        <v>1672</v>
      </c>
      <c r="C356" s="5" t="s">
        <v>90</v>
      </c>
      <c r="D356" s="5" t="n">
        <v>1</v>
      </c>
      <c r="E356" s="5" t="n">
        <v>2023</v>
      </c>
      <c r="F356" s="5" t="n">
        <v>3</v>
      </c>
      <c r="G356" s="5" t="n">
        <v>3</v>
      </c>
      <c r="H356" s="11" t="str">
        <f aca="false">G356&amp;"/"&amp;F356&amp;"/"&amp;E356</f>
        <v>3/3/2023</v>
      </c>
      <c r="I356" s="10" t="str">
        <f aca="false">PROPER(TEXT(H356,"DDDD"))</f>
        <v>Sexta-Feira</v>
      </c>
      <c r="J356" s="5" t="n">
        <v>282</v>
      </c>
      <c r="K356" s="5" t="n">
        <v>0</v>
      </c>
      <c r="L356" s="5" t="n">
        <v>56533272</v>
      </c>
      <c r="M356" s="5" t="n">
        <v>6</v>
      </c>
      <c r="N356" s="5" t="n">
        <v>15</v>
      </c>
      <c r="O356" s="5" t="n">
        <v>0</v>
      </c>
      <c r="P356" s="5" t="n">
        <v>0</v>
      </c>
      <c r="Q356" s="5" t="n">
        <v>142</v>
      </c>
      <c r="R356" s="5" t="s">
        <v>50</v>
      </c>
      <c r="S356" s="5" t="s">
        <v>27</v>
      </c>
      <c r="T356" s="5" t="n">
        <v>49</v>
      </c>
      <c r="U356" s="5" t="n">
        <v>48</v>
      </c>
      <c r="V356" s="5" t="n">
        <v>67</v>
      </c>
      <c r="W356" s="5" t="n">
        <v>10</v>
      </c>
      <c r="X356" s="5" t="n">
        <v>0</v>
      </c>
      <c r="Y356" s="5" t="n">
        <v>26</v>
      </c>
      <c r="Z356" s="5" t="n">
        <v>3</v>
      </c>
    </row>
    <row r="357" customFormat="false" ht="15.6" hidden="false" customHeight="true" outlineLevel="0" collapsed="false">
      <c r="A357" s="7" t="n">
        <v>356</v>
      </c>
      <c r="B357" s="0" t="s">
        <v>1896</v>
      </c>
      <c r="C357" s="5" t="s">
        <v>45</v>
      </c>
      <c r="D357" s="5" t="n">
        <v>1</v>
      </c>
      <c r="E357" s="5" t="n">
        <v>2023</v>
      </c>
      <c r="F357" s="5" t="n">
        <v>1</v>
      </c>
      <c r="G357" s="5" t="n">
        <v>20</v>
      </c>
      <c r="H357" s="11" t="str">
        <f aca="false">G357&amp;"/"&amp;F357&amp;"/"&amp;E357</f>
        <v>20/1/2023</v>
      </c>
      <c r="I357" s="10" t="str">
        <f aca="false">PROPER(TEXT(H357,"DDDD"))</f>
        <v>Sexta-Feira</v>
      </c>
      <c r="J357" s="5" t="n">
        <v>888</v>
      </c>
      <c r="K357" s="5" t="n">
        <v>22</v>
      </c>
      <c r="L357" s="5" t="n">
        <v>175399345</v>
      </c>
      <c r="M357" s="5" t="n">
        <v>11</v>
      </c>
      <c r="N357" s="5" t="n">
        <v>24</v>
      </c>
      <c r="O357" s="5" t="n">
        <v>7</v>
      </c>
      <c r="P357" s="5" t="n">
        <v>1</v>
      </c>
      <c r="Q357" s="5" t="n">
        <v>176</v>
      </c>
      <c r="R357" s="5" t="s">
        <v>100</v>
      </c>
      <c r="S357" s="5" t="s">
        <v>39</v>
      </c>
      <c r="T357" s="5" t="n">
        <v>72</v>
      </c>
      <c r="U357" s="5" t="n">
        <v>96</v>
      </c>
      <c r="V357" s="5" t="n">
        <v>63</v>
      </c>
      <c r="W357" s="5" t="n">
        <v>25</v>
      </c>
      <c r="X357" s="5" t="n">
        <v>0</v>
      </c>
      <c r="Y357" s="5" t="n">
        <v>21</v>
      </c>
      <c r="Z357" s="5" t="n">
        <v>7</v>
      </c>
    </row>
    <row r="358" customFormat="false" ht="15.6" hidden="false" customHeight="true" outlineLevel="0" collapsed="false">
      <c r="A358" s="7" t="n">
        <v>357</v>
      </c>
      <c r="B358" s="0" t="s">
        <v>662</v>
      </c>
      <c r="C358" s="5" t="s">
        <v>90</v>
      </c>
      <c r="D358" s="5" t="n">
        <v>1</v>
      </c>
      <c r="E358" s="5" t="n">
        <v>2022</v>
      </c>
      <c r="F358" s="5" t="n">
        <v>5</v>
      </c>
      <c r="G358" s="5" t="n">
        <v>6</v>
      </c>
      <c r="H358" s="11" t="str">
        <f aca="false">G358&amp;"/"&amp;F358&amp;"/"&amp;E358</f>
        <v>6/5/2022</v>
      </c>
      <c r="I358" s="10" t="str">
        <f aca="false">PROPER(TEXT(H358,"DDDD"))</f>
        <v>Sexta-Feira</v>
      </c>
      <c r="J358" s="5" t="n">
        <v>968</v>
      </c>
      <c r="K358" s="5" t="n">
        <v>4</v>
      </c>
      <c r="L358" s="5" t="n">
        <v>203221468</v>
      </c>
      <c r="M358" s="5" t="n">
        <v>16</v>
      </c>
      <c r="N358" s="5" t="n">
        <v>53</v>
      </c>
      <c r="O358" s="5" t="n">
        <v>1</v>
      </c>
      <c r="P358" s="5" t="n">
        <v>0</v>
      </c>
      <c r="Q358" s="5" t="n">
        <v>140</v>
      </c>
      <c r="R358" s="5" t="s">
        <v>53</v>
      </c>
      <c r="S358" s="5" t="s">
        <v>27</v>
      </c>
      <c r="T358" s="5" t="n">
        <v>53</v>
      </c>
      <c r="U358" s="5" t="n">
        <v>51</v>
      </c>
      <c r="V358" s="5" t="n">
        <v>70</v>
      </c>
      <c r="W358" s="5" t="n">
        <v>49</v>
      </c>
      <c r="X358" s="5" t="n">
        <v>0</v>
      </c>
      <c r="Y358" s="5" t="n">
        <v>14</v>
      </c>
      <c r="Z358" s="5" t="n">
        <v>3</v>
      </c>
    </row>
    <row r="359" customFormat="false" ht="15.6" hidden="false" customHeight="true" outlineLevel="0" collapsed="false">
      <c r="A359" s="7" t="n">
        <v>358</v>
      </c>
      <c r="B359" s="0" t="s">
        <v>663</v>
      </c>
      <c r="C359" s="5" t="s">
        <v>620</v>
      </c>
      <c r="D359" s="5" t="n">
        <v>1</v>
      </c>
      <c r="E359" s="5" t="n">
        <v>2000</v>
      </c>
      <c r="F359" s="5" t="n">
        <v>10</v>
      </c>
      <c r="G359" s="5" t="n">
        <v>24</v>
      </c>
      <c r="H359" s="11" t="str">
        <f aca="false">G359&amp;"/"&amp;F359&amp;"/"&amp;E359</f>
        <v>24/10/2000</v>
      </c>
      <c r="I359" s="10" t="str">
        <f aca="false">PROPER(TEXT(H359,"DDDD"))</f>
        <v>Terça-Feira</v>
      </c>
      <c r="J359" s="5" t="n">
        <v>25065</v>
      </c>
      <c r="K359" s="5" t="n">
        <v>6</v>
      </c>
      <c r="L359" s="5" t="n">
        <v>1624165576</v>
      </c>
      <c r="M359" s="5" t="n">
        <v>63</v>
      </c>
      <c r="N359" s="5" t="n">
        <v>0</v>
      </c>
      <c r="O359" s="12" t="n">
        <v>6808</v>
      </c>
      <c r="P359" s="5" t="n">
        <v>2</v>
      </c>
      <c r="Q359" s="5" t="n">
        <v>105</v>
      </c>
      <c r="R359" s="5" t="s">
        <v>215</v>
      </c>
      <c r="S359" s="5" t="s">
        <v>39</v>
      </c>
      <c r="T359" s="5" t="n">
        <v>55</v>
      </c>
      <c r="U359" s="5" t="n">
        <v>40</v>
      </c>
      <c r="V359" s="5" t="n">
        <v>90</v>
      </c>
      <c r="W359" s="5" t="n">
        <v>1</v>
      </c>
      <c r="X359" s="5" t="n">
        <v>0</v>
      </c>
      <c r="Y359" s="5" t="n">
        <v>32</v>
      </c>
      <c r="Z359" s="5" t="n">
        <v>6</v>
      </c>
    </row>
    <row r="360" customFormat="false" ht="15.6" hidden="false" customHeight="true" outlineLevel="0" collapsed="false">
      <c r="A360" s="7" t="n">
        <v>359</v>
      </c>
      <c r="B360" s="0" t="s">
        <v>664</v>
      </c>
      <c r="C360" s="5" t="s">
        <v>665</v>
      </c>
      <c r="D360" s="5" t="n">
        <v>1</v>
      </c>
      <c r="E360" s="5" t="n">
        <v>2022</v>
      </c>
      <c r="F360" s="5" t="n">
        <v>12</v>
      </c>
      <c r="G360" s="5" t="n">
        <v>8</v>
      </c>
      <c r="H360" s="11" t="str">
        <f aca="false">G360&amp;"/"&amp;F360&amp;"/"&amp;E360</f>
        <v>8/12/2022</v>
      </c>
      <c r="I360" s="10" t="str">
        <f aca="false">PROPER(TEXT(H360,"DDDD"))</f>
        <v>Quinta-Feira</v>
      </c>
      <c r="J360" s="5" t="n">
        <v>531</v>
      </c>
      <c r="K360" s="5" t="n">
        <v>4</v>
      </c>
      <c r="L360" s="5" t="n">
        <v>134294498</v>
      </c>
      <c r="M360" s="5" t="n">
        <v>20</v>
      </c>
      <c r="N360" s="5" t="n">
        <v>1</v>
      </c>
      <c r="O360" s="5" t="n">
        <v>71</v>
      </c>
      <c r="P360" s="5" t="n">
        <v>2</v>
      </c>
      <c r="Q360" s="5" t="n">
        <v>135</v>
      </c>
      <c r="R360" s="5" t="s">
        <v>33</v>
      </c>
      <c r="S360" s="5" t="s">
        <v>27</v>
      </c>
      <c r="T360" s="5" t="n">
        <v>81</v>
      </c>
      <c r="U360" s="5" t="n">
        <v>97</v>
      </c>
      <c r="V360" s="5" t="n">
        <v>77</v>
      </c>
      <c r="W360" s="5" t="n">
        <v>75</v>
      </c>
      <c r="X360" s="5" t="n">
        <v>0</v>
      </c>
      <c r="Y360" s="5" t="n">
        <v>35</v>
      </c>
      <c r="Z360" s="5" t="n">
        <v>3</v>
      </c>
    </row>
    <row r="361" customFormat="false" ht="15.6" hidden="false" customHeight="true" outlineLevel="0" collapsed="false">
      <c r="A361" s="7" t="n">
        <v>360</v>
      </c>
      <c r="B361" s="0" t="s">
        <v>666</v>
      </c>
      <c r="C361" s="5" t="s">
        <v>667</v>
      </c>
      <c r="D361" s="5" t="n">
        <v>1</v>
      </c>
      <c r="E361" s="5" t="n">
        <v>2022</v>
      </c>
      <c r="F361" s="5" t="n">
        <v>7</v>
      </c>
      <c r="G361" s="5" t="n">
        <v>28</v>
      </c>
      <c r="H361" s="11" t="str">
        <f aca="false">G361&amp;"/"&amp;F361&amp;"/"&amp;E361</f>
        <v>28/7/2022</v>
      </c>
      <c r="I361" s="10" t="str">
        <f aca="false">PROPER(TEXT(H361,"DDDD"))</f>
        <v>Quinta-Feira</v>
      </c>
      <c r="J361" s="5" t="n">
        <v>242</v>
      </c>
      <c r="K361" s="5" t="n">
        <v>0</v>
      </c>
      <c r="L361" s="5" t="n">
        <v>70069745</v>
      </c>
      <c r="M361" s="5" t="n">
        <v>12</v>
      </c>
      <c r="N361" s="5" t="n">
        <v>2</v>
      </c>
      <c r="O361" s="5" t="n">
        <v>13</v>
      </c>
      <c r="P361" s="5" t="n">
        <v>0</v>
      </c>
      <c r="Q361" s="5" t="n">
        <v>128</v>
      </c>
      <c r="R361" s="5" t="s">
        <v>100</v>
      </c>
      <c r="S361" s="5" t="s">
        <v>39</v>
      </c>
      <c r="T361" s="5" t="n">
        <v>82</v>
      </c>
      <c r="U361" s="5" t="n">
        <v>61</v>
      </c>
      <c r="V361" s="5" t="n">
        <v>59</v>
      </c>
      <c r="W361" s="5" t="n">
        <v>30</v>
      </c>
      <c r="X361" s="5" t="n">
        <v>0</v>
      </c>
      <c r="Y361" s="5" t="n">
        <v>12</v>
      </c>
      <c r="Z361" s="5" t="n">
        <v>4</v>
      </c>
    </row>
    <row r="362" customFormat="false" ht="15.6" hidden="false" customHeight="true" outlineLevel="0" collapsed="false">
      <c r="A362" s="7" t="n">
        <v>361</v>
      </c>
      <c r="B362" s="0" t="s">
        <v>1897</v>
      </c>
      <c r="C362" s="5" t="s">
        <v>669</v>
      </c>
      <c r="D362" s="5" t="n">
        <v>2</v>
      </c>
      <c r="E362" s="5" t="n">
        <v>2022</v>
      </c>
      <c r="F362" s="5" t="n">
        <v>6</v>
      </c>
      <c r="G362" s="5" t="n">
        <v>3</v>
      </c>
      <c r="H362" s="11" t="str">
        <f aca="false">G362&amp;"/"&amp;F362&amp;"/"&amp;E362</f>
        <v>3/6/2022</v>
      </c>
      <c r="I362" s="10" t="str">
        <f aca="false">PROPER(TEXT(H362,"DDDD"))</f>
        <v>Sexta-Feira</v>
      </c>
      <c r="J362" s="5" t="n">
        <v>5281</v>
      </c>
      <c r="K362" s="5" t="n">
        <v>14</v>
      </c>
      <c r="L362" s="5" t="n">
        <v>609293408</v>
      </c>
      <c r="M362" s="5" t="n">
        <v>94</v>
      </c>
      <c r="N362" s="5" t="n">
        <v>21</v>
      </c>
      <c r="O362" s="5" t="n">
        <v>80</v>
      </c>
      <c r="P362" s="5" t="n">
        <v>15</v>
      </c>
      <c r="Q362" s="5" t="n">
        <v>101</v>
      </c>
      <c r="R362" s="5" t="s">
        <v>33</v>
      </c>
      <c r="S362" s="5" t="s">
        <v>27</v>
      </c>
      <c r="T362" s="5" t="n">
        <v>74</v>
      </c>
      <c r="U362" s="5" t="n">
        <v>43</v>
      </c>
      <c r="V362" s="5" t="n">
        <v>69</v>
      </c>
      <c r="W362" s="5" t="n">
        <v>12</v>
      </c>
      <c r="X362" s="5" t="n">
        <v>0</v>
      </c>
      <c r="Y362" s="5" t="n">
        <v>12</v>
      </c>
      <c r="Z362" s="5" t="n">
        <v>7</v>
      </c>
    </row>
    <row r="363" customFormat="false" ht="15.6" hidden="false" customHeight="true" outlineLevel="0" collapsed="false">
      <c r="A363" s="7" t="n">
        <v>362</v>
      </c>
      <c r="B363" s="0" t="s">
        <v>670</v>
      </c>
      <c r="C363" s="5" t="s">
        <v>38</v>
      </c>
      <c r="D363" s="5" t="n">
        <v>1</v>
      </c>
      <c r="E363" s="5" t="n">
        <v>2022</v>
      </c>
      <c r="F363" s="5" t="n">
        <v>5</v>
      </c>
      <c r="G363" s="5" t="n">
        <v>6</v>
      </c>
      <c r="H363" s="11" t="str">
        <f aca="false">G363&amp;"/"&amp;F363&amp;"/"&amp;E363</f>
        <v>6/5/2022</v>
      </c>
      <c r="I363" s="10" t="str">
        <f aca="false">PROPER(TEXT(H363,"DDDD"))</f>
        <v>Sexta-Feira</v>
      </c>
      <c r="J363" s="5" t="n">
        <v>2590</v>
      </c>
      <c r="K363" s="5" t="n">
        <v>30</v>
      </c>
      <c r="L363" s="5" t="n">
        <v>671365962</v>
      </c>
      <c r="M363" s="5" t="n">
        <v>20</v>
      </c>
      <c r="N363" s="5" t="n">
        <v>64</v>
      </c>
      <c r="O363" s="5" t="n">
        <v>35</v>
      </c>
      <c r="P363" s="5" t="n">
        <v>6</v>
      </c>
      <c r="Q363" s="5" t="n">
        <v>122</v>
      </c>
      <c r="R363" s="5" t="s">
        <v>131</v>
      </c>
      <c r="S363" s="5" t="s">
        <v>27</v>
      </c>
      <c r="T363" s="5" t="n">
        <v>88</v>
      </c>
      <c r="U363" s="5" t="n">
        <v>43</v>
      </c>
      <c r="V363" s="5" t="n">
        <v>50</v>
      </c>
      <c r="W363" s="5" t="n">
        <v>7</v>
      </c>
      <c r="X363" s="5" t="n">
        <v>0</v>
      </c>
      <c r="Y363" s="5" t="n">
        <v>14</v>
      </c>
      <c r="Z363" s="5" t="n">
        <v>5</v>
      </c>
    </row>
    <row r="364" customFormat="false" ht="15.6" hidden="false" customHeight="true" outlineLevel="0" collapsed="false">
      <c r="A364" s="7" t="n">
        <v>363</v>
      </c>
      <c r="B364" s="0" t="s">
        <v>671</v>
      </c>
      <c r="C364" s="5" t="s">
        <v>45</v>
      </c>
      <c r="D364" s="5" t="n">
        <v>1</v>
      </c>
      <c r="E364" s="5" t="n">
        <v>2022</v>
      </c>
      <c r="F364" s="5" t="n">
        <v>9</v>
      </c>
      <c r="G364" s="5" t="n">
        <v>8</v>
      </c>
      <c r="H364" s="11" t="str">
        <f aca="false">G364&amp;"/"&amp;F364&amp;"/"&amp;E364</f>
        <v>8/9/2022</v>
      </c>
      <c r="I364" s="10" t="str">
        <f aca="false">PROPER(TEXT(H364,"DDDD"))</f>
        <v>Quinta-Feira</v>
      </c>
      <c r="J364" s="5" t="n">
        <v>1769</v>
      </c>
      <c r="K364" s="5" t="n">
        <v>34</v>
      </c>
      <c r="L364" s="5" t="n">
        <v>362361576</v>
      </c>
      <c r="M364" s="5" t="n">
        <v>16</v>
      </c>
      <c r="N364" s="5" t="n">
        <v>19</v>
      </c>
      <c r="O364" s="5" t="n">
        <v>21</v>
      </c>
      <c r="P364" s="5" t="n">
        <v>3</v>
      </c>
      <c r="Q364" s="5" t="n">
        <v>105</v>
      </c>
      <c r="R364" s="5"/>
      <c r="S364" s="5" t="s">
        <v>39</v>
      </c>
      <c r="T364" s="5" t="n">
        <v>76</v>
      </c>
      <c r="U364" s="5" t="n">
        <v>49</v>
      </c>
      <c r="V364" s="5" t="n">
        <v>56</v>
      </c>
      <c r="W364" s="5" t="n">
        <v>80</v>
      </c>
      <c r="X364" s="5" t="n">
        <v>12</v>
      </c>
      <c r="Y364" s="5" t="n">
        <v>10</v>
      </c>
      <c r="Z364" s="5" t="n">
        <v>13</v>
      </c>
    </row>
    <row r="365" customFormat="false" ht="15.6" hidden="false" customHeight="true" outlineLevel="0" collapsed="false">
      <c r="A365" s="7" t="n">
        <v>364</v>
      </c>
      <c r="B365" s="0" t="s">
        <v>1898</v>
      </c>
      <c r="C365" s="5" t="s">
        <v>673</v>
      </c>
      <c r="D365" s="5" t="n">
        <v>2</v>
      </c>
      <c r="E365" s="5" t="n">
        <v>2022</v>
      </c>
      <c r="F365" s="5" t="n">
        <v>12</v>
      </c>
      <c r="G365" s="5" t="n">
        <v>23</v>
      </c>
      <c r="H365" s="11" t="str">
        <f aca="false">G365&amp;"/"&amp;F365&amp;"/"&amp;E365</f>
        <v>23/12/2022</v>
      </c>
      <c r="I365" s="10" t="str">
        <f aca="false">PROPER(TEXT(H365,"DDDD"))</f>
        <v>Sexta-Feira</v>
      </c>
      <c r="J365" s="5" t="n">
        <v>454</v>
      </c>
      <c r="K365" s="5" t="n">
        <v>4</v>
      </c>
      <c r="L365" s="5" t="n">
        <v>93587665</v>
      </c>
      <c r="M365" s="5" t="n">
        <v>6</v>
      </c>
      <c r="N365" s="5" t="n">
        <v>1</v>
      </c>
      <c r="O365" s="5" t="n">
        <v>21</v>
      </c>
      <c r="P365" s="5" t="n">
        <v>0</v>
      </c>
      <c r="Q365" s="5" t="n">
        <v>83</v>
      </c>
      <c r="R365" s="5" t="s">
        <v>30</v>
      </c>
      <c r="S365" s="5" t="s">
        <v>27</v>
      </c>
      <c r="T365" s="5" t="n">
        <v>53</v>
      </c>
      <c r="U365" s="5" t="n">
        <v>40</v>
      </c>
      <c r="V365" s="5" t="n">
        <v>36</v>
      </c>
      <c r="W365" s="5" t="n">
        <v>73</v>
      </c>
      <c r="X365" s="5" t="n">
        <v>0</v>
      </c>
      <c r="Y365" s="5" t="n">
        <v>11</v>
      </c>
      <c r="Z365" s="5" t="n">
        <v>33</v>
      </c>
    </row>
    <row r="366" customFormat="false" ht="15.6" hidden="false" customHeight="true" outlineLevel="0" collapsed="false">
      <c r="A366" s="7" t="n">
        <v>365</v>
      </c>
      <c r="B366" s="0" t="s">
        <v>1899</v>
      </c>
      <c r="C366" s="5" t="s">
        <v>675</v>
      </c>
      <c r="D366" s="5" t="n">
        <v>4</v>
      </c>
      <c r="E366" s="5" t="n">
        <v>2021</v>
      </c>
      <c r="F366" s="5" t="n">
        <v>9</v>
      </c>
      <c r="G366" s="5" t="n">
        <v>3</v>
      </c>
      <c r="H366" s="11" t="str">
        <f aca="false">G366&amp;"/"&amp;F366&amp;"/"&amp;E366</f>
        <v>3/9/2021</v>
      </c>
      <c r="I366" s="10" t="str">
        <f aca="false">PROPER(TEXT(H366,"DDDD"))</f>
        <v>Sexta-Feira</v>
      </c>
      <c r="J366" s="5" t="n">
        <v>6180</v>
      </c>
      <c r="K366" s="5" t="n">
        <v>7</v>
      </c>
      <c r="L366" s="5" t="n">
        <v>1223481149</v>
      </c>
      <c r="M366" s="5" t="n">
        <v>122</v>
      </c>
      <c r="N366" s="5" t="n">
        <v>88</v>
      </c>
      <c r="O366" s="5" t="n">
        <v>580</v>
      </c>
      <c r="P366" s="5" t="n">
        <v>21</v>
      </c>
      <c r="Q366" s="5" t="n">
        <v>77</v>
      </c>
      <c r="R366" s="5" t="s">
        <v>26</v>
      </c>
      <c r="S366" s="5" t="s">
        <v>39</v>
      </c>
      <c r="T366" s="5" t="n">
        <v>72</v>
      </c>
      <c r="U366" s="5" t="n">
        <v>59</v>
      </c>
      <c r="V366" s="5" t="n">
        <v>76</v>
      </c>
      <c r="W366" s="5" t="n">
        <v>24</v>
      </c>
      <c r="X366" s="5" t="n">
        <v>0</v>
      </c>
      <c r="Y366" s="5" t="n">
        <v>42</v>
      </c>
      <c r="Z366" s="5" t="n">
        <v>28</v>
      </c>
    </row>
    <row r="367" customFormat="false" ht="15.6" hidden="false" customHeight="true" outlineLevel="0" collapsed="false">
      <c r="A367" s="7" t="n">
        <v>366</v>
      </c>
      <c r="B367" s="0" t="s">
        <v>676</v>
      </c>
      <c r="C367" s="5" t="s">
        <v>677</v>
      </c>
      <c r="D367" s="5" t="n">
        <v>1</v>
      </c>
      <c r="E367" s="5" t="n">
        <v>2017</v>
      </c>
      <c r="F367" s="5" t="n">
        <v>8</v>
      </c>
      <c r="G367" s="5" t="n">
        <v>25</v>
      </c>
      <c r="H367" s="11" t="str">
        <f aca="false">G367&amp;"/"&amp;F367&amp;"/"&amp;E367</f>
        <v>25/8/2017</v>
      </c>
      <c r="I367" s="10" t="str">
        <f aca="false">PROPER(TEXT(H367,"DDDD"))</f>
        <v>Sexta-Feira</v>
      </c>
      <c r="J367" s="5" t="n">
        <v>3600</v>
      </c>
      <c r="K367" s="5" t="n">
        <v>11</v>
      </c>
      <c r="L367" s="5" t="n">
        <v>1022258230</v>
      </c>
      <c r="M367" s="5" t="n">
        <v>7</v>
      </c>
      <c r="N367" s="5" t="n">
        <v>0</v>
      </c>
      <c r="O367" s="5" t="n">
        <v>203</v>
      </c>
      <c r="P367" s="5" t="n">
        <v>0</v>
      </c>
      <c r="Q367" s="5" t="n">
        <v>140</v>
      </c>
      <c r="R367" s="5" t="s">
        <v>26</v>
      </c>
      <c r="S367" s="5" t="s">
        <v>39</v>
      </c>
      <c r="T367" s="5" t="n">
        <v>75</v>
      </c>
      <c r="U367" s="5" t="n">
        <v>18</v>
      </c>
      <c r="V367" s="5" t="n">
        <v>25</v>
      </c>
      <c r="W367" s="5" t="n">
        <v>78</v>
      </c>
      <c r="X367" s="5" t="n">
        <v>0</v>
      </c>
      <c r="Y367" s="5" t="n">
        <v>11</v>
      </c>
      <c r="Z367" s="5" t="n">
        <v>26</v>
      </c>
    </row>
    <row r="368" customFormat="false" ht="15.6" hidden="false" customHeight="true" outlineLevel="0" collapsed="false">
      <c r="A368" s="7" t="n">
        <v>367</v>
      </c>
      <c r="B368" s="0" t="s">
        <v>678</v>
      </c>
      <c r="C368" s="5" t="s">
        <v>679</v>
      </c>
      <c r="D368" s="5" t="n">
        <v>2</v>
      </c>
      <c r="E368" s="5" t="n">
        <v>2022</v>
      </c>
      <c r="F368" s="5" t="n">
        <v>11</v>
      </c>
      <c r="G368" s="5" t="n">
        <v>3</v>
      </c>
      <c r="H368" s="11" t="str">
        <f aca="false">G368&amp;"/"&amp;F368&amp;"/"&amp;E368</f>
        <v>3/11/2022</v>
      </c>
      <c r="I368" s="10" t="str">
        <f aca="false">PROPER(TEXT(H368,"DDDD"))</f>
        <v>Quinta-Feira</v>
      </c>
      <c r="J368" s="5" t="n">
        <v>1254</v>
      </c>
      <c r="K368" s="5" t="n">
        <v>6</v>
      </c>
      <c r="L368" s="5" t="n">
        <v>263453310</v>
      </c>
      <c r="M368" s="5" t="n">
        <v>26</v>
      </c>
      <c r="N368" s="5" t="n">
        <v>69</v>
      </c>
      <c r="O368" s="5" t="n">
        <v>73</v>
      </c>
      <c r="P368" s="5" t="n">
        <v>2</v>
      </c>
      <c r="Q368" s="5" t="n">
        <v>158</v>
      </c>
      <c r="R368" s="5" t="s">
        <v>30</v>
      </c>
      <c r="S368" s="5" t="s">
        <v>27</v>
      </c>
      <c r="T368" s="5" t="n">
        <v>65</v>
      </c>
      <c r="U368" s="5" t="n">
        <v>72</v>
      </c>
      <c r="V368" s="5" t="n">
        <v>95</v>
      </c>
      <c r="W368" s="5" t="n">
        <v>31</v>
      </c>
      <c r="X368" s="5" t="n">
        <v>0</v>
      </c>
      <c r="Y368" s="5" t="n">
        <v>92</v>
      </c>
      <c r="Z368" s="5" t="n">
        <v>5</v>
      </c>
    </row>
    <row r="369" customFormat="false" ht="15.6" hidden="false" customHeight="true" outlineLevel="0" collapsed="false">
      <c r="A369" s="7" t="n">
        <v>368</v>
      </c>
      <c r="B369" s="0" t="s">
        <v>1674</v>
      </c>
      <c r="C369" s="5" t="s">
        <v>681</v>
      </c>
      <c r="D369" s="5" t="n">
        <v>2</v>
      </c>
      <c r="E369" s="5" t="n">
        <v>2019</v>
      </c>
      <c r="F369" s="5" t="n">
        <v>6</v>
      </c>
      <c r="G369" s="5" t="n">
        <v>28</v>
      </c>
      <c r="H369" s="11" t="str">
        <f aca="false">G369&amp;"/"&amp;F369&amp;"/"&amp;E369</f>
        <v>28/6/2019</v>
      </c>
      <c r="I369" s="10" t="str">
        <f aca="false">PROPER(TEXT(H369,"DDDD"))</f>
        <v>Sexta-Feira</v>
      </c>
      <c r="J369" s="5" t="n">
        <v>6398</v>
      </c>
      <c r="K369" s="5" t="n">
        <v>31</v>
      </c>
      <c r="L369" s="5" t="n">
        <v>1435127549</v>
      </c>
      <c r="M369" s="5" t="n">
        <v>177</v>
      </c>
      <c r="N369" s="5" t="n">
        <v>109</v>
      </c>
      <c r="O369" s="5" t="n">
        <v>305</v>
      </c>
      <c r="P369" s="5" t="n">
        <v>3</v>
      </c>
      <c r="Q369" s="5" t="n">
        <v>176</v>
      </c>
      <c r="R369" s="5" t="s">
        <v>73</v>
      </c>
      <c r="S369" s="5" t="s">
        <v>27</v>
      </c>
      <c r="T369" s="5" t="n">
        <v>75</v>
      </c>
      <c r="U369" s="5" t="n">
        <v>43</v>
      </c>
      <c r="V369" s="5" t="n">
        <v>65</v>
      </c>
      <c r="W369" s="5" t="n">
        <v>15</v>
      </c>
      <c r="X369" s="5" t="n">
        <v>0</v>
      </c>
      <c r="Y369" s="5" t="n">
        <v>11</v>
      </c>
      <c r="Z369" s="5" t="n">
        <v>32</v>
      </c>
    </row>
    <row r="370" customFormat="false" ht="15.6" hidden="false" customHeight="true" outlineLevel="0" collapsed="false">
      <c r="A370" s="7" t="n">
        <v>369</v>
      </c>
      <c r="B370" s="0" t="s">
        <v>1675</v>
      </c>
      <c r="C370" s="5" t="s">
        <v>683</v>
      </c>
      <c r="D370" s="5" t="n">
        <v>2</v>
      </c>
      <c r="E370" s="5" t="n">
        <v>2022</v>
      </c>
      <c r="F370" s="5" t="n">
        <v>10</v>
      </c>
      <c r="G370" s="5" t="n">
        <v>20</v>
      </c>
      <c r="H370" s="11" t="str">
        <f aca="false">G370&amp;"/"&amp;F370&amp;"/"&amp;E370</f>
        <v>20/10/2022</v>
      </c>
      <c r="I370" s="10" t="str">
        <f aca="false">PROPER(TEXT(H370,"DDDD"))</f>
        <v>Quinta-Feira</v>
      </c>
      <c r="J370" s="5" t="n">
        <v>660</v>
      </c>
      <c r="K370" s="5" t="n">
        <v>15</v>
      </c>
      <c r="L370" s="5" t="n">
        <v>236857112</v>
      </c>
      <c r="M370" s="5" t="n">
        <v>19</v>
      </c>
      <c r="N370" s="5" t="n">
        <v>59</v>
      </c>
      <c r="O370" s="5" t="n">
        <v>18</v>
      </c>
      <c r="P370" s="5" t="n">
        <v>5</v>
      </c>
      <c r="Q370" s="5" t="n">
        <v>98</v>
      </c>
      <c r="R370" s="5" t="s">
        <v>26</v>
      </c>
      <c r="S370" s="5" t="s">
        <v>27</v>
      </c>
      <c r="T370" s="5" t="n">
        <v>73</v>
      </c>
      <c r="U370" s="5" t="n">
        <v>88</v>
      </c>
      <c r="V370" s="5" t="n">
        <v>57</v>
      </c>
      <c r="W370" s="5" t="n">
        <v>56</v>
      </c>
      <c r="X370" s="5" t="n">
        <v>0</v>
      </c>
      <c r="Y370" s="5" t="n">
        <v>5</v>
      </c>
      <c r="Z370" s="5" t="n">
        <v>2</v>
      </c>
    </row>
    <row r="371" customFormat="false" ht="15.6" hidden="false" customHeight="true" outlineLevel="0" collapsed="false">
      <c r="A371" s="7" t="n">
        <v>370</v>
      </c>
      <c r="B371" s="0" t="s">
        <v>684</v>
      </c>
      <c r="C371" s="5" t="s">
        <v>685</v>
      </c>
      <c r="D371" s="5" t="n">
        <v>1</v>
      </c>
      <c r="E371" s="5" t="n">
        <v>2023</v>
      </c>
      <c r="F371" s="5" t="n">
        <v>1</v>
      </c>
      <c r="G371" s="5" t="n">
        <v>27</v>
      </c>
      <c r="H371" s="11" t="str">
        <f aca="false">G371&amp;"/"&amp;F371&amp;"/"&amp;E371</f>
        <v>27/1/2023</v>
      </c>
      <c r="I371" s="10" t="str">
        <f aca="false">PROPER(TEXT(H371,"DDDD"))</f>
        <v>Sexta-Feira</v>
      </c>
      <c r="J371" s="5" t="n">
        <v>1283</v>
      </c>
      <c r="K371" s="5" t="n">
        <v>0</v>
      </c>
      <c r="L371" s="5" t="n">
        <v>147538971</v>
      </c>
      <c r="M371" s="5" t="n">
        <v>57</v>
      </c>
      <c r="N371" s="5" t="n">
        <v>4</v>
      </c>
      <c r="O371" s="5" t="n">
        <v>48</v>
      </c>
      <c r="P371" s="5" t="n">
        <v>0</v>
      </c>
      <c r="Q371" s="5" t="n">
        <v>107</v>
      </c>
      <c r="R371" s="5" t="s">
        <v>26</v>
      </c>
      <c r="S371" s="5" t="s">
        <v>39</v>
      </c>
      <c r="T371" s="5" t="n">
        <v>66</v>
      </c>
      <c r="U371" s="5" t="n">
        <v>47</v>
      </c>
      <c r="V371" s="5" t="n">
        <v>40</v>
      </c>
      <c r="W371" s="5" t="n">
        <v>72</v>
      </c>
      <c r="X371" s="5" t="n">
        <v>0</v>
      </c>
      <c r="Y371" s="5" t="n">
        <v>11</v>
      </c>
      <c r="Z371" s="5" t="n">
        <v>3</v>
      </c>
    </row>
    <row r="372" customFormat="false" ht="15.6" hidden="false" customHeight="true" outlineLevel="0" collapsed="false">
      <c r="A372" s="7" t="n">
        <v>371</v>
      </c>
      <c r="B372" s="0" t="s">
        <v>686</v>
      </c>
      <c r="C372" s="5" t="s">
        <v>124</v>
      </c>
      <c r="D372" s="5" t="n">
        <v>1</v>
      </c>
      <c r="E372" s="5" t="n">
        <v>2020</v>
      </c>
      <c r="F372" s="5" t="n">
        <v>2</v>
      </c>
      <c r="G372" s="5" t="n">
        <v>19</v>
      </c>
      <c r="H372" s="11" t="str">
        <f aca="false">G372&amp;"/"&amp;F372&amp;"/"&amp;E372</f>
        <v>19/2/2020</v>
      </c>
      <c r="I372" s="10" t="str">
        <f aca="false">PROPER(TEXT(H372,"DDDD"))</f>
        <v>Quarta-Feira</v>
      </c>
      <c r="J372" s="5" t="n">
        <v>8084</v>
      </c>
      <c r="K372" s="5" t="n">
        <v>6</v>
      </c>
      <c r="L372" s="5" t="n">
        <v>698086140</v>
      </c>
      <c r="M372" s="5" t="n">
        <v>45</v>
      </c>
      <c r="N372" s="5" t="n">
        <v>115</v>
      </c>
      <c r="O372" s="5" t="n">
        <v>218</v>
      </c>
      <c r="P372" s="5" t="n">
        <v>1</v>
      </c>
      <c r="Q372" s="5" t="n">
        <v>109</v>
      </c>
      <c r="R372" s="5" t="s">
        <v>33</v>
      </c>
      <c r="S372" s="5" t="s">
        <v>39</v>
      </c>
      <c r="T372" s="5" t="n">
        <v>66</v>
      </c>
      <c r="U372" s="5" t="n">
        <v>16</v>
      </c>
      <c r="V372" s="5" t="n">
        <v>57</v>
      </c>
      <c r="W372" s="5" t="n">
        <v>10</v>
      </c>
      <c r="X372" s="5" t="n">
        <v>1</v>
      </c>
      <c r="Y372" s="5" t="n">
        <v>12</v>
      </c>
      <c r="Z372" s="5" t="n">
        <v>3</v>
      </c>
    </row>
    <row r="373" customFormat="false" ht="15.6" hidden="false" customHeight="true" outlineLevel="0" collapsed="false">
      <c r="A373" s="7" t="n">
        <v>372</v>
      </c>
      <c r="B373" s="0" t="s">
        <v>687</v>
      </c>
      <c r="C373" s="5" t="s">
        <v>688</v>
      </c>
      <c r="D373" s="5" t="n">
        <v>1</v>
      </c>
      <c r="E373" s="5" t="n">
        <v>2022</v>
      </c>
      <c r="F373" s="5" t="n">
        <v>7</v>
      </c>
      <c r="G373" s="5" t="n">
        <v>15</v>
      </c>
      <c r="H373" s="11" t="str">
        <f aca="false">G373&amp;"/"&amp;F373&amp;"/"&amp;E373</f>
        <v>15/7/2022</v>
      </c>
      <c r="I373" s="10" t="str">
        <f aca="false">PROPER(TEXT(H373,"DDDD"))</f>
        <v>Sexta-Feira</v>
      </c>
      <c r="J373" s="5" t="n">
        <v>2332</v>
      </c>
      <c r="K373" s="5" t="n">
        <v>2</v>
      </c>
      <c r="L373" s="5" t="n">
        <v>723894473</v>
      </c>
      <c r="M373" s="5" t="n">
        <v>0</v>
      </c>
      <c r="N373" s="5" t="n">
        <v>0</v>
      </c>
      <c r="O373" s="5" t="n">
        <v>25</v>
      </c>
      <c r="P373" s="5" t="n">
        <v>0</v>
      </c>
      <c r="Q373" s="5" t="n">
        <v>109</v>
      </c>
      <c r="R373" s="5" t="s">
        <v>131</v>
      </c>
      <c r="S373" s="5" t="s">
        <v>39</v>
      </c>
      <c r="T373" s="5" t="n">
        <v>84</v>
      </c>
      <c r="U373" s="5" t="n">
        <v>72</v>
      </c>
      <c r="V373" s="5" t="n">
        <v>74</v>
      </c>
      <c r="W373" s="5" t="n">
        <v>10</v>
      </c>
      <c r="X373" s="5" t="n">
        <v>0</v>
      </c>
      <c r="Y373" s="5" t="n">
        <v>34</v>
      </c>
      <c r="Z373" s="5" t="n">
        <v>7</v>
      </c>
    </row>
    <row r="374" customFormat="false" ht="15.6" hidden="false" customHeight="true" outlineLevel="0" collapsed="false">
      <c r="A374" s="7" t="n">
        <v>373</v>
      </c>
      <c r="B374" s="0" t="s">
        <v>689</v>
      </c>
      <c r="C374" s="5" t="s">
        <v>90</v>
      </c>
      <c r="D374" s="5" t="n">
        <v>1</v>
      </c>
      <c r="E374" s="5" t="n">
        <v>2023</v>
      </c>
      <c r="F374" s="5" t="n">
        <v>3</v>
      </c>
      <c r="G374" s="5" t="n">
        <v>3</v>
      </c>
      <c r="H374" s="11" t="str">
        <f aca="false">G374&amp;"/"&amp;F374&amp;"/"&amp;E374</f>
        <v>3/3/2023</v>
      </c>
      <c r="I374" s="10" t="str">
        <f aca="false">PROPER(TEXT(H374,"DDDD"))</f>
        <v>Sexta-Feira</v>
      </c>
      <c r="J374" s="5" t="n">
        <v>203</v>
      </c>
      <c r="K374" s="5" t="n">
        <v>0</v>
      </c>
      <c r="L374" s="5" t="n">
        <v>34450974</v>
      </c>
      <c r="M374" s="5" t="n">
        <v>5</v>
      </c>
      <c r="N374" s="5" t="n">
        <v>9</v>
      </c>
      <c r="O374" s="5" t="n">
        <v>0</v>
      </c>
      <c r="P374" s="5" t="n">
        <v>0</v>
      </c>
      <c r="Q374" s="5" t="n">
        <v>148</v>
      </c>
      <c r="R374" s="5"/>
      <c r="S374" s="5" t="s">
        <v>27</v>
      </c>
      <c r="T374" s="5" t="n">
        <v>53</v>
      </c>
      <c r="U374" s="5" t="n">
        <v>61</v>
      </c>
      <c r="V374" s="5" t="n">
        <v>81</v>
      </c>
      <c r="W374" s="5" t="n">
        <v>5</v>
      </c>
      <c r="X374" s="5" t="n">
        <v>0</v>
      </c>
      <c r="Y374" s="5" t="n">
        <v>36</v>
      </c>
      <c r="Z374" s="5" t="n">
        <v>4</v>
      </c>
    </row>
    <row r="375" customFormat="false" ht="15.6" hidden="false" customHeight="true" outlineLevel="0" collapsed="false">
      <c r="A375" s="7" t="n">
        <v>374</v>
      </c>
      <c r="B375" s="0" t="s">
        <v>692</v>
      </c>
      <c r="C375" s="5" t="s">
        <v>1676</v>
      </c>
      <c r="D375" s="5" t="n">
        <v>2</v>
      </c>
      <c r="E375" s="5" t="n">
        <v>2022</v>
      </c>
      <c r="F375" s="5" t="n">
        <v>9</v>
      </c>
      <c r="G375" s="5" t="n">
        <v>29</v>
      </c>
      <c r="H375" s="11" t="str">
        <f aca="false">G375&amp;"/"&amp;F375&amp;"/"&amp;E375</f>
        <v>29/9/2022</v>
      </c>
      <c r="I375" s="10" t="str">
        <f aca="false">PROPER(TEXT(H375,"DDDD"))</f>
        <v>Quinta-Feira</v>
      </c>
      <c r="J375" s="5" t="n">
        <v>2460</v>
      </c>
      <c r="K375" s="5" t="n">
        <v>13</v>
      </c>
      <c r="L375" s="5" t="n">
        <v>309483971</v>
      </c>
      <c r="M375" s="5" t="n">
        <v>53</v>
      </c>
      <c r="N375" s="5" t="n">
        <v>7</v>
      </c>
      <c r="O375" s="5" t="n">
        <v>56</v>
      </c>
      <c r="P375" s="5" t="n">
        <v>3</v>
      </c>
      <c r="Q375" s="5" t="n">
        <v>94</v>
      </c>
      <c r="R375" s="5" t="s">
        <v>33</v>
      </c>
      <c r="S375" s="5" t="s">
        <v>39</v>
      </c>
      <c r="T375" s="5" t="n">
        <v>74</v>
      </c>
      <c r="U375" s="5" t="n">
        <v>64</v>
      </c>
      <c r="V375" s="5" t="n">
        <v>73</v>
      </c>
      <c r="W375" s="5" t="n">
        <v>6</v>
      </c>
      <c r="X375" s="5" t="n">
        <v>0</v>
      </c>
      <c r="Y375" s="5" t="n">
        <v>10</v>
      </c>
      <c r="Z375" s="5" t="n">
        <v>6</v>
      </c>
    </row>
    <row r="376" customFormat="false" ht="15.6" hidden="false" customHeight="true" outlineLevel="0" collapsed="false">
      <c r="A376" s="7" t="n">
        <v>375</v>
      </c>
      <c r="B376" s="0" t="s">
        <v>694</v>
      </c>
      <c r="C376" s="5" t="s">
        <v>695</v>
      </c>
      <c r="D376" s="5" t="n">
        <v>1</v>
      </c>
      <c r="E376" s="5" t="n">
        <v>2022</v>
      </c>
      <c r="F376" s="5" t="n">
        <v>10</v>
      </c>
      <c r="G376" s="5" t="n">
        <v>12</v>
      </c>
      <c r="H376" s="11" t="str">
        <f aca="false">G376&amp;"/"&amp;F376&amp;"/"&amp;E376</f>
        <v>12/10/2022</v>
      </c>
      <c r="I376" s="10" t="str">
        <f aca="false">PROPER(TEXT(H376,"DDDD"))</f>
        <v>Quarta-Feira</v>
      </c>
      <c r="J376" s="5" t="n">
        <v>288</v>
      </c>
      <c r="K376" s="5" t="n">
        <v>6</v>
      </c>
      <c r="L376" s="5" t="n">
        <v>319566866</v>
      </c>
      <c r="M376" s="5" t="n">
        <v>11</v>
      </c>
      <c r="N376" s="5" t="n">
        <v>80</v>
      </c>
      <c r="O376" s="5" t="n">
        <v>1</v>
      </c>
      <c r="P376" s="5" t="n">
        <v>0</v>
      </c>
      <c r="Q376" s="5" t="n">
        <v>96</v>
      </c>
      <c r="R376" s="5" t="s">
        <v>53</v>
      </c>
      <c r="S376" s="5" t="s">
        <v>39</v>
      </c>
      <c r="T376" s="5" t="n">
        <v>70</v>
      </c>
      <c r="U376" s="5" t="n">
        <v>40</v>
      </c>
      <c r="V376" s="5" t="n">
        <v>51</v>
      </c>
      <c r="W376" s="5" t="n">
        <v>35</v>
      </c>
      <c r="X376" s="5" t="n">
        <v>0</v>
      </c>
      <c r="Y376" s="5" t="n">
        <v>10</v>
      </c>
      <c r="Z376" s="5" t="n">
        <v>4</v>
      </c>
    </row>
    <row r="377" customFormat="false" ht="15.6" hidden="false" customHeight="true" outlineLevel="0" collapsed="false">
      <c r="A377" s="7" t="n">
        <v>376</v>
      </c>
      <c r="B377" s="0" t="s">
        <v>696</v>
      </c>
      <c r="C377" s="5" t="s">
        <v>38</v>
      </c>
      <c r="D377" s="5" t="n">
        <v>1</v>
      </c>
      <c r="E377" s="5" t="n">
        <v>2022</v>
      </c>
      <c r="F377" s="5" t="n">
        <v>5</v>
      </c>
      <c r="G377" s="5" t="n">
        <v>6</v>
      </c>
      <c r="H377" s="11" t="str">
        <f aca="false">G377&amp;"/"&amp;F377&amp;"/"&amp;E377</f>
        <v>6/5/2022</v>
      </c>
      <c r="I377" s="10" t="str">
        <f aca="false">PROPER(TEXT(H377,"DDDD"))</f>
        <v>Sexta-Feira</v>
      </c>
      <c r="J377" s="5" t="n">
        <v>4572</v>
      </c>
      <c r="K377" s="5" t="n">
        <v>33</v>
      </c>
      <c r="L377" s="5" t="n">
        <v>909001996</v>
      </c>
      <c r="M377" s="5" t="n">
        <v>74</v>
      </c>
      <c r="N377" s="5" t="n">
        <v>113</v>
      </c>
      <c r="O377" s="5" t="n">
        <v>85</v>
      </c>
      <c r="P377" s="5" t="n">
        <v>9</v>
      </c>
      <c r="Q377" s="5" t="n">
        <v>100</v>
      </c>
      <c r="R377" s="5" t="s">
        <v>33</v>
      </c>
      <c r="S377" s="5" t="s">
        <v>39</v>
      </c>
      <c r="T377" s="5" t="n">
        <v>80</v>
      </c>
      <c r="U377" s="5" t="n">
        <v>29</v>
      </c>
      <c r="V377" s="5" t="n">
        <v>67</v>
      </c>
      <c r="W377" s="5" t="n">
        <v>29</v>
      </c>
      <c r="X377" s="5" t="n">
        <v>0</v>
      </c>
      <c r="Y377" s="5" t="n">
        <v>12</v>
      </c>
      <c r="Z377" s="5" t="n">
        <v>3</v>
      </c>
    </row>
    <row r="378" customFormat="false" ht="15.6" hidden="false" customHeight="true" outlineLevel="0" collapsed="false">
      <c r="A378" s="7" t="n">
        <v>377</v>
      </c>
      <c r="B378" s="0" t="s">
        <v>697</v>
      </c>
      <c r="C378" s="5" t="s">
        <v>698</v>
      </c>
      <c r="D378" s="5" t="n">
        <v>2</v>
      </c>
      <c r="E378" s="5" t="n">
        <v>2021</v>
      </c>
      <c r="F378" s="5" t="n">
        <v>9</v>
      </c>
      <c r="G378" s="5" t="n">
        <v>24</v>
      </c>
      <c r="H378" s="11" t="str">
        <f aca="false">G378&amp;"/"&amp;F378&amp;"/"&amp;E378</f>
        <v>24/9/2021</v>
      </c>
      <c r="I378" s="10" t="str">
        <f aca="false">PROPER(TEXT(H378,"DDDD"))</f>
        <v>Sexta-Feira</v>
      </c>
      <c r="J378" s="5" t="n">
        <v>6127</v>
      </c>
      <c r="K378" s="5" t="n">
        <v>13</v>
      </c>
      <c r="L378" s="5" t="n">
        <v>1061966512</v>
      </c>
      <c r="M378" s="5" t="n">
        <v>0</v>
      </c>
      <c r="N378" s="5" t="n">
        <v>0</v>
      </c>
      <c r="O378" s="5" t="n">
        <v>0</v>
      </c>
      <c r="P378" s="5" t="n">
        <v>0</v>
      </c>
      <c r="Q378" s="5" t="n">
        <v>105</v>
      </c>
      <c r="R378" s="5" t="s">
        <v>36</v>
      </c>
      <c r="S378" s="5" t="s">
        <v>27</v>
      </c>
      <c r="T378" s="5" t="n">
        <v>58</v>
      </c>
      <c r="U378" s="5" t="n">
        <v>42</v>
      </c>
      <c r="V378" s="5" t="n">
        <v>68</v>
      </c>
      <c r="W378" s="5" t="n">
        <v>1</v>
      </c>
      <c r="X378" s="5" t="n">
        <v>0</v>
      </c>
      <c r="Y378" s="5" t="n">
        <v>14</v>
      </c>
      <c r="Z378" s="5" t="n">
        <v>4</v>
      </c>
    </row>
    <row r="379" customFormat="false" ht="15.6" hidden="false" customHeight="true" outlineLevel="0" collapsed="false">
      <c r="A379" s="7" t="n">
        <v>378</v>
      </c>
      <c r="B379" s="0" t="s">
        <v>1900</v>
      </c>
      <c r="C379" s="5" t="s">
        <v>90</v>
      </c>
      <c r="D379" s="5" t="n">
        <v>1</v>
      </c>
      <c r="E379" s="5" t="n">
        <v>2023</v>
      </c>
      <c r="F379" s="5" t="n">
        <v>3</v>
      </c>
      <c r="G379" s="5" t="n">
        <v>3</v>
      </c>
      <c r="H379" s="11" t="str">
        <f aca="false">G379&amp;"/"&amp;F379&amp;"/"&amp;E379</f>
        <v>3/3/2023</v>
      </c>
      <c r="I379" s="10" t="str">
        <f aca="false">PROPER(TEXT(H379,"DDDD"))</f>
        <v>Sexta-Feira</v>
      </c>
      <c r="J379" s="5" t="n">
        <v>166</v>
      </c>
      <c r="K379" s="5" t="n">
        <v>0</v>
      </c>
      <c r="L379" s="5" t="n">
        <v>32526947</v>
      </c>
      <c r="M379" s="5" t="n">
        <v>2</v>
      </c>
      <c r="N379" s="5" t="n">
        <v>10</v>
      </c>
      <c r="O379" s="5" t="n">
        <v>0</v>
      </c>
      <c r="P379" s="5" t="n">
        <v>0</v>
      </c>
      <c r="Q379" s="5" t="n">
        <v>125</v>
      </c>
      <c r="R379" s="5"/>
      <c r="S379" s="5" t="s">
        <v>27</v>
      </c>
      <c r="T379" s="5" t="n">
        <v>53</v>
      </c>
      <c r="U379" s="5" t="n">
        <v>32</v>
      </c>
      <c r="V379" s="5" t="n">
        <v>66</v>
      </c>
      <c r="W379" s="5" t="n">
        <v>38</v>
      </c>
      <c r="X379" s="5" t="n">
        <v>0</v>
      </c>
      <c r="Y379" s="5" t="n">
        <v>9</v>
      </c>
      <c r="Z379" s="5" t="n">
        <v>3</v>
      </c>
    </row>
    <row r="380" customFormat="false" ht="15.6" hidden="false" customHeight="true" outlineLevel="0" collapsed="false">
      <c r="A380" s="7" t="n">
        <v>379</v>
      </c>
      <c r="B380" s="0" t="s">
        <v>1901</v>
      </c>
      <c r="C380" s="5" t="s">
        <v>1662</v>
      </c>
      <c r="D380" s="5" t="n">
        <v>1</v>
      </c>
      <c r="E380" s="5" t="n">
        <v>2023</v>
      </c>
      <c r="F380" s="5" t="n">
        <v>1</v>
      </c>
      <c r="G380" s="5" t="n">
        <v>27</v>
      </c>
      <c r="H380" s="11" t="str">
        <f aca="false">G380&amp;"/"&amp;F380&amp;"/"&amp;E380</f>
        <v>27/1/2023</v>
      </c>
      <c r="I380" s="10" t="str">
        <f aca="false">PROPER(TEXT(H380,"DDDD"))</f>
        <v>Sexta-Feira</v>
      </c>
      <c r="J380" s="5" t="n">
        <v>1838</v>
      </c>
      <c r="K380" s="5" t="n">
        <v>0</v>
      </c>
      <c r="L380" s="5" t="n">
        <v>124988687</v>
      </c>
      <c r="M380" s="5" t="n">
        <v>105</v>
      </c>
      <c r="N380" s="5" t="n">
        <v>41</v>
      </c>
      <c r="O380" s="5" t="n">
        <v>114</v>
      </c>
      <c r="P380" s="5" t="n">
        <v>1</v>
      </c>
      <c r="Q380" s="5" t="n">
        <v>170</v>
      </c>
      <c r="R380" s="5" t="s">
        <v>53</v>
      </c>
      <c r="S380" s="5" t="s">
        <v>39</v>
      </c>
      <c r="T380" s="5" t="n">
        <v>56</v>
      </c>
      <c r="U380" s="5" t="n">
        <v>56</v>
      </c>
      <c r="V380" s="5" t="n">
        <v>63</v>
      </c>
      <c r="W380" s="5" t="n">
        <v>13</v>
      </c>
      <c r="X380" s="5" t="n">
        <v>0</v>
      </c>
      <c r="Y380" s="5" t="n">
        <v>19</v>
      </c>
      <c r="Z380" s="5" t="n">
        <v>27</v>
      </c>
    </row>
    <row r="381" customFormat="false" ht="15.6" hidden="false" customHeight="true" outlineLevel="0" collapsed="false">
      <c r="A381" s="7" t="n">
        <v>380</v>
      </c>
      <c r="B381" s="0" t="s">
        <v>1902</v>
      </c>
      <c r="C381" s="5" t="s">
        <v>702</v>
      </c>
      <c r="D381" s="5" t="n">
        <v>3</v>
      </c>
      <c r="E381" s="5" t="n">
        <v>2023</v>
      </c>
      <c r="F381" s="5" t="n">
        <v>1</v>
      </c>
      <c r="G381" s="5" t="n">
        <v>27</v>
      </c>
      <c r="H381" s="11" t="str">
        <f aca="false">G381&amp;"/"&amp;F381&amp;"/"&amp;E381</f>
        <v>27/1/2023</v>
      </c>
      <c r="I381" s="10" t="str">
        <f aca="false">PROPER(TEXT(H381,"DDDD"))</f>
        <v>Sexta-Feira</v>
      </c>
      <c r="J381" s="5" t="n">
        <v>1890</v>
      </c>
      <c r="K381" s="5" t="n">
        <v>0</v>
      </c>
      <c r="L381" s="5" t="n">
        <v>103787664</v>
      </c>
      <c r="M381" s="5" t="n">
        <v>86</v>
      </c>
      <c r="N381" s="5" t="n">
        <v>1</v>
      </c>
      <c r="O381" s="5" t="n">
        <v>49</v>
      </c>
      <c r="P381" s="5" t="n">
        <v>0</v>
      </c>
      <c r="Q381" s="5" t="n">
        <v>115</v>
      </c>
      <c r="R381" s="5"/>
      <c r="S381" s="5" t="s">
        <v>27</v>
      </c>
      <c r="T381" s="5" t="n">
        <v>70</v>
      </c>
      <c r="U381" s="5" t="n">
        <v>84</v>
      </c>
      <c r="V381" s="5" t="n">
        <v>90</v>
      </c>
      <c r="W381" s="5" t="n">
        <v>17</v>
      </c>
      <c r="X381" s="5" t="n">
        <v>0</v>
      </c>
      <c r="Y381" s="5" t="n">
        <v>41</v>
      </c>
      <c r="Z381" s="5" t="n">
        <v>6</v>
      </c>
    </row>
    <row r="382" customFormat="false" ht="15.6" hidden="false" customHeight="true" outlineLevel="0" collapsed="false">
      <c r="A382" s="7" t="n">
        <v>381</v>
      </c>
      <c r="B382" s="0" t="s">
        <v>1903</v>
      </c>
      <c r="C382" s="5" t="s">
        <v>704</v>
      </c>
      <c r="D382" s="5" t="n">
        <v>1</v>
      </c>
      <c r="E382" s="5" t="n">
        <v>2023</v>
      </c>
      <c r="F382" s="5" t="n">
        <v>1</v>
      </c>
      <c r="G382" s="5" t="n">
        <v>27</v>
      </c>
      <c r="H382" s="11" t="str">
        <f aca="false">G382&amp;"/"&amp;F382&amp;"/"&amp;E382</f>
        <v>27/1/2023</v>
      </c>
      <c r="I382" s="10" t="str">
        <f aca="false">PROPER(TEXT(H382,"DDDD"))</f>
        <v>Sexta-Feira</v>
      </c>
      <c r="J382" s="5" t="n">
        <v>2098</v>
      </c>
      <c r="K382" s="5" t="n">
        <v>16</v>
      </c>
      <c r="L382" s="5" t="n">
        <v>134255790</v>
      </c>
      <c r="M382" s="5" t="n">
        <v>88</v>
      </c>
      <c r="N382" s="5" t="n">
        <v>24</v>
      </c>
      <c r="O382" s="5" t="n">
        <v>101</v>
      </c>
      <c r="P382" s="5" t="n">
        <v>7</v>
      </c>
      <c r="Q382" s="5" t="n">
        <v>122</v>
      </c>
      <c r="R382" s="5" t="s">
        <v>64</v>
      </c>
      <c r="S382" s="5" t="s">
        <v>27</v>
      </c>
      <c r="T382" s="5" t="n">
        <v>64</v>
      </c>
      <c r="U382" s="5" t="n">
        <v>25</v>
      </c>
      <c r="V382" s="5" t="n">
        <v>89</v>
      </c>
      <c r="W382" s="5" t="n">
        <v>0</v>
      </c>
      <c r="X382" s="5" t="n">
        <v>0</v>
      </c>
      <c r="Y382" s="5" t="n">
        <v>15</v>
      </c>
      <c r="Z382" s="5" t="n">
        <v>9</v>
      </c>
    </row>
    <row r="383" customFormat="false" ht="15.6" hidden="false" customHeight="true" outlineLevel="0" collapsed="false">
      <c r="A383" s="7" t="n">
        <v>382</v>
      </c>
      <c r="B383" s="0" t="s">
        <v>1904</v>
      </c>
      <c r="C383" s="5" t="s">
        <v>706</v>
      </c>
      <c r="D383" s="5" t="n">
        <v>1</v>
      </c>
      <c r="E383" s="5" t="n">
        <v>2022</v>
      </c>
      <c r="F383" s="5" t="n">
        <v>10</v>
      </c>
      <c r="G383" s="5" t="n">
        <v>17</v>
      </c>
      <c r="H383" s="11" t="str">
        <f aca="false">G383&amp;"/"&amp;F383&amp;"/"&amp;E383</f>
        <v>17/10/2022</v>
      </c>
      <c r="I383" s="10" t="str">
        <f aca="false">PROPER(TEXT(H383,"DDDD"))</f>
        <v>Segunda-Feira</v>
      </c>
      <c r="J383" s="5" t="n">
        <v>761</v>
      </c>
      <c r="K383" s="5" t="n">
        <v>12</v>
      </c>
      <c r="L383" s="5" t="n">
        <v>301051721</v>
      </c>
      <c r="M383" s="5" t="n">
        <v>23</v>
      </c>
      <c r="N383" s="5" t="n">
        <v>95</v>
      </c>
      <c r="O383" s="5" t="n">
        <v>11</v>
      </c>
      <c r="P383" s="5" t="n">
        <v>0</v>
      </c>
      <c r="Q383" s="5" t="n">
        <v>105</v>
      </c>
      <c r="R383" s="5" t="s">
        <v>131</v>
      </c>
      <c r="S383" s="5" t="s">
        <v>39</v>
      </c>
      <c r="T383" s="5" t="n">
        <v>88</v>
      </c>
      <c r="U383" s="5" t="n">
        <v>82</v>
      </c>
      <c r="V383" s="5" t="n">
        <v>80</v>
      </c>
      <c r="W383" s="5" t="n">
        <v>8</v>
      </c>
      <c r="X383" s="5" t="n">
        <v>0</v>
      </c>
      <c r="Y383" s="5" t="n">
        <v>11</v>
      </c>
      <c r="Z383" s="5" t="n">
        <v>8</v>
      </c>
    </row>
    <row r="384" customFormat="false" ht="15.6" hidden="false" customHeight="true" outlineLevel="0" collapsed="false">
      <c r="A384" s="7" t="n">
        <v>383</v>
      </c>
      <c r="B384" s="0" t="s">
        <v>1905</v>
      </c>
      <c r="C384" s="5" t="s">
        <v>708</v>
      </c>
      <c r="D384" s="5" t="n">
        <v>1</v>
      </c>
      <c r="E384" s="5" t="n">
        <v>2022</v>
      </c>
      <c r="F384" s="5" t="n">
        <v>11</v>
      </c>
      <c r="G384" s="5" t="n">
        <v>30</v>
      </c>
      <c r="H384" s="11" t="str">
        <f aca="false">G384&amp;"/"&amp;F384&amp;"/"&amp;E384</f>
        <v>30/11/2022</v>
      </c>
      <c r="I384" s="10" t="str">
        <f aca="false">PROPER(TEXT(H384,"DDDD"))</f>
        <v>Quarta-Feira</v>
      </c>
      <c r="J384" s="5" t="n">
        <v>1225</v>
      </c>
      <c r="K384" s="5" t="n">
        <v>0</v>
      </c>
      <c r="L384" s="5" t="n">
        <v>156338624</v>
      </c>
      <c r="M384" s="5" t="n">
        <v>27</v>
      </c>
      <c r="N384" s="5" t="n">
        <v>0</v>
      </c>
      <c r="O384" s="5" t="n">
        <v>28</v>
      </c>
      <c r="P384" s="5" t="n">
        <v>13</v>
      </c>
      <c r="Q384" s="5" t="n">
        <v>133</v>
      </c>
      <c r="R384" s="5" t="s">
        <v>33</v>
      </c>
      <c r="S384" s="5" t="s">
        <v>27</v>
      </c>
      <c r="T384" s="5" t="n">
        <v>66</v>
      </c>
      <c r="U384" s="5" t="n">
        <v>74</v>
      </c>
      <c r="V384" s="5" t="n">
        <v>84</v>
      </c>
      <c r="W384" s="5" t="n">
        <v>25</v>
      </c>
      <c r="X384" s="5" t="n">
        <v>0</v>
      </c>
      <c r="Y384" s="5" t="n">
        <v>21</v>
      </c>
      <c r="Z384" s="5" t="n">
        <v>4</v>
      </c>
    </row>
    <row r="385" customFormat="false" ht="15.6" hidden="false" customHeight="true" outlineLevel="0" collapsed="false">
      <c r="A385" s="7" t="n">
        <v>384</v>
      </c>
      <c r="B385" s="0" t="s">
        <v>1906</v>
      </c>
      <c r="C385" s="5" t="s">
        <v>710</v>
      </c>
      <c r="D385" s="5" t="n">
        <v>2</v>
      </c>
      <c r="E385" s="5" t="n">
        <v>2023</v>
      </c>
      <c r="F385" s="5" t="n">
        <v>1</v>
      </c>
      <c r="G385" s="5" t="n">
        <v>13</v>
      </c>
      <c r="H385" s="11" t="str">
        <f aca="false">G385&amp;"/"&amp;F385&amp;"/"&amp;E385</f>
        <v>13/1/2023</v>
      </c>
      <c r="I385" s="10" t="str">
        <f aca="false">PROPER(TEXT(H385,"DDDD"))</f>
        <v>Sexta-Feira</v>
      </c>
      <c r="J385" s="5" t="n">
        <v>415</v>
      </c>
      <c r="K385" s="5" t="n">
        <v>2</v>
      </c>
      <c r="L385" s="5" t="n">
        <v>152850295</v>
      </c>
      <c r="M385" s="5" t="n">
        <v>15</v>
      </c>
      <c r="N385" s="5" t="n">
        <v>40</v>
      </c>
      <c r="O385" s="5" t="n">
        <v>21</v>
      </c>
      <c r="P385" s="5" t="n">
        <v>1</v>
      </c>
      <c r="Q385" s="5" t="n">
        <v>100</v>
      </c>
      <c r="R385" s="5"/>
      <c r="S385" s="5" t="s">
        <v>27</v>
      </c>
      <c r="T385" s="5" t="n">
        <v>79</v>
      </c>
      <c r="U385" s="5" t="n">
        <v>60</v>
      </c>
      <c r="V385" s="5" t="n">
        <v>68</v>
      </c>
      <c r="W385" s="5" t="n">
        <v>7</v>
      </c>
      <c r="X385" s="5" t="n">
        <v>0</v>
      </c>
      <c r="Y385" s="5" t="n">
        <v>26</v>
      </c>
      <c r="Z385" s="5" t="n">
        <v>4</v>
      </c>
    </row>
    <row r="386" customFormat="false" ht="15.6" hidden="false" customHeight="true" outlineLevel="0" collapsed="false">
      <c r="A386" s="7" t="n">
        <v>385</v>
      </c>
      <c r="B386" s="0" t="s">
        <v>711</v>
      </c>
      <c r="C386" s="5" t="s">
        <v>63</v>
      </c>
      <c r="D386" s="5" t="n">
        <v>1</v>
      </c>
      <c r="E386" s="5" t="n">
        <v>2022</v>
      </c>
      <c r="F386" s="5" t="n">
        <v>10</v>
      </c>
      <c r="G386" s="5" t="n">
        <v>28</v>
      </c>
      <c r="H386" s="11" t="str">
        <f aca="false">G386&amp;"/"&amp;F386&amp;"/"&amp;E386</f>
        <v>28/10/2022</v>
      </c>
      <c r="I386" s="10" t="str">
        <f aca="false">PROPER(TEXT(H386,"DDDD"))</f>
        <v>Sexta-Feira</v>
      </c>
      <c r="J386" s="5" t="n">
        <v>3469</v>
      </c>
      <c r="K386" s="5" t="n">
        <v>0</v>
      </c>
      <c r="L386" s="5" t="n">
        <v>309653982</v>
      </c>
      <c r="M386" s="5" t="n">
        <v>71</v>
      </c>
      <c r="N386" s="5" t="n">
        <v>95</v>
      </c>
      <c r="O386" s="5" t="n">
        <v>31</v>
      </c>
      <c r="P386" s="5" t="n">
        <v>0</v>
      </c>
      <c r="Q386" s="5" t="n">
        <v>120</v>
      </c>
      <c r="R386" s="5" t="s">
        <v>215</v>
      </c>
      <c r="S386" s="5" t="s">
        <v>39</v>
      </c>
      <c r="T386" s="5" t="n">
        <v>82</v>
      </c>
      <c r="U386" s="5" t="n">
        <v>55</v>
      </c>
      <c r="V386" s="5" t="n">
        <v>45</v>
      </c>
      <c r="W386" s="5" t="n">
        <v>15</v>
      </c>
      <c r="X386" s="5" t="n">
        <v>3</v>
      </c>
      <c r="Y386" s="5" t="n">
        <v>9</v>
      </c>
      <c r="Z386" s="5" t="n">
        <v>10</v>
      </c>
    </row>
    <row r="387" customFormat="false" ht="15.6" hidden="false" customHeight="true" outlineLevel="0" collapsed="false">
      <c r="A387" s="7" t="n">
        <v>386</v>
      </c>
      <c r="B387" s="0" t="s">
        <v>1907</v>
      </c>
      <c r="C387" s="5" t="s">
        <v>713</v>
      </c>
      <c r="D387" s="5" t="n">
        <v>1</v>
      </c>
      <c r="E387" s="5" t="n">
        <v>2022</v>
      </c>
      <c r="F387" s="5" t="n">
        <v>10</v>
      </c>
      <c r="G387" s="5" t="n">
        <v>28</v>
      </c>
      <c r="H387" s="11" t="str">
        <f aca="false">G387&amp;"/"&amp;F387&amp;"/"&amp;E387</f>
        <v>28/10/2022</v>
      </c>
      <c r="I387" s="10" t="str">
        <f aca="false">PROPER(TEXT(H387,"DDDD"))</f>
        <v>Sexta-Feira</v>
      </c>
      <c r="J387" s="5" t="n">
        <v>3311</v>
      </c>
      <c r="K387" s="5" t="n">
        <v>0</v>
      </c>
      <c r="L387" s="5" t="n">
        <v>297328960</v>
      </c>
      <c r="M387" s="5" t="n">
        <v>129</v>
      </c>
      <c r="N387" s="5" t="n">
        <v>31</v>
      </c>
      <c r="O387" s="5" t="n">
        <v>212</v>
      </c>
      <c r="P387" s="5" t="n">
        <v>1</v>
      </c>
      <c r="Q387" s="5" t="n">
        <v>177</v>
      </c>
      <c r="R387" s="5" t="s">
        <v>36</v>
      </c>
      <c r="S387" s="5" t="s">
        <v>27</v>
      </c>
      <c r="T387" s="5" t="n">
        <v>25</v>
      </c>
      <c r="U387" s="5" t="n">
        <v>17</v>
      </c>
      <c r="V387" s="5" t="n">
        <v>30</v>
      </c>
      <c r="W387" s="5" t="n">
        <v>90</v>
      </c>
      <c r="X387" s="5" t="n">
        <v>0</v>
      </c>
      <c r="Y387" s="5" t="n">
        <v>13</v>
      </c>
      <c r="Z387" s="5" t="n">
        <v>3</v>
      </c>
    </row>
    <row r="388" customFormat="false" ht="15.6" hidden="false" customHeight="true" outlineLevel="0" collapsed="false">
      <c r="A388" s="7" t="n">
        <v>387</v>
      </c>
      <c r="B388" s="0" t="s">
        <v>1908</v>
      </c>
      <c r="C388" s="5" t="s">
        <v>715</v>
      </c>
      <c r="D388" s="5" t="n">
        <v>1</v>
      </c>
      <c r="E388" s="5" t="n">
        <v>2022</v>
      </c>
      <c r="F388" s="5" t="n">
        <v>9</v>
      </c>
      <c r="G388" s="5" t="n">
        <v>22</v>
      </c>
      <c r="H388" s="11" t="str">
        <f aca="false">G388&amp;"/"&amp;F388&amp;"/"&amp;E388</f>
        <v>22/9/2022</v>
      </c>
      <c r="I388" s="10" t="str">
        <f aca="false">PROPER(TEXT(H388,"DDDD"))</f>
        <v>Quinta-Feira</v>
      </c>
      <c r="J388" s="5" t="n">
        <v>2616</v>
      </c>
      <c r="K388" s="5" t="n">
        <v>0</v>
      </c>
      <c r="L388" s="5" t="n">
        <v>332506354</v>
      </c>
      <c r="M388" s="5" t="n">
        <v>113</v>
      </c>
      <c r="N388" s="5" t="n">
        <v>17</v>
      </c>
      <c r="O388" s="5" t="n">
        <v>208</v>
      </c>
      <c r="P388" s="5" t="n">
        <v>0</v>
      </c>
      <c r="Q388" s="5" t="n">
        <v>142</v>
      </c>
      <c r="R388" s="5" t="s">
        <v>50</v>
      </c>
      <c r="S388" s="5" t="s">
        <v>39</v>
      </c>
      <c r="T388" s="5" t="n">
        <v>64</v>
      </c>
      <c r="U388" s="5" t="n">
        <v>31</v>
      </c>
      <c r="V388" s="5" t="n">
        <v>72</v>
      </c>
      <c r="W388" s="5" t="n">
        <v>15</v>
      </c>
      <c r="X388" s="5" t="n">
        <v>0</v>
      </c>
      <c r="Y388" s="5" t="n">
        <v>9</v>
      </c>
      <c r="Z388" s="5" t="n">
        <v>5</v>
      </c>
    </row>
    <row r="389" customFormat="false" ht="15.6" hidden="false" customHeight="true" outlineLevel="0" collapsed="false">
      <c r="A389" s="7" t="n">
        <v>388</v>
      </c>
      <c r="B389" s="0" t="s">
        <v>716</v>
      </c>
      <c r="C389" s="5" t="s">
        <v>717</v>
      </c>
      <c r="D389" s="5" t="n">
        <v>1</v>
      </c>
      <c r="E389" s="5" t="n">
        <v>2016</v>
      </c>
      <c r="F389" s="5" t="n">
        <v>11</v>
      </c>
      <c r="G389" s="5" t="n">
        <v>4</v>
      </c>
      <c r="H389" s="11" t="str">
        <f aca="false">G389&amp;"/"&amp;F389&amp;"/"&amp;E389</f>
        <v>4/11/2016</v>
      </c>
      <c r="I389" s="10" t="str">
        <f aca="false">PROPER(TEXT(H389,"DDDD"))</f>
        <v>Sexta-Feira</v>
      </c>
      <c r="J389" s="5" t="n">
        <v>3006</v>
      </c>
      <c r="K389" s="5" t="n">
        <v>16</v>
      </c>
      <c r="L389" s="5" t="n">
        <v>480507035</v>
      </c>
      <c r="M389" s="5" t="n">
        <v>47</v>
      </c>
      <c r="N389" s="5" t="n">
        <v>60</v>
      </c>
      <c r="O389" s="5" t="n">
        <v>87</v>
      </c>
      <c r="P389" s="5" t="n">
        <v>12</v>
      </c>
      <c r="Q389" s="5" t="n">
        <v>144</v>
      </c>
      <c r="R389" s="5" t="s">
        <v>100</v>
      </c>
      <c r="S389" s="5" t="s">
        <v>39</v>
      </c>
      <c r="T389" s="5" t="n">
        <v>57</v>
      </c>
      <c r="U389" s="5" t="n">
        <v>47</v>
      </c>
      <c r="V389" s="5" t="n">
        <v>84</v>
      </c>
      <c r="W389" s="5" t="n">
        <v>1</v>
      </c>
      <c r="X389" s="5" t="n">
        <v>1</v>
      </c>
      <c r="Y389" s="5" t="n">
        <v>52</v>
      </c>
      <c r="Z389" s="5" t="n">
        <v>4</v>
      </c>
    </row>
    <row r="390" customFormat="false" ht="15.6" hidden="false" customHeight="true" outlineLevel="0" collapsed="false">
      <c r="A390" s="7" t="n">
        <v>389</v>
      </c>
      <c r="B390" s="0" t="s">
        <v>1909</v>
      </c>
      <c r="C390" s="5" t="s">
        <v>719</v>
      </c>
      <c r="D390" s="5" t="n">
        <v>2</v>
      </c>
      <c r="E390" s="5" t="n">
        <v>2019</v>
      </c>
      <c r="F390" s="5" t="n">
        <v>4</v>
      </c>
      <c r="G390" s="5" t="n">
        <v>12</v>
      </c>
      <c r="H390" s="11" t="str">
        <f aca="false">G390&amp;"/"&amp;F390&amp;"/"&amp;E390</f>
        <v>12/4/2019</v>
      </c>
      <c r="I390" s="10" t="str">
        <f aca="false">PROPER(TEXT(H390,"DDDD"))</f>
        <v>Sexta-Feira</v>
      </c>
      <c r="J390" s="5" t="n">
        <v>4260</v>
      </c>
      <c r="K390" s="5" t="n">
        <v>0</v>
      </c>
      <c r="L390" s="5" t="n">
        <v>1065580332</v>
      </c>
      <c r="M390" s="5" t="n">
        <v>113</v>
      </c>
      <c r="N390" s="5" t="n">
        <v>92</v>
      </c>
      <c r="O390" s="5" t="n">
        <v>259</v>
      </c>
      <c r="P390" s="5" t="n">
        <v>0</v>
      </c>
      <c r="Q390" s="5" t="n">
        <v>120</v>
      </c>
      <c r="R390" s="5" t="s">
        <v>26</v>
      </c>
      <c r="S390" s="5" t="s">
        <v>39</v>
      </c>
      <c r="T390" s="5" t="n">
        <v>65</v>
      </c>
      <c r="U390" s="5" t="n">
        <v>80</v>
      </c>
      <c r="V390" s="5" t="n">
        <v>86</v>
      </c>
      <c r="W390" s="5" t="n">
        <v>9</v>
      </c>
      <c r="X390" s="5" t="n">
        <v>0</v>
      </c>
      <c r="Y390" s="5" t="n">
        <v>19</v>
      </c>
      <c r="Z390" s="5" t="n">
        <v>10</v>
      </c>
    </row>
    <row r="391" customFormat="false" ht="15.6" hidden="false" customHeight="true" outlineLevel="0" collapsed="false">
      <c r="A391" s="7" t="n">
        <v>390</v>
      </c>
      <c r="B391" s="0" t="s">
        <v>720</v>
      </c>
      <c r="C391" s="5" t="s">
        <v>721</v>
      </c>
      <c r="D391" s="5" t="n">
        <v>1</v>
      </c>
      <c r="E391" s="5" t="n">
        <v>2016</v>
      </c>
      <c r="F391" s="5" t="n">
        <v>9</v>
      </c>
      <c r="G391" s="5" t="n">
        <v>27</v>
      </c>
      <c r="H391" s="11" t="str">
        <f aca="false">G391&amp;"/"&amp;F391&amp;"/"&amp;E391</f>
        <v>27/9/2016</v>
      </c>
      <c r="I391" s="10" t="str">
        <f aca="false">PROPER(TEXT(H391,"DDDD"))</f>
        <v>Terça-Feira</v>
      </c>
      <c r="J391" s="5" t="n">
        <v>482</v>
      </c>
      <c r="K391" s="5" t="n">
        <v>0</v>
      </c>
      <c r="L391" s="5" t="n">
        <v>122763672</v>
      </c>
      <c r="M391" s="5" t="n">
        <v>9</v>
      </c>
      <c r="N391" s="5" t="n">
        <v>1</v>
      </c>
      <c r="O391" s="5" t="n">
        <v>12</v>
      </c>
      <c r="P391" s="5" t="n">
        <v>4</v>
      </c>
      <c r="Q391" s="5" t="n">
        <v>135</v>
      </c>
      <c r="R391" s="5" t="s">
        <v>50</v>
      </c>
      <c r="S391" s="5" t="s">
        <v>27</v>
      </c>
      <c r="T391" s="5" t="n">
        <v>92</v>
      </c>
      <c r="U391" s="5" t="n">
        <v>73</v>
      </c>
      <c r="V391" s="5" t="n">
        <v>51</v>
      </c>
      <c r="W391" s="5" t="n">
        <v>55</v>
      </c>
      <c r="X391" s="5" t="n">
        <v>0</v>
      </c>
      <c r="Y391" s="5" t="n">
        <v>15</v>
      </c>
      <c r="Z391" s="5" t="n">
        <v>6</v>
      </c>
    </row>
    <row r="392" customFormat="false" ht="15.6" hidden="false" customHeight="true" outlineLevel="0" collapsed="false">
      <c r="A392" s="7" t="n">
        <v>391</v>
      </c>
      <c r="B392" s="0" t="s">
        <v>722</v>
      </c>
      <c r="C392" s="5" t="s">
        <v>1678</v>
      </c>
      <c r="D392" s="5" t="n">
        <v>1</v>
      </c>
      <c r="E392" s="5" t="n">
        <v>2022</v>
      </c>
      <c r="F392" s="5" t="n">
        <v>2</v>
      </c>
      <c r="G392" s="5" t="n">
        <v>9</v>
      </c>
      <c r="H392" s="11" t="str">
        <f aca="false">G392&amp;"/"&amp;F392&amp;"/"&amp;E392</f>
        <v>9/2/2022</v>
      </c>
      <c r="I392" s="10" t="str">
        <f aca="false">PROPER(TEXT(H392,"DDDD"))</f>
        <v>Quarta-Feira</v>
      </c>
      <c r="J392" s="5" t="n">
        <v>4013</v>
      </c>
      <c r="K392" s="5" t="n">
        <v>10</v>
      </c>
      <c r="L392" s="5" t="n">
        <v>445763624</v>
      </c>
      <c r="M392" s="5" t="n">
        <v>107</v>
      </c>
      <c r="N392" s="5" t="n">
        <v>44</v>
      </c>
      <c r="O392" s="5" t="n">
        <v>750</v>
      </c>
      <c r="P392" s="5" t="n">
        <v>22</v>
      </c>
      <c r="Q392" s="5" t="n">
        <v>107</v>
      </c>
      <c r="R392" s="5" t="s">
        <v>26</v>
      </c>
      <c r="S392" s="5" t="s">
        <v>27</v>
      </c>
      <c r="T392" s="5" t="n">
        <v>81</v>
      </c>
      <c r="U392" s="5" t="n">
        <v>82</v>
      </c>
      <c r="V392" s="5" t="n">
        <v>78</v>
      </c>
      <c r="W392" s="5" t="n">
        <v>38</v>
      </c>
      <c r="X392" s="5" t="n">
        <v>0</v>
      </c>
      <c r="Y392" s="5" t="n">
        <v>12</v>
      </c>
      <c r="Z392" s="5" t="n">
        <v>4</v>
      </c>
    </row>
    <row r="393" customFormat="false" ht="15.6" hidden="false" customHeight="true" outlineLevel="0" collapsed="false">
      <c r="A393" s="7" t="n">
        <v>392</v>
      </c>
      <c r="B393" s="0" t="s">
        <v>724</v>
      </c>
      <c r="C393" s="5" t="s">
        <v>725</v>
      </c>
      <c r="D393" s="5" t="n">
        <v>6</v>
      </c>
      <c r="E393" s="5" t="n">
        <v>2022</v>
      </c>
      <c r="F393" s="5" t="n">
        <v>12</v>
      </c>
      <c r="G393" s="5" t="n">
        <v>22</v>
      </c>
      <c r="H393" s="11" t="str">
        <f aca="false">G393&amp;"/"&amp;F393&amp;"/"&amp;E393</f>
        <v>22/12/2022</v>
      </c>
      <c r="I393" s="10" t="str">
        <f aca="false">PROPER(TEXT(H393,"DDDD"))</f>
        <v>Quinta-Feira</v>
      </c>
      <c r="J393" s="5" t="n">
        <v>138</v>
      </c>
      <c r="K393" s="5" t="n">
        <v>4</v>
      </c>
      <c r="L393" s="5" t="n">
        <v>1365184</v>
      </c>
      <c r="M393" s="5" t="n">
        <v>13</v>
      </c>
      <c r="N393" s="5" t="n">
        <v>78</v>
      </c>
      <c r="O393" s="5" t="n">
        <v>2</v>
      </c>
      <c r="P393" s="5" t="n">
        <v>0</v>
      </c>
      <c r="Q393" s="5" t="n">
        <v>105</v>
      </c>
      <c r="R393" s="5" t="s">
        <v>73</v>
      </c>
      <c r="S393" s="5" t="s">
        <v>27</v>
      </c>
      <c r="T393" s="5" t="n">
        <v>82</v>
      </c>
      <c r="U393" s="5" t="n">
        <v>62</v>
      </c>
      <c r="V393" s="5" t="n">
        <v>74</v>
      </c>
      <c r="W393" s="5" t="n">
        <v>10</v>
      </c>
      <c r="X393" s="5" t="n">
        <v>0</v>
      </c>
      <c r="Y393" s="5" t="n">
        <v>33</v>
      </c>
      <c r="Z393" s="5" t="n">
        <v>7</v>
      </c>
    </row>
    <row r="394" customFormat="false" ht="15.6" hidden="false" customHeight="true" outlineLevel="0" collapsed="false">
      <c r="A394" s="7" t="n">
        <v>393</v>
      </c>
      <c r="B394" s="0" t="s">
        <v>1910</v>
      </c>
      <c r="C394" s="5" t="s">
        <v>421</v>
      </c>
      <c r="D394" s="5" t="n">
        <v>2</v>
      </c>
      <c r="E394" s="5" t="n">
        <v>2022</v>
      </c>
      <c r="F394" s="5" t="n">
        <v>11</v>
      </c>
      <c r="G394" s="5" t="n">
        <v>25</v>
      </c>
      <c r="H394" s="11" t="str">
        <f aca="false">G394&amp;"/"&amp;F394&amp;"/"&amp;E394</f>
        <v>25/11/2022</v>
      </c>
      <c r="I394" s="10" t="str">
        <f aca="false">PROPER(TEXT(H394,"DDDD"))</f>
        <v>Sexta-Feira</v>
      </c>
      <c r="J394" s="5" t="n">
        <v>1368</v>
      </c>
      <c r="K394" s="5" t="n">
        <v>0</v>
      </c>
      <c r="L394" s="5" t="n">
        <v>184308753</v>
      </c>
      <c r="M394" s="5" t="n">
        <v>12</v>
      </c>
      <c r="N394" s="5" t="n">
        <v>1</v>
      </c>
      <c r="O394" s="5" t="n">
        <v>11</v>
      </c>
      <c r="P394" s="5" t="n">
        <v>0</v>
      </c>
      <c r="Q394" s="5" t="n">
        <v>108</v>
      </c>
      <c r="R394" s="5" t="s">
        <v>53</v>
      </c>
      <c r="S394" s="5" t="s">
        <v>39</v>
      </c>
      <c r="T394" s="5" t="n">
        <v>44</v>
      </c>
      <c r="U394" s="5" t="n">
        <v>38</v>
      </c>
      <c r="V394" s="5" t="n">
        <v>77</v>
      </c>
      <c r="W394" s="5" t="n">
        <v>9</v>
      </c>
      <c r="X394" s="5" t="n">
        <v>0</v>
      </c>
      <c r="Y394" s="5" t="n">
        <v>9</v>
      </c>
      <c r="Z394" s="5" t="n">
        <v>20</v>
      </c>
    </row>
    <row r="395" customFormat="false" ht="15.6" hidden="false" customHeight="true" outlineLevel="0" collapsed="false">
      <c r="A395" s="7" t="n">
        <v>394</v>
      </c>
      <c r="B395" s="0" t="s">
        <v>727</v>
      </c>
      <c r="C395" s="5" t="s">
        <v>728</v>
      </c>
      <c r="D395" s="5" t="n">
        <v>1</v>
      </c>
      <c r="E395" s="5" t="n">
        <v>2015</v>
      </c>
      <c r="F395" s="5" t="n">
        <v>1</v>
      </c>
      <c r="G395" s="5" t="n">
        <v>1</v>
      </c>
      <c r="H395" s="11" t="str">
        <f aca="false">G395&amp;"/"&amp;F395&amp;"/"&amp;E395</f>
        <v>1/1/2015</v>
      </c>
      <c r="I395" s="10" t="str">
        <f aca="false">PROPER(TEXT(H395,"DDDD"))</f>
        <v>Quinta-Feira</v>
      </c>
      <c r="J395" s="5" t="n">
        <v>17852</v>
      </c>
      <c r="K395" s="5" t="n">
        <v>4</v>
      </c>
      <c r="L395" s="5" t="n">
        <v>789753877</v>
      </c>
      <c r="M395" s="5" t="n">
        <v>69</v>
      </c>
      <c r="N395" s="5" t="n">
        <v>76</v>
      </c>
      <c r="O395" s="5" t="n">
        <v>335</v>
      </c>
      <c r="P395" s="5" t="n">
        <v>0</v>
      </c>
      <c r="Q395" s="5" t="n">
        <v>147</v>
      </c>
      <c r="R395" s="5"/>
      <c r="S395" s="5" t="s">
        <v>39</v>
      </c>
      <c r="T395" s="5" t="n">
        <v>51</v>
      </c>
      <c r="U395" s="5" t="n">
        <v>62</v>
      </c>
      <c r="V395" s="5" t="n">
        <v>79</v>
      </c>
      <c r="W395" s="5" t="n">
        <v>22</v>
      </c>
      <c r="X395" s="5" t="n">
        <v>13</v>
      </c>
      <c r="Y395" s="5" t="n">
        <v>14</v>
      </c>
      <c r="Z395" s="5" t="n">
        <v>3</v>
      </c>
    </row>
    <row r="396" customFormat="false" ht="15.6" hidden="false" customHeight="true" outlineLevel="0" collapsed="false">
      <c r="A396" s="7" t="n">
        <v>395</v>
      </c>
      <c r="B396" s="0" t="s">
        <v>1911</v>
      </c>
      <c r="C396" s="5" t="s">
        <v>730</v>
      </c>
      <c r="D396" s="5" t="n">
        <v>3</v>
      </c>
      <c r="E396" s="5" t="n">
        <v>2022</v>
      </c>
      <c r="F396" s="5" t="n">
        <v>11</v>
      </c>
      <c r="G396" s="5" t="n">
        <v>20</v>
      </c>
      <c r="H396" s="11" t="str">
        <f aca="false">G396&amp;"/"&amp;F396&amp;"/"&amp;E396</f>
        <v>20/11/2022</v>
      </c>
      <c r="I396" s="10" t="str">
        <f aca="false">PROPER(TEXT(H396,"DDDD"))</f>
        <v>Domingo</v>
      </c>
      <c r="J396" s="5" t="n">
        <v>889</v>
      </c>
      <c r="K396" s="5" t="n">
        <v>20</v>
      </c>
      <c r="L396" s="5" t="n">
        <v>323358833</v>
      </c>
      <c r="M396" s="5" t="n">
        <v>11</v>
      </c>
      <c r="N396" s="5" t="n">
        <v>78</v>
      </c>
      <c r="O396" s="5" t="n">
        <v>35</v>
      </c>
      <c r="P396" s="5" t="n">
        <v>0</v>
      </c>
      <c r="Q396" s="5" t="n">
        <v>115</v>
      </c>
      <c r="R396" s="5"/>
      <c r="S396" s="5" t="s">
        <v>27</v>
      </c>
      <c r="T396" s="5" t="n">
        <v>71</v>
      </c>
      <c r="U396" s="5" t="n">
        <v>34</v>
      </c>
      <c r="V396" s="5" t="n">
        <v>88</v>
      </c>
      <c r="W396" s="5" t="n">
        <v>16</v>
      </c>
      <c r="X396" s="5" t="n">
        <v>0</v>
      </c>
      <c r="Y396" s="5" t="n">
        <v>44</v>
      </c>
      <c r="Z396" s="5" t="n">
        <v>4</v>
      </c>
    </row>
    <row r="397" customFormat="false" ht="15.6" hidden="false" customHeight="true" outlineLevel="0" collapsed="false">
      <c r="A397" s="7" t="n">
        <v>396</v>
      </c>
      <c r="B397" s="0" t="s">
        <v>731</v>
      </c>
      <c r="C397" s="5" t="s">
        <v>732</v>
      </c>
      <c r="D397" s="5" t="n">
        <v>2</v>
      </c>
      <c r="E397" s="5" t="n">
        <v>2022</v>
      </c>
      <c r="F397" s="5" t="n">
        <v>4</v>
      </c>
      <c r="G397" s="5" t="n">
        <v>21</v>
      </c>
      <c r="H397" s="11" t="str">
        <f aca="false">G397&amp;"/"&amp;F397&amp;"/"&amp;E397</f>
        <v>21/4/2022</v>
      </c>
      <c r="I397" s="10" t="str">
        <f aca="false">PROPER(TEXT(H397,"DDDD"))</f>
        <v>Quinta-Feira</v>
      </c>
      <c r="J397" s="5" t="n">
        <v>4796</v>
      </c>
      <c r="K397" s="5" t="n">
        <v>9</v>
      </c>
      <c r="L397" s="5" t="n">
        <v>606361689</v>
      </c>
      <c r="M397" s="5" t="n">
        <v>124</v>
      </c>
      <c r="N397" s="5" t="n">
        <v>66</v>
      </c>
      <c r="O397" s="5" t="n">
        <v>212</v>
      </c>
      <c r="P397" s="5" t="n">
        <v>13</v>
      </c>
      <c r="Q397" s="5" t="n">
        <v>174</v>
      </c>
      <c r="R397" s="5" t="s">
        <v>33</v>
      </c>
      <c r="S397" s="5" t="s">
        <v>27</v>
      </c>
      <c r="T397" s="5" t="n">
        <v>70</v>
      </c>
      <c r="U397" s="5" t="n">
        <v>57</v>
      </c>
      <c r="V397" s="5" t="n">
        <v>64</v>
      </c>
      <c r="W397" s="5" t="n">
        <v>23</v>
      </c>
      <c r="X397" s="5" t="n">
        <v>0</v>
      </c>
      <c r="Y397" s="5" t="n">
        <v>8</v>
      </c>
      <c r="Z397" s="5" t="n">
        <v>32</v>
      </c>
    </row>
    <row r="398" customFormat="false" ht="15.6" hidden="false" customHeight="true" outlineLevel="0" collapsed="false">
      <c r="A398" s="7" t="n">
        <v>397</v>
      </c>
      <c r="B398" s="0" t="s">
        <v>1679</v>
      </c>
      <c r="C398" s="5" t="s">
        <v>734</v>
      </c>
      <c r="D398" s="5" t="n">
        <v>3</v>
      </c>
      <c r="E398" s="5" t="n">
        <v>2023</v>
      </c>
      <c r="F398" s="5" t="n">
        <v>1</v>
      </c>
      <c r="G398" s="5" t="n">
        <v>12</v>
      </c>
      <c r="H398" s="11" t="str">
        <f aca="false">G398&amp;"/"&amp;F398&amp;"/"&amp;E398</f>
        <v>12/1/2023</v>
      </c>
      <c r="I398" s="10" t="str">
        <f aca="false">PROPER(TEXT(H398,"DDDD"))</f>
        <v>Quinta-Feira</v>
      </c>
      <c r="J398" s="5" t="n">
        <v>658</v>
      </c>
      <c r="K398" s="5" t="n">
        <v>6</v>
      </c>
      <c r="L398" s="5" t="n">
        <v>120972253</v>
      </c>
      <c r="M398" s="5" t="n">
        <v>33</v>
      </c>
      <c r="N398" s="5" t="n">
        <v>7</v>
      </c>
      <c r="O398" s="5" t="n">
        <v>53</v>
      </c>
      <c r="P398" s="5" t="n">
        <v>2</v>
      </c>
      <c r="Q398" s="5" t="n">
        <v>90</v>
      </c>
      <c r="R398" s="5" t="s">
        <v>131</v>
      </c>
      <c r="S398" s="5" t="s">
        <v>39</v>
      </c>
      <c r="T398" s="5" t="n">
        <v>68</v>
      </c>
      <c r="U398" s="5" t="n">
        <v>83</v>
      </c>
      <c r="V398" s="5" t="n">
        <v>71</v>
      </c>
      <c r="W398" s="5" t="n">
        <v>3</v>
      </c>
      <c r="X398" s="5" t="n">
        <v>0</v>
      </c>
      <c r="Y398" s="5" t="n">
        <v>31</v>
      </c>
      <c r="Z398" s="5" t="n">
        <v>8</v>
      </c>
    </row>
    <row r="399" customFormat="false" ht="15.6" hidden="false" customHeight="true" outlineLevel="0" collapsed="false">
      <c r="A399" s="7" t="n">
        <v>398</v>
      </c>
      <c r="B399" s="0" t="s">
        <v>1912</v>
      </c>
      <c r="C399" s="5" t="s">
        <v>68</v>
      </c>
      <c r="D399" s="5" t="n">
        <v>1</v>
      </c>
      <c r="E399" s="5" t="n">
        <v>2022</v>
      </c>
      <c r="F399" s="5" t="n">
        <v>7</v>
      </c>
      <c r="G399" s="5" t="n">
        <v>21</v>
      </c>
      <c r="H399" s="11" t="str">
        <f aca="false">G399&amp;"/"&amp;F399&amp;"/"&amp;E399</f>
        <v>21/7/2022</v>
      </c>
      <c r="I399" s="10" t="str">
        <f aca="false">PROPER(TEXT(H399,"DDDD"))</f>
        <v>Quinta-Feira</v>
      </c>
      <c r="J399" s="5" t="n">
        <v>3009</v>
      </c>
      <c r="K399" s="5" t="n">
        <v>2</v>
      </c>
      <c r="L399" s="5" t="n">
        <v>338564981</v>
      </c>
      <c r="M399" s="5" t="n">
        <v>68</v>
      </c>
      <c r="N399" s="5" t="n">
        <v>89</v>
      </c>
      <c r="O399" s="5" t="n">
        <v>65</v>
      </c>
      <c r="P399" s="5" t="n">
        <v>0</v>
      </c>
      <c r="Q399" s="5" t="n">
        <v>141</v>
      </c>
      <c r="R399" s="5" t="s">
        <v>100</v>
      </c>
      <c r="S399" s="5" t="s">
        <v>39</v>
      </c>
      <c r="T399" s="5" t="n">
        <v>41</v>
      </c>
      <c r="U399" s="5" t="n">
        <v>9</v>
      </c>
      <c r="V399" s="5" t="n">
        <v>25</v>
      </c>
      <c r="W399" s="5" t="n">
        <v>84</v>
      </c>
      <c r="X399" s="5" t="n">
        <v>1</v>
      </c>
      <c r="Y399" s="5" t="n">
        <v>14</v>
      </c>
      <c r="Z399" s="5" t="n">
        <v>4</v>
      </c>
    </row>
    <row r="400" customFormat="false" ht="15.6" hidden="false" customHeight="true" outlineLevel="0" collapsed="false">
      <c r="A400" s="7" t="n">
        <v>399</v>
      </c>
      <c r="B400" s="0" t="s">
        <v>1913</v>
      </c>
      <c r="C400" s="5" t="s">
        <v>737</v>
      </c>
      <c r="D400" s="5" t="n">
        <v>1</v>
      </c>
      <c r="E400" s="5" t="n">
        <v>2014</v>
      </c>
      <c r="F400" s="5" t="n">
        <v>1</v>
      </c>
      <c r="G400" s="5" t="n">
        <v>1</v>
      </c>
      <c r="H400" s="11" t="str">
        <f aca="false">G400&amp;"/"&amp;F400&amp;"/"&amp;E400</f>
        <v>1/1/2014</v>
      </c>
      <c r="I400" s="10" t="str">
        <f aca="false">PROPER(TEXT(H400,"DDDD"))</f>
        <v>Quarta-Feira</v>
      </c>
      <c r="J400" s="5" t="n">
        <v>17492</v>
      </c>
      <c r="K400" s="5" t="n">
        <v>3</v>
      </c>
      <c r="L400" s="5" t="n">
        <v>1606986953</v>
      </c>
      <c r="M400" s="5" t="n">
        <v>136</v>
      </c>
      <c r="N400" s="5" t="n">
        <v>24</v>
      </c>
      <c r="O400" s="12" t="n">
        <v>1959</v>
      </c>
      <c r="P400" s="5" t="n">
        <v>0</v>
      </c>
      <c r="Q400" s="5" t="n">
        <v>82</v>
      </c>
      <c r="R400" s="5" t="s">
        <v>33</v>
      </c>
      <c r="S400" s="5" t="s">
        <v>27</v>
      </c>
      <c r="T400" s="5" t="n">
        <v>68</v>
      </c>
      <c r="U400" s="5" t="n">
        <v>50</v>
      </c>
      <c r="V400" s="5" t="n">
        <v>49</v>
      </c>
      <c r="W400" s="5" t="n">
        <v>56</v>
      </c>
      <c r="X400" s="5" t="n">
        <v>0</v>
      </c>
      <c r="Y400" s="5" t="n">
        <v>8</v>
      </c>
      <c r="Z400" s="5" t="n">
        <v>4</v>
      </c>
    </row>
    <row r="401" customFormat="false" ht="15.6" hidden="false" customHeight="true" outlineLevel="0" collapsed="false">
      <c r="A401" s="7" t="n">
        <v>400</v>
      </c>
      <c r="B401" s="0" t="s">
        <v>738</v>
      </c>
      <c r="C401" s="5" t="s">
        <v>739</v>
      </c>
      <c r="D401" s="5" t="n">
        <v>1</v>
      </c>
      <c r="E401" s="5" t="n">
        <v>2020</v>
      </c>
      <c r="F401" s="5" t="n">
        <v>3</v>
      </c>
      <c r="G401" s="5" t="n">
        <v>20</v>
      </c>
      <c r="H401" s="11" t="str">
        <f aca="false">G401&amp;"/"&amp;F401&amp;"/"&amp;E401</f>
        <v>20/3/2020</v>
      </c>
      <c r="I401" s="10" t="str">
        <f aca="false">PROPER(TEXT(H401,"DDDD"))</f>
        <v>Sexta-Feira</v>
      </c>
      <c r="J401" s="5" t="n">
        <v>6170</v>
      </c>
      <c r="K401" s="5" t="n">
        <v>7</v>
      </c>
      <c r="L401" s="5" t="n">
        <v>1301799902</v>
      </c>
      <c r="M401" s="5" t="n">
        <v>82</v>
      </c>
      <c r="N401" s="5" t="n">
        <v>1</v>
      </c>
      <c r="O401" s="5" t="n">
        <v>231</v>
      </c>
      <c r="P401" s="5" t="n">
        <v>0</v>
      </c>
      <c r="Q401" s="5" t="n">
        <v>92</v>
      </c>
      <c r="R401" s="5" t="s">
        <v>33</v>
      </c>
      <c r="S401" s="5" t="s">
        <v>27</v>
      </c>
      <c r="T401" s="5" t="n">
        <v>47</v>
      </c>
      <c r="U401" s="5" t="n">
        <v>25</v>
      </c>
      <c r="V401" s="5" t="n">
        <v>43</v>
      </c>
      <c r="W401" s="5" t="n">
        <v>62</v>
      </c>
      <c r="X401" s="5" t="n">
        <v>0</v>
      </c>
      <c r="Y401" s="5" t="n">
        <v>32</v>
      </c>
      <c r="Z401" s="5" t="n">
        <v>3</v>
      </c>
    </row>
    <row r="402" customFormat="false" ht="15.6" hidden="false" customHeight="true" outlineLevel="0" collapsed="false">
      <c r="A402" s="7" t="n">
        <v>401</v>
      </c>
      <c r="B402" s="0" t="s">
        <v>1914</v>
      </c>
      <c r="C402" s="5" t="s">
        <v>741</v>
      </c>
      <c r="D402" s="5" t="n">
        <v>6</v>
      </c>
      <c r="E402" s="5" t="n">
        <v>2022</v>
      </c>
      <c r="F402" s="5" t="n">
        <v>12</v>
      </c>
      <c r="G402" s="5" t="n">
        <v>12</v>
      </c>
      <c r="H402" s="11" t="str">
        <f aca="false">G402&amp;"/"&amp;F402&amp;"/"&amp;E402</f>
        <v>12/12/2022</v>
      </c>
      <c r="I402" s="10" t="str">
        <f aca="false">PROPER(TEXT(H402,"DDDD"))</f>
        <v>Segunda-Feira</v>
      </c>
      <c r="J402" s="5" t="n">
        <v>130</v>
      </c>
      <c r="K402" s="5" t="n">
        <v>4</v>
      </c>
      <c r="L402" s="5" t="n">
        <v>140187018</v>
      </c>
      <c r="M402" s="5" t="n">
        <v>21</v>
      </c>
      <c r="N402" s="5" t="n">
        <v>79</v>
      </c>
      <c r="O402" s="5" t="n">
        <v>2</v>
      </c>
      <c r="P402" s="5" t="n">
        <v>0</v>
      </c>
      <c r="Q402" s="5" t="n">
        <v>116</v>
      </c>
      <c r="R402" s="5" t="s">
        <v>64</v>
      </c>
      <c r="S402" s="5" t="s">
        <v>39</v>
      </c>
      <c r="T402" s="5" t="n">
        <v>77</v>
      </c>
      <c r="U402" s="5" t="n">
        <v>65</v>
      </c>
      <c r="V402" s="5" t="n">
        <v>80</v>
      </c>
      <c r="W402" s="5" t="n">
        <v>6</v>
      </c>
      <c r="X402" s="5" t="n">
        <v>0</v>
      </c>
      <c r="Y402" s="5" t="n">
        <v>15</v>
      </c>
      <c r="Z402" s="5" t="n">
        <v>4</v>
      </c>
    </row>
    <row r="403" customFormat="false" ht="15.6" hidden="false" customHeight="true" outlineLevel="0" collapsed="false">
      <c r="A403" s="7" t="n">
        <v>402</v>
      </c>
      <c r="B403" s="0" t="s">
        <v>1915</v>
      </c>
      <c r="C403" s="5" t="s">
        <v>743</v>
      </c>
      <c r="D403" s="5" t="n">
        <v>2</v>
      </c>
      <c r="E403" s="5" t="n">
        <v>2017</v>
      </c>
      <c r="F403" s="5" t="n">
        <v>6</v>
      </c>
      <c r="G403" s="5" t="n">
        <v>2</v>
      </c>
      <c r="H403" s="11" t="str">
        <f aca="false">G403&amp;"/"&amp;F403&amp;"/"&amp;E403</f>
        <v>2/6/2017</v>
      </c>
      <c r="I403" s="10" t="str">
        <f aca="false">PROPER(TEXT(H403,"DDDD"))</f>
        <v>Sexta-Feira</v>
      </c>
      <c r="J403" s="5" t="n">
        <v>27705</v>
      </c>
      <c r="K403" s="5" t="n">
        <v>10</v>
      </c>
      <c r="L403" s="5" t="n">
        <v>1897517891</v>
      </c>
      <c r="M403" s="5" t="n">
        <v>537</v>
      </c>
      <c r="N403" s="5" t="n">
        <v>122</v>
      </c>
      <c r="O403" s="12" t="n">
        <v>2726</v>
      </c>
      <c r="P403" s="5" t="n">
        <v>6</v>
      </c>
      <c r="Q403" s="5" t="n">
        <v>124</v>
      </c>
      <c r="R403" s="5" t="s">
        <v>36</v>
      </c>
      <c r="S403" s="5" t="s">
        <v>39</v>
      </c>
      <c r="T403" s="5" t="n">
        <v>79</v>
      </c>
      <c r="U403" s="5" t="n">
        <v>59</v>
      </c>
      <c r="V403" s="5" t="n">
        <v>86</v>
      </c>
      <c r="W403" s="5" t="n">
        <v>4</v>
      </c>
      <c r="X403" s="5" t="n">
        <v>0</v>
      </c>
      <c r="Y403" s="5" t="n">
        <v>8</v>
      </c>
      <c r="Z403" s="5" t="n">
        <v>11</v>
      </c>
    </row>
    <row r="404" customFormat="false" ht="15.6" hidden="false" customHeight="true" outlineLevel="0" collapsed="false">
      <c r="A404" s="7" t="n">
        <v>403</v>
      </c>
      <c r="B404" s="0" t="s">
        <v>744</v>
      </c>
      <c r="C404" s="5" t="s">
        <v>745</v>
      </c>
      <c r="D404" s="5" t="n">
        <v>1</v>
      </c>
      <c r="E404" s="5" t="n">
        <v>2023</v>
      </c>
      <c r="F404" s="5" t="n">
        <v>1</v>
      </c>
      <c r="G404" s="5" t="n">
        <v>27</v>
      </c>
      <c r="H404" s="11" t="str">
        <f aca="false">G404&amp;"/"&amp;F404&amp;"/"&amp;E404</f>
        <v>27/1/2023</v>
      </c>
      <c r="I404" s="10" t="str">
        <f aca="false">PROPER(TEXT(H404,"DDDD"))</f>
        <v>Sexta-Feira</v>
      </c>
      <c r="J404" s="5" t="n">
        <v>359</v>
      </c>
      <c r="K404" s="5" t="n">
        <v>0</v>
      </c>
      <c r="L404" s="5" t="n">
        <v>107642809</v>
      </c>
      <c r="M404" s="5" t="n">
        <v>12</v>
      </c>
      <c r="N404" s="5" t="n">
        <v>56</v>
      </c>
      <c r="O404" s="5" t="n">
        <v>13</v>
      </c>
      <c r="P404" s="5" t="n">
        <v>0</v>
      </c>
      <c r="Q404" s="5" t="n">
        <v>125</v>
      </c>
      <c r="R404" s="5" t="s">
        <v>131</v>
      </c>
      <c r="S404" s="5" t="s">
        <v>39</v>
      </c>
      <c r="T404" s="5" t="n">
        <v>71</v>
      </c>
      <c r="U404" s="5" t="n">
        <v>83</v>
      </c>
      <c r="V404" s="5" t="n">
        <v>89</v>
      </c>
      <c r="W404" s="5" t="n">
        <v>1</v>
      </c>
      <c r="X404" s="5" t="n">
        <v>0</v>
      </c>
      <c r="Y404" s="5" t="n">
        <v>17</v>
      </c>
      <c r="Z404" s="5" t="n">
        <v>9</v>
      </c>
    </row>
    <row r="405" customFormat="false" ht="15.6" hidden="false" customHeight="true" outlineLevel="0" collapsed="false">
      <c r="A405" s="7" t="n">
        <v>404</v>
      </c>
      <c r="B405" s="0" t="s">
        <v>746</v>
      </c>
      <c r="C405" s="5" t="s">
        <v>553</v>
      </c>
      <c r="D405" s="5" t="n">
        <v>1</v>
      </c>
      <c r="E405" s="5" t="n">
        <v>2022</v>
      </c>
      <c r="F405" s="5" t="n">
        <v>8</v>
      </c>
      <c r="G405" s="5" t="n">
        <v>19</v>
      </c>
      <c r="H405" s="11" t="str">
        <f aca="false">G405&amp;"/"&amp;F405&amp;"/"&amp;E405</f>
        <v>19/8/2022</v>
      </c>
      <c r="I405" s="10" t="str">
        <f aca="false">PROPER(TEXT(H405,"DDDD"))</f>
        <v>Sexta-Feira</v>
      </c>
      <c r="J405" s="5" t="n">
        <v>1963</v>
      </c>
      <c r="K405" s="5" t="n">
        <v>16</v>
      </c>
      <c r="L405" s="5" t="n">
        <v>551305895</v>
      </c>
      <c r="M405" s="5" t="n">
        <v>57</v>
      </c>
      <c r="N405" s="5" t="n">
        <v>119</v>
      </c>
      <c r="O405" s="5" t="n">
        <v>77</v>
      </c>
      <c r="P405" s="5" t="n">
        <v>1</v>
      </c>
      <c r="Q405" s="5" t="n">
        <v>90</v>
      </c>
      <c r="R405" s="5"/>
      <c r="S405" s="5" t="s">
        <v>27</v>
      </c>
      <c r="T405" s="5" t="n">
        <v>80</v>
      </c>
      <c r="U405" s="5" t="n">
        <v>71</v>
      </c>
      <c r="V405" s="5" t="n">
        <v>69</v>
      </c>
      <c r="W405" s="5" t="n">
        <v>2</v>
      </c>
      <c r="X405" s="5" t="n">
        <v>0</v>
      </c>
      <c r="Y405" s="5" t="n">
        <v>27</v>
      </c>
      <c r="Z405" s="5" t="n">
        <v>10</v>
      </c>
    </row>
    <row r="406" customFormat="false" ht="15.6" hidden="false" customHeight="true" outlineLevel="0" collapsed="false">
      <c r="A406" s="7" t="n">
        <v>405</v>
      </c>
      <c r="B406" s="0" t="s">
        <v>1916</v>
      </c>
      <c r="C406" s="5" t="s">
        <v>748</v>
      </c>
      <c r="D406" s="5" t="n">
        <v>3</v>
      </c>
      <c r="E406" s="5" t="n">
        <v>2022</v>
      </c>
      <c r="F406" s="5" t="n">
        <v>4</v>
      </c>
      <c r="G406" s="5" t="n">
        <v>27</v>
      </c>
      <c r="H406" s="11" t="str">
        <f aca="false">G406&amp;"/"&amp;F406&amp;"/"&amp;E406</f>
        <v>27/4/2022</v>
      </c>
      <c r="I406" s="10" t="str">
        <f aca="false">PROPER(TEXT(H406,"DDDD"))</f>
        <v>Quarta-Feira</v>
      </c>
      <c r="J406" s="5" t="n">
        <v>5491</v>
      </c>
      <c r="K406" s="5" t="n">
        <v>14</v>
      </c>
      <c r="L406" s="5" t="n">
        <v>556585270</v>
      </c>
      <c r="M406" s="5" t="n">
        <v>128</v>
      </c>
      <c r="N406" s="5" t="n">
        <v>84</v>
      </c>
      <c r="O406" s="5" t="n">
        <v>75</v>
      </c>
      <c r="P406" s="5" t="n">
        <v>0</v>
      </c>
      <c r="Q406" s="5" t="n">
        <v>83</v>
      </c>
      <c r="R406" s="5" t="s">
        <v>30</v>
      </c>
      <c r="S406" s="5" t="s">
        <v>27</v>
      </c>
      <c r="T406" s="5" t="n">
        <v>46</v>
      </c>
      <c r="U406" s="5" t="n">
        <v>34</v>
      </c>
      <c r="V406" s="5" t="n">
        <v>64</v>
      </c>
      <c r="W406" s="5" t="n">
        <v>31</v>
      </c>
      <c r="X406" s="5" t="n">
        <v>0</v>
      </c>
      <c r="Y406" s="5" t="n">
        <v>7</v>
      </c>
      <c r="Z406" s="5" t="n">
        <v>34</v>
      </c>
    </row>
    <row r="407" customFormat="false" ht="15.6" hidden="false" customHeight="true" outlineLevel="0" collapsed="false">
      <c r="A407" s="7" t="n">
        <v>406</v>
      </c>
      <c r="B407" s="0" t="s">
        <v>1917</v>
      </c>
      <c r="C407" s="5" t="s">
        <v>92</v>
      </c>
      <c r="D407" s="5" t="n">
        <v>1</v>
      </c>
      <c r="E407" s="5" t="n">
        <v>2019</v>
      </c>
      <c r="F407" s="5" t="n">
        <v>10</v>
      </c>
      <c r="G407" s="5" t="n">
        <v>31</v>
      </c>
      <c r="H407" s="11" t="str">
        <f aca="false">G407&amp;"/"&amp;F407&amp;"/"&amp;E407</f>
        <v>31/10/2019</v>
      </c>
      <c r="I407" s="10" t="str">
        <f aca="false">PROPER(TEXT(H407,"DDDD"))</f>
        <v>Quinta-Feira</v>
      </c>
      <c r="J407" s="5" t="n">
        <v>27119</v>
      </c>
      <c r="K407" s="5" t="n">
        <v>0</v>
      </c>
      <c r="L407" s="5" t="n">
        <v>2303033973</v>
      </c>
      <c r="M407" s="5" t="n">
        <v>532</v>
      </c>
      <c r="N407" s="5" t="n">
        <v>77</v>
      </c>
      <c r="O407" s="12" t="n">
        <v>1535</v>
      </c>
      <c r="P407" s="5" t="n">
        <v>3</v>
      </c>
      <c r="Q407" s="5" t="n">
        <v>124</v>
      </c>
      <c r="R407" s="5" t="s">
        <v>26</v>
      </c>
      <c r="S407" s="5" t="s">
        <v>39</v>
      </c>
      <c r="T407" s="5" t="n">
        <v>79</v>
      </c>
      <c r="U407" s="5" t="n">
        <v>68</v>
      </c>
      <c r="V407" s="5" t="n">
        <v>79</v>
      </c>
      <c r="W407" s="5" t="n">
        <v>1</v>
      </c>
      <c r="X407" s="5" t="n">
        <v>0</v>
      </c>
      <c r="Y407" s="5" t="n">
        <v>10</v>
      </c>
      <c r="Z407" s="5" t="n">
        <v>8</v>
      </c>
    </row>
    <row r="408" customFormat="false" ht="15.6" hidden="false" customHeight="true" outlineLevel="0" collapsed="false">
      <c r="A408" s="7" t="n">
        <v>407</v>
      </c>
      <c r="B408" s="0" t="s">
        <v>750</v>
      </c>
      <c r="C408" s="5" t="s">
        <v>751</v>
      </c>
      <c r="D408" s="5" t="n">
        <v>1</v>
      </c>
      <c r="E408" s="5" t="n">
        <v>2014</v>
      </c>
      <c r="F408" s="5" t="n">
        <v>8</v>
      </c>
      <c r="G408" s="5" t="n">
        <v>8</v>
      </c>
      <c r="H408" s="11" t="str">
        <f aca="false">G408&amp;"/"&amp;F408&amp;"/"&amp;E408</f>
        <v>8/8/2014</v>
      </c>
      <c r="I408" s="10" t="str">
        <f aca="false">PROPER(TEXT(H408,"DDDD"))</f>
        <v>Sexta-Feira</v>
      </c>
      <c r="J408" s="5" t="n">
        <v>1776</v>
      </c>
      <c r="K408" s="5" t="n">
        <v>14</v>
      </c>
      <c r="L408" s="5" t="n">
        <v>646886885</v>
      </c>
      <c r="M408" s="5" t="n">
        <v>1</v>
      </c>
      <c r="N408" s="5" t="n">
        <v>9</v>
      </c>
      <c r="O408" s="5" t="n">
        <v>3</v>
      </c>
      <c r="P408" s="5" t="n">
        <v>0</v>
      </c>
      <c r="Q408" s="5" t="n">
        <v>140</v>
      </c>
      <c r="R408" s="5" t="s">
        <v>64</v>
      </c>
      <c r="S408" s="5" t="s">
        <v>27</v>
      </c>
      <c r="T408" s="5" t="n">
        <v>58</v>
      </c>
      <c r="U408" s="5" t="n">
        <v>4</v>
      </c>
      <c r="V408" s="5" t="n">
        <v>60</v>
      </c>
      <c r="W408" s="5" t="n">
        <v>7</v>
      </c>
      <c r="X408" s="5" t="n">
        <v>41</v>
      </c>
      <c r="Y408" s="5" t="n">
        <v>8</v>
      </c>
      <c r="Z408" s="5" t="n">
        <v>3</v>
      </c>
    </row>
    <row r="409" customFormat="false" ht="15.6" hidden="false" customHeight="true" outlineLevel="0" collapsed="false">
      <c r="A409" s="7" t="n">
        <v>408</v>
      </c>
      <c r="B409" s="0" t="s">
        <v>1918</v>
      </c>
      <c r="C409" s="5" t="s">
        <v>753</v>
      </c>
      <c r="D409" s="5" t="n">
        <v>2</v>
      </c>
      <c r="E409" s="5" t="n">
        <v>2022</v>
      </c>
      <c r="F409" s="5" t="n">
        <v>9</v>
      </c>
      <c r="G409" s="5" t="n">
        <v>16</v>
      </c>
      <c r="H409" s="11" t="str">
        <f aca="false">G409&amp;"/"&amp;F409&amp;"/"&amp;E409</f>
        <v>16/9/2022</v>
      </c>
      <c r="I409" s="10" t="str">
        <f aca="false">PROPER(TEXT(H409,"DDDD"))</f>
        <v>Sexta-Feira</v>
      </c>
      <c r="J409" s="5" t="n">
        <v>1473</v>
      </c>
      <c r="K409" s="5" t="n">
        <v>4</v>
      </c>
      <c r="L409" s="5" t="n">
        <v>222612678</v>
      </c>
      <c r="M409" s="5" t="n">
        <v>27</v>
      </c>
      <c r="N409" s="5" t="n">
        <v>64</v>
      </c>
      <c r="O409" s="5" t="n">
        <v>66</v>
      </c>
      <c r="P409" s="5" t="n">
        <v>1</v>
      </c>
      <c r="Q409" s="5" t="n">
        <v>154</v>
      </c>
      <c r="R409" s="5"/>
      <c r="S409" s="5" t="s">
        <v>27</v>
      </c>
      <c r="T409" s="5" t="n">
        <v>64</v>
      </c>
      <c r="U409" s="5" t="n">
        <v>61</v>
      </c>
      <c r="V409" s="5" t="n">
        <v>91</v>
      </c>
      <c r="W409" s="5" t="n">
        <v>15</v>
      </c>
      <c r="X409" s="5" t="n">
        <v>0</v>
      </c>
      <c r="Y409" s="5" t="n">
        <v>72</v>
      </c>
      <c r="Z409" s="5" t="n">
        <v>4</v>
      </c>
    </row>
    <row r="410" customFormat="false" ht="15.6" hidden="false" customHeight="true" outlineLevel="0" collapsed="false">
      <c r="A410" s="7" t="n">
        <v>409</v>
      </c>
      <c r="B410" s="0" t="s">
        <v>1919</v>
      </c>
      <c r="C410" s="5" t="s">
        <v>755</v>
      </c>
      <c r="D410" s="5" t="n">
        <v>2</v>
      </c>
      <c r="E410" s="5" t="n">
        <v>2021</v>
      </c>
      <c r="F410" s="5" t="n">
        <v>7</v>
      </c>
      <c r="G410" s="5" t="n">
        <v>23</v>
      </c>
      <c r="H410" s="11" t="str">
        <f aca="false">G410&amp;"/"&amp;F410&amp;"/"&amp;E410</f>
        <v>23/7/2021</v>
      </c>
      <c r="I410" s="10" t="str">
        <f aca="false">PROPER(TEXT(H410,"DDDD"))</f>
        <v>Sexta-Feira</v>
      </c>
      <c r="J410" s="5" t="n">
        <v>13315</v>
      </c>
      <c r="K410" s="5" t="n">
        <v>0</v>
      </c>
      <c r="L410" s="5" t="n">
        <v>1814349763</v>
      </c>
      <c r="M410" s="5" t="n">
        <v>300</v>
      </c>
      <c r="N410" s="5" t="n">
        <v>47</v>
      </c>
      <c r="O410" s="5" t="n">
        <v>690</v>
      </c>
      <c r="P410" s="5" t="n">
        <v>0</v>
      </c>
      <c r="Q410" s="5" t="n">
        <v>150</v>
      </c>
      <c r="R410" s="5" t="s">
        <v>215</v>
      </c>
      <c r="S410" s="5" t="s">
        <v>39</v>
      </c>
      <c r="T410" s="5" t="n">
        <v>74</v>
      </c>
      <c r="U410" s="5" t="n">
        <v>89</v>
      </c>
      <c r="V410" s="5" t="n">
        <v>70</v>
      </c>
      <c r="W410" s="5" t="n">
        <v>2</v>
      </c>
      <c r="X410" s="5" t="n">
        <v>0</v>
      </c>
      <c r="Y410" s="5" t="n">
        <v>5</v>
      </c>
      <c r="Z410" s="5" t="n">
        <v>6</v>
      </c>
    </row>
    <row r="411" customFormat="false" ht="15.6" hidden="false" customHeight="true" outlineLevel="0" collapsed="false">
      <c r="A411" s="7" t="n">
        <v>410</v>
      </c>
      <c r="B411" s="0" t="s">
        <v>1920</v>
      </c>
      <c r="C411" s="5" t="s">
        <v>1680</v>
      </c>
      <c r="D411" s="5" t="n">
        <v>1</v>
      </c>
      <c r="E411" s="5" t="n">
        <v>2020</v>
      </c>
      <c r="F411" s="5" t="n">
        <v>1</v>
      </c>
      <c r="G411" s="5" t="n">
        <v>10</v>
      </c>
      <c r="H411" s="11" t="str">
        <f aca="false">G411&amp;"/"&amp;F411&amp;"/"&amp;E411</f>
        <v>10/1/2020</v>
      </c>
      <c r="I411" s="10" t="str">
        <f aca="false">PROPER(TEXT(H411,"DDDD"))</f>
        <v>Sexta-Feira</v>
      </c>
      <c r="J411" s="5" t="n">
        <v>4057</v>
      </c>
      <c r="K411" s="5" t="n">
        <v>8</v>
      </c>
      <c r="L411" s="5" t="n">
        <v>872137015</v>
      </c>
      <c r="M411" s="5" t="n">
        <v>78</v>
      </c>
      <c r="N411" s="5" t="n">
        <v>21</v>
      </c>
      <c r="O411" s="5" t="n">
        <v>240</v>
      </c>
      <c r="P411" s="5" t="n">
        <v>1</v>
      </c>
      <c r="Q411" s="5" t="n">
        <v>186</v>
      </c>
      <c r="R411" s="5" t="s">
        <v>100</v>
      </c>
      <c r="S411" s="5" t="s">
        <v>39</v>
      </c>
      <c r="T411" s="5" t="n">
        <v>41</v>
      </c>
      <c r="U411" s="5" t="n">
        <v>9</v>
      </c>
      <c r="V411" s="5" t="n">
        <v>61</v>
      </c>
      <c r="W411" s="5" t="n">
        <v>2</v>
      </c>
      <c r="X411" s="5" t="n">
        <v>0</v>
      </c>
      <c r="Y411" s="5" t="n">
        <v>12</v>
      </c>
      <c r="Z411" s="5" t="n">
        <v>5</v>
      </c>
    </row>
    <row r="412" customFormat="false" ht="15.6" hidden="false" customHeight="true" outlineLevel="0" collapsed="false">
      <c r="A412" s="7" t="n">
        <v>411</v>
      </c>
      <c r="B412" s="0" t="s">
        <v>758</v>
      </c>
      <c r="C412" s="5" t="s">
        <v>759</v>
      </c>
      <c r="D412" s="5" t="n">
        <v>1</v>
      </c>
      <c r="E412" s="5" t="n">
        <v>2015</v>
      </c>
      <c r="F412" s="5" t="n">
        <v>4</v>
      </c>
      <c r="G412" s="5" t="n">
        <v>22</v>
      </c>
      <c r="H412" s="11" t="str">
        <f aca="false">G412&amp;"/"&amp;F412&amp;"/"&amp;E412</f>
        <v>22/4/2015</v>
      </c>
      <c r="I412" s="10" t="str">
        <f aca="false">PROPER(TEXT(H412,"DDDD"))</f>
        <v>Quarta-Feira</v>
      </c>
      <c r="J412" s="5" t="n">
        <v>3045</v>
      </c>
      <c r="K412" s="5" t="n">
        <v>6</v>
      </c>
      <c r="L412" s="5" t="n">
        <v>571386359</v>
      </c>
      <c r="M412" s="5" t="n">
        <v>43</v>
      </c>
      <c r="N412" s="5" t="n">
        <v>53</v>
      </c>
      <c r="O412" s="5" t="n">
        <v>134</v>
      </c>
      <c r="P412" s="5" t="n">
        <v>1</v>
      </c>
      <c r="Q412" s="5" t="n">
        <v>166</v>
      </c>
      <c r="R412" s="5" t="s">
        <v>64</v>
      </c>
      <c r="S412" s="5" t="s">
        <v>39</v>
      </c>
      <c r="T412" s="5" t="n">
        <v>40</v>
      </c>
      <c r="U412" s="5" t="n">
        <v>23</v>
      </c>
      <c r="V412" s="5" t="n">
        <v>48</v>
      </c>
      <c r="W412" s="5" t="n">
        <v>5</v>
      </c>
      <c r="X412" s="5" t="n">
        <v>0</v>
      </c>
      <c r="Y412" s="5" t="n">
        <v>12</v>
      </c>
      <c r="Z412" s="5" t="n">
        <v>3</v>
      </c>
    </row>
    <row r="413" customFormat="false" ht="15.6" hidden="false" customHeight="true" outlineLevel="0" collapsed="false">
      <c r="A413" s="7" t="n">
        <v>412</v>
      </c>
      <c r="B413" s="0" t="s">
        <v>1921</v>
      </c>
      <c r="C413" s="5" t="s">
        <v>761</v>
      </c>
      <c r="D413" s="5" t="n">
        <v>2</v>
      </c>
      <c r="E413" s="5" t="n">
        <v>2022</v>
      </c>
      <c r="F413" s="5" t="n">
        <v>9</v>
      </c>
      <c r="G413" s="5" t="n">
        <v>22</v>
      </c>
      <c r="H413" s="11" t="str">
        <f aca="false">G413&amp;"/"&amp;F413&amp;"/"&amp;E413</f>
        <v>22/9/2022</v>
      </c>
      <c r="I413" s="10" t="str">
        <f aca="false">PROPER(TEXT(H413,"DDDD"))</f>
        <v>Quinta-Feira</v>
      </c>
      <c r="J413" s="5" t="n">
        <v>3006</v>
      </c>
      <c r="K413" s="5" t="n">
        <v>12</v>
      </c>
      <c r="L413" s="5" t="n">
        <v>304079786</v>
      </c>
      <c r="M413" s="5" t="n">
        <v>54</v>
      </c>
      <c r="N413" s="5" t="n">
        <v>32</v>
      </c>
      <c r="O413" s="5" t="n">
        <v>66</v>
      </c>
      <c r="P413" s="5" t="n">
        <v>2</v>
      </c>
      <c r="Q413" s="5" t="n">
        <v>107</v>
      </c>
      <c r="R413" s="5"/>
      <c r="S413" s="5" t="s">
        <v>27</v>
      </c>
      <c r="T413" s="5" t="n">
        <v>87</v>
      </c>
      <c r="U413" s="5" t="n">
        <v>20</v>
      </c>
      <c r="V413" s="5" t="n">
        <v>83</v>
      </c>
      <c r="W413" s="5" t="n">
        <v>0</v>
      </c>
      <c r="X413" s="5" t="n">
        <v>4</v>
      </c>
      <c r="Y413" s="5" t="n">
        <v>31</v>
      </c>
      <c r="Z413" s="5" t="n">
        <v>9</v>
      </c>
    </row>
    <row r="414" customFormat="false" ht="15.6" hidden="false" customHeight="true" outlineLevel="0" collapsed="false">
      <c r="A414" s="7" t="n">
        <v>413</v>
      </c>
      <c r="B414" s="0" t="s">
        <v>762</v>
      </c>
      <c r="C414" s="5" t="s">
        <v>763</v>
      </c>
      <c r="D414" s="5" t="n">
        <v>3</v>
      </c>
      <c r="E414" s="5" t="n">
        <v>2022</v>
      </c>
      <c r="F414" s="5" t="n">
        <v>9</v>
      </c>
      <c r="G414" s="5" t="n">
        <v>9</v>
      </c>
      <c r="H414" s="11" t="str">
        <f aca="false">G414&amp;"/"&amp;F414&amp;"/"&amp;E414</f>
        <v>9/9/2022</v>
      </c>
      <c r="I414" s="10" t="str">
        <f aca="false">PROPER(TEXT(H414,"DDDD"))</f>
        <v>Sexta-Feira</v>
      </c>
      <c r="J414" s="5" t="n">
        <v>852</v>
      </c>
      <c r="K414" s="5" t="n">
        <v>0</v>
      </c>
      <c r="L414" s="5" t="n">
        <v>174006928</v>
      </c>
      <c r="M414" s="5" t="n">
        <v>14</v>
      </c>
      <c r="N414" s="5" t="n">
        <v>1</v>
      </c>
      <c r="O414" s="5" t="n">
        <v>50</v>
      </c>
      <c r="P414" s="5" t="n">
        <v>0</v>
      </c>
      <c r="Q414" s="5" t="n">
        <v>87</v>
      </c>
      <c r="R414" s="5" t="s">
        <v>73</v>
      </c>
      <c r="S414" s="5" t="s">
        <v>27</v>
      </c>
      <c r="T414" s="5" t="n">
        <v>87</v>
      </c>
      <c r="U414" s="5" t="n">
        <v>52</v>
      </c>
      <c r="V414" s="5" t="n">
        <v>52</v>
      </c>
      <c r="W414" s="5" t="n">
        <v>31</v>
      </c>
      <c r="X414" s="5" t="n">
        <v>0</v>
      </c>
      <c r="Y414" s="5" t="n">
        <v>28</v>
      </c>
      <c r="Z414" s="5" t="n">
        <v>24</v>
      </c>
    </row>
    <row r="415" customFormat="false" ht="15.6" hidden="false" customHeight="true" outlineLevel="0" collapsed="false">
      <c r="A415" s="7" t="n">
        <v>414</v>
      </c>
      <c r="B415" s="0" t="s">
        <v>764</v>
      </c>
      <c r="C415" s="5" t="s">
        <v>765</v>
      </c>
      <c r="D415" s="5" t="n">
        <v>1</v>
      </c>
      <c r="E415" s="5" t="n">
        <v>2022</v>
      </c>
      <c r="F415" s="5" t="n">
        <v>8</v>
      </c>
      <c r="G415" s="5" t="n">
        <v>5</v>
      </c>
      <c r="H415" s="11" t="str">
        <f aca="false">G415&amp;"/"&amp;F415&amp;"/"&amp;E415</f>
        <v>5/8/2022</v>
      </c>
      <c r="I415" s="10" t="str">
        <f aca="false">PROPER(TEXT(H415,"DDDD"))</f>
        <v>Sexta-Feira</v>
      </c>
      <c r="J415" s="5" t="n">
        <v>2163</v>
      </c>
      <c r="K415" s="5" t="n">
        <v>15</v>
      </c>
      <c r="L415" s="5" t="n">
        <v>284785823</v>
      </c>
      <c r="M415" s="5" t="n">
        <v>72</v>
      </c>
      <c r="N415" s="5" t="n">
        <v>97</v>
      </c>
      <c r="O415" s="5" t="n">
        <v>58</v>
      </c>
      <c r="P415" s="5" t="n">
        <v>0</v>
      </c>
      <c r="Q415" s="5" t="n">
        <v>82</v>
      </c>
      <c r="R415" s="5" t="s">
        <v>64</v>
      </c>
      <c r="S415" s="5" t="s">
        <v>27</v>
      </c>
      <c r="T415" s="5" t="n">
        <v>40</v>
      </c>
      <c r="U415" s="5" t="n">
        <v>39</v>
      </c>
      <c r="V415" s="5" t="n">
        <v>64</v>
      </c>
      <c r="W415" s="5" t="n">
        <v>21</v>
      </c>
      <c r="X415" s="5" t="n">
        <v>0</v>
      </c>
      <c r="Y415" s="5" t="n">
        <v>7</v>
      </c>
      <c r="Z415" s="5" t="n">
        <v>7</v>
      </c>
    </row>
    <row r="416" customFormat="false" ht="15.6" hidden="false" customHeight="true" outlineLevel="0" collapsed="false">
      <c r="A416" s="7" t="n">
        <v>415</v>
      </c>
      <c r="B416" s="0" t="s">
        <v>766</v>
      </c>
      <c r="C416" s="5" t="s">
        <v>63</v>
      </c>
      <c r="D416" s="5" t="n">
        <v>1</v>
      </c>
      <c r="E416" s="5" t="n">
        <v>2022</v>
      </c>
      <c r="F416" s="5" t="n">
        <v>12</v>
      </c>
      <c r="G416" s="5" t="n">
        <v>9</v>
      </c>
      <c r="H416" s="11" t="str">
        <f aca="false">G416&amp;"/"&amp;F416&amp;"/"&amp;E416</f>
        <v>9/12/2022</v>
      </c>
      <c r="I416" s="10" t="str">
        <f aca="false">PROPER(TEXT(H416,"DDDD"))</f>
        <v>Sexta-Feira</v>
      </c>
      <c r="J416" s="5" t="n">
        <v>1484</v>
      </c>
      <c r="K416" s="5" t="n">
        <v>0</v>
      </c>
      <c r="L416" s="5" t="n">
        <v>163284000</v>
      </c>
      <c r="M416" s="5" t="n">
        <v>22</v>
      </c>
      <c r="N416" s="5" t="n">
        <v>51</v>
      </c>
      <c r="O416" s="5" t="n">
        <v>12</v>
      </c>
      <c r="P416" s="5" t="n">
        <v>0</v>
      </c>
      <c r="Q416" s="5" t="n">
        <v>114</v>
      </c>
      <c r="R416" s="5" t="s">
        <v>36</v>
      </c>
      <c r="S416" s="5" t="s">
        <v>39</v>
      </c>
      <c r="T416" s="5" t="n">
        <v>46</v>
      </c>
      <c r="U416" s="5" t="n">
        <v>60</v>
      </c>
      <c r="V416" s="5" t="n">
        <v>28</v>
      </c>
      <c r="W416" s="5" t="n">
        <v>91</v>
      </c>
      <c r="X416" s="5" t="n">
        <v>0</v>
      </c>
      <c r="Y416" s="5" t="n">
        <v>21</v>
      </c>
      <c r="Z416" s="5" t="n">
        <v>4</v>
      </c>
    </row>
    <row r="417" customFormat="false" ht="15.6" hidden="false" customHeight="true" outlineLevel="0" collapsed="false">
      <c r="A417" s="7" t="n">
        <v>416</v>
      </c>
      <c r="B417" s="0" t="s">
        <v>123</v>
      </c>
      <c r="C417" s="5" t="s">
        <v>487</v>
      </c>
      <c r="D417" s="5" t="n">
        <v>1</v>
      </c>
      <c r="E417" s="5" t="n">
        <v>2022</v>
      </c>
      <c r="F417" s="5" t="n">
        <v>11</v>
      </c>
      <c r="G417" s="5" t="n">
        <v>4</v>
      </c>
      <c r="H417" s="11" t="str">
        <f aca="false">G417&amp;"/"&amp;F417&amp;"/"&amp;E417</f>
        <v>4/11/2022</v>
      </c>
      <c r="I417" s="10" t="str">
        <f aca="false">PROPER(TEXT(H417,"DDDD"))</f>
        <v>Sexta-Feira</v>
      </c>
      <c r="J417" s="5" t="n">
        <v>1703</v>
      </c>
      <c r="K417" s="5" t="n">
        <v>0</v>
      </c>
      <c r="L417" s="5" t="n">
        <v>246390068</v>
      </c>
      <c r="M417" s="5" t="n">
        <v>38</v>
      </c>
      <c r="N417" s="5" t="n">
        <v>45</v>
      </c>
      <c r="O417" s="5" t="n">
        <v>36</v>
      </c>
      <c r="P417" s="5" t="n">
        <v>16</v>
      </c>
      <c r="Q417" s="5" t="n">
        <v>148</v>
      </c>
      <c r="R417" s="5" t="s">
        <v>64</v>
      </c>
      <c r="S417" s="5" t="s">
        <v>27</v>
      </c>
      <c r="T417" s="5" t="n">
        <v>47</v>
      </c>
      <c r="U417" s="5" t="n">
        <v>15</v>
      </c>
      <c r="V417" s="5" t="n">
        <v>52</v>
      </c>
      <c r="W417" s="5" t="n">
        <v>38</v>
      </c>
      <c r="X417" s="5" t="n">
        <v>13</v>
      </c>
      <c r="Y417" s="5" t="n">
        <v>29</v>
      </c>
      <c r="Z417" s="5" t="n">
        <v>5</v>
      </c>
    </row>
    <row r="418" customFormat="false" ht="15.6" hidden="false" customHeight="true" outlineLevel="0" collapsed="false">
      <c r="A418" s="7" t="n">
        <v>417</v>
      </c>
      <c r="B418" s="0" t="s">
        <v>767</v>
      </c>
      <c r="C418" s="5" t="s">
        <v>636</v>
      </c>
      <c r="D418" s="5" t="n">
        <v>1</v>
      </c>
      <c r="E418" s="5" t="n">
        <v>2022</v>
      </c>
      <c r="F418" s="5" t="n">
        <v>7</v>
      </c>
      <c r="G418" s="5" t="n">
        <v>20</v>
      </c>
      <c r="H418" s="11" t="str">
        <f aca="false">G418&amp;"/"&amp;F418&amp;"/"&amp;E418</f>
        <v>20/7/2022</v>
      </c>
      <c r="I418" s="10" t="str">
        <f aca="false">PROPER(TEXT(H418,"DDDD"))</f>
        <v>Quarta-Feira</v>
      </c>
      <c r="J418" s="5" t="n">
        <v>4169</v>
      </c>
      <c r="K418" s="5" t="n">
        <v>44</v>
      </c>
      <c r="L418" s="5" t="n">
        <v>482257456</v>
      </c>
      <c r="M418" s="5" t="n">
        <v>57</v>
      </c>
      <c r="N418" s="5" t="n">
        <v>44</v>
      </c>
      <c r="O418" s="5" t="n">
        <v>183</v>
      </c>
      <c r="P418" s="5" t="n">
        <v>1</v>
      </c>
      <c r="Q418" s="5" t="n">
        <v>140</v>
      </c>
      <c r="R418" s="5" t="s">
        <v>53</v>
      </c>
      <c r="S418" s="5" t="s">
        <v>27</v>
      </c>
      <c r="T418" s="5" t="n">
        <v>91</v>
      </c>
      <c r="U418" s="5" t="n">
        <v>97</v>
      </c>
      <c r="V418" s="5" t="n">
        <v>57</v>
      </c>
      <c r="W418" s="5" t="n">
        <v>38</v>
      </c>
      <c r="X418" s="5" t="n">
        <v>0</v>
      </c>
      <c r="Y418" s="5" t="n">
        <v>40</v>
      </c>
      <c r="Z418" s="5" t="n">
        <v>29</v>
      </c>
    </row>
    <row r="419" customFormat="false" ht="15.6" hidden="false" customHeight="true" outlineLevel="0" collapsed="false">
      <c r="A419" s="7" t="n">
        <v>418</v>
      </c>
      <c r="B419" s="0" t="s">
        <v>768</v>
      </c>
      <c r="C419" s="5" t="s">
        <v>769</v>
      </c>
      <c r="D419" s="5" t="n">
        <v>1</v>
      </c>
      <c r="E419" s="5" t="n">
        <v>2022</v>
      </c>
      <c r="F419" s="5" t="n">
        <v>10</v>
      </c>
      <c r="G419" s="5" t="n">
        <v>3</v>
      </c>
      <c r="H419" s="11" t="str">
        <f aca="false">G419&amp;"/"&amp;F419&amp;"/"&amp;E419</f>
        <v>3/10/2022</v>
      </c>
      <c r="I419" s="10" t="str">
        <f aca="false">PROPER(TEXT(H419,"DDDD"))</f>
        <v>Segunda-Feira</v>
      </c>
      <c r="J419" s="5" t="n">
        <v>1054</v>
      </c>
      <c r="K419" s="5" t="n">
        <v>0</v>
      </c>
      <c r="L419" s="5" t="n">
        <v>168684524</v>
      </c>
      <c r="M419" s="5" t="n">
        <v>9</v>
      </c>
      <c r="N419" s="5" t="n">
        <v>0</v>
      </c>
      <c r="O419" s="5" t="n">
        <v>15</v>
      </c>
      <c r="P419" s="5" t="n">
        <v>0</v>
      </c>
      <c r="Q419" s="5" t="n">
        <v>101</v>
      </c>
      <c r="R419" s="5" t="s">
        <v>73</v>
      </c>
      <c r="S419" s="5" t="s">
        <v>27</v>
      </c>
      <c r="T419" s="5" t="n">
        <v>90</v>
      </c>
      <c r="U419" s="5" t="n">
        <v>76</v>
      </c>
      <c r="V419" s="5" t="n">
        <v>81</v>
      </c>
      <c r="W419" s="5" t="n">
        <v>15</v>
      </c>
      <c r="X419" s="5" t="n">
        <v>24</v>
      </c>
      <c r="Y419" s="5" t="n">
        <v>33</v>
      </c>
      <c r="Z419" s="5" t="n">
        <v>6</v>
      </c>
    </row>
    <row r="420" customFormat="false" ht="15.6" hidden="false" customHeight="true" outlineLevel="0" collapsed="false">
      <c r="A420" s="7" t="n">
        <v>419</v>
      </c>
      <c r="B420" s="0" t="s">
        <v>770</v>
      </c>
      <c r="C420" s="5" t="s">
        <v>771</v>
      </c>
      <c r="D420" s="5" t="n">
        <v>3</v>
      </c>
      <c r="E420" s="5" t="n">
        <v>2022</v>
      </c>
      <c r="F420" s="5" t="n">
        <v>1</v>
      </c>
      <c r="G420" s="5" t="n">
        <v>17</v>
      </c>
      <c r="H420" s="11" t="str">
        <f aca="false">G420&amp;"/"&amp;F420&amp;"/"&amp;E420</f>
        <v>17/1/2022</v>
      </c>
      <c r="I420" s="10" t="str">
        <f aca="false">PROPER(TEXT(H420,"DDDD"))</f>
        <v>Segunda-Feira</v>
      </c>
      <c r="J420" s="5" t="n">
        <v>2849</v>
      </c>
      <c r="K420" s="5" t="n">
        <v>0</v>
      </c>
      <c r="L420" s="5" t="n">
        <v>78489819</v>
      </c>
      <c r="M420" s="5" t="n">
        <v>39</v>
      </c>
      <c r="N420" s="5" t="n">
        <v>45</v>
      </c>
      <c r="O420" s="5" t="n">
        <v>27</v>
      </c>
      <c r="P420" s="5" t="n">
        <v>0</v>
      </c>
      <c r="Q420" s="5" t="n">
        <v>140</v>
      </c>
      <c r="R420" s="5" t="s">
        <v>30</v>
      </c>
      <c r="S420" s="5" t="s">
        <v>39</v>
      </c>
      <c r="T420" s="5" t="n">
        <v>81</v>
      </c>
      <c r="U420" s="5" t="n">
        <v>6</v>
      </c>
      <c r="V420" s="5" t="n">
        <v>84</v>
      </c>
      <c r="W420" s="5" t="n">
        <v>5</v>
      </c>
      <c r="X420" s="5" t="n">
        <v>23</v>
      </c>
      <c r="Y420" s="5" t="n">
        <v>6</v>
      </c>
      <c r="Z420" s="5" t="n">
        <v>6</v>
      </c>
    </row>
    <row r="421" customFormat="false" ht="15.6" hidden="false" customHeight="true" outlineLevel="0" collapsed="false">
      <c r="A421" s="7" t="n">
        <v>420</v>
      </c>
      <c r="B421" s="0" t="s">
        <v>1922</v>
      </c>
      <c r="C421" s="5" t="s">
        <v>773</v>
      </c>
      <c r="D421" s="5" t="n">
        <v>3</v>
      </c>
      <c r="E421" s="5" t="n">
        <v>2022</v>
      </c>
      <c r="F421" s="5" t="n">
        <v>12</v>
      </c>
      <c r="G421" s="5" t="n">
        <v>2</v>
      </c>
      <c r="H421" s="11" t="str">
        <f aca="false">G421&amp;"/"&amp;F421&amp;"/"&amp;E421</f>
        <v>2/12/2022</v>
      </c>
      <c r="I421" s="10" t="str">
        <f aca="false">PROPER(TEXT(H421,"DDDD"))</f>
        <v>Sexta-Feira</v>
      </c>
      <c r="J421" s="5" t="n">
        <v>1602</v>
      </c>
      <c r="K421" s="5" t="n">
        <v>0</v>
      </c>
      <c r="L421" s="5" t="n">
        <v>195516622</v>
      </c>
      <c r="M421" s="5" t="n">
        <v>12</v>
      </c>
      <c r="N421" s="5" t="n">
        <v>22</v>
      </c>
      <c r="O421" s="5" t="n">
        <v>12</v>
      </c>
      <c r="P421" s="5" t="n">
        <v>0</v>
      </c>
      <c r="Q421" s="5" t="n">
        <v>88</v>
      </c>
      <c r="R421" s="5" t="s">
        <v>73</v>
      </c>
      <c r="S421" s="5" t="s">
        <v>39</v>
      </c>
      <c r="T421" s="5" t="n">
        <v>49</v>
      </c>
      <c r="U421" s="5" t="n">
        <v>24</v>
      </c>
      <c r="V421" s="5" t="n">
        <v>66</v>
      </c>
      <c r="W421" s="5" t="n">
        <v>19</v>
      </c>
      <c r="X421" s="5" t="n">
        <v>0</v>
      </c>
      <c r="Y421" s="5" t="n">
        <v>18</v>
      </c>
      <c r="Z421" s="5" t="n">
        <v>29</v>
      </c>
    </row>
    <row r="422" customFormat="false" ht="15.6" hidden="false" customHeight="true" outlineLevel="0" collapsed="false">
      <c r="A422" s="7" t="n">
        <v>421</v>
      </c>
      <c r="B422" s="0" t="s">
        <v>774</v>
      </c>
      <c r="C422" s="5" t="s">
        <v>38</v>
      </c>
      <c r="D422" s="5" t="n">
        <v>1</v>
      </c>
      <c r="E422" s="5" t="n">
        <v>2021</v>
      </c>
      <c r="F422" s="5" t="n">
        <v>6</v>
      </c>
      <c r="G422" s="5" t="n">
        <v>4</v>
      </c>
      <c r="H422" s="11" t="str">
        <f aca="false">G422&amp;"/"&amp;F422&amp;"/"&amp;E422</f>
        <v>4/6/2021</v>
      </c>
      <c r="I422" s="10" t="str">
        <f aca="false">PROPER(TEXT(H422,"DDDD"))</f>
        <v>Sexta-Feira</v>
      </c>
      <c r="J422" s="5" t="n">
        <v>9644</v>
      </c>
      <c r="K422" s="5" t="n">
        <v>28</v>
      </c>
      <c r="L422" s="5" t="n">
        <v>1260594497</v>
      </c>
      <c r="M422" s="5" t="n">
        <v>120</v>
      </c>
      <c r="N422" s="5" t="n">
        <v>86</v>
      </c>
      <c r="O422" s="5" t="n">
        <v>164</v>
      </c>
      <c r="P422" s="5" t="n">
        <v>4</v>
      </c>
      <c r="Q422" s="5" t="n">
        <v>180</v>
      </c>
      <c r="R422" s="5" t="s">
        <v>30</v>
      </c>
      <c r="S422" s="5" t="s">
        <v>27</v>
      </c>
      <c r="T422" s="5" t="n">
        <v>64</v>
      </c>
      <c r="U422" s="5" t="n">
        <v>44</v>
      </c>
      <c r="V422" s="5" t="n">
        <v>65</v>
      </c>
      <c r="W422" s="5" t="n">
        <v>28</v>
      </c>
      <c r="X422" s="5" t="n">
        <v>0</v>
      </c>
      <c r="Y422" s="5" t="n">
        <v>14</v>
      </c>
      <c r="Z422" s="5" t="n">
        <v>12</v>
      </c>
    </row>
    <row r="423" customFormat="false" ht="15.6" hidden="false" customHeight="true" outlineLevel="0" collapsed="false">
      <c r="A423" s="7" t="n">
        <v>422</v>
      </c>
      <c r="B423" s="0" t="s">
        <v>775</v>
      </c>
      <c r="C423" s="5" t="s">
        <v>649</v>
      </c>
      <c r="D423" s="5" t="n">
        <v>1</v>
      </c>
      <c r="E423" s="5" t="n">
        <v>2022</v>
      </c>
      <c r="F423" s="5" t="n">
        <v>8</v>
      </c>
      <c r="G423" s="5" t="n">
        <v>12</v>
      </c>
      <c r="H423" s="11" t="str">
        <f aca="false">G423&amp;"/"&amp;F423&amp;"/"&amp;E423</f>
        <v>12/8/2022</v>
      </c>
      <c r="I423" s="10" t="str">
        <f aca="false">PROPER(TEXT(H423,"DDDD"))</f>
        <v>Sexta-Feira</v>
      </c>
      <c r="J423" s="5" t="n">
        <v>4827</v>
      </c>
      <c r="K423" s="5" t="n">
        <v>0</v>
      </c>
      <c r="L423" s="5" t="n">
        <v>428685680</v>
      </c>
      <c r="M423" s="5" t="n">
        <v>104</v>
      </c>
      <c r="N423" s="5" t="n">
        <v>17</v>
      </c>
      <c r="O423" s="5" t="n">
        <v>76</v>
      </c>
      <c r="P423" s="5" t="n">
        <v>9</v>
      </c>
      <c r="Q423" s="5" t="n">
        <v>133</v>
      </c>
      <c r="R423" s="5" t="s">
        <v>50</v>
      </c>
      <c r="S423" s="5" t="s">
        <v>27</v>
      </c>
      <c r="T423" s="5" t="n">
        <v>95</v>
      </c>
      <c r="U423" s="5" t="n">
        <v>91</v>
      </c>
      <c r="V423" s="5" t="n">
        <v>89</v>
      </c>
      <c r="W423" s="5" t="n">
        <v>6</v>
      </c>
      <c r="X423" s="5" t="n">
        <v>0</v>
      </c>
      <c r="Y423" s="5" t="n">
        <v>31</v>
      </c>
      <c r="Z423" s="5" t="n">
        <v>24</v>
      </c>
    </row>
    <row r="424" customFormat="false" ht="15.6" hidden="false" customHeight="true" outlineLevel="0" collapsed="false">
      <c r="A424" s="7" t="n">
        <v>423</v>
      </c>
      <c r="B424" s="0" t="s">
        <v>1923</v>
      </c>
      <c r="C424" s="5" t="s">
        <v>777</v>
      </c>
      <c r="D424" s="5" t="n">
        <v>1</v>
      </c>
      <c r="E424" s="5" t="n">
        <v>1985</v>
      </c>
      <c r="F424" s="5" t="n">
        <v>9</v>
      </c>
      <c r="G424" s="5" t="n">
        <v>16</v>
      </c>
      <c r="H424" s="11" t="str">
        <f aca="false">G424&amp;"/"&amp;F424&amp;"/"&amp;E424</f>
        <v>16/9/1985</v>
      </c>
      <c r="I424" s="10" t="str">
        <f aca="false">PROPER(TEXT(H424,"DDDD"))</f>
        <v>Segunda-Feira</v>
      </c>
      <c r="J424" s="5" t="n">
        <v>21811</v>
      </c>
      <c r="K424" s="5" t="n">
        <v>0</v>
      </c>
      <c r="L424" s="5" t="n">
        <v>1024858327</v>
      </c>
      <c r="M424" s="5" t="n">
        <v>117</v>
      </c>
      <c r="N424" s="5" t="n">
        <v>1</v>
      </c>
      <c r="O424" s="5" t="n">
        <v>676</v>
      </c>
      <c r="P424" s="5" t="n">
        <v>3</v>
      </c>
      <c r="Q424" s="5" t="n">
        <v>108</v>
      </c>
      <c r="R424" s="5" t="s">
        <v>131</v>
      </c>
      <c r="S424" s="5" t="s">
        <v>39</v>
      </c>
      <c r="T424" s="5" t="n">
        <v>63</v>
      </c>
      <c r="U424" s="5" t="n">
        <v>20</v>
      </c>
      <c r="V424" s="5" t="n">
        <v>55</v>
      </c>
      <c r="W424" s="5" t="n">
        <v>72</v>
      </c>
      <c r="X424" s="5" t="n">
        <v>0</v>
      </c>
      <c r="Y424" s="5" t="n">
        <v>6</v>
      </c>
      <c r="Z424" s="5" t="n">
        <v>6</v>
      </c>
    </row>
    <row r="425" customFormat="false" ht="15.6" hidden="false" customHeight="true" outlineLevel="0" collapsed="false">
      <c r="A425" s="7" t="n">
        <v>424</v>
      </c>
      <c r="B425" s="0" t="s">
        <v>778</v>
      </c>
      <c r="C425" s="5" t="s">
        <v>779</v>
      </c>
      <c r="D425" s="5" t="n">
        <v>1</v>
      </c>
      <c r="E425" s="5" t="n">
        <v>1973</v>
      </c>
      <c r="F425" s="5" t="n">
        <v>1</v>
      </c>
      <c r="G425" s="5" t="n">
        <v>5</v>
      </c>
      <c r="H425" s="11" t="str">
        <f aca="false">G425&amp;"/"&amp;F425&amp;"/"&amp;E425</f>
        <v>5/1/1973</v>
      </c>
      <c r="I425" s="10" t="str">
        <f aca="false">PROPER(TEXT(H425,"DDDD"))</f>
        <v>Sexta-Feira</v>
      </c>
      <c r="J425" s="5" t="n">
        <v>168</v>
      </c>
      <c r="K425" s="5" t="n">
        <v>0</v>
      </c>
      <c r="L425" s="5" t="n">
        <v>838586769</v>
      </c>
      <c r="M425" s="5" t="n">
        <v>0</v>
      </c>
      <c r="N425" s="5" t="n">
        <v>0</v>
      </c>
      <c r="O425" s="5" t="n">
        <v>5</v>
      </c>
      <c r="P425" s="5" t="n">
        <v>0</v>
      </c>
      <c r="Q425" s="5" t="n">
        <v>80</v>
      </c>
      <c r="R425" s="5" t="s">
        <v>33</v>
      </c>
      <c r="S425" s="5" t="s">
        <v>39</v>
      </c>
      <c r="T425" s="5" t="n">
        <v>39</v>
      </c>
      <c r="U425" s="5" t="n">
        <v>24</v>
      </c>
      <c r="V425" s="5" t="n">
        <v>43</v>
      </c>
      <c r="W425" s="5" t="n">
        <v>39</v>
      </c>
      <c r="X425" s="5" t="n">
        <v>0</v>
      </c>
      <c r="Y425" s="5" t="n">
        <v>23</v>
      </c>
      <c r="Z425" s="5" t="n">
        <v>3</v>
      </c>
    </row>
    <row r="426" customFormat="false" ht="15.6" hidden="false" customHeight="true" outlineLevel="0" collapsed="false">
      <c r="A426" s="7" t="n">
        <v>425</v>
      </c>
      <c r="B426" s="0" t="s">
        <v>780</v>
      </c>
      <c r="C426" s="5" t="s">
        <v>781</v>
      </c>
      <c r="D426" s="5" t="n">
        <v>1</v>
      </c>
      <c r="E426" s="5" t="n">
        <v>2022</v>
      </c>
      <c r="F426" s="5" t="n">
        <v>8</v>
      </c>
      <c r="G426" s="5" t="n">
        <v>11</v>
      </c>
      <c r="H426" s="11" t="str">
        <f aca="false">G426&amp;"/"&amp;F426&amp;"/"&amp;E426</f>
        <v>11/8/2022</v>
      </c>
      <c r="I426" s="10" t="str">
        <f aca="false">PROPER(TEXT(H426,"DDDD"))</f>
        <v>Quinta-Feira</v>
      </c>
      <c r="J426" s="5" t="n">
        <v>688</v>
      </c>
      <c r="K426" s="5" t="n">
        <v>0</v>
      </c>
      <c r="L426" s="5" t="n">
        <v>199386237</v>
      </c>
      <c r="M426" s="5" t="n">
        <v>14</v>
      </c>
      <c r="N426" s="5" t="n">
        <v>1</v>
      </c>
      <c r="O426" s="5" t="n">
        <v>17</v>
      </c>
      <c r="P426" s="5" t="n">
        <v>0</v>
      </c>
      <c r="Q426" s="5" t="n">
        <v>75</v>
      </c>
      <c r="R426" s="5" t="s">
        <v>26</v>
      </c>
      <c r="S426" s="5" t="s">
        <v>39</v>
      </c>
      <c r="T426" s="5" t="n">
        <v>80</v>
      </c>
      <c r="U426" s="5" t="n">
        <v>46</v>
      </c>
      <c r="V426" s="5" t="n">
        <v>62</v>
      </c>
      <c r="W426" s="5" t="n">
        <v>3</v>
      </c>
      <c r="X426" s="5" t="n">
        <v>6</v>
      </c>
      <c r="Y426" s="5" t="n">
        <v>11</v>
      </c>
      <c r="Z426" s="5" t="n">
        <v>46</v>
      </c>
    </row>
    <row r="427" customFormat="false" ht="15.6" hidden="false" customHeight="true" outlineLevel="0" collapsed="false">
      <c r="A427" s="7" t="n">
        <v>426</v>
      </c>
      <c r="B427" s="0" t="s">
        <v>782</v>
      </c>
      <c r="C427" s="5" t="s">
        <v>783</v>
      </c>
      <c r="D427" s="5" t="n">
        <v>2</v>
      </c>
      <c r="E427" s="5" t="n">
        <v>2021</v>
      </c>
      <c r="F427" s="5" t="n">
        <v>7</v>
      </c>
      <c r="G427" s="5" t="n">
        <v>30</v>
      </c>
      <c r="H427" s="11" t="str">
        <f aca="false">G427&amp;"/"&amp;F427&amp;"/"&amp;E427</f>
        <v>30/7/2021</v>
      </c>
      <c r="I427" s="10" t="str">
        <f aca="false">PROPER(TEXT(H427,"DDDD"))</f>
        <v>Sexta-Feira</v>
      </c>
      <c r="J427" s="5" t="n">
        <v>10565</v>
      </c>
      <c r="K427" s="5" t="n">
        <v>44</v>
      </c>
      <c r="L427" s="5" t="n">
        <v>972509632</v>
      </c>
      <c r="M427" s="5" t="n">
        <v>238</v>
      </c>
      <c r="N427" s="5" t="n">
        <v>122</v>
      </c>
      <c r="O427" s="5" t="n">
        <v>557</v>
      </c>
      <c r="P427" s="5" t="n">
        <v>17</v>
      </c>
      <c r="Q427" s="5" t="n">
        <v>121</v>
      </c>
      <c r="R427" s="5" t="s">
        <v>53</v>
      </c>
      <c r="S427" s="5" t="s">
        <v>39</v>
      </c>
      <c r="T427" s="5" t="n">
        <v>67</v>
      </c>
      <c r="U427" s="5" t="n">
        <v>26</v>
      </c>
      <c r="V427" s="5" t="n">
        <v>64</v>
      </c>
      <c r="W427" s="5" t="n">
        <v>52</v>
      </c>
      <c r="X427" s="5" t="n">
        <v>0</v>
      </c>
      <c r="Y427" s="5" t="n">
        <v>17</v>
      </c>
      <c r="Z427" s="5" t="n">
        <v>10</v>
      </c>
    </row>
    <row r="428" customFormat="false" ht="15.6" hidden="false" customHeight="true" outlineLevel="0" collapsed="false">
      <c r="A428" s="7" t="n">
        <v>427</v>
      </c>
      <c r="B428" s="0" t="s">
        <v>1924</v>
      </c>
      <c r="C428" s="5" t="s">
        <v>785</v>
      </c>
      <c r="D428" s="5" t="n">
        <v>2</v>
      </c>
      <c r="E428" s="5" t="n">
        <v>2022</v>
      </c>
      <c r="F428" s="5" t="n">
        <v>9</v>
      </c>
      <c r="G428" s="5" t="n">
        <v>28</v>
      </c>
      <c r="H428" s="11" t="str">
        <f aca="false">G428&amp;"/"&amp;F428&amp;"/"&amp;E428</f>
        <v>28/9/2022</v>
      </c>
      <c r="I428" s="10" t="str">
        <f aca="false">PROPER(TEXT(H428,"DDDD"))</f>
        <v>Quarta-Feira</v>
      </c>
      <c r="J428" s="5" t="n">
        <v>1612</v>
      </c>
      <c r="K428" s="5" t="n">
        <v>0</v>
      </c>
      <c r="L428" s="5" t="n">
        <v>213438580</v>
      </c>
      <c r="M428" s="5" t="n">
        <v>34</v>
      </c>
      <c r="N428" s="5" t="n">
        <v>54</v>
      </c>
      <c r="O428" s="5" t="n">
        <v>34</v>
      </c>
      <c r="P428" s="5" t="n">
        <v>0</v>
      </c>
      <c r="Q428" s="5" t="n">
        <v>140</v>
      </c>
      <c r="R428" s="5" t="s">
        <v>50</v>
      </c>
      <c r="S428" s="5" t="s">
        <v>39</v>
      </c>
      <c r="T428" s="5" t="n">
        <v>58</v>
      </c>
      <c r="U428" s="5" t="n">
        <v>17</v>
      </c>
      <c r="V428" s="5" t="n">
        <v>62</v>
      </c>
      <c r="W428" s="5" t="n">
        <v>18</v>
      </c>
      <c r="X428" s="5" t="n">
        <v>0</v>
      </c>
      <c r="Y428" s="5" t="n">
        <v>20</v>
      </c>
      <c r="Z428" s="5" t="n">
        <v>8</v>
      </c>
    </row>
    <row r="429" customFormat="false" ht="15.6" hidden="false" customHeight="true" outlineLevel="0" collapsed="false">
      <c r="A429" s="7" t="n">
        <v>428</v>
      </c>
      <c r="B429" s="0" t="s">
        <v>786</v>
      </c>
      <c r="C429" s="5" t="s">
        <v>287</v>
      </c>
      <c r="D429" s="5" t="n">
        <v>1</v>
      </c>
      <c r="E429" s="5" t="n">
        <v>2020</v>
      </c>
      <c r="F429" s="5" t="n">
        <v>9</v>
      </c>
      <c r="G429" s="5" t="n">
        <v>3</v>
      </c>
      <c r="H429" s="11" t="str">
        <f aca="false">G429&amp;"/"&amp;F429&amp;"/"&amp;E429</f>
        <v>3/9/2020</v>
      </c>
      <c r="I429" s="10" t="str">
        <f aca="false">PROPER(TEXT(H429,"DDDD"))</f>
        <v>Quinta-Feira</v>
      </c>
      <c r="J429" s="5" t="n">
        <v>12755</v>
      </c>
      <c r="K429" s="5" t="n">
        <v>8</v>
      </c>
      <c r="L429" s="5" t="n">
        <v>1555511105</v>
      </c>
      <c r="M429" s="5" t="n">
        <v>344</v>
      </c>
      <c r="N429" s="5" t="n">
        <v>97</v>
      </c>
      <c r="O429" s="5" t="n">
        <v>945</v>
      </c>
      <c r="P429" s="5" t="n">
        <v>15</v>
      </c>
      <c r="Q429" s="5" t="n">
        <v>126</v>
      </c>
      <c r="R429" s="5" t="s">
        <v>26</v>
      </c>
      <c r="S429" s="5" t="s">
        <v>39</v>
      </c>
      <c r="T429" s="5" t="n">
        <v>81</v>
      </c>
      <c r="U429" s="5" t="n">
        <v>59</v>
      </c>
      <c r="V429" s="5" t="n">
        <v>90</v>
      </c>
      <c r="W429" s="5" t="n">
        <v>5</v>
      </c>
      <c r="X429" s="5" t="n">
        <v>0</v>
      </c>
      <c r="Y429" s="5" t="n">
        <v>36</v>
      </c>
      <c r="Z429" s="5" t="n">
        <v>3</v>
      </c>
    </row>
    <row r="430" customFormat="false" ht="15.6" hidden="false" customHeight="true" outlineLevel="0" collapsed="false">
      <c r="A430" s="7" t="n">
        <v>429</v>
      </c>
      <c r="B430" s="0" t="s">
        <v>1925</v>
      </c>
      <c r="C430" s="5" t="s">
        <v>788</v>
      </c>
      <c r="D430" s="5" t="n">
        <v>1</v>
      </c>
      <c r="E430" s="5" t="n">
        <v>2022</v>
      </c>
      <c r="F430" s="5" t="n">
        <v>10</v>
      </c>
      <c r="G430" s="5" t="n">
        <v>12</v>
      </c>
      <c r="H430" s="11" t="str">
        <f aca="false">G430&amp;"/"&amp;F430&amp;"/"&amp;E430</f>
        <v>12/10/2022</v>
      </c>
      <c r="I430" s="10" t="str">
        <f aca="false">PROPER(TEXT(H430,"DDDD"))</f>
        <v>Quarta-Feira</v>
      </c>
      <c r="J430" s="5" t="n">
        <v>574</v>
      </c>
      <c r="K430" s="5" t="n">
        <v>4</v>
      </c>
      <c r="L430" s="5" t="n">
        <v>210038833</v>
      </c>
      <c r="M430" s="5" t="n">
        <v>38</v>
      </c>
      <c r="N430" s="5" t="n">
        <v>101</v>
      </c>
      <c r="O430" s="5" t="n">
        <v>26</v>
      </c>
      <c r="P430" s="5" t="n">
        <v>0</v>
      </c>
      <c r="Q430" s="5" t="n">
        <v>102</v>
      </c>
      <c r="R430" s="5" t="s">
        <v>30</v>
      </c>
      <c r="S430" s="5" t="s">
        <v>27</v>
      </c>
      <c r="T430" s="5" t="n">
        <v>58</v>
      </c>
      <c r="U430" s="5" t="n">
        <v>29</v>
      </c>
      <c r="V430" s="5" t="n">
        <v>94</v>
      </c>
      <c r="W430" s="5" t="n">
        <v>0</v>
      </c>
      <c r="X430" s="5" t="n">
        <v>0</v>
      </c>
      <c r="Y430" s="5" t="n">
        <v>9</v>
      </c>
      <c r="Z430" s="5" t="n">
        <v>11</v>
      </c>
    </row>
    <row r="431" customFormat="false" ht="15.6" hidden="false" customHeight="true" outlineLevel="0" collapsed="false">
      <c r="A431" s="7" t="n">
        <v>430</v>
      </c>
      <c r="B431" s="0" t="s">
        <v>1926</v>
      </c>
      <c r="C431" s="5" t="s">
        <v>790</v>
      </c>
      <c r="D431" s="5" t="n">
        <v>1</v>
      </c>
      <c r="E431" s="5" t="n">
        <v>2022</v>
      </c>
      <c r="F431" s="5" t="n">
        <v>4</v>
      </c>
      <c r="G431" s="5" t="n">
        <v>8</v>
      </c>
      <c r="H431" s="11" t="str">
        <f aca="false">G431&amp;"/"&amp;F431&amp;"/"&amp;E431</f>
        <v>8/4/2022</v>
      </c>
      <c r="I431" s="10" t="str">
        <f aca="false">PROPER(TEXT(H431,"DDDD"))</f>
        <v>Sexta-Feira</v>
      </c>
      <c r="J431" s="5" t="n">
        <v>2499</v>
      </c>
      <c r="K431" s="5" t="n">
        <v>0</v>
      </c>
      <c r="L431" s="5" t="n">
        <v>227918678</v>
      </c>
      <c r="M431" s="5" t="n">
        <v>70</v>
      </c>
      <c r="N431" s="5" t="n">
        <v>0</v>
      </c>
      <c r="O431" s="5" t="n">
        <v>49</v>
      </c>
      <c r="P431" s="5" t="n">
        <v>0</v>
      </c>
      <c r="Q431" s="5" t="n">
        <v>82</v>
      </c>
      <c r="R431" s="5" t="s">
        <v>36</v>
      </c>
      <c r="S431" s="5" t="s">
        <v>27</v>
      </c>
      <c r="T431" s="5" t="n">
        <v>70</v>
      </c>
      <c r="U431" s="5" t="n">
        <v>31</v>
      </c>
      <c r="V431" s="5" t="n">
        <v>34</v>
      </c>
      <c r="W431" s="5" t="n">
        <v>60</v>
      </c>
      <c r="X431" s="5" t="n">
        <v>1</v>
      </c>
      <c r="Y431" s="5" t="n">
        <v>11</v>
      </c>
      <c r="Z431" s="5" t="n">
        <v>4</v>
      </c>
    </row>
    <row r="432" customFormat="false" ht="15.6" hidden="false" customHeight="true" outlineLevel="0" collapsed="false">
      <c r="A432" s="7" t="n">
        <v>431</v>
      </c>
      <c r="B432" s="0" t="s">
        <v>791</v>
      </c>
      <c r="C432" s="5" t="s">
        <v>63</v>
      </c>
      <c r="D432" s="5" t="n">
        <v>1</v>
      </c>
      <c r="E432" s="5" t="n">
        <v>2020</v>
      </c>
      <c r="F432" s="5" t="n">
        <v>12</v>
      </c>
      <c r="G432" s="5" t="n">
        <v>24</v>
      </c>
      <c r="H432" s="11" t="str">
        <f aca="false">G432&amp;"/"&amp;F432&amp;"/"&amp;E432</f>
        <v>24/12/2020</v>
      </c>
      <c r="I432" s="10" t="str">
        <f aca="false">PROPER(TEXT(H432,"DDDD"))</f>
        <v>Quinta-Feira</v>
      </c>
      <c r="J432" s="5" t="n">
        <v>10426</v>
      </c>
      <c r="K432" s="5" t="n">
        <v>2</v>
      </c>
      <c r="L432" s="5" t="n">
        <v>826623384</v>
      </c>
      <c r="M432" s="5" t="n">
        <v>133</v>
      </c>
      <c r="N432" s="5" t="n">
        <v>109</v>
      </c>
      <c r="O432" s="5" t="n">
        <v>182</v>
      </c>
      <c r="P432" s="5" t="n">
        <v>1</v>
      </c>
      <c r="Q432" s="5" t="n">
        <v>121</v>
      </c>
      <c r="R432" s="5" t="s">
        <v>30</v>
      </c>
      <c r="S432" s="5" t="s">
        <v>39</v>
      </c>
      <c r="T432" s="5" t="n">
        <v>46</v>
      </c>
      <c r="U432" s="5" t="n">
        <v>53</v>
      </c>
      <c r="V432" s="5" t="n">
        <v>78</v>
      </c>
      <c r="W432" s="5" t="n">
        <v>23</v>
      </c>
      <c r="X432" s="5" t="n">
        <v>0</v>
      </c>
      <c r="Y432" s="5" t="n">
        <v>72</v>
      </c>
      <c r="Z432" s="5" t="n">
        <v>6</v>
      </c>
    </row>
    <row r="433" customFormat="false" ht="15.6" hidden="false" customHeight="true" outlineLevel="0" collapsed="false">
      <c r="A433" s="7" t="n">
        <v>432</v>
      </c>
      <c r="B433" s="0" t="s">
        <v>1927</v>
      </c>
      <c r="C433" s="5" t="s">
        <v>793</v>
      </c>
      <c r="D433" s="5" t="n">
        <v>2</v>
      </c>
      <c r="E433" s="5" t="n">
        <v>2020</v>
      </c>
      <c r="F433" s="5" t="n">
        <v>3</v>
      </c>
      <c r="G433" s="5" t="n">
        <v>27</v>
      </c>
      <c r="H433" s="11" t="str">
        <f aca="false">G433&amp;"/"&amp;F433&amp;"/"&amp;E433</f>
        <v>27/3/2020</v>
      </c>
      <c r="I433" s="10" t="str">
        <f aca="false">PROPER(TEXT(H433,"DDDD"))</f>
        <v>Sexta-Feira</v>
      </c>
      <c r="J433" s="5" t="n">
        <v>15894</v>
      </c>
      <c r="K433" s="5" t="n">
        <v>8</v>
      </c>
      <c r="L433" s="5" t="n">
        <v>1802514301</v>
      </c>
      <c r="M433" s="5" t="n">
        <v>198</v>
      </c>
      <c r="N433" s="5" t="n">
        <v>13</v>
      </c>
      <c r="O433" s="5" t="n">
        <v>544</v>
      </c>
      <c r="P433" s="5" t="n">
        <v>0</v>
      </c>
      <c r="Q433" s="5" t="n">
        <v>103</v>
      </c>
      <c r="R433" s="5" t="s">
        <v>53</v>
      </c>
      <c r="S433" s="5" t="s">
        <v>39</v>
      </c>
      <c r="T433" s="5" t="n">
        <v>70</v>
      </c>
      <c r="U433" s="5" t="n">
        <v>92</v>
      </c>
      <c r="V433" s="5" t="n">
        <v>83</v>
      </c>
      <c r="W433" s="5" t="n">
        <v>1</v>
      </c>
      <c r="X433" s="5" t="n">
        <v>0</v>
      </c>
      <c r="Y433" s="5" t="n">
        <v>7</v>
      </c>
      <c r="Z433" s="5" t="n">
        <v>6</v>
      </c>
    </row>
    <row r="434" customFormat="false" ht="15.6" hidden="false" customHeight="true" outlineLevel="0" collapsed="false">
      <c r="A434" s="7" t="n">
        <v>433</v>
      </c>
      <c r="B434" s="0" t="s">
        <v>794</v>
      </c>
      <c r="C434" s="5" t="s">
        <v>795</v>
      </c>
      <c r="D434" s="5" t="n">
        <v>1</v>
      </c>
      <c r="E434" s="5" t="n">
        <v>2021</v>
      </c>
      <c r="F434" s="5" t="n">
        <v>6</v>
      </c>
      <c r="G434" s="5" t="n">
        <v>25</v>
      </c>
      <c r="H434" s="11" t="str">
        <f aca="false">G434&amp;"/"&amp;F434&amp;"/"&amp;E434</f>
        <v>25/6/2021</v>
      </c>
      <c r="I434" s="10" t="str">
        <f aca="false">PROPER(TEXT(H434,"DDDD"))</f>
        <v>Sexta-Feira</v>
      </c>
      <c r="J434" s="5" t="n">
        <v>9424</v>
      </c>
      <c r="K434" s="5" t="n">
        <v>0</v>
      </c>
      <c r="L434" s="5" t="n">
        <v>1329090101</v>
      </c>
      <c r="M434" s="5" t="n">
        <v>202</v>
      </c>
      <c r="N434" s="5" t="n">
        <v>50</v>
      </c>
      <c r="O434" s="5" t="n">
        <v>463</v>
      </c>
      <c r="P434" s="5" t="n">
        <v>4</v>
      </c>
      <c r="Q434" s="5" t="n">
        <v>108</v>
      </c>
      <c r="R434" s="5" t="s">
        <v>33</v>
      </c>
      <c r="S434" s="5" t="s">
        <v>39</v>
      </c>
      <c r="T434" s="5" t="n">
        <v>82</v>
      </c>
      <c r="U434" s="5" t="n">
        <v>88</v>
      </c>
      <c r="V434" s="5" t="n">
        <v>76</v>
      </c>
      <c r="W434" s="5" t="n">
        <v>9</v>
      </c>
      <c r="X434" s="5" t="n">
        <v>0</v>
      </c>
      <c r="Y434" s="5" t="n">
        <v>12</v>
      </c>
      <c r="Z434" s="5" t="n">
        <v>9</v>
      </c>
    </row>
    <row r="435" customFormat="false" ht="15.6" hidden="false" customHeight="true" outlineLevel="0" collapsed="false">
      <c r="A435" s="7" t="n">
        <v>434</v>
      </c>
      <c r="B435" s="0" t="s">
        <v>1928</v>
      </c>
      <c r="C435" s="5" t="s">
        <v>380</v>
      </c>
      <c r="D435" s="5" t="n">
        <v>1</v>
      </c>
      <c r="E435" s="5" t="n">
        <v>2022</v>
      </c>
      <c r="F435" s="5" t="n">
        <v>9</v>
      </c>
      <c r="G435" s="5" t="n">
        <v>14</v>
      </c>
      <c r="H435" s="11" t="str">
        <f aca="false">G435&amp;"/"&amp;F435&amp;"/"&amp;E435</f>
        <v>14/9/2022</v>
      </c>
      <c r="I435" s="10" t="str">
        <f aca="false">PROPER(TEXT(H435,"DDDD"))</f>
        <v>Quarta-Feira</v>
      </c>
      <c r="J435" s="5" t="n">
        <v>713</v>
      </c>
      <c r="K435" s="5" t="n">
        <v>7</v>
      </c>
      <c r="L435" s="5" t="n">
        <v>181831132</v>
      </c>
      <c r="M435" s="5" t="n">
        <v>2</v>
      </c>
      <c r="N435" s="5" t="n">
        <v>4</v>
      </c>
      <c r="O435" s="5" t="n">
        <v>6</v>
      </c>
      <c r="P435" s="5" t="n">
        <v>0</v>
      </c>
      <c r="Q435" s="5" t="n">
        <v>85</v>
      </c>
      <c r="R435" s="5" t="s">
        <v>33</v>
      </c>
      <c r="S435" s="5" t="s">
        <v>39</v>
      </c>
      <c r="T435" s="5" t="n">
        <v>65</v>
      </c>
      <c r="U435" s="5" t="n">
        <v>36</v>
      </c>
      <c r="V435" s="5" t="n">
        <v>47</v>
      </c>
      <c r="W435" s="5" t="n">
        <v>31</v>
      </c>
      <c r="X435" s="5" t="n">
        <v>0</v>
      </c>
      <c r="Y435" s="5" t="n">
        <v>12</v>
      </c>
      <c r="Z435" s="5" t="n">
        <v>10</v>
      </c>
    </row>
    <row r="436" customFormat="false" ht="15.6" hidden="false" customHeight="true" outlineLevel="0" collapsed="false">
      <c r="A436" s="7" t="n">
        <v>435</v>
      </c>
      <c r="B436" s="0" t="s">
        <v>797</v>
      </c>
      <c r="C436" s="5" t="s">
        <v>798</v>
      </c>
      <c r="D436" s="5" t="n">
        <v>2</v>
      </c>
      <c r="E436" s="5" t="n">
        <v>2022</v>
      </c>
      <c r="F436" s="5" t="n">
        <v>3</v>
      </c>
      <c r="G436" s="5" t="n">
        <v>14</v>
      </c>
      <c r="H436" s="11" t="str">
        <f aca="false">G436&amp;"/"&amp;F436&amp;"/"&amp;E436</f>
        <v>14/3/2022</v>
      </c>
      <c r="I436" s="10" t="str">
        <f aca="false">PROPER(TEXT(H436,"DDDD"))</f>
        <v>Segunda-Feira</v>
      </c>
      <c r="J436" s="5" t="n">
        <v>7758</v>
      </c>
      <c r="K436" s="5" t="n">
        <v>28</v>
      </c>
      <c r="L436" s="5" t="n">
        <v>462791599</v>
      </c>
      <c r="M436" s="5" t="n">
        <v>173</v>
      </c>
      <c r="N436" s="5" t="n">
        <v>79</v>
      </c>
      <c r="O436" s="5" t="n">
        <v>175</v>
      </c>
      <c r="P436" s="5" t="n">
        <v>0</v>
      </c>
      <c r="Q436" s="5" t="n">
        <v>125</v>
      </c>
      <c r="R436" s="5" t="s">
        <v>30</v>
      </c>
      <c r="S436" s="5" t="s">
        <v>39</v>
      </c>
      <c r="T436" s="5" t="n">
        <v>84</v>
      </c>
      <c r="U436" s="5" t="n">
        <v>70</v>
      </c>
      <c r="V436" s="5" t="n">
        <v>69</v>
      </c>
      <c r="W436" s="5" t="n">
        <v>1</v>
      </c>
      <c r="X436" s="5" t="n">
        <v>0</v>
      </c>
      <c r="Y436" s="5" t="n">
        <v>5</v>
      </c>
      <c r="Z436" s="5" t="n">
        <v>5</v>
      </c>
    </row>
    <row r="437" customFormat="false" ht="15.6" hidden="false" customHeight="true" outlineLevel="0" collapsed="false">
      <c r="A437" s="7" t="n">
        <v>436</v>
      </c>
      <c r="B437" s="0" t="s">
        <v>1929</v>
      </c>
      <c r="C437" s="5" t="s">
        <v>35</v>
      </c>
      <c r="D437" s="5" t="n">
        <v>1</v>
      </c>
      <c r="E437" s="5" t="n">
        <v>2022</v>
      </c>
      <c r="F437" s="5" t="n">
        <v>10</v>
      </c>
      <c r="G437" s="5" t="n">
        <v>21</v>
      </c>
      <c r="H437" s="11" t="str">
        <f aca="false">G437&amp;"/"&amp;F437&amp;"/"&amp;E437</f>
        <v>21/10/2022</v>
      </c>
      <c r="I437" s="10" t="str">
        <f aca="false">PROPER(TEXT(H437,"DDDD"))</f>
        <v>Sexta-Feira</v>
      </c>
      <c r="J437" s="5" t="n">
        <v>2537</v>
      </c>
      <c r="K437" s="5" t="n">
        <v>2</v>
      </c>
      <c r="L437" s="5" t="n">
        <v>348647203</v>
      </c>
      <c r="M437" s="5" t="n">
        <v>8</v>
      </c>
      <c r="N437" s="5" t="n">
        <v>18</v>
      </c>
      <c r="O437" s="5" t="n">
        <v>20</v>
      </c>
      <c r="P437" s="5" t="n">
        <v>0</v>
      </c>
      <c r="Q437" s="5" t="n">
        <v>120</v>
      </c>
      <c r="R437" s="5" t="s">
        <v>50</v>
      </c>
      <c r="S437" s="5" t="s">
        <v>27</v>
      </c>
      <c r="T437" s="5" t="n">
        <v>69</v>
      </c>
      <c r="U437" s="5" t="n">
        <v>40</v>
      </c>
      <c r="V437" s="5" t="n">
        <v>39</v>
      </c>
      <c r="W437" s="5" t="n">
        <v>41</v>
      </c>
      <c r="X437" s="5" t="n">
        <v>0</v>
      </c>
      <c r="Y437" s="5" t="n">
        <v>13</v>
      </c>
      <c r="Z437" s="5" t="n">
        <v>6</v>
      </c>
    </row>
    <row r="438" customFormat="false" ht="15.6" hidden="false" customHeight="true" outlineLevel="0" collapsed="false">
      <c r="A438" s="7" t="n">
        <v>437</v>
      </c>
      <c r="B438" s="0" t="s">
        <v>1930</v>
      </c>
      <c r="C438" s="5" t="s">
        <v>801</v>
      </c>
      <c r="D438" s="5" t="n">
        <v>3</v>
      </c>
      <c r="E438" s="5" t="n">
        <v>2022</v>
      </c>
      <c r="F438" s="5" t="n">
        <v>7</v>
      </c>
      <c r="G438" s="5" t="n">
        <v>17</v>
      </c>
      <c r="H438" s="11" t="str">
        <f aca="false">G438&amp;"/"&amp;F438&amp;"/"&amp;E438</f>
        <v>17/7/2022</v>
      </c>
      <c r="I438" s="10" t="str">
        <f aca="false">PROPER(TEXT(H438,"DDDD"))</f>
        <v>Domingo</v>
      </c>
      <c r="J438" s="5" t="n">
        <v>292</v>
      </c>
      <c r="K438" s="5" t="n">
        <v>6</v>
      </c>
      <c r="L438" s="5" t="n">
        <v>366599607</v>
      </c>
      <c r="M438" s="5" t="n">
        <v>26</v>
      </c>
      <c r="N438" s="5" t="n">
        <v>98</v>
      </c>
      <c r="O438" s="5" t="n">
        <v>4</v>
      </c>
      <c r="P438" s="5" t="n">
        <v>0</v>
      </c>
      <c r="Q438" s="5" t="n">
        <v>94</v>
      </c>
      <c r="R438" s="5"/>
      <c r="S438" s="5" t="s">
        <v>27</v>
      </c>
      <c r="T438" s="5" t="n">
        <v>58</v>
      </c>
      <c r="U438" s="5" t="n">
        <v>44</v>
      </c>
      <c r="V438" s="5" t="n">
        <v>57</v>
      </c>
      <c r="W438" s="5" t="n">
        <v>57</v>
      </c>
      <c r="X438" s="5" t="n">
        <v>0</v>
      </c>
      <c r="Y438" s="5" t="n">
        <v>10</v>
      </c>
      <c r="Z438" s="5" t="n">
        <v>3</v>
      </c>
    </row>
    <row r="439" customFormat="false" ht="15.6" hidden="false" customHeight="true" outlineLevel="0" collapsed="false">
      <c r="A439" s="7" t="n">
        <v>438</v>
      </c>
      <c r="B439" s="0" t="s">
        <v>1682</v>
      </c>
      <c r="C439" s="5" t="s">
        <v>803</v>
      </c>
      <c r="D439" s="5" t="n">
        <v>3</v>
      </c>
      <c r="E439" s="5" t="n">
        <v>1930</v>
      </c>
      <c r="F439" s="5" t="n">
        <v>1</v>
      </c>
      <c r="G439" s="5" t="n">
        <v>1</v>
      </c>
      <c r="H439" s="11" t="str">
        <f aca="false">G439&amp;"/"&amp;F439&amp;"/"&amp;E439</f>
        <v>1/1/1930</v>
      </c>
      <c r="I439" s="10" t="str">
        <f aca="false">PROPER(TEXT(H439,"DDDD"))</f>
        <v>Quarta-Feira</v>
      </c>
      <c r="J439" s="5" t="n">
        <v>323</v>
      </c>
      <c r="K439" s="5" t="n">
        <v>0</v>
      </c>
      <c r="L439" s="5" t="n">
        <v>90598517</v>
      </c>
      <c r="M439" s="5" t="n">
        <v>4</v>
      </c>
      <c r="N439" s="5" t="n">
        <v>0</v>
      </c>
      <c r="O439" s="5" t="n">
        <v>14</v>
      </c>
      <c r="P439" s="5" t="n">
        <v>0</v>
      </c>
      <c r="Q439" s="5" t="n">
        <v>130</v>
      </c>
      <c r="R439" s="5" t="s">
        <v>53</v>
      </c>
      <c r="S439" s="5" t="s">
        <v>39</v>
      </c>
      <c r="T439" s="5" t="n">
        <v>65</v>
      </c>
      <c r="U439" s="5" t="n">
        <v>49</v>
      </c>
      <c r="V439" s="5" t="n">
        <v>80</v>
      </c>
      <c r="W439" s="5" t="n">
        <v>22</v>
      </c>
      <c r="X439" s="5" t="n">
        <v>4</v>
      </c>
      <c r="Y439" s="5" t="n">
        <v>7</v>
      </c>
      <c r="Z439" s="5" t="n">
        <v>5</v>
      </c>
    </row>
    <row r="440" customFormat="false" ht="15.6" hidden="false" customHeight="true" outlineLevel="0" collapsed="false">
      <c r="A440" s="7" t="n">
        <v>439</v>
      </c>
      <c r="B440" s="0" t="s">
        <v>804</v>
      </c>
      <c r="C440" s="5" t="s">
        <v>805</v>
      </c>
      <c r="D440" s="5" t="n">
        <v>2</v>
      </c>
      <c r="E440" s="5" t="n">
        <v>2012</v>
      </c>
      <c r="F440" s="5" t="n">
        <v>1</v>
      </c>
      <c r="G440" s="5" t="n">
        <v>1</v>
      </c>
      <c r="H440" s="11" t="str">
        <f aca="false">G440&amp;"/"&amp;F440&amp;"/"&amp;E440</f>
        <v>1/1/2012</v>
      </c>
      <c r="I440" s="10" t="str">
        <f aca="false">PROPER(TEXT(H440,"DDDD"))</f>
        <v>Domingo</v>
      </c>
      <c r="J440" s="5" t="n">
        <v>14143</v>
      </c>
      <c r="K440" s="5" t="n">
        <v>4</v>
      </c>
      <c r="L440" s="5" t="n">
        <v>1479264469</v>
      </c>
      <c r="M440" s="5" t="n">
        <v>56</v>
      </c>
      <c r="N440" s="5" t="n">
        <v>38</v>
      </c>
      <c r="O440" s="12" t="n">
        <v>1891</v>
      </c>
      <c r="P440" s="5" t="n">
        <v>1</v>
      </c>
      <c r="Q440" s="5" t="n">
        <v>110</v>
      </c>
      <c r="R440" s="5" t="s">
        <v>100</v>
      </c>
      <c r="S440" s="5" t="s">
        <v>27</v>
      </c>
      <c r="T440" s="5" t="n">
        <v>74</v>
      </c>
      <c r="U440" s="5" t="n">
        <v>51</v>
      </c>
      <c r="V440" s="5" t="n">
        <v>74</v>
      </c>
      <c r="W440" s="5" t="n">
        <v>2</v>
      </c>
      <c r="X440" s="5" t="n">
        <v>0</v>
      </c>
      <c r="Y440" s="5" t="n">
        <v>29</v>
      </c>
      <c r="Z440" s="5" t="n">
        <v>4</v>
      </c>
    </row>
    <row r="441" customFormat="false" ht="15.6" hidden="false" customHeight="true" outlineLevel="0" collapsed="false">
      <c r="A441" s="7" t="n">
        <v>440</v>
      </c>
      <c r="B441" s="0" t="s">
        <v>1931</v>
      </c>
      <c r="C441" s="5" t="s">
        <v>807</v>
      </c>
      <c r="D441" s="5" t="n">
        <v>1</v>
      </c>
      <c r="E441" s="5" t="n">
        <v>1994</v>
      </c>
      <c r="F441" s="5" t="n">
        <v>10</v>
      </c>
      <c r="G441" s="5" t="n">
        <v>28</v>
      </c>
      <c r="H441" s="11" t="str">
        <f aca="false">G441&amp;"/"&amp;F441&amp;"/"&amp;E441</f>
        <v>28/10/1994</v>
      </c>
      <c r="I441" s="10" t="str">
        <f aca="false">PROPER(TEXT(H441,"DDDD"))</f>
        <v>Sexta-Feira</v>
      </c>
      <c r="J441" s="5" t="n">
        <v>25653</v>
      </c>
      <c r="K441" s="5" t="n">
        <v>0</v>
      </c>
      <c r="L441" s="5" t="n">
        <v>1449779435</v>
      </c>
      <c r="M441" s="5" t="n">
        <v>387</v>
      </c>
      <c r="N441" s="5" t="n">
        <v>132</v>
      </c>
      <c r="O441" s="12" t="n">
        <v>2094</v>
      </c>
      <c r="P441" s="5" t="n">
        <v>0</v>
      </c>
      <c r="Q441" s="5" t="n">
        <v>150</v>
      </c>
      <c r="R441" s="5" t="s">
        <v>73</v>
      </c>
      <c r="S441" s="5" t="s">
        <v>27</v>
      </c>
      <c r="T441" s="5" t="n">
        <v>34</v>
      </c>
      <c r="U441" s="5" t="n">
        <v>33</v>
      </c>
      <c r="V441" s="5" t="n">
        <v>63</v>
      </c>
      <c r="W441" s="5" t="n">
        <v>16</v>
      </c>
      <c r="X441" s="5" t="n">
        <v>0</v>
      </c>
      <c r="Y441" s="5" t="n">
        <v>7</v>
      </c>
      <c r="Z441" s="5" t="n">
        <v>4</v>
      </c>
    </row>
    <row r="442" customFormat="false" ht="15.6" hidden="false" customHeight="true" outlineLevel="0" collapsed="false">
      <c r="A442" s="7" t="n">
        <v>441</v>
      </c>
      <c r="B442" s="0" t="s">
        <v>808</v>
      </c>
      <c r="C442" s="5" t="s">
        <v>809</v>
      </c>
      <c r="D442" s="5" t="n">
        <v>1</v>
      </c>
      <c r="E442" s="5" t="n">
        <v>1984</v>
      </c>
      <c r="F442" s="5" t="n">
        <v>1</v>
      </c>
      <c r="G442" s="5" t="n">
        <v>1</v>
      </c>
      <c r="H442" s="11" t="str">
        <f aca="false">G442&amp;"/"&amp;F442&amp;"/"&amp;E442</f>
        <v>1/1/1984</v>
      </c>
      <c r="I442" s="10" t="str">
        <f aca="false">PROPER(TEXT(H442,"DDDD"))</f>
        <v>Domingo</v>
      </c>
      <c r="J442" s="5" t="n">
        <v>22153</v>
      </c>
      <c r="K442" s="5" t="n">
        <v>0</v>
      </c>
      <c r="L442" s="5" t="n">
        <v>1159176109</v>
      </c>
      <c r="M442" s="5" t="n">
        <v>274</v>
      </c>
      <c r="N442" s="5" t="n">
        <v>111</v>
      </c>
      <c r="O442" s="12" t="n">
        <v>1302</v>
      </c>
      <c r="P442" s="5" t="n">
        <v>0</v>
      </c>
      <c r="Q442" s="5" t="n">
        <v>107</v>
      </c>
      <c r="R442" s="5" t="s">
        <v>26</v>
      </c>
      <c r="S442" s="5" t="s">
        <v>39</v>
      </c>
      <c r="T442" s="5" t="n">
        <v>74</v>
      </c>
      <c r="U442" s="5" t="n">
        <v>88</v>
      </c>
      <c r="V442" s="5" t="n">
        <v>65</v>
      </c>
      <c r="W442" s="5" t="n">
        <v>28</v>
      </c>
      <c r="X442" s="5" t="n">
        <v>0</v>
      </c>
      <c r="Y442" s="5" t="n">
        <v>46</v>
      </c>
      <c r="Z442" s="5" t="n">
        <v>3</v>
      </c>
    </row>
    <row r="443" customFormat="false" ht="15.6" hidden="false" customHeight="true" outlineLevel="0" collapsed="false">
      <c r="A443" s="7" t="n">
        <v>442</v>
      </c>
      <c r="B443" s="0" t="s">
        <v>810</v>
      </c>
      <c r="C443" s="5" t="s">
        <v>811</v>
      </c>
      <c r="D443" s="5" t="n">
        <v>1</v>
      </c>
      <c r="E443" s="5" t="n">
        <v>1958</v>
      </c>
      <c r="F443" s="5" t="n">
        <v>1</v>
      </c>
      <c r="G443" s="5" t="n">
        <v>1</v>
      </c>
      <c r="H443" s="11" t="str">
        <f aca="false">G443&amp;"/"&amp;F443&amp;"/"&amp;E443</f>
        <v>1/1/1958</v>
      </c>
      <c r="I443" s="10" t="str">
        <f aca="false">PROPER(TEXT(H443,"DDDD"))</f>
        <v>Quarta-Feira</v>
      </c>
      <c r="J443" s="5" t="n">
        <v>14994</v>
      </c>
      <c r="K443" s="5" t="n">
        <v>0</v>
      </c>
      <c r="L443" s="5" t="n">
        <v>769213520</v>
      </c>
      <c r="M443" s="5" t="n">
        <v>191</v>
      </c>
      <c r="N443" s="5" t="n">
        <v>168</v>
      </c>
      <c r="O443" s="5" t="n">
        <v>206</v>
      </c>
      <c r="P443" s="5" t="n">
        <v>0</v>
      </c>
      <c r="Q443" s="5" t="n">
        <v>140</v>
      </c>
      <c r="R443" s="5" t="s">
        <v>64</v>
      </c>
      <c r="S443" s="5" t="s">
        <v>27</v>
      </c>
      <c r="T443" s="5" t="n">
        <v>70</v>
      </c>
      <c r="U443" s="5" t="n">
        <v>85</v>
      </c>
      <c r="V443" s="5" t="n">
        <v>41</v>
      </c>
      <c r="W443" s="5" t="n">
        <v>71</v>
      </c>
      <c r="X443" s="5" t="n">
        <v>0</v>
      </c>
      <c r="Y443" s="5" t="n">
        <v>45</v>
      </c>
      <c r="Z443" s="5" t="n">
        <v>5</v>
      </c>
    </row>
    <row r="444" customFormat="false" ht="15.6" hidden="false" customHeight="true" outlineLevel="0" collapsed="false">
      <c r="A444" s="7" t="n">
        <v>443</v>
      </c>
      <c r="B444" s="0" t="s">
        <v>812</v>
      </c>
      <c r="C444" s="5" t="s">
        <v>813</v>
      </c>
      <c r="D444" s="5" t="n">
        <v>1</v>
      </c>
      <c r="E444" s="5" t="n">
        <v>1957</v>
      </c>
      <c r="F444" s="5" t="n">
        <v>1</v>
      </c>
      <c r="G444" s="5" t="n">
        <v>1</v>
      </c>
      <c r="H444" s="11" t="str">
        <f aca="false">G444&amp;"/"&amp;F444&amp;"/"&amp;E444</f>
        <v>1/1/1957</v>
      </c>
      <c r="I444" s="10" t="str">
        <f aca="false">PROPER(TEXT(H444,"DDDD"))</f>
        <v>Terça-Feira</v>
      </c>
      <c r="J444" s="5" t="n">
        <v>10326</v>
      </c>
      <c r="K444" s="5" t="n">
        <v>0</v>
      </c>
      <c r="L444" s="5" t="n">
        <v>741301563</v>
      </c>
      <c r="M444" s="5" t="n">
        <v>165</v>
      </c>
      <c r="N444" s="5" t="n">
        <v>99</v>
      </c>
      <c r="O444" s="5" t="n">
        <v>104</v>
      </c>
      <c r="P444" s="5" t="n">
        <v>0</v>
      </c>
      <c r="Q444" s="5" t="n">
        <v>119</v>
      </c>
      <c r="R444" s="5" t="s">
        <v>50</v>
      </c>
      <c r="S444" s="5" t="s">
        <v>27</v>
      </c>
      <c r="T444" s="5" t="n">
        <v>74</v>
      </c>
      <c r="U444" s="5" t="n">
        <v>78</v>
      </c>
      <c r="V444" s="5" t="n">
        <v>37</v>
      </c>
      <c r="W444" s="5" t="n">
        <v>84</v>
      </c>
      <c r="X444" s="5" t="n">
        <v>0</v>
      </c>
      <c r="Y444" s="5" t="n">
        <v>6</v>
      </c>
      <c r="Z444" s="5" t="n">
        <v>3</v>
      </c>
    </row>
    <row r="445" customFormat="false" ht="15.6" hidden="false" customHeight="true" outlineLevel="0" collapsed="false">
      <c r="A445" s="7" t="n">
        <v>444</v>
      </c>
      <c r="B445" s="0" t="s">
        <v>1932</v>
      </c>
      <c r="C445" s="5" t="s">
        <v>1683</v>
      </c>
      <c r="D445" s="5" t="n">
        <v>1</v>
      </c>
      <c r="E445" s="5" t="n">
        <v>2011</v>
      </c>
      <c r="F445" s="5" t="n">
        <v>10</v>
      </c>
      <c r="G445" s="5" t="n">
        <v>14</v>
      </c>
      <c r="H445" s="11" t="str">
        <f aca="false">G445&amp;"/"&amp;F445&amp;"/"&amp;E445</f>
        <v>14/10/2011</v>
      </c>
      <c r="I445" s="10" t="str">
        <f aca="false">PROPER(TEXT(H445,"DDDD"))</f>
        <v>Sexta-Feira</v>
      </c>
      <c r="J445" s="5" t="n">
        <v>12353</v>
      </c>
      <c r="K445" s="5" t="n">
        <v>0</v>
      </c>
      <c r="L445" s="5" t="n">
        <v>807561936</v>
      </c>
      <c r="M445" s="5" t="n">
        <v>35</v>
      </c>
      <c r="N445" s="5" t="n">
        <v>0</v>
      </c>
      <c r="O445" s="5" t="n">
        <v>549</v>
      </c>
      <c r="P445" s="5" t="n">
        <v>0</v>
      </c>
      <c r="Q445" s="5" t="n">
        <v>93</v>
      </c>
      <c r="R445" s="5" t="s">
        <v>100</v>
      </c>
      <c r="S445" s="5" t="s">
        <v>27</v>
      </c>
      <c r="T445" s="5" t="n">
        <v>35</v>
      </c>
      <c r="U445" s="5" t="n">
        <v>38</v>
      </c>
      <c r="V445" s="5" t="n">
        <v>23</v>
      </c>
      <c r="W445" s="5" t="n">
        <v>91</v>
      </c>
      <c r="X445" s="5" t="n">
        <v>0</v>
      </c>
      <c r="Y445" s="5" t="n">
        <v>29</v>
      </c>
      <c r="Z445" s="5" t="n">
        <v>3</v>
      </c>
    </row>
    <row r="446" customFormat="false" ht="15.6" hidden="false" customHeight="true" outlineLevel="0" collapsed="false">
      <c r="A446" s="7" t="n">
        <v>445</v>
      </c>
      <c r="B446" s="0" t="s">
        <v>816</v>
      </c>
      <c r="C446" s="5" t="s">
        <v>817</v>
      </c>
      <c r="D446" s="5" t="n">
        <v>1</v>
      </c>
      <c r="E446" s="5" t="n">
        <v>2013</v>
      </c>
      <c r="F446" s="5" t="n">
        <v>12</v>
      </c>
      <c r="G446" s="5" t="n">
        <v>13</v>
      </c>
      <c r="H446" s="11" t="str">
        <f aca="false">G446&amp;"/"&amp;F446&amp;"/"&amp;E446</f>
        <v>13/12/2013</v>
      </c>
      <c r="I446" s="10" t="str">
        <f aca="false">PROPER(TEXT(H446,"DDDD"))</f>
        <v>Sexta-Feira</v>
      </c>
      <c r="J446" s="5" t="n">
        <v>9408</v>
      </c>
      <c r="K446" s="5" t="n">
        <v>0</v>
      </c>
      <c r="L446" s="5" t="n">
        <v>834129063</v>
      </c>
      <c r="M446" s="5" t="n">
        <v>231</v>
      </c>
      <c r="N446" s="5" t="n">
        <v>106</v>
      </c>
      <c r="O446" s="5" t="n">
        <v>439</v>
      </c>
      <c r="P446" s="5" t="n">
        <v>0</v>
      </c>
      <c r="Q446" s="5" t="n">
        <v>133</v>
      </c>
      <c r="R446" s="5" t="s">
        <v>73</v>
      </c>
      <c r="S446" s="5" t="s">
        <v>27</v>
      </c>
      <c r="T446" s="5" t="n">
        <v>46</v>
      </c>
      <c r="U446" s="5" t="n">
        <v>53</v>
      </c>
      <c r="V446" s="5" t="n">
        <v>63</v>
      </c>
      <c r="W446" s="5" t="n">
        <v>5</v>
      </c>
      <c r="X446" s="5" t="n">
        <v>0</v>
      </c>
      <c r="Y446" s="5" t="n">
        <v>30</v>
      </c>
      <c r="Z446" s="5" t="n">
        <v>18</v>
      </c>
    </row>
    <row r="447" customFormat="false" ht="15.6" hidden="false" customHeight="true" outlineLevel="0" collapsed="false">
      <c r="A447" s="7" t="n">
        <v>446</v>
      </c>
      <c r="B447" s="0" t="s">
        <v>1933</v>
      </c>
      <c r="C447" s="5" t="s">
        <v>819</v>
      </c>
      <c r="D447" s="5" t="n">
        <v>1</v>
      </c>
      <c r="E447" s="5" t="n">
        <v>1963</v>
      </c>
      <c r="F447" s="5" t="n">
        <v>10</v>
      </c>
      <c r="G447" s="5" t="n">
        <v>14</v>
      </c>
      <c r="H447" s="11" t="str">
        <f aca="false">G447&amp;"/"&amp;F447&amp;"/"&amp;E447</f>
        <v>14/10/1963</v>
      </c>
      <c r="I447" s="10" t="str">
        <f aca="false">PROPER(TEXT(H447,"DDDD"))</f>
        <v>Segunda-Feira</v>
      </c>
      <c r="J447" s="5" t="n">
        <v>8879</v>
      </c>
      <c r="K447" s="5" t="n">
        <v>0</v>
      </c>
      <c r="L447" s="5" t="n">
        <v>663832097</v>
      </c>
      <c r="M447" s="5" t="n">
        <v>182</v>
      </c>
      <c r="N447" s="5" t="n">
        <v>107</v>
      </c>
      <c r="O447" s="5" t="n">
        <v>160</v>
      </c>
      <c r="P447" s="5" t="n">
        <v>0</v>
      </c>
      <c r="Q447" s="5" t="n">
        <v>202</v>
      </c>
      <c r="R447" s="5" t="s">
        <v>73</v>
      </c>
      <c r="S447" s="5" t="s">
        <v>27</v>
      </c>
      <c r="T447" s="5" t="n">
        <v>24</v>
      </c>
      <c r="U447" s="5" t="n">
        <v>76</v>
      </c>
      <c r="V447" s="5" t="n">
        <v>60</v>
      </c>
      <c r="W447" s="5" t="n">
        <v>77</v>
      </c>
      <c r="X447" s="5" t="n">
        <v>0</v>
      </c>
      <c r="Y447" s="5" t="n">
        <v>12</v>
      </c>
      <c r="Z447" s="5" t="n">
        <v>4</v>
      </c>
    </row>
    <row r="448" customFormat="false" ht="15.6" hidden="false" customHeight="true" outlineLevel="0" collapsed="false">
      <c r="A448" s="7" t="n">
        <v>447</v>
      </c>
      <c r="B448" s="0" t="s">
        <v>820</v>
      </c>
      <c r="C448" s="5" t="s">
        <v>821</v>
      </c>
      <c r="D448" s="5" t="n">
        <v>1</v>
      </c>
      <c r="E448" s="5" t="n">
        <v>1959</v>
      </c>
      <c r="F448" s="5" t="n">
        <v>11</v>
      </c>
      <c r="G448" s="5" t="n">
        <v>16</v>
      </c>
      <c r="H448" s="11" t="str">
        <f aca="false">G448&amp;"/"&amp;F448&amp;"/"&amp;E448</f>
        <v>16/11/1959</v>
      </c>
      <c r="I448" s="10" t="str">
        <f aca="false">PROPER(TEXT(H448,"DDDD"))</f>
        <v>Segunda-Feira</v>
      </c>
      <c r="J448" s="5" t="n">
        <v>6512</v>
      </c>
      <c r="K448" s="5" t="n">
        <v>0</v>
      </c>
      <c r="L448" s="5" t="n">
        <v>446390129</v>
      </c>
      <c r="M448" s="5" t="n">
        <v>88</v>
      </c>
      <c r="N448" s="5" t="n">
        <v>1</v>
      </c>
      <c r="O448" s="5" t="n">
        <v>277</v>
      </c>
      <c r="P448" s="5" t="n">
        <v>0</v>
      </c>
      <c r="Q448" s="5" t="n">
        <v>134</v>
      </c>
      <c r="R448" s="5" t="s">
        <v>30</v>
      </c>
      <c r="S448" s="5" t="s">
        <v>27</v>
      </c>
      <c r="T448" s="5" t="n">
        <v>45</v>
      </c>
      <c r="U448" s="5" t="n">
        <v>72</v>
      </c>
      <c r="V448" s="5" t="n">
        <v>24</v>
      </c>
      <c r="W448" s="5" t="n">
        <v>91</v>
      </c>
      <c r="X448" s="5" t="n">
        <v>0</v>
      </c>
      <c r="Y448" s="5" t="n">
        <v>18</v>
      </c>
      <c r="Z448" s="5" t="n">
        <v>4</v>
      </c>
    </row>
    <row r="449" customFormat="false" ht="15.6" hidden="false" customHeight="true" outlineLevel="0" collapsed="false">
      <c r="A449" s="7" t="n">
        <v>448</v>
      </c>
      <c r="B449" s="0" t="s">
        <v>822</v>
      </c>
      <c r="C449" s="5" t="s">
        <v>470</v>
      </c>
      <c r="D449" s="5" t="n">
        <v>1</v>
      </c>
      <c r="E449" s="5" t="n">
        <v>2017</v>
      </c>
      <c r="F449" s="5" t="n">
        <v>1</v>
      </c>
      <c r="G449" s="5" t="n">
        <v>1</v>
      </c>
      <c r="H449" s="11" t="str">
        <f aca="false">G449&amp;"/"&amp;F449&amp;"/"&amp;E449</f>
        <v>1/1/2017</v>
      </c>
      <c r="I449" s="10" t="str">
        <f aca="false">PROPER(TEXT(H449,"DDDD"))</f>
        <v>Domingo</v>
      </c>
      <c r="J449" s="5" t="n">
        <v>5140</v>
      </c>
      <c r="K449" s="5" t="n">
        <v>0</v>
      </c>
      <c r="L449" s="5" t="n">
        <v>690104769</v>
      </c>
      <c r="M449" s="5" t="n">
        <v>85</v>
      </c>
      <c r="N449" s="5" t="n">
        <v>110</v>
      </c>
      <c r="O449" s="5" t="n">
        <v>500</v>
      </c>
      <c r="P449" s="5" t="n">
        <v>0</v>
      </c>
      <c r="Q449" s="5" t="n">
        <v>105</v>
      </c>
      <c r="R449" s="5" t="s">
        <v>30</v>
      </c>
      <c r="S449" s="5" t="s">
        <v>27</v>
      </c>
      <c r="T449" s="5" t="n">
        <v>72</v>
      </c>
      <c r="U449" s="5" t="n">
        <v>33</v>
      </c>
      <c r="V449" s="5" t="n">
        <v>51</v>
      </c>
      <c r="W449" s="5" t="n">
        <v>48</v>
      </c>
      <c r="X449" s="5" t="n">
        <v>0</v>
      </c>
      <c r="Y449" s="5" t="n">
        <v>9</v>
      </c>
      <c r="Z449" s="5" t="n">
        <v>3</v>
      </c>
    </row>
    <row r="450" customFormat="false" ht="15.6" hidden="false" customHeight="true" outlineLevel="0" collapsed="false">
      <c r="A450" s="7" t="n">
        <v>449</v>
      </c>
      <c r="B450" s="0" t="s">
        <v>1934</v>
      </c>
      <c r="C450" s="5" t="s">
        <v>824</v>
      </c>
      <c r="D450" s="5" t="n">
        <v>1</v>
      </c>
      <c r="E450" s="5" t="n">
        <v>2013</v>
      </c>
      <c r="F450" s="5" t="n">
        <v>10</v>
      </c>
      <c r="G450" s="5" t="n">
        <v>25</v>
      </c>
      <c r="H450" s="11" t="str">
        <f aca="false">G450&amp;"/"&amp;F450&amp;"/"&amp;E450</f>
        <v>25/10/2013</v>
      </c>
      <c r="I450" s="10" t="str">
        <f aca="false">PROPER(TEXT(H450,"DDDD"))</f>
        <v>Sexta-Feira</v>
      </c>
      <c r="J450" s="5" t="n">
        <v>6596</v>
      </c>
      <c r="K450" s="5" t="n">
        <v>0</v>
      </c>
      <c r="L450" s="5" t="n">
        <v>485285717</v>
      </c>
      <c r="M450" s="5" t="n">
        <v>144</v>
      </c>
      <c r="N450" s="5" t="n">
        <v>99</v>
      </c>
      <c r="O450" s="5" t="n">
        <v>251</v>
      </c>
      <c r="P450" s="5" t="n">
        <v>0</v>
      </c>
      <c r="Q450" s="5" t="n">
        <v>160</v>
      </c>
      <c r="R450" s="5" t="s">
        <v>64</v>
      </c>
      <c r="S450" s="5" t="s">
        <v>27</v>
      </c>
      <c r="T450" s="5" t="n">
        <v>51</v>
      </c>
      <c r="U450" s="5" t="n">
        <v>69</v>
      </c>
      <c r="V450" s="5" t="n">
        <v>81</v>
      </c>
      <c r="W450" s="5" t="n">
        <v>0</v>
      </c>
      <c r="X450" s="5" t="n">
        <v>0</v>
      </c>
      <c r="Y450" s="5" t="n">
        <v>21</v>
      </c>
      <c r="Z450" s="5" t="n">
        <v>5</v>
      </c>
    </row>
    <row r="451" customFormat="false" ht="15.6" hidden="false" customHeight="true" outlineLevel="0" collapsed="false">
      <c r="A451" s="7" t="n">
        <v>450</v>
      </c>
      <c r="B451" s="0" t="s">
        <v>825</v>
      </c>
      <c r="C451" s="5" t="s">
        <v>1684</v>
      </c>
      <c r="D451" s="5" t="n">
        <v>1</v>
      </c>
      <c r="E451" s="5" t="n">
        <v>1970</v>
      </c>
      <c r="F451" s="5" t="n">
        <v>11</v>
      </c>
      <c r="G451" s="5" t="n">
        <v>1</v>
      </c>
      <c r="H451" s="11" t="str">
        <f aca="false">G451&amp;"/"&amp;F451&amp;"/"&amp;E451</f>
        <v>1/11/1970</v>
      </c>
      <c r="I451" s="10" t="str">
        <f aca="false">PROPER(TEXT(H451,"DDDD"))</f>
        <v>Domingo</v>
      </c>
      <c r="J451" s="5" t="n">
        <v>3788</v>
      </c>
      <c r="K451" s="5" t="n">
        <v>0</v>
      </c>
      <c r="L451" s="5" t="n">
        <v>520034544</v>
      </c>
      <c r="M451" s="5" t="n">
        <v>21</v>
      </c>
      <c r="N451" s="5" t="n">
        <v>3</v>
      </c>
      <c r="O451" s="5" t="n">
        <v>10</v>
      </c>
      <c r="P451" s="5" t="n">
        <v>0</v>
      </c>
      <c r="Q451" s="5" t="n">
        <v>148</v>
      </c>
      <c r="R451" s="5" t="s">
        <v>50</v>
      </c>
      <c r="S451" s="5" t="s">
        <v>27</v>
      </c>
      <c r="T451" s="5" t="n">
        <v>50</v>
      </c>
      <c r="U451" s="5" t="n">
        <v>96</v>
      </c>
      <c r="V451" s="5" t="n">
        <v>82</v>
      </c>
      <c r="W451" s="5" t="n">
        <v>47</v>
      </c>
      <c r="X451" s="5" t="n">
        <v>0</v>
      </c>
      <c r="Y451" s="5" t="n">
        <v>34</v>
      </c>
      <c r="Z451" s="5" t="n">
        <v>4</v>
      </c>
    </row>
    <row r="452" customFormat="false" ht="15.6" hidden="false" customHeight="true" outlineLevel="0" collapsed="false">
      <c r="A452" s="7" t="n">
        <v>451</v>
      </c>
      <c r="B452" s="0" t="s">
        <v>827</v>
      </c>
      <c r="C452" s="5" t="s">
        <v>1683</v>
      </c>
      <c r="D452" s="5" t="n">
        <v>1</v>
      </c>
      <c r="E452" s="5" t="n">
        <v>2011</v>
      </c>
      <c r="F452" s="5" t="n">
        <v>10</v>
      </c>
      <c r="G452" s="5" t="n">
        <v>14</v>
      </c>
      <c r="H452" s="11" t="str">
        <f aca="false">G452&amp;"/"&amp;F452&amp;"/"&amp;E452</f>
        <v>14/10/2011</v>
      </c>
      <c r="I452" s="10" t="str">
        <f aca="false">PROPER(TEXT(H452,"DDDD"))</f>
        <v>Sexta-Feira</v>
      </c>
      <c r="J452" s="5" t="n">
        <v>7655</v>
      </c>
      <c r="K452" s="5" t="n">
        <v>0</v>
      </c>
      <c r="L452" s="5" t="n">
        <v>476244795</v>
      </c>
      <c r="M452" s="5" t="n">
        <v>5</v>
      </c>
      <c r="N452" s="5" t="n">
        <v>0</v>
      </c>
      <c r="O452" s="5" t="n">
        <v>291</v>
      </c>
      <c r="P452" s="5" t="n">
        <v>0</v>
      </c>
      <c r="Q452" s="5" t="n">
        <v>151</v>
      </c>
      <c r="R452" s="5" t="s">
        <v>73</v>
      </c>
      <c r="S452" s="5" t="s">
        <v>27</v>
      </c>
      <c r="T452" s="5" t="n">
        <v>65</v>
      </c>
      <c r="U452" s="5" t="n">
        <v>70</v>
      </c>
      <c r="V452" s="5" t="n">
        <v>47</v>
      </c>
      <c r="W452" s="5" t="n">
        <v>87</v>
      </c>
      <c r="X452" s="5" t="n">
        <v>0</v>
      </c>
      <c r="Y452" s="5" t="n">
        <v>9</v>
      </c>
      <c r="Z452" s="5" t="n">
        <v>4</v>
      </c>
    </row>
    <row r="453" customFormat="false" ht="15.6" hidden="false" customHeight="true" outlineLevel="0" collapsed="false">
      <c r="A453" s="7" t="n">
        <v>452</v>
      </c>
      <c r="B453" s="0" t="s">
        <v>828</v>
      </c>
      <c r="C453" s="5" t="s">
        <v>322</v>
      </c>
      <c r="D453" s="5" t="n">
        <v>1</v>
      </c>
      <c r="E453" s="5" t="n">
        <v>2011</v>
      </c>
      <c r="F453" s="5" t="n">
        <v>1</v>
      </c>
      <c r="G453" s="5" t="n">
        <v>1</v>
      </c>
      <c r="H453" s="11" t="str">
        <f aca="false">G453&amp;"/"&amp;F453&amp;"/"&amp;E453</f>
        <v>1/1/2011</v>
      </c>
      <c r="I453" s="10" t="str">
        <f aca="false">PROPER(TEXT(H453,"DDDD"))</f>
        <v>Sábado</v>
      </c>
      <c r="J453" s="5" t="n">
        <v>9577</v>
      </c>
      <c r="K453" s="5" t="n">
        <v>0</v>
      </c>
      <c r="L453" s="5" t="n">
        <v>629173063</v>
      </c>
      <c r="M453" s="5" t="n">
        <v>195</v>
      </c>
      <c r="N453" s="5" t="n">
        <v>111</v>
      </c>
      <c r="O453" s="5" t="n">
        <v>310</v>
      </c>
      <c r="P453" s="5" t="n">
        <v>0</v>
      </c>
      <c r="Q453" s="5" t="n">
        <v>162</v>
      </c>
      <c r="R453" s="5" t="s">
        <v>53</v>
      </c>
      <c r="S453" s="5" t="s">
        <v>39</v>
      </c>
      <c r="T453" s="5" t="n">
        <v>67</v>
      </c>
      <c r="U453" s="5" t="n">
        <v>88</v>
      </c>
      <c r="V453" s="5" t="n">
        <v>54</v>
      </c>
      <c r="W453" s="5" t="n">
        <v>51</v>
      </c>
      <c r="X453" s="5" t="n">
        <v>0</v>
      </c>
      <c r="Y453" s="5" t="n">
        <v>9</v>
      </c>
      <c r="Z453" s="5" t="n">
        <v>4</v>
      </c>
    </row>
    <row r="454" customFormat="false" ht="15.6" hidden="false" customHeight="true" outlineLevel="0" collapsed="false">
      <c r="A454" s="7" t="n">
        <v>453</v>
      </c>
      <c r="B454" s="0" t="s">
        <v>829</v>
      </c>
      <c r="C454" s="5" t="s">
        <v>830</v>
      </c>
      <c r="D454" s="5" t="n">
        <v>1</v>
      </c>
      <c r="E454" s="5" t="n">
        <v>1963</v>
      </c>
      <c r="F454" s="5" t="n">
        <v>11</v>
      </c>
      <c r="G454" s="5" t="n">
        <v>22</v>
      </c>
      <c r="H454" s="11" t="str">
        <f aca="false">G454&amp;"/"&amp;F454&amp;"/"&amp;E454</f>
        <v>22/11/1963</v>
      </c>
      <c r="I454" s="10" t="str">
        <f aca="false">PROPER(TEXT(H454,"DDDD"))</f>
        <v>Sexta-Feira</v>
      </c>
      <c r="J454" s="5" t="n">
        <v>10114</v>
      </c>
      <c r="K454" s="5" t="n">
        <v>0</v>
      </c>
      <c r="L454" s="5" t="n">
        <v>404664135</v>
      </c>
      <c r="M454" s="5" t="n">
        <v>114</v>
      </c>
      <c r="N454" s="5" t="n">
        <v>74</v>
      </c>
      <c r="O454" s="5" t="n">
        <v>262</v>
      </c>
      <c r="P454" s="5" t="n">
        <v>0</v>
      </c>
      <c r="Q454" s="5" t="n">
        <v>92</v>
      </c>
      <c r="R454" s="5" t="s">
        <v>50</v>
      </c>
      <c r="S454" s="5" t="s">
        <v>27</v>
      </c>
      <c r="T454" s="5" t="n">
        <v>53</v>
      </c>
      <c r="U454" s="5" t="n">
        <v>84</v>
      </c>
      <c r="V454" s="5" t="n">
        <v>77</v>
      </c>
      <c r="W454" s="5" t="n">
        <v>40</v>
      </c>
      <c r="X454" s="5" t="n">
        <v>0</v>
      </c>
      <c r="Y454" s="5" t="n">
        <v>32</v>
      </c>
      <c r="Z454" s="5" t="n">
        <v>3</v>
      </c>
    </row>
    <row r="455" customFormat="false" ht="15.6" hidden="false" customHeight="true" outlineLevel="0" collapsed="false">
      <c r="A455" s="7" t="n">
        <v>454</v>
      </c>
      <c r="B455" s="0" t="s">
        <v>831</v>
      </c>
      <c r="C455" s="5" t="s">
        <v>63</v>
      </c>
      <c r="D455" s="5" t="n">
        <v>1</v>
      </c>
      <c r="E455" s="5" t="n">
        <v>2022</v>
      </c>
      <c r="F455" s="5" t="n">
        <v>12</v>
      </c>
      <c r="G455" s="5" t="n">
        <v>9</v>
      </c>
      <c r="H455" s="11" t="str">
        <f aca="false">G455&amp;"/"&amp;F455&amp;"/"&amp;E455</f>
        <v>9/12/2022</v>
      </c>
      <c r="I455" s="10" t="str">
        <f aca="false">PROPER(TEXT(H455,"DDDD"))</f>
        <v>Sexta-Feira</v>
      </c>
      <c r="J455" s="5" t="n">
        <v>1007</v>
      </c>
      <c r="K455" s="5" t="n">
        <v>0</v>
      </c>
      <c r="L455" s="5" t="n">
        <v>98709329</v>
      </c>
      <c r="M455" s="5" t="n">
        <v>5</v>
      </c>
      <c r="N455" s="5" t="n">
        <v>31</v>
      </c>
      <c r="O455" s="5" t="n">
        <v>1</v>
      </c>
      <c r="P455" s="5" t="n">
        <v>0</v>
      </c>
      <c r="Q455" s="5" t="n">
        <v>152</v>
      </c>
      <c r="R455" s="5" t="s">
        <v>30</v>
      </c>
      <c r="S455" s="5" t="s">
        <v>27</v>
      </c>
      <c r="T455" s="5" t="n">
        <v>65</v>
      </c>
      <c r="U455" s="5" t="n">
        <v>35</v>
      </c>
      <c r="V455" s="5" t="n">
        <v>65</v>
      </c>
      <c r="W455" s="5" t="n">
        <v>44</v>
      </c>
      <c r="X455" s="5" t="n">
        <v>18</v>
      </c>
      <c r="Y455" s="5" t="n">
        <v>21</v>
      </c>
      <c r="Z455" s="5" t="n">
        <v>7</v>
      </c>
    </row>
    <row r="456" customFormat="false" ht="15.6" hidden="false" customHeight="true" outlineLevel="0" collapsed="false">
      <c r="A456" s="7" t="n">
        <v>455</v>
      </c>
      <c r="B456" s="0" t="s">
        <v>832</v>
      </c>
      <c r="C456" s="5" t="s">
        <v>63</v>
      </c>
      <c r="D456" s="5" t="n">
        <v>1</v>
      </c>
      <c r="E456" s="5" t="n">
        <v>2022</v>
      </c>
      <c r="F456" s="5" t="n">
        <v>12</v>
      </c>
      <c r="G456" s="5" t="n">
        <v>9</v>
      </c>
      <c r="H456" s="11" t="str">
        <f aca="false">G456&amp;"/"&amp;F456&amp;"/"&amp;E456</f>
        <v>9/12/2022</v>
      </c>
      <c r="I456" s="10" t="str">
        <f aca="false">PROPER(TEXT(H456,"DDDD"))</f>
        <v>Sexta-Feira</v>
      </c>
      <c r="J456" s="5" t="n">
        <v>1127</v>
      </c>
      <c r="K456" s="5" t="n">
        <v>0</v>
      </c>
      <c r="L456" s="5" t="n">
        <v>110849052</v>
      </c>
      <c r="M456" s="5" t="n">
        <v>16</v>
      </c>
      <c r="N456" s="5" t="n">
        <v>63</v>
      </c>
      <c r="O456" s="5" t="n">
        <v>8</v>
      </c>
      <c r="P456" s="5" t="n">
        <v>0</v>
      </c>
      <c r="Q456" s="5" t="n">
        <v>65</v>
      </c>
      <c r="R456" s="5" t="s">
        <v>36</v>
      </c>
      <c r="S456" s="5" t="s">
        <v>39</v>
      </c>
      <c r="T456" s="5" t="n">
        <v>71</v>
      </c>
      <c r="U456" s="5" t="n">
        <v>55</v>
      </c>
      <c r="V456" s="5" t="n">
        <v>26</v>
      </c>
      <c r="W456" s="5" t="n">
        <v>85</v>
      </c>
      <c r="X456" s="5" t="n">
        <v>0</v>
      </c>
      <c r="Y456" s="5" t="n">
        <v>13</v>
      </c>
      <c r="Z456" s="5" t="n">
        <v>8</v>
      </c>
    </row>
    <row r="457" customFormat="false" ht="15.6" hidden="false" customHeight="true" outlineLevel="0" collapsed="false">
      <c r="A457" s="7" t="n">
        <v>456</v>
      </c>
      <c r="B457" s="0" t="s">
        <v>1935</v>
      </c>
      <c r="C457" s="5" t="s">
        <v>834</v>
      </c>
      <c r="D457" s="5" t="n">
        <v>4</v>
      </c>
      <c r="E457" s="5" t="n">
        <v>1971</v>
      </c>
      <c r="F457" s="5" t="n">
        <v>12</v>
      </c>
      <c r="G457" s="5" t="n">
        <v>1</v>
      </c>
      <c r="H457" s="11" t="str">
        <f aca="false">G457&amp;"/"&amp;F457&amp;"/"&amp;E457</f>
        <v>1/12/1971</v>
      </c>
      <c r="I457" s="10" t="str">
        <f aca="false">PROPER(TEXT(H457,"DDDD"))</f>
        <v>Quarta-Feira</v>
      </c>
      <c r="J457" s="5" t="n">
        <v>10829</v>
      </c>
      <c r="K457" s="5" t="n">
        <v>0</v>
      </c>
      <c r="L457" s="5" t="n">
        <v>460492795</v>
      </c>
      <c r="M457" s="5" t="n">
        <v>130</v>
      </c>
      <c r="N457" s="5" t="n">
        <v>1</v>
      </c>
      <c r="O457" s="5" t="n">
        <v>390</v>
      </c>
      <c r="P457" s="5" t="n">
        <v>0</v>
      </c>
      <c r="Q457" s="5" t="n">
        <v>147</v>
      </c>
      <c r="R457" s="5" t="s">
        <v>50</v>
      </c>
      <c r="S457" s="5" t="s">
        <v>27</v>
      </c>
      <c r="T457" s="5" t="n">
        <v>33</v>
      </c>
      <c r="U457" s="5" t="n">
        <v>39</v>
      </c>
      <c r="V457" s="5" t="n">
        <v>61</v>
      </c>
      <c r="W457" s="5" t="n">
        <v>32</v>
      </c>
      <c r="X457" s="5" t="n">
        <v>0</v>
      </c>
      <c r="Y457" s="5" t="n">
        <v>77</v>
      </c>
      <c r="Z457" s="5" t="n">
        <v>3</v>
      </c>
    </row>
    <row r="458" customFormat="false" ht="15.6" hidden="false" customHeight="true" outlineLevel="0" collapsed="false">
      <c r="A458" s="7" t="n">
        <v>457</v>
      </c>
      <c r="B458" s="0" t="s">
        <v>1936</v>
      </c>
      <c r="C458" s="5" t="s">
        <v>836</v>
      </c>
      <c r="D458" s="5" t="n">
        <v>2</v>
      </c>
      <c r="E458" s="5" t="n">
        <v>2022</v>
      </c>
      <c r="F458" s="5" t="n">
        <v>12</v>
      </c>
      <c r="G458" s="5" t="n">
        <v>8</v>
      </c>
      <c r="H458" s="11" t="str">
        <f aca="false">G458&amp;"/"&amp;F458&amp;"/"&amp;E458</f>
        <v>8/12/2022</v>
      </c>
      <c r="I458" s="10" t="str">
        <f aca="false">PROPER(TEXT(H458,"DDDD"))</f>
        <v>Quinta-Feira</v>
      </c>
      <c r="J458" s="5" t="n">
        <v>1042</v>
      </c>
      <c r="K458" s="5" t="n">
        <v>0</v>
      </c>
      <c r="L458" s="5" t="n">
        <v>94005786</v>
      </c>
      <c r="M458" s="5" t="n">
        <v>7</v>
      </c>
      <c r="N458" s="5" t="n">
        <v>29</v>
      </c>
      <c r="O458" s="5" t="n">
        <v>3</v>
      </c>
      <c r="P458" s="5" t="n">
        <v>0</v>
      </c>
      <c r="Q458" s="5" t="n">
        <v>150</v>
      </c>
      <c r="R458" s="5" t="s">
        <v>131</v>
      </c>
      <c r="S458" s="5" t="s">
        <v>39</v>
      </c>
      <c r="T458" s="5" t="n">
        <v>73</v>
      </c>
      <c r="U458" s="5" t="n">
        <v>71</v>
      </c>
      <c r="V458" s="5" t="n">
        <v>69</v>
      </c>
      <c r="W458" s="5" t="n">
        <v>53</v>
      </c>
      <c r="X458" s="5" t="n">
        <v>0</v>
      </c>
      <c r="Y458" s="5" t="n">
        <v>32</v>
      </c>
      <c r="Z458" s="5" t="n">
        <v>9</v>
      </c>
    </row>
    <row r="459" customFormat="false" ht="15.6" hidden="false" customHeight="true" outlineLevel="0" collapsed="false">
      <c r="A459" s="7" t="n">
        <v>458</v>
      </c>
      <c r="B459" s="0" t="s">
        <v>1937</v>
      </c>
      <c r="C459" s="5" t="s">
        <v>838</v>
      </c>
      <c r="D459" s="5" t="n">
        <v>1</v>
      </c>
      <c r="E459" s="5" t="n">
        <v>1952</v>
      </c>
      <c r="F459" s="5" t="n">
        <v>1</v>
      </c>
      <c r="G459" s="5" t="n">
        <v>1</v>
      </c>
      <c r="H459" s="11" t="str">
        <f aca="false">G459&amp;"/"&amp;F459&amp;"/"&amp;E459</f>
        <v>1/1/1952</v>
      </c>
      <c r="I459" s="10" t="str">
        <f aca="false">PROPER(TEXT(H459,"DDDD"))</f>
        <v>Terça-Feira</v>
      </c>
      <c r="J459" s="5" t="n">
        <v>7930</v>
      </c>
      <c r="K459" s="5" t="n">
        <v>0</v>
      </c>
      <c r="L459" s="5" t="n">
        <v>395591396</v>
      </c>
      <c r="M459" s="5" t="n">
        <v>108</v>
      </c>
      <c r="N459" s="5" t="n">
        <v>120</v>
      </c>
      <c r="O459" s="5" t="n">
        <v>73</v>
      </c>
      <c r="P459" s="5" t="n">
        <v>0</v>
      </c>
      <c r="Q459" s="5" t="n">
        <v>140</v>
      </c>
      <c r="R459" s="5"/>
      <c r="S459" s="5" t="s">
        <v>27</v>
      </c>
      <c r="T459" s="5" t="n">
        <v>67</v>
      </c>
      <c r="U459" s="5" t="n">
        <v>81</v>
      </c>
      <c r="V459" s="5" t="n">
        <v>36</v>
      </c>
      <c r="W459" s="5" t="n">
        <v>64</v>
      </c>
      <c r="X459" s="5" t="n">
        <v>0</v>
      </c>
      <c r="Y459" s="5" t="n">
        <v>15</v>
      </c>
      <c r="Z459" s="5" t="n">
        <v>3</v>
      </c>
    </row>
    <row r="460" customFormat="false" ht="15.6" hidden="false" customHeight="true" outlineLevel="0" collapsed="false">
      <c r="A460" s="7" t="n">
        <v>459</v>
      </c>
      <c r="B460" s="0" t="s">
        <v>1938</v>
      </c>
      <c r="C460" s="5" t="s">
        <v>840</v>
      </c>
      <c r="D460" s="5" t="n">
        <v>1</v>
      </c>
      <c r="E460" s="5" t="n">
        <v>1946</v>
      </c>
      <c r="F460" s="5" t="n">
        <v>11</v>
      </c>
      <c r="G460" s="5" t="n">
        <v>1</v>
      </c>
      <c r="H460" s="11" t="str">
        <f aca="false">G460&amp;"/"&amp;F460&amp;"/"&amp;E460</f>
        <v>1/11/1946</v>
      </c>
      <c r="I460" s="10" t="str">
        <f aca="false">PROPER(TEXT(H460,"DDDD"))</f>
        <v>Sexta-Feira</v>
      </c>
      <c r="J460" s="5" t="n">
        <v>11500</v>
      </c>
      <c r="K460" s="5" t="n">
        <v>0</v>
      </c>
      <c r="L460" s="5" t="n">
        <v>389771964</v>
      </c>
      <c r="M460" s="5" t="n">
        <v>140</v>
      </c>
      <c r="N460" s="5" t="n">
        <v>72</v>
      </c>
      <c r="O460" s="5" t="n">
        <v>251</v>
      </c>
      <c r="P460" s="5" t="n">
        <v>0</v>
      </c>
      <c r="Q460" s="5" t="n">
        <v>139</v>
      </c>
      <c r="R460" s="5" t="s">
        <v>30</v>
      </c>
      <c r="S460" s="5" t="s">
        <v>27</v>
      </c>
      <c r="T460" s="5" t="n">
        <v>36</v>
      </c>
      <c r="U460" s="5" t="n">
        <v>22</v>
      </c>
      <c r="V460" s="5" t="n">
        <v>15</v>
      </c>
      <c r="W460" s="5" t="n">
        <v>84</v>
      </c>
      <c r="X460" s="5" t="n">
        <v>0</v>
      </c>
      <c r="Y460" s="5" t="n">
        <v>11</v>
      </c>
      <c r="Z460" s="5" t="n">
        <v>4</v>
      </c>
    </row>
    <row r="461" customFormat="false" ht="15.6" hidden="false" customHeight="true" outlineLevel="0" collapsed="false">
      <c r="A461" s="7" t="n">
        <v>460</v>
      </c>
      <c r="B461" s="0" t="s">
        <v>1939</v>
      </c>
      <c r="C461" s="5" t="s">
        <v>842</v>
      </c>
      <c r="D461" s="5" t="n">
        <v>1</v>
      </c>
      <c r="E461" s="5" t="n">
        <v>1979</v>
      </c>
      <c r="F461" s="5" t="n">
        <v>11</v>
      </c>
      <c r="G461" s="5" t="n">
        <v>16</v>
      </c>
      <c r="H461" s="11" t="str">
        <f aca="false">G461&amp;"/"&amp;F461&amp;"/"&amp;E461</f>
        <v>16/11/1979</v>
      </c>
      <c r="I461" s="10" t="str">
        <f aca="false">PROPER(TEXT(H461,"DDDD"))</f>
        <v>Sexta-Feira</v>
      </c>
      <c r="J461" s="5" t="n">
        <v>1685</v>
      </c>
      <c r="K461" s="5" t="n">
        <v>0</v>
      </c>
      <c r="L461" s="5" t="n">
        <v>403939487</v>
      </c>
      <c r="M461" s="5" t="n">
        <v>1</v>
      </c>
      <c r="N461" s="5" t="n">
        <v>0</v>
      </c>
      <c r="O461" s="5" t="n">
        <v>29</v>
      </c>
      <c r="P461" s="5" t="n">
        <v>0</v>
      </c>
      <c r="Q461" s="5" t="n">
        <v>95</v>
      </c>
      <c r="R461" s="5" t="s">
        <v>26</v>
      </c>
      <c r="S461" s="5" t="s">
        <v>27</v>
      </c>
      <c r="T461" s="5" t="n">
        <v>75</v>
      </c>
      <c r="U461" s="5" t="n">
        <v>74</v>
      </c>
      <c r="V461" s="5" t="n">
        <v>58</v>
      </c>
      <c r="W461" s="5" t="n">
        <v>36</v>
      </c>
      <c r="X461" s="5" t="n">
        <v>0</v>
      </c>
      <c r="Y461" s="5" t="n">
        <v>9</v>
      </c>
      <c r="Z461" s="5" t="n">
        <v>3</v>
      </c>
    </row>
    <row r="462" customFormat="false" ht="15.6" hidden="false" customHeight="true" outlineLevel="0" collapsed="false">
      <c r="A462" s="7" t="n">
        <v>461</v>
      </c>
      <c r="B462" s="0" t="s">
        <v>1940</v>
      </c>
      <c r="C462" s="5" t="s">
        <v>844</v>
      </c>
      <c r="D462" s="5" t="n">
        <v>1</v>
      </c>
      <c r="E462" s="5" t="n">
        <v>1984</v>
      </c>
      <c r="F462" s="5" t="n">
        <v>11</v>
      </c>
      <c r="G462" s="5" t="n">
        <v>25</v>
      </c>
      <c r="H462" s="11" t="str">
        <f aca="false">G462&amp;"/"&amp;F462&amp;"/"&amp;E462</f>
        <v>25/11/1984</v>
      </c>
      <c r="I462" s="10" t="str">
        <f aca="false">PROPER(TEXT(H462,"DDDD"))</f>
        <v>Domingo</v>
      </c>
      <c r="J462" s="5" t="n">
        <v>14169</v>
      </c>
      <c r="K462" s="5" t="n">
        <v>0</v>
      </c>
      <c r="L462" s="5" t="n">
        <v>481697415</v>
      </c>
      <c r="M462" s="5" t="n">
        <v>209</v>
      </c>
      <c r="N462" s="5" t="n">
        <v>30</v>
      </c>
      <c r="O462" s="5" t="n">
        <v>449</v>
      </c>
      <c r="P462" s="5" t="n">
        <v>0</v>
      </c>
      <c r="Q462" s="5" t="n">
        <v>115</v>
      </c>
      <c r="R462" s="5"/>
      <c r="S462" s="5" t="s">
        <v>27</v>
      </c>
      <c r="T462" s="5" t="n">
        <v>60</v>
      </c>
      <c r="U462" s="5" t="n">
        <v>23</v>
      </c>
      <c r="V462" s="5" t="n">
        <v>57</v>
      </c>
      <c r="W462" s="5" t="n">
        <v>0</v>
      </c>
      <c r="X462" s="5" t="n">
        <v>2</v>
      </c>
      <c r="Y462" s="5" t="n">
        <v>27</v>
      </c>
      <c r="Z462" s="5" t="n">
        <v>3</v>
      </c>
    </row>
    <row r="463" customFormat="false" ht="15.6" hidden="false" customHeight="true" outlineLevel="0" collapsed="false">
      <c r="A463" s="7" t="n">
        <v>462</v>
      </c>
      <c r="B463" s="0" t="s">
        <v>1941</v>
      </c>
      <c r="C463" s="5" t="s">
        <v>846</v>
      </c>
      <c r="D463" s="5" t="n">
        <v>2</v>
      </c>
      <c r="E463" s="5" t="n">
        <v>2022</v>
      </c>
      <c r="F463" s="5" t="n">
        <v>12</v>
      </c>
      <c r="G463" s="5" t="n">
        <v>9</v>
      </c>
      <c r="H463" s="11" t="str">
        <f aca="false">G463&amp;"/"&amp;F463&amp;"/"&amp;E463</f>
        <v>9/12/2022</v>
      </c>
      <c r="I463" s="10" t="str">
        <f aca="false">PROPER(TEXT(H463,"DDDD"))</f>
        <v>Sexta-Feira</v>
      </c>
      <c r="J463" s="5" t="n">
        <v>1634</v>
      </c>
      <c r="K463" s="5" t="n">
        <v>0</v>
      </c>
      <c r="L463" s="5" t="n">
        <v>110073250</v>
      </c>
      <c r="M463" s="5" t="n">
        <v>16</v>
      </c>
      <c r="N463" s="5" t="n">
        <v>20</v>
      </c>
      <c r="O463" s="5" t="n">
        <v>4</v>
      </c>
      <c r="P463" s="5" t="n">
        <v>0</v>
      </c>
      <c r="Q463" s="5" t="n">
        <v>125</v>
      </c>
      <c r="R463" s="5" t="s">
        <v>53</v>
      </c>
      <c r="S463" s="5" t="s">
        <v>27</v>
      </c>
      <c r="T463" s="5" t="n">
        <v>62</v>
      </c>
      <c r="U463" s="5" t="n">
        <v>59</v>
      </c>
      <c r="V463" s="5" t="n">
        <v>43</v>
      </c>
      <c r="W463" s="5" t="n">
        <v>84</v>
      </c>
      <c r="X463" s="5" t="n">
        <v>3</v>
      </c>
      <c r="Y463" s="5" t="n">
        <v>11</v>
      </c>
      <c r="Z463" s="5" t="n">
        <v>5</v>
      </c>
    </row>
    <row r="464" customFormat="false" ht="15.6" hidden="false" customHeight="true" outlineLevel="0" collapsed="false">
      <c r="A464" s="7" t="n">
        <v>463</v>
      </c>
      <c r="B464" s="0" t="s">
        <v>847</v>
      </c>
      <c r="C464" s="5" t="s">
        <v>63</v>
      </c>
      <c r="D464" s="5" t="n">
        <v>1</v>
      </c>
      <c r="E464" s="5" t="n">
        <v>2022</v>
      </c>
      <c r="F464" s="5" t="n">
        <v>12</v>
      </c>
      <c r="G464" s="5" t="n">
        <v>9</v>
      </c>
      <c r="H464" s="11" t="str">
        <f aca="false">G464&amp;"/"&amp;F464&amp;"/"&amp;E464</f>
        <v>9/12/2022</v>
      </c>
      <c r="I464" s="10" t="str">
        <f aca="false">PROPER(TEXT(H464,"DDDD"))</f>
        <v>Sexta-Feira</v>
      </c>
      <c r="J464" s="5" t="n">
        <v>906</v>
      </c>
      <c r="K464" s="5" t="n">
        <v>0</v>
      </c>
      <c r="L464" s="5" t="n">
        <v>88092256</v>
      </c>
      <c r="M464" s="5" t="n">
        <v>6</v>
      </c>
      <c r="N464" s="5" t="n">
        <v>21</v>
      </c>
      <c r="O464" s="5" t="n">
        <v>3</v>
      </c>
      <c r="P464" s="5" t="n">
        <v>0</v>
      </c>
      <c r="Q464" s="5" t="n">
        <v>76</v>
      </c>
      <c r="R464" s="5"/>
      <c r="S464" s="5" t="s">
        <v>27</v>
      </c>
      <c r="T464" s="5" t="n">
        <v>60</v>
      </c>
      <c r="U464" s="5" t="n">
        <v>19</v>
      </c>
      <c r="V464" s="5" t="n">
        <v>20</v>
      </c>
      <c r="W464" s="5" t="n">
        <v>78</v>
      </c>
      <c r="X464" s="5" t="n">
        <v>0</v>
      </c>
      <c r="Y464" s="5" t="n">
        <v>11</v>
      </c>
      <c r="Z464" s="5" t="n">
        <v>5</v>
      </c>
    </row>
    <row r="465" customFormat="false" ht="15.6" hidden="false" customHeight="true" outlineLevel="0" collapsed="false">
      <c r="A465" s="7" t="n">
        <v>464</v>
      </c>
      <c r="B465" s="0" t="s">
        <v>848</v>
      </c>
      <c r="C465" s="5" t="s">
        <v>849</v>
      </c>
      <c r="D465" s="5" t="n">
        <v>1</v>
      </c>
      <c r="E465" s="5" t="n">
        <v>1984</v>
      </c>
      <c r="F465" s="5" t="n">
        <v>1</v>
      </c>
      <c r="G465" s="5" t="n">
        <v>1</v>
      </c>
      <c r="H465" s="11" t="str">
        <f aca="false">G465&amp;"/"&amp;F465&amp;"/"&amp;E465</f>
        <v>1/1/1984</v>
      </c>
      <c r="I465" s="10" t="str">
        <f aca="false">PROPER(TEXT(H465,"DDDD"))</f>
        <v>Domingo</v>
      </c>
      <c r="J465" s="5" t="n">
        <v>1087</v>
      </c>
      <c r="K465" s="5" t="n">
        <v>0</v>
      </c>
      <c r="L465" s="5" t="n">
        <v>351636786</v>
      </c>
      <c r="M465" s="5" t="n">
        <v>90</v>
      </c>
      <c r="N465" s="5" t="n">
        <v>35</v>
      </c>
      <c r="O465" s="5" t="n">
        <v>5</v>
      </c>
      <c r="P465" s="5" t="n">
        <v>0</v>
      </c>
      <c r="Q465" s="5" t="n">
        <v>101</v>
      </c>
      <c r="R465" s="5" t="s">
        <v>30</v>
      </c>
      <c r="S465" s="5" t="s">
        <v>39</v>
      </c>
      <c r="T465" s="5" t="n">
        <v>72</v>
      </c>
      <c r="U465" s="5" t="n">
        <v>91</v>
      </c>
      <c r="V465" s="5" t="n">
        <v>87</v>
      </c>
      <c r="W465" s="5" t="n">
        <v>14</v>
      </c>
      <c r="X465" s="5" t="n">
        <v>0</v>
      </c>
      <c r="Y465" s="5" t="n">
        <v>13</v>
      </c>
      <c r="Z465" s="5" t="n">
        <v>3</v>
      </c>
    </row>
    <row r="466" customFormat="false" ht="15.6" hidden="false" customHeight="true" outlineLevel="0" collapsed="false">
      <c r="A466" s="7" t="n">
        <v>465</v>
      </c>
      <c r="B466" s="0" t="s">
        <v>820</v>
      </c>
      <c r="C466" s="5" t="s">
        <v>850</v>
      </c>
      <c r="D466" s="5" t="n">
        <v>2</v>
      </c>
      <c r="E466" s="5" t="n">
        <v>1950</v>
      </c>
      <c r="F466" s="5" t="n">
        <v>1</v>
      </c>
      <c r="G466" s="5" t="n">
        <v>1</v>
      </c>
      <c r="H466" s="11" t="str">
        <f aca="false">G466&amp;"/"&amp;F466&amp;"/"&amp;E466</f>
        <v>1/1/1950</v>
      </c>
      <c r="I466" s="10" t="str">
        <f aca="false">PROPER(TEXT(H466,"DDDD"))</f>
        <v>Domingo</v>
      </c>
      <c r="J466" s="5" t="n">
        <v>10585</v>
      </c>
      <c r="K466" s="5" t="n">
        <v>0</v>
      </c>
      <c r="L466" s="5" t="n">
        <v>473248298</v>
      </c>
      <c r="M466" s="5" t="n">
        <v>126</v>
      </c>
      <c r="N466" s="5" t="n">
        <v>108</v>
      </c>
      <c r="O466" s="5" t="n">
        <v>406</v>
      </c>
      <c r="P466" s="5" t="n">
        <v>0</v>
      </c>
      <c r="Q466" s="5" t="n">
        <v>143</v>
      </c>
      <c r="R466" s="5" t="s">
        <v>50</v>
      </c>
      <c r="S466" s="5" t="s">
        <v>27</v>
      </c>
      <c r="T466" s="5" t="n">
        <v>60</v>
      </c>
      <c r="U466" s="5" t="n">
        <v>86</v>
      </c>
      <c r="V466" s="5" t="n">
        <v>32</v>
      </c>
      <c r="W466" s="5" t="n">
        <v>88</v>
      </c>
      <c r="X466" s="5" t="n">
        <v>0</v>
      </c>
      <c r="Y466" s="5" t="n">
        <v>34</v>
      </c>
      <c r="Z466" s="5" t="n">
        <v>6</v>
      </c>
    </row>
    <row r="467" customFormat="false" ht="15.6" hidden="false" customHeight="true" outlineLevel="0" collapsed="false">
      <c r="A467" s="7" t="n">
        <v>466</v>
      </c>
      <c r="B467" s="0" t="s">
        <v>1942</v>
      </c>
      <c r="C467" s="5" t="s">
        <v>63</v>
      </c>
      <c r="D467" s="5" t="n">
        <v>1</v>
      </c>
      <c r="E467" s="5" t="n">
        <v>2022</v>
      </c>
      <c r="F467" s="5" t="n">
        <v>12</v>
      </c>
      <c r="G467" s="5" t="n">
        <v>9</v>
      </c>
      <c r="H467" s="11" t="str">
        <f aca="false">G467&amp;"/"&amp;F467&amp;"/"&amp;E467</f>
        <v>9/12/2022</v>
      </c>
      <c r="I467" s="10" t="str">
        <f aca="false">PROPER(TEXT(H467,"DDDD"))</f>
        <v>Sexta-Feira</v>
      </c>
      <c r="J467" s="5" t="n">
        <v>827</v>
      </c>
      <c r="K467" s="5" t="n">
        <v>0</v>
      </c>
      <c r="L467" s="5" t="n">
        <v>73981293</v>
      </c>
      <c r="M467" s="5" t="n">
        <v>6</v>
      </c>
      <c r="N467" s="5" t="n">
        <v>18</v>
      </c>
      <c r="O467" s="5" t="n">
        <v>1</v>
      </c>
      <c r="P467" s="5" t="n">
        <v>0</v>
      </c>
      <c r="Q467" s="5" t="n">
        <v>119</v>
      </c>
      <c r="R467" s="5" t="s">
        <v>73</v>
      </c>
      <c r="S467" s="5" t="s">
        <v>39</v>
      </c>
      <c r="T467" s="5" t="n">
        <v>51</v>
      </c>
      <c r="U467" s="5" t="n">
        <v>51</v>
      </c>
      <c r="V467" s="5" t="n">
        <v>66</v>
      </c>
      <c r="W467" s="5" t="n">
        <v>67</v>
      </c>
      <c r="X467" s="5" t="n">
        <v>0</v>
      </c>
      <c r="Y467" s="5" t="n">
        <v>9</v>
      </c>
      <c r="Z467" s="5" t="n">
        <v>23</v>
      </c>
    </row>
    <row r="468" customFormat="false" ht="15.6" hidden="false" customHeight="true" outlineLevel="0" collapsed="false">
      <c r="A468" s="7" t="n">
        <v>467</v>
      </c>
      <c r="B468" s="0" t="s">
        <v>1943</v>
      </c>
      <c r="C468" s="5" t="s">
        <v>853</v>
      </c>
      <c r="D468" s="5" t="n">
        <v>2</v>
      </c>
      <c r="E468" s="5" t="n">
        <v>2022</v>
      </c>
      <c r="F468" s="5" t="n">
        <v>12</v>
      </c>
      <c r="G468" s="5" t="n">
        <v>8</v>
      </c>
      <c r="H468" s="11" t="str">
        <f aca="false">G468&amp;"/"&amp;F468&amp;"/"&amp;E468</f>
        <v>8/12/2022</v>
      </c>
      <c r="I468" s="10" t="str">
        <f aca="false">PROPER(TEXT(H468,"DDDD"))</f>
        <v>Quinta-Feira</v>
      </c>
      <c r="J468" s="5" t="n">
        <v>1420</v>
      </c>
      <c r="K468" s="5" t="n">
        <v>4</v>
      </c>
      <c r="L468" s="5" t="n">
        <v>155653938</v>
      </c>
      <c r="M468" s="5" t="n">
        <v>13</v>
      </c>
      <c r="N468" s="5" t="n">
        <v>87</v>
      </c>
      <c r="O468" s="5" t="n">
        <v>17</v>
      </c>
      <c r="P468" s="5" t="n">
        <v>0</v>
      </c>
      <c r="Q468" s="5" t="n">
        <v>78</v>
      </c>
      <c r="R468" s="5" t="s">
        <v>36</v>
      </c>
      <c r="S468" s="5" t="s">
        <v>27</v>
      </c>
      <c r="T468" s="5" t="n">
        <v>67</v>
      </c>
      <c r="U468" s="5" t="n">
        <v>22</v>
      </c>
      <c r="V468" s="5" t="n">
        <v>59</v>
      </c>
      <c r="W468" s="5" t="n">
        <v>76</v>
      </c>
      <c r="X468" s="5" t="n">
        <v>1</v>
      </c>
      <c r="Y468" s="5" t="n">
        <v>15</v>
      </c>
      <c r="Z468" s="5" t="n">
        <v>16</v>
      </c>
    </row>
    <row r="469" customFormat="false" ht="15.6" hidden="false" customHeight="true" outlineLevel="0" collapsed="false">
      <c r="A469" s="7" t="n">
        <v>468</v>
      </c>
      <c r="B469" s="0" t="s">
        <v>854</v>
      </c>
      <c r="C469" s="5" t="s">
        <v>855</v>
      </c>
      <c r="D469" s="5" t="n">
        <v>3</v>
      </c>
      <c r="E469" s="5" t="n">
        <v>1942</v>
      </c>
      <c r="F469" s="5" t="n">
        <v>1</v>
      </c>
      <c r="G469" s="5" t="n">
        <v>1</v>
      </c>
      <c r="H469" s="11" t="str">
        <f aca="false">G469&amp;"/"&amp;F469&amp;"/"&amp;E469</f>
        <v>1/1/1942</v>
      </c>
      <c r="I469" s="10" t="str">
        <f aca="false">PROPER(TEXT(H469,"DDDD"))</f>
        <v>Quinta-Feira</v>
      </c>
      <c r="J469" s="5" t="n">
        <v>11940</v>
      </c>
      <c r="K469" s="5" t="n">
        <v>0</v>
      </c>
      <c r="L469" s="5" t="n">
        <v>395591396</v>
      </c>
      <c r="M469" s="5" t="n">
        <v>73</v>
      </c>
      <c r="N469" s="5" t="n">
        <v>79</v>
      </c>
      <c r="O469" s="5" t="n">
        <v>123</v>
      </c>
      <c r="P469" s="5" t="n">
        <v>0</v>
      </c>
      <c r="Q469" s="5" t="n">
        <v>96</v>
      </c>
      <c r="R469" s="5" t="s">
        <v>36</v>
      </c>
      <c r="S469" s="5" t="s">
        <v>27</v>
      </c>
      <c r="T469" s="5" t="n">
        <v>23</v>
      </c>
      <c r="U469" s="5" t="n">
        <v>19</v>
      </c>
      <c r="V469" s="5" t="n">
        <v>25</v>
      </c>
      <c r="W469" s="5" t="n">
        <v>91</v>
      </c>
      <c r="X469" s="5" t="n">
        <v>0</v>
      </c>
      <c r="Y469" s="5" t="n">
        <v>40</v>
      </c>
      <c r="Z469" s="5" t="n">
        <v>3</v>
      </c>
    </row>
    <row r="470" customFormat="false" ht="15.6" hidden="false" customHeight="true" outlineLevel="0" collapsed="false">
      <c r="A470" s="7" t="n">
        <v>469</v>
      </c>
      <c r="B470" s="0" t="s">
        <v>1944</v>
      </c>
      <c r="C470" s="5" t="s">
        <v>857</v>
      </c>
      <c r="D470" s="5" t="n">
        <v>1</v>
      </c>
      <c r="E470" s="5" t="n">
        <v>1986</v>
      </c>
      <c r="F470" s="5" t="n">
        <v>1</v>
      </c>
      <c r="G470" s="5" t="n">
        <v>1</v>
      </c>
      <c r="H470" s="11" t="str">
        <f aca="false">G470&amp;"/"&amp;F470&amp;"/"&amp;E470</f>
        <v>1/1/1986</v>
      </c>
      <c r="I470" s="10" t="str">
        <f aca="false">PROPER(TEXT(H470,"DDDD"))</f>
        <v>Quarta-Feira</v>
      </c>
      <c r="J470" s="5" t="n">
        <v>888</v>
      </c>
      <c r="K470" s="5" t="n">
        <v>0</v>
      </c>
      <c r="L470" s="5" t="n">
        <v>429504768</v>
      </c>
      <c r="M470" s="5" t="n">
        <v>50</v>
      </c>
      <c r="N470" s="5" t="n">
        <v>0</v>
      </c>
      <c r="O470" s="5" t="n">
        <v>6</v>
      </c>
      <c r="P470" s="5" t="n">
        <v>0</v>
      </c>
      <c r="Q470" s="5" t="n">
        <v>180</v>
      </c>
      <c r="R470" s="5" t="s">
        <v>36</v>
      </c>
      <c r="S470" s="5" t="s">
        <v>27</v>
      </c>
      <c r="T470" s="5" t="n">
        <v>51</v>
      </c>
      <c r="U470" s="5" t="n">
        <v>87</v>
      </c>
      <c r="V470" s="5" t="n">
        <v>58</v>
      </c>
      <c r="W470" s="5" t="n">
        <v>36</v>
      </c>
      <c r="X470" s="5" t="n">
        <v>0</v>
      </c>
      <c r="Y470" s="5" t="n">
        <v>18</v>
      </c>
      <c r="Z470" s="5" t="n">
        <v>4</v>
      </c>
    </row>
    <row r="471" customFormat="false" ht="15.6" hidden="false" customHeight="true" outlineLevel="0" collapsed="false">
      <c r="A471" s="7" t="n">
        <v>470</v>
      </c>
      <c r="B471" s="0" t="s">
        <v>1945</v>
      </c>
      <c r="C471" s="5" t="s">
        <v>859</v>
      </c>
      <c r="D471" s="5" t="n">
        <v>1</v>
      </c>
      <c r="E471" s="5" t="n">
        <v>1963</v>
      </c>
      <c r="F471" s="5" t="n">
        <v>11</v>
      </c>
      <c r="G471" s="5" t="n">
        <v>22</v>
      </c>
      <c r="H471" s="11" t="str">
        <f aca="false">G471&amp;"/"&amp;F471&amp;"/"&amp;E471</f>
        <v>22/11/1963</v>
      </c>
      <c r="I471" s="10" t="str">
        <f aca="false">PROPER(TEXT(H471,"DDDD"))</f>
        <v>Sexta-Feira</v>
      </c>
      <c r="J471" s="5" t="n">
        <v>9122</v>
      </c>
      <c r="K471" s="5" t="n">
        <v>0</v>
      </c>
      <c r="L471" s="5" t="n">
        <v>242767149</v>
      </c>
      <c r="M471" s="5" t="n">
        <v>121</v>
      </c>
      <c r="N471" s="5" t="n">
        <v>58</v>
      </c>
      <c r="O471" s="5" t="n">
        <v>212</v>
      </c>
      <c r="P471" s="5" t="n">
        <v>0</v>
      </c>
      <c r="Q471" s="5" t="n">
        <v>126</v>
      </c>
      <c r="R471" s="5" t="s">
        <v>215</v>
      </c>
      <c r="S471" s="5" t="s">
        <v>27</v>
      </c>
      <c r="T471" s="5" t="n">
        <v>34</v>
      </c>
      <c r="U471" s="5" t="n">
        <v>35</v>
      </c>
      <c r="V471" s="5" t="n">
        <v>76</v>
      </c>
      <c r="W471" s="5" t="n">
        <v>39</v>
      </c>
      <c r="X471" s="5" t="n">
        <v>0</v>
      </c>
      <c r="Y471" s="5" t="n">
        <v>8</v>
      </c>
      <c r="Z471" s="5" t="n">
        <v>5</v>
      </c>
    </row>
    <row r="472" customFormat="false" ht="15.6" hidden="false" customHeight="true" outlineLevel="0" collapsed="false">
      <c r="A472" s="7" t="n">
        <v>471</v>
      </c>
      <c r="B472" s="0" t="s">
        <v>860</v>
      </c>
      <c r="C472" s="5" t="s">
        <v>63</v>
      </c>
      <c r="D472" s="5" t="n">
        <v>1</v>
      </c>
      <c r="E472" s="5" t="n">
        <v>2022</v>
      </c>
      <c r="F472" s="5" t="n">
        <v>12</v>
      </c>
      <c r="G472" s="5" t="n">
        <v>9</v>
      </c>
      <c r="H472" s="11" t="str">
        <f aca="false">G472&amp;"/"&amp;F472&amp;"/"&amp;E472</f>
        <v>9/12/2022</v>
      </c>
      <c r="I472" s="10" t="str">
        <f aca="false">PROPER(TEXT(H472,"DDDD"))</f>
        <v>Sexta-Feira</v>
      </c>
      <c r="J472" s="5" t="n">
        <v>892</v>
      </c>
      <c r="K472" s="5" t="n">
        <v>0</v>
      </c>
      <c r="L472" s="5" t="n">
        <v>65362788</v>
      </c>
      <c r="M472" s="5" t="n">
        <v>3</v>
      </c>
      <c r="N472" s="5" t="n">
        <v>17</v>
      </c>
      <c r="O472" s="5" t="n">
        <v>2</v>
      </c>
      <c r="P472" s="5" t="n">
        <v>0</v>
      </c>
      <c r="Q472" s="5" t="n">
        <v>150</v>
      </c>
      <c r="R472" s="5" t="s">
        <v>33</v>
      </c>
      <c r="S472" s="5" t="s">
        <v>27</v>
      </c>
      <c r="T472" s="5" t="n">
        <v>43</v>
      </c>
      <c r="U472" s="5" t="n">
        <v>42</v>
      </c>
      <c r="V472" s="5" t="n">
        <v>44</v>
      </c>
      <c r="W472" s="5" t="n">
        <v>57</v>
      </c>
      <c r="X472" s="5" t="n">
        <v>0</v>
      </c>
      <c r="Y472" s="5" t="n">
        <v>15</v>
      </c>
      <c r="Z472" s="5" t="n">
        <v>6</v>
      </c>
    </row>
    <row r="473" customFormat="false" ht="15.6" hidden="false" customHeight="true" outlineLevel="0" collapsed="false">
      <c r="A473" s="7" t="n">
        <v>472</v>
      </c>
      <c r="B473" s="0" t="s">
        <v>861</v>
      </c>
      <c r="C473" s="5" t="s">
        <v>63</v>
      </c>
      <c r="D473" s="5" t="n">
        <v>1</v>
      </c>
      <c r="E473" s="5" t="n">
        <v>2022</v>
      </c>
      <c r="F473" s="5" t="n">
        <v>12</v>
      </c>
      <c r="G473" s="5" t="n">
        <v>9</v>
      </c>
      <c r="H473" s="11" t="str">
        <f aca="false">G473&amp;"/"&amp;F473&amp;"/"&amp;E473</f>
        <v>9/12/2022</v>
      </c>
      <c r="I473" s="10" t="str">
        <f aca="false">PROPER(TEXT(H473,"DDDD"))</f>
        <v>Sexta-Feira</v>
      </c>
      <c r="J473" s="5" t="n">
        <v>989</v>
      </c>
      <c r="K473" s="5" t="n">
        <v>0</v>
      </c>
      <c r="L473" s="5" t="n">
        <v>67540165</v>
      </c>
      <c r="M473" s="5" t="n">
        <v>5</v>
      </c>
      <c r="N473" s="5" t="n">
        <v>9</v>
      </c>
      <c r="O473" s="5" t="n">
        <v>1</v>
      </c>
      <c r="P473" s="5" t="n">
        <v>0</v>
      </c>
      <c r="Q473" s="5" t="n">
        <v>90</v>
      </c>
      <c r="R473" s="5" t="s">
        <v>50</v>
      </c>
      <c r="S473" s="5" t="s">
        <v>27</v>
      </c>
      <c r="T473" s="5" t="n">
        <v>53</v>
      </c>
      <c r="U473" s="5" t="n">
        <v>47</v>
      </c>
      <c r="V473" s="5" t="n">
        <v>74</v>
      </c>
      <c r="W473" s="5" t="n">
        <v>9</v>
      </c>
      <c r="X473" s="5" t="n">
        <v>0</v>
      </c>
      <c r="Y473" s="5" t="n">
        <v>34</v>
      </c>
      <c r="Z473" s="5" t="n">
        <v>4</v>
      </c>
    </row>
    <row r="474" customFormat="false" ht="15.6" hidden="false" customHeight="true" outlineLevel="0" collapsed="false">
      <c r="A474" s="7" t="n">
        <v>473</v>
      </c>
      <c r="B474" s="0" t="s">
        <v>862</v>
      </c>
      <c r="C474" s="5" t="s">
        <v>63</v>
      </c>
      <c r="D474" s="5" t="n">
        <v>1</v>
      </c>
      <c r="E474" s="5" t="n">
        <v>2022</v>
      </c>
      <c r="F474" s="5" t="n">
        <v>12</v>
      </c>
      <c r="G474" s="5" t="n">
        <v>9</v>
      </c>
      <c r="H474" s="11" t="str">
        <f aca="false">G474&amp;"/"&amp;F474&amp;"/"&amp;E474</f>
        <v>9/12/2022</v>
      </c>
      <c r="I474" s="10" t="str">
        <f aca="false">PROPER(TEXT(H474,"DDDD"))</f>
        <v>Sexta-Feira</v>
      </c>
      <c r="J474" s="5" t="n">
        <v>819</v>
      </c>
      <c r="K474" s="5" t="n">
        <v>0</v>
      </c>
      <c r="L474" s="5" t="n">
        <v>62019074</v>
      </c>
      <c r="M474" s="5" t="n">
        <v>14</v>
      </c>
      <c r="N474" s="5" t="n">
        <v>22</v>
      </c>
      <c r="O474" s="5" t="n">
        <v>0</v>
      </c>
      <c r="P474" s="5" t="n">
        <v>0</v>
      </c>
      <c r="Q474" s="5" t="n">
        <v>160</v>
      </c>
      <c r="R474" s="5" t="s">
        <v>33</v>
      </c>
      <c r="S474" s="5" t="s">
        <v>27</v>
      </c>
      <c r="T474" s="5" t="n">
        <v>72</v>
      </c>
      <c r="U474" s="5" t="n">
        <v>78</v>
      </c>
      <c r="V474" s="5" t="n">
        <v>68</v>
      </c>
      <c r="W474" s="5" t="n">
        <v>28</v>
      </c>
      <c r="X474" s="5" t="n">
        <v>0</v>
      </c>
      <c r="Y474" s="5" t="n">
        <v>11</v>
      </c>
      <c r="Z474" s="5" t="n">
        <v>12</v>
      </c>
    </row>
    <row r="475" customFormat="false" ht="15.6" hidden="false" customHeight="true" outlineLevel="0" collapsed="false">
      <c r="A475" s="7" t="n">
        <v>474</v>
      </c>
      <c r="B475" s="0" t="s">
        <v>863</v>
      </c>
      <c r="C475" s="5" t="s">
        <v>864</v>
      </c>
      <c r="D475" s="5" t="n">
        <v>2</v>
      </c>
      <c r="E475" s="5" t="n">
        <v>2017</v>
      </c>
      <c r="F475" s="5" t="n">
        <v>11</v>
      </c>
      <c r="G475" s="5" t="n">
        <v>10</v>
      </c>
      <c r="H475" s="11" t="str">
        <f aca="false">G475&amp;"/"&amp;F475&amp;"/"&amp;E475</f>
        <v>10/11/2017</v>
      </c>
      <c r="I475" s="10" t="str">
        <f aca="false">PROPER(TEXT(H475,"DDDD"))</f>
        <v>Sexta-Feira</v>
      </c>
      <c r="J475" s="5" t="n">
        <v>2209</v>
      </c>
      <c r="K475" s="5" t="n">
        <v>0</v>
      </c>
      <c r="L475" s="5" t="n">
        <v>135723538</v>
      </c>
      <c r="M475" s="5" t="n">
        <v>72</v>
      </c>
      <c r="N475" s="5" t="n">
        <v>90</v>
      </c>
      <c r="O475" s="5" t="n">
        <v>141</v>
      </c>
      <c r="P475" s="5" t="n">
        <v>0</v>
      </c>
      <c r="Q475" s="5" t="n">
        <v>114</v>
      </c>
      <c r="R475" s="5"/>
      <c r="S475" s="5" t="s">
        <v>27</v>
      </c>
      <c r="T475" s="5" t="n">
        <v>59</v>
      </c>
      <c r="U475" s="5" t="n">
        <v>60</v>
      </c>
      <c r="V475" s="5" t="n">
        <v>94</v>
      </c>
      <c r="W475" s="5" t="n">
        <v>24</v>
      </c>
      <c r="X475" s="5" t="n">
        <v>0</v>
      </c>
      <c r="Y475" s="5" t="n">
        <v>10</v>
      </c>
      <c r="Z475" s="5" t="n">
        <v>4</v>
      </c>
    </row>
    <row r="476" customFormat="false" ht="15.6" hidden="false" customHeight="true" outlineLevel="0" collapsed="false">
      <c r="A476" s="7" t="n">
        <v>475</v>
      </c>
      <c r="B476" s="0" t="s">
        <v>1946</v>
      </c>
      <c r="C476" s="5" t="s">
        <v>866</v>
      </c>
      <c r="D476" s="5" t="n">
        <v>3</v>
      </c>
      <c r="E476" s="5" t="n">
        <v>1958</v>
      </c>
      <c r="F476" s="5" t="n">
        <v>1</v>
      </c>
      <c r="G476" s="5" t="n">
        <v>1</v>
      </c>
      <c r="H476" s="11" t="str">
        <f aca="false">G476&amp;"/"&amp;F476&amp;"/"&amp;E476</f>
        <v>1/1/1958</v>
      </c>
      <c r="I476" s="10" t="str">
        <f aca="false">PROPER(TEXT(H476,"DDDD"))</f>
        <v>Quarta-Feira</v>
      </c>
      <c r="J476" s="5" t="n">
        <v>6290</v>
      </c>
      <c r="K476" s="5" t="n">
        <v>0</v>
      </c>
      <c r="L476" s="5" t="n">
        <v>295998468</v>
      </c>
      <c r="M476" s="5" t="n">
        <v>89</v>
      </c>
      <c r="N476" s="5" t="n">
        <v>39</v>
      </c>
      <c r="O476" s="5" t="n">
        <v>158</v>
      </c>
      <c r="P476" s="5" t="n">
        <v>0</v>
      </c>
      <c r="Q476" s="5" t="n">
        <v>113</v>
      </c>
      <c r="R476" s="5" t="s">
        <v>73</v>
      </c>
      <c r="S476" s="5" t="s">
        <v>27</v>
      </c>
      <c r="T476" s="5" t="n">
        <v>73</v>
      </c>
      <c r="U476" s="5" t="n">
        <v>72</v>
      </c>
      <c r="V476" s="5" t="n">
        <v>32</v>
      </c>
      <c r="W476" s="5" t="n">
        <v>77</v>
      </c>
      <c r="X476" s="5" t="n">
        <v>0</v>
      </c>
      <c r="Y476" s="5" t="n">
        <v>15</v>
      </c>
      <c r="Z476" s="5" t="n">
        <v>5</v>
      </c>
    </row>
    <row r="477" customFormat="false" ht="15.6" hidden="false" customHeight="true" outlineLevel="0" collapsed="false">
      <c r="A477" s="7" t="n">
        <v>476</v>
      </c>
      <c r="B477" s="0" t="s">
        <v>1947</v>
      </c>
      <c r="C477" s="5" t="s">
        <v>868</v>
      </c>
      <c r="D477" s="5" t="n">
        <v>1</v>
      </c>
      <c r="E477" s="5" t="n">
        <v>2000</v>
      </c>
      <c r="F477" s="5" t="n">
        <v>11</v>
      </c>
      <c r="G477" s="5" t="n">
        <v>7</v>
      </c>
      <c r="H477" s="11" t="str">
        <f aca="false">G477&amp;"/"&amp;F477&amp;"/"&amp;E477</f>
        <v>7/11/2000</v>
      </c>
      <c r="I477" s="10" t="str">
        <f aca="false">PROPER(TEXT(H477,"DDDD"))</f>
        <v>Terça-Feira</v>
      </c>
      <c r="J477" s="5" t="n">
        <v>6952</v>
      </c>
      <c r="K477" s="5" t="n">
        <v>0</v>
      </c>
      <c r="L477" s="5" t="n">
        <v>261116938</v>
      </c>
      <c r="M477" s="5" t="n">
        <v>115</v>
      </c>
      <c r="N477" s="5" t="n">
        <v>53</v>
      </c>
      <c r="O477" s="5" t="n">
        <v>286</v>
      </c>
      <c r="P477" s="5" t="n">
        <v>0</v>
      </c>
      <c r="Q477" s="5" t="n">
        <v>147</v>
      </c>
      <c r="R477" s="5"/>
      <c r="S477" s="5" t="s">
        <v>27</v>
      </c>
      <c r="T477" s="5" t="n">
        <v>67</v>
      </c>
      <c r="U477" s="5" t="n">
        <v>69</v>
      </c>
      <c r="V477" s="5" t="n">
        <v>72</v>
      </c>
      <c r="W477" s="5" t="n">
        <v>17</v>
      </c>
      <c r="X477" s="5" t="n">
        <v>0</v>
      </c>
      <c r="Y477" s="5" t="n">
        <v>19</v>
      </c>
      <c r="Z477" s="5" t="n">
        <v>3</v>
      </c>
    </row>
    <row r="478" customFormat="false" ht="15.6" hidden="false" customHeight="true" outlineLevel="0" collapsed="false">
      <c r="A478" s="7" t="n">
        <v>477</v>
      </c>
      <c r="B478" s="0" t="s">
        <v>869</v>
      </c>
      <c r="C478" s="5" t="s">
        <v>870</v>
      </c>
      <c r="D478" s="5" t="n">
        <v>2</v>
      </c>
      <c r="E478" s="5" t="n">
        <v>2022</v>
      </c>
      <c r="F478" s="5" t="n">
        <v>11</v>
      </c>
      <c r="G478" s="5" t="n">
        <v>4</v>
      </c>
      <c r="H478" s="11" t="str">
        <f aca="false">G478&amp;"/"&amp;F478&amp;"/"&amp;E478</f>
        <v>4/11/2022</v>
      </c>
      <c r="I478" s="10" t="str">
        <f aca="false">PROPER(TEXT(H478,"DDDD"))</f>
        <v>Sexta-Feira</v>
      </c>
      <c r="J478" s="5" t="n">
        <v>313</v>
      </c>
      <c r="K478" s="5" t="n">
        <v>2</v>
      </c>
      <c r="L478" s="5" t="n">
        <v>136689549</v>
      </c>
      <c r="M478" s="5" t="n">
        <v>10</v>
      </c>
      <c r="N478" s="5" t="n">
        <v>6</v>
      </c>
      <c r="O478" s="5" t="n">
        <v>7</v>
      </c>
      <c r="P478" s="5" t="n">
        <v>1</v>
      </c>
      <c r="Q478" s="5" t="n">
        <v>100</v>
      </c>
      <c r="R478" s="5" t="s">
        <v>26</v>
      </c>
      <c r="S478" s="5" t="s">
        <v>39</v>
      </c>
      <c r="T478" s="5" t="n">
        <v>70</v>
      </c>
      <c r="U478" s="5" t="n">
        <v>92</v>
      </c>
      <c r="V478" s="5" t="n">
        <v>59</v>
      </c>
      <c r="W478" s="5" t="n">
        <v>3</v>
      </c>
      <c r="X478" s="5" t="n">
        <v>0</v>
      </c>
      <c r="Y478" s="5" t="n">
        <v>10</v>
      </c>
      <c r="Z478" s="5" t="n">
        <v>3</v>
      </c>
    </row>
    <row r="479" customFormat="false" ht="15.6" hidden="false" customHeight="true" outlineLevel="0" collapsed="false">
      <c r="A479" s="7" t="n">
        <v>478</v>
      </c>
      <c r="B479" s="0" t="s">
        <v>1948</v>
      </c>
      <c r="C479" s="5" t="s">
        <v>872</v>
      </c>
      <c r="D479" s="5" t="n">
        <v>1</v>
      </c>
      <c r="E479" s="5" t="n">
        <v>2022</v>
      </c>
      <c r="F479" s="5" t="n">
        <v>12</v>
      </c>
      <c r="G479" s="5" t="n">
        <v>2</v>
      </c>
      <c r="H479" s="11" t="str">
        <f aca="false">G479&amp;"/"&amp;F479&amp;"/"&amp;E479</f>
        <v>2/12/2022</v>
      </c>
      <c r="I479" s="10" t="str">
        <f aca="false">PROPER(TEXT(H479,"DDDD"))</f>
        <v>Sexta-Feira</v>
      </c>
      <c r="J479" s="5" t="n">
        <v>353</v>
      </c>
      <c r="K479" s="5" t="n">
        <v>2</v>
      </c>
      <c r="L479" s="5" t="n">
        <v>135611421</v>
      </c>
      <c r="M479" s="5" t="n">
        <v>2</v>
      </c>
      <c r="N479" s="5" t="n">
        <v>74</v>
      </c>
      <c r="O479" s="5" t="n">
        <v>14</v>
      </c>
      <c r="P479" s="5" t="n">
        <v>0</v>
      </c>
      <c r="Q479" s="5" t="n">
        <v>155</v>
      </c>
      <c r="R479" s="5" t="s">
        <v>64</v>
      </c>
      <c r="S479" s="5" t="s">
        <v>27</v>
      </c>
      <c r="T479" s="5" t="n">
        <v>49</v>
      </c>
      <c r="U479" s="5" t="n">
        <v>42</v>
      </c>
      <c r="V479" s="5" t="n">
        <v>77</v>
      </c>
      <c r="W479" s="5" t="n">
        <v>3</v>
      </c>
      <c r="X479" s="5" t="n">
        <v>0</v>
      </c>
      <c r="Y479" s="5" t="n">
        <v>12</v>
      </c>
      <c r="Z479" s="5" t="n">
        <v>9</v>
      </c>
    </row>
    <row r="480" customFormat="false" ht="15.6" hidden="false" customHeight="true" outlineLevel="0" collapsed="false">
      <c r="A480" s="7" t="n">
        <v>479</v>
      </c>
      <c r="B480" s="0" t="s">
        <v>873</v>
      </c>
      <c r="C480" s="5" t="s">
        <v>63</v>
      </c>
      <c r="D480" s="5" t="n">
        <v>1</v>
      </c>
      <c r="E480" s="5" t="n">
        <v>2021</v>
      </c>
      <c r="F480" s="5" t="n">
        <v>12</v>
      </c>
      <c r="G480" s="5" t="n">
        <v>3</v>
      </c>
      <c r="H480" s="11" t="str">
        <f aca="false">G480&amp;"/"&amp;F480&amp;"/"&amp;E480</f>
        <v>3/12/2021</v>
      </c>
      <c r="I480" s="10" t="str">
        <f aca="false">PROPER(TEXT(H480,"DDDD"))</f>
        <v>Sexta-Feira</v>
      </c>
      <c r="J480" s="5" t="n">
        <v>4094</v>
      </c>
      <c r="K480" s="5" t="n">
        <v>0</v>
      </c>
      <c r="L480" s="5" t="n">
        <v>356709897</v>
      </c>
      <c r="M480" s="5" t="n">
        <v>66</v>
      </c>
      <c r="N480" s="5" t="n">
        <v>96</v>
      </c>
      <c r="O480" s="5" t="n">
        <v>43</v>
      </c>
      <c r="P480" s="5" t="n">
        <v>0</v>
      </c>
      <c r="Q480" s="5" t="n">
        <v>107</v>
      </c>
      <c r="R480" s="5" t="s">
        <v>73</v>
      </c>
      <c r="S480" s="5" t="s">
        <v>39</v>
      </c>
      <c r="T480" s="5" t="n">
        <v>54</v>
      </c>
      <c r="U480" s="5" t="n">
        <v>41</v>
      </c>
      <c r="V480" s="5" t="n">
        <v>39</v>
      </c>
      <c r="W480" s="5" t="n">
        <v>51</v>
      </c>
      <c r="X480" s="5" t="n">
        <v>0</v>
      </c>
      <c r="Y480" s="5" t="n">
        <v>11</v>
      </c>
      <c r="Z480" s="5" t="n">
        <v>16</v>
      </c>
    </row>
    <row r="481" customFormat="false" ht="15.6" hidden="false" customHeight="true" outlineLevel="0" collapsed="false">
      <c r="A481" s="7" t="n">
        <v>480</v>
      </c>
      <c r="B481" s="0" t="s">
        <v>1949</v>
      </c>
      <c r="C481" s="5" t="s">
        <v>875</v>
      </c>
      <c r="D481" s="5" t="n">
        <v>2</v>
      </c>
      <c r="E481" s="5" t="n">
        <v>2022</v>
      </c>
      <c r="F481" s="5" t="n">
        <v>12</v>
      </c>
      <c r="G481" s="5" t="n">
        <v>2</v>
      </c>
      <c r="H481" s="11" t="str">
        <f aca="false">G481&amp;"/"&amp;F481&amp;"/"&amp;E481</f>
        <v>2/12/2022</v>
      </c>
      <c r="I481" s="10" t="str">
        <f aca="false">PROPER(TEXT(H481,"DDDD"))</f>
        <v>Sexta-Feira</v>
      </c>
      <c r="J481" s="5" t="n">
        <v>880</v>
      </c>
      <c r="K481" s="5" t="n">
        <v>0</v>
      </c>
      <c r="L481" s="5" t="n">
        <v>110649992</v>
      </c>
      <c r="M481" s="5" t="n">
        <v>3</v>
      </c>
      <c r="N481" s="5" t="n">
        <v>7</v>
      </c>
      <c r="O481" s="5" t="n">
        <v>10</v>
      </c>
      <c r="P481" s="5" t="n">
        <v>0</v>
      </c>
      <c r="Q481" s="5" t="n">
        <v>112</v>
      </c>
      <c r="R481" s="5" t="s">
        <v>64</v>
      </c>
      <c r="S481" s="5" t="s">
        <v>27</v>
      </c>
      <c r="T481" s="5" t="n">
        <v>80</v>
      </c>
      <c r="U481" s="5" t="n">
        <v>15</v>
      </c>
      <c r="V481" s="5" t="n">
        <v>54</v>
      </c>
      <c r="W481" s="5" t="n">
        <v>9</v>
      </c>
      <c r="X481" s="5" t="n">
        <v>0</v>
      </c>
      <c r="Y481" s="5" t="n">
        <v>38</v>
      </c>
      <c r="Z481" s="5" t="n">
        <v>5</v>
      </c>
    </row>
    <row r="482" customFormat="false" ht="15.6" hidden="false" customHeight="true" outlineLevel="0" collapsed="false">
      <c r="A482" s="7" t="n">
        <v>481</v>
      </c>
      <c r="B482" s="0" t="s">
        <v>1892</v>
      </c>
      <c r="C482" s="5" t="s">
        <v>643</v>
      </c>
      <c r="D482" s="5" t="n">
        <v>1</v>
      </c>
      <c r="E482" s="5" t="n">
        <v>2022</v>
      </c>
      <c r="F482" s="5" t="n">
        <v>10</v>
      </c>
      <c r="G482" s="5" t="n">
        <v>31</v>
      </c>
      <c r="H482" s="11" t="str">
        <f aca="false">G482&amp;"/"&amp;F482&amp;"/"&amp;E482</f>
        <v>31/10/2022</v>
      </c>
      <c r="I482" s="10" t="str">
        <f aca="false">PROPER(TEXT(H482,"DDDD"))</f>
        <v>Segunda-Feira</v>
      </c>
      <c r="J482" s="5" t="n">
        <v>573</v>
      </c>
      <c r="K482" s="5" t="n">
        <v>0</v>
      </c>
      <c r="L482" s="5" t="n">
        <v>301869854</v>
      </c>
      <c r="M482" s="5" t="n">
        <v>1</v>
      </c>
      <c r="N482" s="5" t="n">
        <v>0</v>
      </c>
      <c r="O482" s="5" t="n">
        <v>18</v>
      </c>
      <c r="P482" s="5" t="n">
        <v>0</v>
      </c>
      <c r="Q482" s="5" t="n">
        <v>166</v>
      </c>
      <c r="R482" s="5" t="s">
        <v>30</v>
      </c>
      <c r="S482" s="5" t="s">
        <v>27</v>
      </c>
      <c r="T482" s="5" t="n">
        <v>70</v>
      </c>
      <c r="U482" s="5" t="n">
        <v>57</v>
      </c>
      <c r="V482" s="5" t="n">
        <v>57</v>
      </c>
      <c r="W482" s="5" t="n">
        <v>9</v>
      </c>
      <c r="X482" s="5" t="n">
        <v>20</v>
      </c>
      <c r="Y482" s="5" t="n">
        <v>11</v>
      </c>
      <c r="Z482" s="5" t="n">
        <v>7</v>
      </c>
    </row>
    <row r="483" customFormat="false" ht="15.6" hidden="false" customHeight="true" outlineLevel="0" collapsed="false">
      <c r="A483" s="7" t="n">
        <v>482</v>
      </c>
      <c r="B483" s="0" t="s">
        <v>1950</v>
      </c>
      <c r="C483" s="5" t="s">
        <v>840</v>
      </c>
      <c r="D483" s="5" t="n">
        <v>1</v>
      </c>
      <c r="E483" s="5" t="n">
        <v>1959</v>
      </c>
      <c r="F483" s="5" t="n">
        <v>1</v>
      </c>
      <c r="G483" s="5" t="n">
        <v>1</v>
      </c>
      <c r="H483" s="11" t="str">
        <f aca="false">G483&amp;"/"&amp;F483&amp;"/"&amp;E483</f>
        <v>1/1/1959</v>
      </c>
      <c r="I483" s="10" t="str">
        <f aca="false">PROPER(TEXT(H483,"DDDD"))</f>
        <v>Quinta-Feira</v>
      </c>
      <c r="J483" s="5" t="n">
        <v>3299</v>
      </c>
      <c r="K483" s="5" t="n">
        <v>0</v>
      </c>
      <c r="L483" s="5" t="n">
        <v>127027715</v>
      </c>
      <c r="M483" s="5" t="n">
        <v>65</v>
      </c>
      <c r="N483" s="5" t="n">
        <v>39</v>
      </c>
      <c r="O483" s="5" t="n">
        <v>41</v>
      </c>
      <c r="P483" s="5" t="n">
        <v>0</v>
      </c>
      <c r="Q483" s="5" t="n">
        <v>107</v>
      </c>
      <c r="R483" s="5" t="s">
        <v>53</v>
      </c>
      <c r="S483" s="5" t="s">
        <v>39</v>
      </c>
      <c r="T483" s="5" t="n">
        <v>69</v>
      </c>
      <c r="U483" s="5" t="n">
        <v>96</v>
      </c>
      <c r="V483" s="5" t="n">
        <v>36</v>
      </c>
      <c r="W483" s="5" t="n">
        <v>81</v>
      </c>
      <c r="X483" s="5" t="n">
        <v>0</v>
      </c>
      <c r="Y483" s="5" t="n">
        <v>8</v>
      </c>
      <c r="Z483" s="5" t="n">
        <v>4</v>
      </c>
    </row>
    <row r="484" customFormat="false" ht="15.6" hidden="false" customHeight="true" outlineLevel="0" collapsed="false">
      <c r="A484" s="7" t="n">
        <v>483</v>
      </c>
      <c r="B484" s="0" t="s">
        <v>1951</v>
      </c>
      <c r="C484" s="5" t="s">
        <v>63</v>
      </c>
      <c r="D484" s="5" t="n">
        <v>1</v>
      </c>
      <c r="E484" s="5" t="n">
        <v>2022</v>
      </c>
      <c r="F484" s="5" t="n">
        <v>12</v>
      </c>
      <c r="G484" s="5" t="n">
        <v>9</v>
      </c>
      <c r="H484" s="11" t="str">
        <f aca="false">G484&amp;"/"&amp;F484&amp;"/"&amp;E484</f>
        <v>9/12/2022</v>
      </c>
      <c r="I484" s="10" t="str">
        <f aca="false">PROPER(TEXT(H484,"DDDD"))</f>
        <v>Sexta-Feira</v>
      </c>
      <c r="J484" s="5" t="n">
        <v>811</v>
      </c>
      <c r="K484" s="5" t="n">
        <v>0</v>
      </c>
      <c r="L484" s="5" t="n">
        <v>57144458</v>
      </c>
      <c r="M484" s="5" t="n">
        <v>6</v>
      </c>
      <c r="N484" s="5" t="n">
        <v>11</v>
      </c>
      <c r="O484" s="5" t="n">
        <v>3</v>
      </c>
      <c r="P484" s="5" t="n">
        <v>0</v>
      </c>
      <c r="Q484" s="5" t="n">
        <v>81</v>
      </c>
      <c r="R484" s="5" t="s">
        <v>64</v>
      </c>
      <c r="S484" s="5" t="s">
        <v>27</v>
      </c>
      <c r="T484" s="5" t="n">
        <v>47</v>
      </c>
      <c r="U484" s="5" t="n">
        <v>33</v>
      </c>
      <c r="V484" s="5" t="n">
        <v>68</v>
      </c>
      <c r="W484" s="5" t="n">
        <v>24</v>
      </c>
      <c r="X484" s="5" t="n">
        <v>0</v>
      </c>
      <c r="Y484" s="5" t="n">
        <v>22</v>
      </c>
      <c r="Z484" s="5" t="n">
        <v>38</v>
      </c>
    </row>
    <row r="485" customFormat="false" ht="15.6" hidden="false" customHeight="true" outlineLevel="0" collapsed="false">
      <c r="A485" s="7" t="n">
        <v>484</v>
      </c>
      <c r="B485" s="0" t="s">
        <v>878</v>
      </c>
      <c r="C485" s="5" t="s">
        <v>63</v>
      </c>
      <c r="D485" s="5" t="n">
        <v>1</v>
      </c>
      <c r="E485" s="5" t="n">
        <v>2022</v>
      </c>
      <c r="F485" s="5" t="n">
        <v>12</v>
      </c>
      <c r="G485" s="5" t="n">
        <v>9</v>
      </c>
      <c r="H485" s="11" t="str">
        <f aca="false">G485&amp;"/"&amp;F485&amp;"/"&amp;E485</f>
        <v>9/12/2022</v>
      </c>
      <c r="I485" s="10" t="str">
        <f aca="false">PROPER(TEXT(H485,"DDDD"))</f>
        <v>Sexta-Feira</v>
      </c>
      <c r="J485" s="5" t="n">
        <v>899</v>
      </c>
      <c r="K485" s="5" t="n">
        <v>0</v>
      </c>
      <c r="L485" s="5" t="n">
        <v>56870689</v>
      </c>
      <c r="M485" s="5" t="n">
        <v>2</v>
      </c>
      <c r="N485" s="5" t="n">
        <v>14</v>
      </c>
      <c r="O485" s="5" t="n">
        <v>2</v>
      </c>
      <c r="P485" s="5" t="n">
        <v>0</v>
      </c>
      <c r="Q485" s="5" t="n">
        <v>150</v>
      </c>
      <c r="R485" s="5" t="s">
        <v>30</v>
      </c>
      <c r="S485" s="5" t="s">
        <v>27</v>
      </c>
      <c r="T485" s="5" t="n">
        <v>79</v>
      </c>
      <c r="U485" s="5" t="n">
        <v>77</v>
      </c>
      <c r="V485" s="5" t="n">
        <v>46</v>
      </c>
      <c r="W485" s="5" t="n">
        <v>5</v>
      </c>
      <c r="X485" s="5" t="n">
        <v>0</v>
      </c>
      <c r="Y485" s="5" t="n">
        <v>11</v>
      </c>
      <c r="Z485" s="5" t="n">
        <v>7</v>
      </c>
    </row>
    <row r="486" customFormat="false" ht="15.6" hidden="false" customHeight="true" outlineLevel="0" collapsed="false">
      <c r="A486" s="7" t="n">
        <v>485</v>
      </c>
      <c r="B486" s="0" t="s">
        <v>1837</v>
      </c>
      <c r="C486" s="5" t="s">
        <v>880</v>
      </c>
      <c r="D486" s="5" t="n">
        <v>2</v>
      </c>
      <c r="E486" s="5" t="n">
        <v>2022</v>
      </c>
      <c r="F486" s="5" t="n">
        <v>10</v>
      </c>
      <c r="G486" s="5" t="n">
        <v>21</v>
      </c>
      <c r="H486" s="11" t="str">
        <f aca="false">G486&amp;"/"&amp;F486&amp;"/"&amp;E486</f>
        <v>21/10/2022</v>
      </c>
      <c r="I486" s="10" t="str">
        <f aca="false">PROPER(TEXT(H486,"DDDD"))</f>
        <v>Sexta-Feira</v>
      </c>
      <c r="J486" s="5" t="n">
        <v>2415</v>
      </c>
      <c r="K486" s="5" t="n">
        <v>0</v>
      </c>
      <c r="L486" s="5" t="n">
        <v>323437194</v>
      </c>
      <c r="M486" s="5" t="n">
        <v>33</v>
      </c>
      <c r="N486" s="5" t="n">
        <v>57</v>
      </c>
      <c r="O486" s="5" t="n">
        <v>30</v>
      </c>
      <c r="P486" s="5" t="n">
        <v>0</v>
      </c>
      <c r="Q486" s="5" t="n">
        <v>110</v>
      </c>
      <c r="R486" s="5" t="s">
        <v>36</v>
      </c>
      <c r="S486" s="5" t="s">
        <v>27</v>
      </c>
      <c r="T486" s="5" t="n">
        <v>66</v>
      </c>
      <c r="U486" s="5" t="n">
        <v>19</v>
      </c>
      <c r="V486" s="5" t="n">
        <v>32</v>
      </c>
      <c r="W486" s="5" t="n">
        <v>69</v>
      </c>
      <c r="X486" s="5" t="n">
        <v>0</v>
      </c>
      <c r="Y486" s="5" t="n">
        <v>12</v>
      </c>
      <c r="Z486" s="5" t="n">
        <v>4</v>
      </c>
    </row>
    <row r="487" customFormat="false" ht="15.6" hidden="false" customHeight="true" outlineLevel="0" collapsed="false">
      <c r="A487" s="7" t="n">
        <v>486</v>
      </c>
      <c r="B487" s="0" t="s">
        <v>881</v>
      </c>
      <c r="C487" s="5" t="s">
        <v>35</v>
      </c>
      <c r="D487" s="5" t="n">
        <v>1</v>
      </c>
      <c r="E487" s="5" t="n">
        <v>2022</v>
      </c>
      <c r="F487" s="5" t="n">
        <v>10</v>
      </c>
      <c r="G487" s="5" t="n">
        <v>21</v>
      </c>
      <c r="H487" s="11" t="str">
        <f aca="false">G487&amp;"/"&amp;F487&amp;"/"&amp;E487</f>
        <v>21/10/2022</v>
      </c>
      <c r="I487" s="10" t="str">
        <f aca="false">PROPER(TEXT(H487,"DDDD"))</f>
        <v>Sexta-Feira</v>
      </c>
      <c r="J487" s="5" t="n">
        <v>2304</v>
      </c>
      <c r="K487" s="5" t="n">
        <v>0</v>
      </c>
      <c r="L487" s="5" t="n">
        <v>317726339</v>
      </c>
      <c r="M487" s="5" t="n">
        <v>12</v>
      </c>
      <c r="N487" s="5" t="n">
        <v>16</v>
      </c>
      <c r="O487" s="5" t="n">
        <v>14</v>
      </c>
      <c r="P487" s="5" t="n">
        <v>0</v>
      </c>
      <c r="Q487" s="5" t="n">
        <v>108</v>
      </c>
      <c r="R487" s="5" t="s">
        <v>73</v>
      </c>
      <c r="S487" s="5" t="s">
        <v>27</v>
      </c>
      <c r="T487" s="5" t="n">
        <v>64</v>
      </c>
      <c r="U487" s="5" t="n">
        <v>4</v>
      </c>
      <c r="V487" s="5" t="n">
        <v>40</v>
      </c>
      <c r="W487" s="5" t="n">
        <v>6</v>
      </c>
      <c r="X487" s="5" t="n">
        <v>0</v>
      </c>
      <c r="Y487" s="5" t="n">
        <v>10</v>
      </c>
      <c r="Z487" s="5" t="n">
        <v>6</v>
      </c>
    </row>
    <row r="488" customFormat="false" ht="15.6" hidden="false" customHeight="true" outlineLevel="0" collapsed="false">
      <c r="A488" s="7" t="n">
        <v>487</v>
      </c>
      <c r="B488" s="0" t="s">
        <v>1685</v>
      </c>
      <c r="C488" s="5" t="s">
        <v>1686</v>
      </c>
      <c r="D488" s="5" t="n">
        <v>4</v>
      </c>
      <c r="E488" s="5" t="n">
        <v>2022</v>
      </c>
      <c r="F488" s="5" t="n">
        <v>9</v>
      </c>
      <c r="G488" s="5" t="n">
        <v>28</v>
      </c>
      <c r="H488" s="11" t="str">
        <f aca="false">G488&amp;"/"&amp;F488&amp;"/"&amp;E488</f>
        <v>28/9/2022</v>
      </c>
      <c r="I488" s="10" t="str">
        <f aca="false">PROPER(TEXT(H488,"DDDD"))</f>
        <v>Quarta-Feira</v>
      </c>
      <c r="J488" s="5" t="n">
        <v>1003</v>
      </c>
      <c r="K488" s="5" t="n">
        <v>0</v>
      </c>
      <c r="L488" s="5" t="n">
        <v>116144341</v>
      </c>
      <c r="M488" s="5" t="n">
        <v>21</v>
      </c>
      <c r="N488" s="5" t="n">
        <v>0</v>
      </c>
      <c r="O488" s="5" t="n">
        <v>44</v>
      </c>
      <c r="P488" s="5" t="n">
        <v>0</v>
      </c>
      <c r="Q488" s="5" t="n">
        <v>130</v>
      </c>
      <c r="R488" s="5" t="s">
        <v>100</v>
      </c>
      <c r="S488" s="5" t="s">
        <v>39</v>
      </c>
      <c r="T488" s="5" t="n">
        <v>89</v>
      </c>
      <c r="U488" s="5" t="n">
        <v>48</v>
      </c>
      <c r="V488" s="5" t="n">
        <v>74</v>
      </c>
      <c r="W488" s="5" t="n">
        <v>30</v>
      </c>
      <c r="X488" s="5" t="n">
        <v>0</v>
      </c>
      <c r="Y488" s="5" t="n">
        <v>7</v>
      </c>
      <c r="Z488" s="5" t="n">
        <v>36</v>
      </c>
    </row>
    <row r="489" customFormat="false" ht="15.6" hidden="false" customHeight="true" outlineLevel="0" collapsed="false">
      <c r="A489" s="7" t="n">
        <v>488</v>
      </c>
      <c r="B489" s="0" t="s">
        <v>884</v>
      </c>
      <c r="C489" s="5" t="s">
        <v>35</v>
      </c>
      <c r="D489" s="5" t="n">
        <v>1</v>
      </c>
      <c r="E489" s="5" t="n">
        <v>2022</v>
      </c>
      <c r="F489" s="5" t="n">
        <v>10</v>
      </c>
      <c r="G489" s="5" t="n">
        <v>21</v>
      </c>
      <c r="H489" s="11" t="str">
        <f aca="false">G489&amp;"/"&amp;F489&amp;"/"&amp;E489</f>
        <v>21/10/2022</v>
      </c>
      <c r="I489" s="10" t="str">
        <f aca="false">PROPER(TEXT(H489,"DDDD"))</f>
        <v>Sexta-Feira</v>
      </c>
      <c r="J489" s="5" t="n">
        <v>2699</v>
      </c>
      <c r="K489" s="5" t="n">
        <v>0</v>
      </c>
      <c r="L489" s="5" t="n">
        <v>328207708</v>
      </c>
      <c r="M489" s="5" t="n">
        <v>39</v>
      </c>
      <c r="N489" s="5" t="n">
        <v>35</v>
      </c>
      <c r="O489" s="5" t="n">
        <v>22</v>
      </c>
      <c r="P489" s="5" t="n">
        <v>2</v>
      </c>
      <c r="Q489" s="5" t="n">
        <v>164</v>
      </c>
      <c r="R489" s="5" t="s">
        <v>73</v>
      </c>
      <c r="S489" s="5" t="s">
        <v>27</v>
      </c>
      <c r="T489" s="5" t="n">
        <v>70</v>
      </c>
      <c r="U489" s="5" t="n">
        <v>39</v>
      </c>
      <c r="V489" s="5" t="n">
        <v>56</v>
      </c>
      <c r="W489" s="5" t="n">
        <v>6</v>
      </c>
      <c r="X489" s="5" t="n">
        <v>0</v>
      </c>
      <c r="Y489" s="5" t="n">
        <v>9</v>
      </c>
      <c r="Z489" s="5" t="n">
        <v>7</v>
      </c>
    </row>
    <row r="490" customFormat="false" ht="15.6" hidden="false" customHeight="true" outlineLevel="0" collapsed="false">
      <c r="A490" s="7" t="n">
        <v>489</v>
      </c>
      <c r="B490" s="0" t="s">
        <v>885</v>
      </c>
      <c r="C490" s="5" t="s">
        <v>886</v>
      </c>
      <c r="D490" s="5" t="n">
        <v>2</v>
      </c>
      <c r="E490" s="5" t="n">
        <v>2022</v>
      </c>
      <c r="F490" s="5" t="n">
        <v>5</v>
      </c>
      <c r="G490" s="5" t="n">
        <v>6</v>
      </c>
      <c r="H490" s="11" t="str">
        <f aca="false">G490&amp;"/"&amp;F490&amp;"/"&amp;E490</f>
        <v>6/5/2022</v>
      </c>
      <c r="I490" s="10" t="str">
        <f aca="false">PROPER(TEXT(H490,"DDDD"))</f>
        <v>Sexta-Feira</v>
      </c>
      <c r="J490" s="5" t="n">
        <v>2482</v>
      </c>
      <c r="K490" s="5" t="n">
        <v>20</v>
      </c>
      <c r="L490" s="5" t="n">
        <v>608228647</v>
      </c>
      <c r="M490" s="5" t="n">
        <v>27</v>
      </c>
      <c r="N490" s="5" t="n">
        <v>77</v>
      </c>
      <c r="O490" s="5" t="n">
        <v>22</v>
      </c>
      <c r="P490" s="5" t="n">
        <v>2</v>
      </c>
      <c r="Q490" s="5" t="n">
        <v>114</v>
      </c>
      <c r="R490" s="5" t="s">
        <v>26</v>
      </c>
      <c r="S490" s="5" t="s">
        <v>39</v>
      </c>
      <c r="T490" s="5" t="n">
        <v>80</v>
      </c>
      <c r="U490" s="5" t="n">
        <v>42</v>
      </c>
      <c r="V490" s="5" t="n">
        <v>68</v>
      </c>
      <c r="W490" s="5" t="n">
        <v>2</v>
      </c>
      <c r="X490" s="5" t="n">
        <v>0</v>
      </c>
      <c r="Y490" s="5" t="n">
        <v>66</v>
      </c>
      <c r="Z490" s="5" t="n">
        <v>4</v>
      </c>
    </row>
    <row r="491" customFormat="false" ht="15.6" hidden="false" customHeight="true" outlineLevel="0" collapsed="false">
      <c r="A491" s="7" t="n">
        <v>490</v>
      </c>
      <c r="B491" s="0" t="s">
        <v>1952</v>
      </c>
      <c r="C491" s="5" t="s">
        <v>888</v>
      </c>
      <c r="D491" s="5" t="n">
        <v>2</v>
      </c>
      <c r="E491" s="5" t="n">
        <v>2005</v>
      </c>
      <c r="F491" s="5" t="n">
        <v>9</v>
      </c>
      <c r="G491" s="5" t="n">
        <v>20</v>
      </c>
      <c r="H491" s="11" t="str">
        <f aca="false">G491&amp;"/"&amp;F491&amp;"/"&amp;E491</f>
        <v>20/9/2005</v>
      </c>
      <c r="I491" s="10" t="str">
        <f aca="false">PROPER(TEXT(H491,"DDDD"))</f>
        <v>Terça-Feira</v>
      </c>
      <c r="J491" s="5" t="n">
        <v>2577</v>
      </c>
      <c r="K491" s="5" t="n">
        <v>0</v>
      </c>
      <c r="L491" s="5" t="n">
        <v>180577478</v>
      </c>
      <c r="M491" s="5" t="n">
        <v>108</v>
      </c>
      <c r="N491" s="5" t="n">
        <v>56</v>
      </c>
      <c r="O491" s="5" t="n">
        <v>30</v>
      </c>
      <c r="P491" s="5" t="n">
        <v>0</v>
      </c>
      <c r="Q491" s="5" t="n">
        <v>93</v>
      </c>
      <c r="R491" s="5" t="s">
        <v>33</v>
      </c>
      <c r="S491" s="5" t="s">
        <v>27</v>
      </c>
      <c r="T491" s="5" t="n">
        <v>63</v>
      </c>
      <c r="U491" s="5" t="n">
        <v>93</v>
      </c>
      <c r="V491" s="5" t="n">
        <v>88</v>
      </c>
      <c r="W491" s="5" t="n">
        <v>1</v>
      </c>
      <c r="X491" s="5" t="n">
        <v>0</v>
      </c>
      <c r="Y491" s="5" t="n">
        <v>12</v>
      </c>
      <c r="Z491" s="5" t="n">
        <v>4</v>
      </c>
    </row>
    <row r="492" customFormat="false" ht="15.6" hidden="false" customHeight="true" outlineLevel="0" collapsed="false">
      <c r="A492" s="7" t="n">
        <v>491</v>
      </c>
      <c r="B492" s="0" t="s">
        <v>889</v>
      </c>
      <c r="C492" s="5" t="s">
        <v>890</v>
      </c>
      <c r="D492" s="5" t="n">
        <v>2</v>
      </c>
      <c r="E492" s="5" t="n">
        <v>2021</v>
      </c>
      <c r="F492" s="5" t="n">
        <v>6</v>
      </c>
      <c r="G492" s="5" t="n">
        <v>25</v>
      </c>
      <c r="H492" s="11" t="str">
        <f aca="false">G492&amp;"/"&amp;F492&amp;"/"&amp;E492</f>
        <v>25/6/2021</v>
      </c>
      <c r="I492" s="10" t="str">
        <f aca="false">PROPER(TEXT(H492,"DDDD"))</f>
        <v>Sexta-Feira</v>
      </c>
      <c r="J492" s="5" t="n">
        <v>6821</v>
      </c>
      <c r="K492" s="5" t="n">
        <v>34</v>
      </c>
      <c r="L492" s="5" t="n">
        <v>809306935</v>
      </c>
      <c r="M492" s="5" t="n">
        <v>83</v>
      </c>
      <c r="N492" s="5" t="n">
        <v>58</v>
      </c>
      <c r="O492" s="5" t="n">
        <v>128</v>
      </c>
      <c r="P492" s="5" t="n">
        <v>7</v>
      </c>
      <c r="Q492" s="5" t="n">
        <v>90</v>
      </c>
      <c r="R492" s="5" t="s">
        <v>30</v>
      </c>
      <c r="S492" s="5" t="s">
        <v>39</v>
      </c>
      <c r="T492" s="5" t="n">
        <v>87</v>
      </c>
      <c r="U492" s="5" t="n">
        <v>51</v>
      </c>
      <c r="V492" s="5" t="n">
        <v>69</v>
      </c>
      <c r="W492" s="5" t="n">
        <v>36</v>
      </c>
      <c r="X492" s="5" t="n">
        <v>0</v>
      </c>
      <c r="Y492" s="5" t="n">
        <v>9</v>
      </c>
      <c r="Z492" s="5" t="n">
        <v>8</v>
      </c>
    </row>
    <row r="493" customFormat="false" ht="15.6" hidden="false" customHeight="true" outlineLevel="0" collapsed="false">
      <c r="A493" s="7" t="n">
        <v>492</v>
      </c>
      <c r="B493" s="0" t="s">
        <v>891</v>
      </c>
      <c r="C493" s="5" t="s">
        <v>63</v>
      </c>
      <c r="D493" s="5" t="n">
        <v>1</v>
      </c>
      <c r="E493" s="5" t="n">
        <v>2022</v>
      </c>
      <c r="F493" s="5" t="n">
        <v>12</v>
      </c>
      <c r="G493" s="5" t="n">
        <v>8</v>
      </c>
      <c r="H493" s="11" t="str">
        <f aca="false">G493&amp;"/"&amp;F493&amp;"/"&amp;E493</f>
        <v>8/12/2022</v>
      </c>
      <c r="I493" s="10" t="str">
        <f aca="false">PROPER(TEXT(H493,"DDDD"))</f>
        <v>Quinta-Feira</v>
      </c>
      <c r="J493" s="5" t="n">
        <v>714</v>
      </c>
      <c r="K493" s="5" t="n">
        <v>0</v>
      </c>
      <c r="L493" s="5" t="n">
        <v>49262961</v>
      </c>
      <c r="M493" s="5" t="n">
        <v>0</v>
      </c>
      <c r="N493" s="5" t="n">
        <v>9</v>
      </c>
      <c r="O493" s="5" t="n">
        <v>2</v>
      </c>
      <c r="P493" s="5" t="n">
        <v>0</v>
      </c>
      <c r="Q493" s="5" t="n">
        <v>128</v>
      </c>
      <c r="R493" s="5" t="s">
        <v>26</v>
      </c>
      <c r="S493" s="5" t="s">
        <v>27</v>
      </c>
      <c r="T493" s="5" t="n">
        <v>45</v>
      </c>
      <c r="U493" s="5" t="n">
        <v>35</v>
      </c>
      <c r="V493" s="5" t="n">
        <v>68</v>
      </c>
      <c r="W493" s="5" t="n">
        <v>78</v>
      </c>
      <c r="X493" s="5" t="n">
        <v>0</v>
      </c>
      <c r="Y493" s="5" t="n">
        <v>39</v>
      </c>
      <c r="Z493" s="5" t="n">
        <v>8</v>
      </c>
    </row>
    <row r="494" customFormat="false" ht="15.6" hidden="false" customHeight="true" outlineLevel="0" collapsed="false">
      <c r="A494" s="7" t="n">
        <v>493</v>
      </c>
      <c r="B494" s="0" t="s">
        <v>892</v>
      </c>
      <c r="C494" s="5" t="s">
        <v>893</v>
      </c>
      <c r="D494" s="5" t="n">
        <v>2</v>
      </c>
      <c r="E494" s="5" t="n">
        <v>2022</v>
      </c>
      <c r="F494" s="5" t="n">
        <v>5</v>
      </c>
      <c r="G494" s="5" t="n">
        <v>6</v>
      </c>
      <c r="H494" s="11" t="str">
        <f aca="false">G494&amp;"/"&amp;F494&amp;"/"&amp;E494</f>
        <v>6/5/2022</v>
      </c>
      <c r="I494" s="10" t="str">
        <f aca="false">PROPER(TEXT(H494,"DDDD"))</f>
        <v>Sexta-Feira</v>
      </c>
      <c r="J494" s="5" t="n">
        <v>3185</v>
      </c>
      <c r="K494" s="5" t="n">
        <v>4</v>
      </c>
      <c r="L494" s="5" t="n">
        <v>614555082</v>
      </c>
      <c r="M494" s="5" t="n">
        <v>38</v>
      </c>
      <c r="N494" s="5" t="n">
        <v>64</v>
      </c>
      <c r="O494" s="5" t="n">
        <v>37</v>
      </c>
      <c r="P494" s="5" t="n">
        <v>3</v>
      </c>
      <c r="Q494" s="5" t="n">
        <v>97</v>
      </c>
      <c r="R494" s="5" t="s">
        <v>36</v>
      </c>
      <c r="S494" s="5" t="s">
        <v>27</v>
      </c>
      <c r="T494" s="5" t="n">
        <v>83</v>
      </c>
      <c r="U494" s="5" t="n">
        <v>47</v>
      </c>
      <c r="V494" s="5" t="n">
        <v>80</v>
      </c>
      <c r="W494" s="5" t="n">
        <v>2</v>
      </c>
      <c r="X494" s="5" t="n">
        <v>0</v>
      </c>
      <c r="Y494" s="5" t="n">
        <v>24</v>
      </c>
      <c r="Z494" s="5" t="n">
        <v>9</v>
      </c>
    </row>
    <row r="495" customFormat="false" ht="15.6" hidden="false" customHeight="true" outlineLevel="0" collapsed="false">
      <c r="A495" s="7" t="n">
        <v>494</v>
      </c>
      <c r="B495" s="0" t="s">
        <v>894</v>
      </c>
      <c r="C495" s="5" t="s">
        <v>895</v>
      </c>
      <c r="D495" s="5" t="n">
        <v>1</v>
      </c>
      <c r="E495" s="5" t="n">
        <v>1958</v>
      </c>
      <c r="F495" s="5" t="n">
        <v>1</v>
      </c>
      <c r="G495" s="5" t="n">
        <v>1</v>
      </c>
      <c r="H495" s="11" t="str">
        <f aca="false">G495&amp;"/"&amp;F495&amp;"/"&amp;E495</f>
        <v>1/1/1958</v>
      </c>
      <c r="I495" s="10" t="str">
        <f aca="false">PROPER(TEXT(H495,"DDDD"))</f>
        <v>Quarta-Feira</v>
      </c>
      <c r="J495" s="5" t="n">
        <v>8612</v>
      </c>
      <c r="K495" s="5" t="n">
        <v>0</v>
      </c>
      <c r="L495" s="5" t="n">
        <v>245350949</v>
      </c>
      <c r="M495" s="5" t="n">
        <v>120</v>
      </c>
      <c r="N495" s="5" t="n">
        <v>30</v>
      </c>
      <c r="O495" s="5" t="n">
        <v>52</v>
      </c>
      <c r="P495" s="5" t="n">
        <v>0</v>
      </c>
      <c r="Q495" s="5" t="n">
        <v>152</v>
      </c>
      <c r="R495" s="5" t="s">
        <v>73</v>
      </c>
      <c r="S495" s="5" t="s">
        <v>39</v>
      </c>
      <c r="T495" s="5" t="n">
        <v>69</v>
      </c>
      <c r="U495" s="5" t="n">
        <v>94</v>
      </c>
      <c r="V495" s="5" t="n">
        <v>71</v>
      </c>
      <c r="W495" s="5" t="n">
        <v>79</v>
      </c>
      <c r="X495" s="5" t="n">
        <v>0</v>
      </c>
      <c r="Y495" s="5" t="n">
        <v>7</v>
      </c>
      <c r="Z495" s="5" t="n">
        <v>8</v>
      </c>
    </row>
    <row r="496" customFormat="false" ht="15.6" hidden="false" customHeight="true" outlineLevel="0" collapsed="false">
      <c r="A496" s="7" t="n">
        <v>495</v>
      </c>
      <c r="B496" s="0" t="s">
        <v>1953</v>
      </c>
      <c r="C496" s="5" t="s">
        <v>897</v>
      </c>
      <c r="D496" s="5" t="n">
        <v>1</v>
      </c>
      <c r="E496" s="5" t="n">
        <v>1957</v>
      </c>
      <c r="F496" s="5" t="n">
        <v>1</v>
      </c>
      <c r="G496" s="5" t="n">
        <v>1</v>
      </c>
      <c r="H496" s="11" t="str">
        <f aca="false">G496&amp;"/"&amp;F496&amp;"/"&amp;E496</f>
        <v>1/1/1957</v>
      </c>
      <c r="I496" s="10" t="str">
        <f aca="false">PROPER(TEXT(H496,"DDDD"))</f>
        <v>Terça-Feira</v>
      </c>
      <c r="J496" s="5" t="n">
        <v>4326</v>
      </c>
      <c r="K496" s="5" t="n">
        <v>0</v>
      </c>
      <c r="L496" s="5" t="n">
        <v>178660459</v>
      </c>
      <c r="M496" s="5" t="n">
        <v>32</v>
      </c>
      <c r="N496" s="5" t="n">
        <v>3</v>
      </c>
      <c r="O496" s="5" t="n">
        <v>65</v>
      </c>
      <c r="P496" s="5" t="n">
        <v>0</v>
      </c>
      <c r="Q496" s="5" t="n">
        <v>175</v>
      </c>
      <c r="R496" s="5" t="s">
        <v>64</v>
      </c>
      <c r="S496" s="5" t="s">
        <v>27</v>
      </c>
      <c r="T496" s="5" t="n">
        <v>51</v>
      </c>
      <c r="U496" s="5" t="n">
        <v>94</v>
      </c>
      <c r="V496" s="5" t="n">
        <v>34</v>
      </c>
      <c r="W496" s="5" t="n">
        <v>73</v>
      </c>
      <c r="X496" s="5" t="n">
        <v>0</v>
      </c>
      <c r="Y496" s="5" t="n">
        <v>10</v>
      </c>
      <c r="Z496" s="5" t="n">
        <v>5</v>
      </c>
    </row>
    <row r="497" customFormat="false" ht="15.6" hidden="false" customHeight="true" outlineLevel="0" collapsed="false">
      <c r="A497" s="7" t="n">
        <v>496</v>
      </c>
      <c r="B497" s="0" t="s">
        <v>898</v>
      </c>
      <c r="C497" s="5" t="s">
        <v>63</v>
      </c>
      <c r="D497" s="5" t="n">
        <v>1</v>
      </c>
      <c r="E497" s="5" t="n">
        <v>2022</v>
      </c>
      <c r="F497" s="5" t="n">
        <v>12</v>
      </c>
      <c r="G497" s="5" t="n">
        <v>9</v>
      </c>
      <c r="H497" s="11" t="str">
        <f aca="false">G497&amp;"/"&amp;F497&amp;"/"&amp;E497</f>
        <v>9/12/2022</v>
      </c>
      <c r="I497" s="10" t="str">
        <f aca="false">PROPER(TEXT(H497,"DDDD"))</f>
        <v>Sexta-Feira</v>
      </c>
      <c r="J497" s="5" t="n">
        <v>680</v>
      </c>
      <c r="K497" s="5" t="n">
        <v>0</v>
      </c>
      <c r="L497" s="5" t="n">
        <v>51641685</v>
      </c>
      <c r="M497" s="5" t="n">
        <v>2</v>
      </c>
      <c r="N497" s="5" t="n">
        <v>15</v>
      </c>
      <c r="O497" s="5" t="n">
        <v>1</v>
      </c>
      <c r="P497" s="5" t="n">
        <v>0</v>
      </c>
      <c r="Q497" s="5" t="n">
        <v>116</v>
      </c>
      <c r="R497" s="5" t="s">
        <v>50</v>
      </c>
      <c r="S497" s="5" t="s">
        <v>27</v>
      </c>
      <c r="T497" s="5" t="n">
        <v>61</v>
      </c>
      <c r="U497" s="5" t="n">
        <v>48</v>
      </c>
      <c r="V497" s="5" t="n">
        <v>55</v>
      </c>
      <c r="W497" s="5" t="n">
        <v>67</v>
      </c>
      <c r="X497" s="5" t="n">
        <v>0</v>
      </c>
      <c r="Y497" s="5" t="n">
        <v>16</v>
      </c>
      <c r="Z497" s="5" t="n">
        <v>8</v>
      </c>
    </row>
    <row r="498" customFormat="false" ht="15.6" hidden="false" customHeight="true" outlineLevel="0" collapsed="false">
      <c r="A498" s="7" t="n">
        <v>497</v>
      </c>
      <c r="B498" s="0" t="s">
        <v>1954</v>
      </c>
      <c r="C498" s="5" t="s">
        <v>900</v>
      </c>
      <c r="D498" s="5" t="n">
        <v>2</v>
      </c>
      <c r="E498" s="5" t="n">
        <v>2022</v>
      </c>
      <c r="F498" s="5" t="n">
        <v>12</v>
      </c>
      <c r="G498" s="5" t="n">
        <v>2</v>
      </c>
      <c r="H498" s="11" t="str">
        <f aca="false">G498&amp;"/"&amp;F498&amp;"/"&amp;E498</f>
        <v>2/12/2022</v>
      </c>
      <c r="I498" s="10" t="str">
        <f aca="false">PROPER(TEXT(H498,"DDDD"))</f>
        <v>Sexta-Feira</v>
      </c>
      <c r="J498" s="5" t="n">
        <v>398</v>
      </c>
      <c r="K498" s="5" t="n">
        <v>0</v>
      </c>
      <c r="L498" s="5" t="n">
        <v>78139948</v>
      </c>
      <c r="M498" s="5" t="n">
        <v>2</v>
      </c>
      <c r="N498" s="5" t="n">
        <v>2</v>
      </c>
      <c r="O498" s="5" t="n">
        <v>6</v>
      </c>
      <c r="P498" s="5" t="n">
        <v>0</v>
      </c>
      <c r="Q498" s="5" t="n">
        <v>80</v>
      </c>
      <c r="R498" s="5" t="s">
        <v>33</v>
      </c>
      <c r="S498" s="5" t="s">
        <v>39</v>
      </c>
      <c r="T498" s="5" t="n">
        <v>33</v>
      </c>
      <c r="U498" s="5" t="n">
        <v>51</v>
      </c>
      <c r="V498" s="5" t="n">
        <v>59</v>
      </c>
      <c r="W498" s="5" t="n">
        <v>76</v>
      </c>
      <c r="X498" s="5" t="n">
        <v>0</v>
      </c>
      <c r="Y498" s="5" t="n">
        <v>44</v>
      </c>
      <c r="Z498" s="5" t="n">
        <v>6</v>
      </c>
    </row>
    <row r="499" customFormat="false" ht="15.6" hidden="false" customHeight="true" outlineLevel="0" collapsed="false">
      <c r="A499" s="7" t="n">
        <v>498</v>
      </c>
      <c r="B499" s="0" t="s">
        <v>1687</v>
      </c>
      <c r="C499" s="5" t="s">
        <v>902</v>
      </c>
      <c r="D499" s="5" t="n">
        <v>2</v>
      </c>
      <c r="E499" s="5" t="n">
        <v>2022</v>
      </c>
      <c r="F499" s="5" t="n">
        <v>8</v>
      </c>
      <c r="G499" s="5" t="n">
        <v>25</v>
      </c>
      <c r="H499" s="11" t="str">
        <f aca="false">G499&amp;"/"&amp;F499&amp;"/"&amp;E499</f>
        <v>25/8/2022</v>
      </c>
      <c r="I499" s="10" t="str">
        <f aca="false">PROPER(TEXT(H499,"DDDD"))</f>
        <v>Quinta-Feira</v>
      </c>
      <c r="J499" s="5" t="n">
        <v>3328</v>
      </c>
      <c r="K499" s="5" t="n">
        <v>13</v>
      </c>
      <c r="L499" s="5" t="n">
        <v>322336177</v>
      </c>
      <c r="M499" s="5" t="n">
        <v>39</v>
      </c>
      <c r="N499" s="5" t="n">
        <v>50</v>
      </c>
      <c r="O499" s="5" t="n">
        <v>57</v>
      </c>
      <c r="P499" s="5" t="n">
        <v>3</v>
      </c>
      <c r="Q499" s="5" t="n">
        <v>93</v>
      </c>
      <c r="R499" s="5" t="s">
        <v>26</v>
      </c>
      <c r="S499" s="5" t="s">
        <v>39</v>
      </c>
      <c r="T499" s="5" t="n">
        <v>63</v>
      </c>
      <c r="U499" s="5" t="n">
        <v>34</v>
      </c>
      <c r="V499" s="5" t="n">
        <v>86</v>
      </c>
      <c r="W499" s="5" t="n">
        <v>26</v>
      </c>
      <c r="X499" s="5" t="n">
        <v>0</v>
      </c>
      <c r="Y499" s="5" t="n">
        <v>21</v>
      </c>
      <c r="Z499" s="5" t="n">
        <v>39</v>
      </c>
    </row>
    <row r="500" customFormat="false" ht="15.6" hidden="false" customHeight="true" outlineLevel="0" collapsed="false">
      <c r="A500" s="7" t="n">
        <v>499</v>
      </c>
      <c r="B500" s="0" t="s">
        <v>1955</v>
      </c>
      <c r="C500" s="5" t="s">
        <v>904</v>
      </c>
      <c r="D500" s="5" t="n">
        <v>1</v>
      </c>
      <c r="E500" s="5" t="n">
        <v>2021</v>
      </c>
      <c r="F500" s="5" t="n">
        <v>8</v>
      </c>
      <c r="G500" s="5" t="n">
        <v>13</v>
      </c>
      <c r="H500" s="11" t="str">
        <f aca="false">G500&amp;"/"&amp;F500&amp;"/"&amp;E500</f>
        <v>13/8/2021</v>
      </c>
      <c r="I500" s="10" t="str">
        <f aca="false">PROPER(TEXT(H500,"DDDD"))</f>
        <v>Sexta-Feira</v>
      </c>
      <c r="J500" s="5" t="n">
        <v>7215</v>
      </c>
      <c r="K500" s="5" t="n">
        <v>0</v>
      </c>
      <c r="L500" s="5" t="n">
        <v>1007612429</v>
      </c>
      <c r="M500" s="5" t="n">
        <v>170</v>
      </c>
      <c r="N500" s="5" t="n">
        <v>12</v>
      </c>
      <c r="O500" s="5" t="n">
        <v>575</v>
      </c>
      <c r="P500" s="5" t="n">
        <v>18</v>
      </c>
      <c r="Q500" s="5" t="n">
        <v>122</v>
      </c>
      <c r="R500" s="5" t="s">
        <v>100</v>
      </c>
      <c r="S500" s="5" t="s">
        <v>27</v>
      </c>
      <c r="T500" s="5" t="n">
        <v>70</v>
      </c>
      <c r="U500" s="5" t="n">
        <v>42</v>
      </c>
      <c r="V500" s="5" t="n">
        <v>54</v>
      </c>
      <c r="W500" s="5" t="n">
        <v>30</v>
      </c>
      <c r="X500" s="5" t="n">
        <v>0</v>
      </c>
      <c r="Y500" s="5" t="n">
        <v>37</v>
      </c>
      <c r="Z500" s="5" t="n">
        <v>5</v>
      </c>
    </row>
    <row r="501" customFormat="false" ht="15.6" hidden="false" customHeight="true" outlineLevel="0" collapsed="false">
      <c r="A501" s="7" t="n">
        <v>500</v>
      </c>
      <c r="B501" s="0" t="s">
        <v>905</v>
      </c>
      <c r="C501" s="5" t="s">
        <v>124</v>
      </c>
      <c r="D501" s="5" t="n">
        <v>1</v>
      </c>
      <c r="E501" s="5" t="n">
        <v>2022</v>
      </c>
      <c r="F501" s="5" t="n">
        <v>1</v>
      </c>
      <c r="G501" s="5" t="n">
        <v>7</v>
      </c>
      <c r="H501" s="11" t="str">
        <f aca="false">G501&amp;"/"&amp;F501&amp;"/"&amp;E501</f>
        <v>7/1/2022</v>
      </c>
      <c r="I501" s="10" t="str">
        <f aca="false">PROPER(TEXT(H501,"DDDD"))</f>
        <v>Sexta-Feira</v>
      </c>
      <c r="J501" s="5" t="n">
        <v>4440</v>
      </c>
      <c r="K501" s="5" t="n">
        <v>0</v>
      </c>
      <c r="L501" s="5" t="n">
        <v>326792833</v>
      </c>
      <c r="M501" s="5" t="n">
        <v>81</v>
      </c>
      <c r="N501" s="5" t="n">
        <v>77</v>
      </c>
      <c r="O501" s="5" t="n">
        <v>133</v>
      </c>
      <c r="P501" s="5" t="n">
        <v>0</v>
      </c>
      <c r="Q501" s="5" t="n">
        <v>122</v>
      </c>
      <c r="R501" s="5" t="s">
        <v>73</v>
      </c>
      <c r="S501" s="5" t="s">
        <v>27</v>
      </c>
      <c r="T501" s="5" t="n">
        <v>70</v>
      </c>
      <c r="U501" s="5" t="n">
        <v>91</v>
      </c>
      <c r="V501" s="5" t="n">
        <v>79</v>
      </c>
      <c r="W501" s="5" t="n">
        <v>3</v>
      </c>
      <c r="X501" s="5" t="n">
        <v>0</v>
      </c>
      <c r="Y501" s="5" t="n">
        <v>7</v>
      </c>
      <c r="Z501" s="5" t="n">
        <v>10</v>
      </c>
    </row>
    <row r="502" customFormat="false" ht="15.6" hidden="false" customHeight="true" outlineLevel="0" collapsed="false">
      <c r="A502" s="7" t="n">
        <v>501</v>
      </c>
      <c r="B502" s="0" t="s">
        <v>906</v>
      </c>
      <c r="C502" s="5" t="s">
        <v>124</v>
      </c>
      <c r="D502" s="5" t="n">
        <v>1</v>
      </c>
      <c r="E502" s="5" t="n">
        <v>2022</v>
      </c>
      <c r="F502" s="5" t="n">
        <v>1</v>
      </c>
      <c r="G502" s="5" t="n">
        <v>7</v>
      </c>
      <c r="H502" s="11" t="str">
        <f aca="false">G502&amp;"/"&amp;F502&amp;"/"&amp;E502</f>
        <v>7/1/2022</v>
      </c>
      <c r="I502" s="10" t="str">
        <f aca="false">PROPER(TEXT(H502,"DDDD"))</f>
        <v>Sexta-Feira</v>
      </c>
      <c r="J502" s="5" t="n">
        <v>2881</v>
      </c>
      <c r="K502" s="5" t="n">
        <v>6</v>
      </c>
      <c r="L502" s="5" t="n">
        <v>391251368</v>
      </c>
      <c r="M502" s="5" t="n">
        <v>13</v>
      </c>
      <c r="N502" s="5" t="n">
        <v>89</v>
      </c>
      <c r="O502" s="5" t="n">
        <v>34</v>
      </c>
      <c r="P502" s="5" t="n">
        <v>0</v>
      </c>
      <c r="Q502" s="5" t="n">
        <v>135</v>
      </c>
      <c r="R502" s="5" t="s">
        <v>36</v>
      </c>
      <c r="S502" s="5" t="s">
        <v>39</v>
      </c>
      <c r="T502" s="5" t="n">
        <v>70</v>
      </c>
      <c r="U502" s="5" t="n">
        <v>60</v>
      </c>
      <c r="V502" s="5" t="n">
        <v>58</v>
      </c>
      <c r="W502" s="5" t="n">
        <v>4</v>
      </c>
      <c r="X502" s="5" t="n">
        <v>0</v>
      </c>
      <c r="Y502" s="5" t="n">
        <v>16</v>
      </c>
      <c r="Z502" s="5" t="n">
        <v>3</v>
      </c>
    </row>
    <row r="503" customFormat="false" ht="15.6" hidden="false" customHeight="true" outlineLevel="0" collapsed="false">
      <c r="A503" s="7" t="n">
        <v>502</v>
      </c>
      <c r="B503" s="0" t="s">
        <v>907</v>
      </c>
      <c r="C503" s="5" t="s">
        <v>908</v>
      </c>
      <c r="D503" s="5" t="n">
        <v>3</v>
      </c>
      <c r="E503" s="5" t="n">
        <v>2022</v>
      </c>
      <c r="F503" s="5" t="n">
        <v>1</v>
      </c>
      <c r="G503" s="5" t="n">
        <v>5</v>
      </c>
      <c r="H503" s="11" t="str">
        <f aca="false">G503&amp;"/"&amp;F503&amp;"/"&amp;E503</f>
        <v>5/1/2022</v>
      </c>
      <c r="I503" s="10" t="str">
        <f aca="false">PROPER(TEXT(H503,"DDDD"))</f>
        <v>Quarta-Feira</v>
      </c>
      <c r="J503" s="5" t="n">
        <v>2235</v>
      </c>
      <c r="K503" s="5" t="n">
        <v>0</v>
      </c>
      <c r="L503" s="5" t="n">
        <v>349585590</v>
      </c>
      <c r="M503" s="5" t="n">
        <v>65</v>
      </c>
      <c r="N503" s="5" t="n">
        <v>7</v>
      </c>
      <c r="O503" s="5" t="n">
        <v>70</v>
      </c>
      <c r="P503" s="5" t="n">
        <v>16</v>
      </c>
      <c r="Q503" s="5" t="n">
        <v>109</v>
      </c>
      <c r="R503" s="5" t="s">
        <v>33</v>
      </c>
      <c r="S503" s="5" t="s">
        <v>27</v>
      </c>
      <c r="T503" s="5" t="n">
        <v>60</v>
      </c>
      <c r="U503" s="5" t="n">
        <v>45</v>
      </c>
      <c r="V503" s="5" t="n">
        <v>47</v>
      </c>
      <c r="W503" s="5" t="n">
        <v>62</v>
      </c>
      <c r="X503" s="5" t="n">
        <v>0</v>
      </c>
      <c r="Y503" s="5" t="n">
        <v>31</v>
      </c>
      <c r="Z503" s="5" t="n">
        <v>5</v>
      </c>
    </row>
    <row r="504" customFormat="false" ht="15.6" hidden="false" customHeight="true" outlineLevel="0" collapsed="false">
      <c r="A504" s="7" t="n">
        <v>503</v>
      </c>
      <c r="B504" s="0" t="s">
        <v>1956</v>
      </c>
      <c r="C504" s="5" t="s">
        <v>124</v>
      </c>
      <c r="D504" s="5" t="n">
        <v>1</v>
      </c>
      <c r="E504" s="5" t="n">
        <v>2022</v>
      </c>
      <c r="F504" s="5" t="n">
        <v>1</v>
      </c>
      <c r="G504" s="5" t="n">
        <v>7</v>
      </c>
      <c r="H504" s="11" t="str">
        <f aca="false">G504&amp;"/"&amp;F504&amp;"/"&amp;E504</f>
        <v>7/1/2022</v>
      </c>
      <c r="I504" s="10" t="str">
        <f aca="false">PROPER(TEXT(H504,"DDDD"))</f>
        <v>Sexta-Feira</v>
      </c>
      <c r="J504" s="5" t="n">
        <v>3711</v>
      </c>
      <c r="K504" s="5" t="n">
        <v>0</v>
      </c>
      <c r="L504" s="5" t="n">
        <v>339659802</v>
      </c>
      <c r="M504" s="5" t="n">
        <v>49</v>
      </c>
      <c r="N504" s="5" t="n">
        <v>88</v>
      </c>
      <c r="O504" s="5" t="n">
        <v>62</v>
      </c>
      <c r="P504" s="5" t="n">
        <v>0</v>
      </c>
      <c r="Q504" s="5" t="n">
        <v>93</v>
      </c>
      <c r="R504" s="5"/>
      <c r="S504" s="5" t="s">
        <v>39</v>
      </c>
      <c r="T504" s="5" t="n">
        <v>65</v>
      </c>
      <c r="U504" s="5" t="n">
        <v>82</v>
      </c>
      <c r="V504" s="5" t="n">
        <v>74</v>
      </c>
      <c r="W504" s="5" t="n">
        <v>27</v>
      </c>
      <c r="X504" s="5" t="n">
        <v>0</v>
      </c>
      <c r="Y504" s="5" t="n">
        <v>32</v>
      </c>
      <c r="Z504" s="5" t="n">
        <v>5</v>
      </c>
    </row>
    <row r="505" customFormat="false" ht="15.6" hidden="false" customHeight="true" outlineLevel="0" collapsed="false">
      <c r="A505" s="7" t="n">
        <v>504</v>
      </c>
      <c r="B505" s="0" t="s">
        <v>910</v>
      </c>
      <c r="C505" s="5" t="s">
        <v>911</v>
      </c>
      <c r="D505" s="5" t="n">
        <v>2</v>
      </c>
      <c r="E505" s="5" t="n">
        <v>2021</v>
      </c>
      <c r="F505" s="5" t="n">
        <v>8</v>
      </c>
      <c r="G505" s="5" t="n">
        <v>20</v>
      </c>
      <c r="H505" s="11" t="str">
        <f aca="false">G505&amp;"/"&amp;F505&amp;"/"&amp;E505</f>
        <v>20/8/2021</v>
      </c>
      <c r="I505" s="10" t="str">
        <f aca="false">PROPER(TEXT(H505,"DDDD"))</f>
        <v>Sexta-Feira</v>
      </c>
      <c r="J505" s="5" t="n">
        <v>12403</v>
      </c>
      <c r="K505" s="5" t="n">
        <v>0</v>
      </c>
      <c r="L505" s="5" t="n">
        <v>674772936</v>
      </c>
      <c r="M505" s="5" t="n">
        <v>183</v>
      </c>
      <c r="N505" s="5" t="n">
        <v>63</v>
      </c>
      <c r="O505" s="5" t="n">
        <v>465</v>
      </c>
      <c r="P505" s="5" t="n">
        <v>0</v>
      </c>
      <c r="Q505" s="5" t="n">
        <v>125</v>
      </c>
      <c r="R505" s="5" t="s">
        <v>26</v>
      </c>
      <c r="S505" s="5" t="s">
        <v>39</v>
      </c>
      <c r="T505" s="5" t="n">
        <v>85</v>
      </c>
      <c r="U505" s="5" t="n">
        <v>64</v>
      </c>
      <c r="V505" s="5" t="n">
        <v>81</v>
      </c>
      <c r="W505" s="5" t="n">
        <v>2</v>
      </c>
      <c r="X505" s="5" t="n">
        <v>5</v>
      </c>
      <c r="Y505" s="5" t="n">
        <v>7</v>
      </c>
      <c r="Z505" s="5" t="n">
        <v>9</v>
      </c>
    </row>
    <row r="506" customFormat="false" ht="15.6" hidden="false" customHeight="true" outlineLevel="0" collapsed="false">
      <c r="A506" s="7" t="n">
        <v>505</v>
      </c>
      <c r="B506" s="0" t="s">
        <v>1957</v>
      </c>
      <c r="C506" s="5" t="s">
        <v>1689</v>
      </c>
      <c r="D506" s="5" t="n">
        <v>7</v>
      </c>
      <c r="E506" s="5" t="n">
        <v>2021</v>
      </c>
      <c r="F506" s="5" t="n">
        <v>11</v>
      </c>
      <c r="G506" s="5" t="n">
        <v>19</v>
      </c>
      <c r="H506" s="11" t="str">
        <f aca="false">G506&amp;"/"&amp;F506&amp;"/"&amp;E506</f>
        <v>19/11/2021</v>
      </c>
      <c r="I506" s="10" t="str">
        <f aca="false">PROPER(TEXT(H506,"DDDD"))</f>
        <v>Sexta-Feira</v>
      </c>
      <c r="J506" s="5" t="n">
        <v>2785</v>
      </c>
      <c r="K506" s="5" t="n">
        <v>0</v>
      </c>
      <c r="L506" s="5" t="n">
        <v>432719968</v>
      </c>
      <c r="M506" s="5" t="n">
        <v>95</v>
      </c>
      <c r="N506" s="5" t="n">
        <v>89</v>
      </c>
      <c r="O506" s="5" t="n">
        <v>44</v>
      </c>
      <c r="P506" s="5" t="n">
        <v>0</v>
      </c>
      <c r="Q506" s="5" t="n">
        <v>206</v>
      </c>
      <c r="R506" s="5"/>
      <c r="S506" s="5" t="s">
        <v>39</v>
      </c>
      <c r="T506" s="5" t="n">
        <v>58</v>
      </c>
      <c r="U506" s="5" t="n">
        <v>83</v>
      </c>
      <c r="V506" s="5" t="n">
        <v>45</v>
      </c>
      <c r="W506" s="5" t="n">
        <v>36</v>
      </c>
      <c r="X506" s="5" t="n">
        <v>0</v>
      </c>
      <c r="Y506" s="5" t="n">
        <v>11</v>
      </c>
      <c r="Z506" s="5" t="n">
        <v>8</v>
      </c>
    </row>
    <row r="507" customFormat="false" ht="15.6" hidden="false" customHeight="true" outlineLevel="0" collapsed="false">
      <c r="A507" s="7" t="n">
        <v>506</v>
      </c>
      <c r="B507" s="0" t="s">
        <v>914</v>
      </c>
      <c r="C507" s="5" t="s">
        <v>915</v>
      </c>
      <c r="D507" s="5" t="n">
        <v>1</v>
      </c>
      <c r="E507" s="5" t="n">
        <v>2021</v>
      </c>
      <c r="F507" s="5" t="n">
        <v>6</v>
      </c>
      <c r="G507" s="5" t="n">
        <v>24</v>
      </c>
      <c r="H507" s="11" t="str">
        <f aca="false">G507&amp;"/"&amp;F507&amp;"/"&amp;E507</f>
        <v>24/6/2021</v>
      </c>
      <c r="I507" s="10" t="str">
        <f aca="false">PROPER(TEXT(H507,"DDDD"))</f>
        <v>Quinta-Feira</v>
      </c>
      <c r="J507" s="5" t="n">
        <v>14114</v>
      </c>
      <c r="K507" s="5" t="n">
        <v>17</v>
      </c>
      <c r="L507" s="5" t="n">
        <v>1309887447</v>
      </c>
      <c r="M507" s="5" t="n">
        <v>252</v>
      </c>
      <c r="N507" s="5" t="n">
        <v>109</v>
      </c>
      <c r="O507" s="5" t="n">
        <v>965</v>
      </c>
      <c r="P507" s="5" t="n">
        <v>20</v>
      </c>
      <c r="Q507" s="5" t="n">
        <v>130</v>
      </c>
      <c r="R507" s="5" t="s">
        <v>73</v>
      </c>
      <c r="S507" s="5" t="s">
        <v>27</v>
      </c>
      <c r="T507" s="5" t="n">
        <v>76</v>
      </c>
      <c r="U507" s="5" t="n">
        <v>44</v>
      </c>
      <c r="V507" s="5" t="n">
        <v>77</v>
      </c>
      <c r="W507" s="5" t="n">
        <v>1</v>
      </c>
      <c r="X507" s="5" t="n">
        <v>0</v>
      </c>
      <c r="Y507" s="5" t="n">
        <v>13</v>
      </c>
      <c r="Z507" s="5" t="n">
        <v>3</v>
      </c>
    </row>
    <row r="508" customFormat="false" ht="15.6" hidden="false" customHeight="true" outlineLevel="0" collapsed="false">
      <c r="A508" s="7" t="n">
        <v>507</v>
      </c>
      <c r="B508" s="0" t="s">
        <v>916</v>
      </c>
      <c r="C508" s="5" t="s">
        <v>124</v>
      </c>
      <c r="D508" s="5" t="n">
        <v>1</v>
      </c>
      <c r="E508" s="5" t="n">
        <v>2022</v>
      </c>
      <c r="F508" s="5" t="n">
        <v>1</v>
      </c>
      <c r="G508" s="5" t="n">
        <v>7</v>
      </c>
      <c r="H508" s="11" t="str">
        <f aca="false">G508&amp;"/"&amp;F508&amp;"/"&amp;E508</f>
        <v>7/1/2022</v>
      </c>
      <c r="I508" s="10" t="str">
        <f aca="false">PROPER(TEXT(H508,"DDDD"))</f>
        <v>Sexta-Feira</v>
      </c>
      <c r="J508" s="5" t="n">
        <v>1915</v>
      </c>
      <c r="K508" s="5" t="n">
        <v>0</v>
      </c>
      <c r="L508" s="5" t="n">
        <v>119238316</v>
      </c>
      <c r="M508" s="5" t="n">
        <v>7</v>
      </c>
      <c r="N508" s="5" t="n">
        <v>47</v>
      </c>
      <c r="O508" s="5" t="n">
        <v>15</v>
      </c>
      <c r="P508" s="5" t="n">
        <v>0</v>
      </c>
      <c r="Q508" s="5" t="n">
        <v>121</v>
      </c>
      <c r="R508" s="5" t="s">
        <v>73</v>
      </c>
      <c r="S508" s="5" t="s">
        <v>39</v>
      </c>
      <c r="T508" s="5" t="n">
        <v>80</v>
      </c>
      <c r="U508" s="5" t="n">
        <v>62</v>
      </c>
      <c r="V508" s="5" t="n">
        <v>51</v>
      </c>
      <c r="W508" s="5" t="n">
        <v>2</v>
      </c>
      <c r="X508" s="5" t="n">
        <v>0</v>
      </c>
      <c r="Y508" s="5" t="n">
        <v>9</v>
      </c>
      <c r="Z508" s="5" t="n">
        <v>8</v>
      </c>
    </row>
    <row r="509" customFormat="false" ht="15.6" hidden="false" customHeight="true" outlineLevel="0" collapsed="false">
      <c r="A509" s="7" t="n">
        <v>508</v>
      </c>
      <c r="B509" s="0" t="s">
        <v>917</v>
      </c>
      <c r="C509" s="5" t="s">
        <v>124</v>
      </c>
      <c r="D509" s="5" t="n">
        <v>1</v>
      </c>
      <c r="E509" s="5" t="n">
        <v>2022</v>
      </c>
      <c r="F509" s="5" t="n">
        <v>1</v>
      </c>
      <c r="G509" s="5" t="n">
        <v>7</v>
      </c>
      <c r="H509" s="11" t="str">
        <f aca="false">G509&amp;"/"&amp;F509&amp;"/"&amp;E509</f>
        <v>7/1/2022</v>
      </c>
      <c r="I509" s="10" t="str">
        <f aca="false">PROPER(TEXT(H509,"DDDD"))</f>
        <v>Sexta-Feira</v>
      </c>
      <c r="J509" s="5" t="n">
        <v>2297</v>
      </c>
      <c r="K509" s="5" t="n">
        <v>0</v>
      </c>
      <c r="L509" s="5" t="n">
        <v>116903579</v>
      </c>
      <c r="M509" s="5" t="n">
        <v>11</v>
      </c>
      <c r="N509" s="5" t="n">
        <v>29</v>
      </c>
      <c r="O509" s="5" t="n">
        <v>14</v>
      </c>
      <c r="P509" s="5" t="n">
        <v>0</v>
      </c>
      <c r="Q509" s="5" t="n">
        <v>123</v>
      </c>
      <c r="R509" s="5" t="s">
        <v>53</v>
      </c>
      <c r="S509" s="5" t="s">
        <v>39</v>
      </c>
      <c r="T509" s="5" t="n">
        <v>74</v>
      </c>
      <c r="U509" s="5" t="n">
        <v>35</v>
      </c>
      <c r="V509" s="5" t="n">
        <v>73</v>
      </c>
      <c r="W509" s="5" t="n">
        <v>0</v>
      </c>
      <c r="X509" s="5" t="n">
        <v>0</v>
      </c>
      <c r="Y509" s="5" t="n">
        <v>21</v>
      </c>
      <c r="Z509" s="5" t="n">
        <v>5</v>
      </c>
    </row>
    <row r="510" customFormat="false" ht="15.6" hidden="false" customHeight="true" outlineLevel="0" collapsed="false">
      <c r="A510" s="7" t="n">
        <v>509</v>
      </c>
      <c r="B510" s="0" t="s">
        <v>918</v>
      </c>
      <c r="C510" s="5" t="s">
        <v>919</v>
      </c>
      <c r="D510" s="5" t="n">
        <v>1</v>
      </c>
      <c r="E510" s="5" t="n">
        <v>2017</v>
      </c>
      <c r="F510" s="5" t="n">
        <v>6</v>
      </c>
      <c r="G510" s="5" t="n">
        <v>23</v>
      </c>
      <c r="H510" s="11" t="str">
        <f aca="false">G510&amp;"/"&amp;F510&amp;"/"&amp;E510</f>
        <v>23/6/2017</v>
      </c>
      <c r="I510" s="10" t="str">
        <f aca="false">PROPER(TEXT(H510,"DDDD"))</f>
        <v>Sexta-Feira</v>
      </c>
      <c r="J510" s="5" t="n">
        <v>4375</v>
      </c>
      <c r="K510" s="5" t="n">
        <v>0</v>
      </c>
      <c r="L510" s="5" t="n">
        <v>888046992</v>
      </c>
      <c r="M510" s="5" t="n">
        <v>24</v>
      </c>
      <c r="N510" s="5" t="n">
        <v>0</v>
      </c>
      <c r="O510" s="5" t="n">
        <v>396</v>
      </c>
      <c r="P510" s="5" t="n">
        <v>0</v>
      </c>
      <c r="Q510" s="5" t="n">
        <v>122</v>
      </c>
      <c r="R510" s="5" t="s">
        <v>26</v>
      </c>
      <c r="S510" s="5" t="s">
        <v>39</v>
      </c>
      <c r="T510" s="5" t="n">
        <v>67</v>
      </c>
      <c r="U510" s="5" t="n">
        <v>50</v>
      </c>
      <c r="V510" s="5" t="n">
        <v>67</v>
      </c>
      <c r="W510" s="5" t="n">
        <v>15</v>
      </c>
      <c r="X510" s="5" t="n">
        <v>0</v>
      </c>
      <c r="Y510" s="5" t="n">
        <v>30</v>
      </c>
      <c r="Z510" s="5" t="n">
        <v>4</v>
      </c>
    </row>
    <row r="511" customFormat="false" ht="15.6" hidden="false" customHeight="true" outlineLevel="0" collapsed="false">
      <c r="A511" s="7" t="n">
        <v>510</v>
      </c>
      <c r="B511" s="0" t="s">
        <v>920</v>
      </c>
      <c r="C511" s="5" t="s">
        <v>124</v>
      </c>
      <c r="D511" s="5" t="n">
        <v>1</v>
      </c>
      <c r="E511" s="5" t="n">
        <v>2022</v>
      </c>
      <c r="F511" s="5" t="n">
        <v>1</v>
      </c>
      <c r="G511" s="5" t="n">
        <v>7</v>
      </c>
      <c r="H511" s="11" t="str">
        <f aca="false">G511&amp;"/"&amp;F511&amp;"/"&amp;E511</f>
        <v>7/1/2022</v>
      </c>
      <c r="I511" s="10" t="str">
        <f aca="false">PROPER(TEXT(H511,"DDDD"))</f>
        <v>Sexta-Feira</v>
      </c>
      <c r="J511" s="5" t="n">
        <v>2800</v>
      </c>
      <c r="K511" s="5" t="n">
        <v>0</v>
      </c>
      <c r="L511" s="5" t="n">
        <v>200660871</v>
      </c>
      <c r="M511" s="5" t="n">
        <v>18</v>
      </c>
      <c r="N511" s="5" t="n">
        <v>77</v>
      </c>
      <c r="O511" s="5" t="n">
        <v>61</v>
      </c>
      <c r="P511" s="5" t="n">
        <v>0</v>
      </c>
      <c r="Q511" s="5" t="n">
        <v>143</v>
      </c>
      <c r="R511" s="5"/>
      <c r="S511" s="5" t="s">
        <v>27</v>
      </c>
      <c r="T511" s="5" t="n">
        <v>53</v>
      </c>
      <c r="U511" s="5" t="n">
        <v>50</v>
      </c>
      <c r="V511" s="5" t="n">
        <v>79</v>
      </c>
      <c r="W511" s="5" t="n">
        <v>0</v>
      </c>
      <c r="X511" s="5" t="n">
        <v>0</v>
      </c>
      <c r="Y511" s="5" t="n">
        <v>8</v>
      </c>
      <c r="Z511" s="5" t="n">
        <v>3</v>
      </c>
    </row>
    <row r="512" customFormat="false" ht="15.6" hidden="false" customHeight="true" outlineLevel="0" collapsed="false">
      <c r="A512" s="7" t="n">
        <v>511</v>
      </c>
      <c r="B512" s="0" t="s">
        <v>921</v>
      </c>
      <c r="C512" s="5" t="s">
        <v>124</v>
      </c>
      <c r="D512" s="5" t="n">
        <v>1</v>
      </c>
      <c r="E512" s="5" t="n">
        <v>2021</v>
      </c>
      <c r="F512" s="5" t="n">
        <v>8</v>
      </c>
      <c r="G512" s="5" t="n">
        <v>6</v>
      </c>
      <c r="H512" s="11" t="str">
        <f aca="false">G512&amp;"/"&amp;F512&amp;"/"&amp;E512</f>
        <v>6/8/2021</v>
      </c>
      <c r="I512" s="10" t="str">
        <f aca="false">PROPER(TEXT(H512,"DDDD"))</f>
        <v>Sexta-Feira</v>
      </c>
      <c r="J512" s="5" t="n">
        <v>2597</v>
      </c>
      <c r="K512" s="5" t="n">
        <v>0</v>
      </c>
      <c r="L512" s="5" t="n">
        <v>130655803</v>
      </c>
      <c r="M512" s="5" t="n">
        <v>17</v>
      </c>
      <c r="N512" s="5" t="n">
        <v>80</v>
      </c>
      <c r="O512" s="5" t="n">
        <v>38</v>
      </c>
      <c r="P512" s="5" t="n">
        <v>0</v>
      </c>
      <c r="Q512" s="5" t="n">
        <v>121</v>
      </c>
      <c r="R512" s="5" t="s">
        <v>131</v>
      </c>
      <c r="S512" s="5" t="s">
        <v>39</v>
      </c>
      <c r="T512" s="5" t="n">
        <v>70</v>
      </c>
      <c r="U512" s="5" t="n">
        <v>35</v>
      </c>
      <c r="V512" s="5" t="n">
        <v>77</v>
      </c>
      <c r="W512" s="5" t="n">
        <v>1</v>
      </c>
      <c r="X512" s="5" t="n">
        <v>0</v>
      </c>
      <c r="Y512" s="5" t="n">
        <v>26</v>
      </c>
      <c r="Z512" s="5" t="n">
        <v>4</v>
      </c>
    </row>
    <row r="513" customFormat="false" ht="15.6" hidden="false" customHeight="true" outlineLevel="0" collapsed="false">
      <c r="A513" s="7" t="n">
        <v>512</v>
      </c>
      <c r="B513" s="0" t="s">
        <v>1958</v>
      </c>
      <c r="C513" s="5" t="s">
        <v>32</v>
      </c>
      <c r="D513" s="5" t="n">
        <v>1</v>
      </c>
      <c r="E513" s="5" t="n">
        <v>2021</v>
      </c>
      <c r="F513" s="5" t="n">
        <v>5</v>
      </c>
      <c r="G513" s="5" t="n">
        <v>14</v>
      </c>
      <c r="H513" s="11" t="str">
        <f aca="false">G513&amp;"/"&amp;F513&amp;"/"&amp;E513</f>
        <v>14/5/2021</v>
      </c>
      <c r="I513" s="10" t="str">
        <f aca="false">PROPER(TEXT(H513,"DDDD"))</f>
        <v>Sexta-Feira</v>
      </c>
      <c r="J513" s="5" t="n">
        <v>15563</v>
      </c>
      <c r="K513" s="5" t="n">
        <v>6</v>
      </c>
      <c r="L513" s="5" t="n">
        <v>1887039593</v>
      </c>
      <c r="M513" s="5" t="n">
        <v>259</v>
      </c>
      <c r="N513" s="5" t="n">
        <v>55</v>
      </c>
      <c r="O513" s="5" t="n">
        <v>461</v>
      </c>
      <c r="P513" s="5" t="n">
        <v>1</v>
      </c>
      <c r="Q513" s="5" t="n">
        <v>166</v>
      </c>
      <c r="R513" s="5" t="s">
        <v>53</v>
      </c>
      <c r="S513" s="5" t="s">
        <v>39</v>
      </c>
      <c r="T513" s="5" t="n">
        <v>56</v>
      </c>
      <c r="U513" s="5" t="n">
        <v>68</v>
      </c>
      <c r="V513" s="5" t="n">
        <v>66</v>
      </c>
      <c r="W513" s="5" t="n">
        <v>28</v>
      </c>
      <c r="X513" s="5" t="n">
        <v>0</v>
      </c>
      <c r="Y513" s="5" t="n">
        <v>11</v>
      </c>
      <c r="Z513" s="5" t="n">
        <v>18</v>
      </c>
    </row>
    <row r="514" customFormat="false" ht="15.6" hidden="false" customHeight="true" outlineLevel="0" collapsed="false">
      <c r="A514" s="7" t="n">
        <v>513</v>
      </c>
      <c r="B514" s="0" t="s">
        <v>1690</v>
      </c>
      <c r="C514" s="5" t="s">
        <v>924</v>
      </c>
      <c r="D514" s="5" t="n">
        <v>3</v>
      </c>
      <c r="E514" s="5" t="n">
        <v>2022</v>
      </c>
      <c r="F514" s="5" t="n">
        <v>1</v>
      </c>
      <c r="G514" s="5" t="n">
        <v>7</v>
      </c>
      <c r="H514" s="11" t="str">
        <f aca="false">G514&amp;"/"&amp;F514&amp;"/"&amp;E514</f>
        <v>7/1/2022</v>
      </c>
      <c r="I514" s="10" t="str">
        <f aca="false">PROPER(TEXT(H514,"DDDD"))</f>
        <v>Sexta-Feira</v>
      </c>
      <c r="J514" s="5" t="n">
        <v>1420</v>
      </c>
      <c r="K514" s="5" t="n">
        <v>0</v>
      </c>
      <c r="L514" s="5" t="n">
        <v>88103848</v>
      </c>
      <c r="M514" s="5" t="n">
        <v>7</v>
      </c>
      <c r="N514" s="5" t="n">
        <v>18</v>
      </c>
      <c r="O514" s="5" t="n">
        <v>7</v>
      </c>
      <c r="P514" s="5" t="n">
        <v>0</v>
      </c>
      <c r="Q514" s="5" t="n">
        <v>135</v>
      </c>
      <c r="R514" s="5" t="s">
        <v>30</v>
      </c>
      <c r="S514" s="5" t="s">
        <v>27</v>
      </c>
      <c r="T514" s="5" t="n">
        <v>41</v>
      </c>
      <c r="U514" s="5" t="n">
        <v>27</v>
      </c>
      <c r="V514" s="5" t="n">
        <v>64</v>
      </c>
      <c r="W514" s="5" t="n">
        <v>36</v>
      </c>
      <c r="X514" s="5" t="n">
        <v>0</v>
      </c>
      <c r="Y514" s="5" t="n">
        <v>60</v>
      </c>
      <c r="Z514" s="5" t="n">
        <v>3</v>
      </c>
    </row>
    <row r="515" customFormat="false" ht="15.6" hidden="false" customHeight="true" outlineLevel="0" collapsed="false">
      <c r="A515" s="7" t="n">
        <v>514</v>
      </c>
      <c r="B515" s="0" t="s">
        <v>925</v>
      </c>
      <c r="C515" s="5" t="s">
        <v>124</v>
      </c>
      <c r="D515" s="5" t="n">
        <v>1</v>
      </c>
      <c r="E515" s="5" t="n">
        <v>2022</v>
      </c>
      <c r="F515" s="5" t="n">
        <v>1</v>
      </c>
      <c r="G515" s="5" t="n">
        <v>7</v>
      </c>
      <c r="H515" s="11" t="str">
        <f aca="false">G515&amp;"/"&amp;F515&amp;"/"&amp;E515</f>
        <v>7/1/2022</v>
      </c>
      <c r="I515" s="10" t="str">
        <f aca="false">PROPER(TEXT(H515,"DDDD"))</f>
        <v>Sexta-Feira</v>
      </c>
      <c r="J515" s="5" t="n">
        <v>1292</v>
      </c>
      <c r="K515" s="5" t="n">
        <v>0</v>
      </c>
      <c r="L515" s="5" t="n">
        <v>101114984</v>
      </c>
      <c r="M515" s="5" t="n">
        <v>3</v>
      </c>
      <c r="N515" s="5" t="n">
        <v>18</v>
      </c>
      <c r="O515" s="5" t="n">
        <v>14</v>
      </c>
      <c r="P515" s="5" t="n">
        <v>0</v>
      </c>
      <c r="Q515" s="5" t="n">
        <v>87</v>
      </c>
      <c r="R515" s="5" t="s">
        <v>100</v>
      </c>
      <c r="S515" s="5" t="s">
        <v>39</v>
      </c>
      <c r="T515" s="5" t="n">
        <v>49</v>
      </c>
      <c r="U515" s="5" t="n">
        <v>49</v>
      </c>
      <c r="V515" s="5" t="n">
        <v>59</v>
      </c>
      <c r="W515" s="5" t="n">
        <v>44</v>
      </c>
      <c r="X515" s="5" t="n">
        <v>0</v>
      </c>
      <c r="Y515" s="5" t="n">
        <v>35</v>
      </c>
      <c r="Z515" s="5" t="n">
        <v>21</v>
      </c>
    </row>
    <row r="516" customFormat="false" ht="15.6" hidden="false" customHeight="true" outlineLevel="0" collapsed="false">
      <c r="A516" s="7" t="n">
        <v>515</v>
      </c>
      <c r="B516" s="0" t="s">
        <v>1959</v>
      </c>
      <c r="C516" s="5" t="s">
        <v>927</v>
      </c>
      <c r="D516" s="5" t="n">
        <v>2</v>
      </c>
      <c r="E516" s="5" t="n">
        <v>2021</v>
      </c>
      <c r="F516" s="5" t="n">
        <v>4</v>
      </c>
      <c r="G516" s="5" t="n">
        <v>9</v>
      </c>
      <c r="H516" s="11" t="str">
        <f aca="false">G516&amp;"/"&amp;F516&amp;"/"&amp;E516</f>
        <v>9/4/2021</v>
      </c>
      <c r="I516" s="10" t="str">
        <f aca="false">PROPER(TEXT(H516,"DDDD"))</f>
        <v>Sexta-Feira</v>
      </c>
      <c r="J516" s="5" t="n">
        <v>15867</v>
      </c>
      <c r="K516" s="5" t="n">
        <v>0</v>
      </c>
      <c r="L516" s="5" t="n">
        <v>1575467011</v>
      </c>
      <c r="M516" s="5" t="n">
        <v>382</v>
      </c>
      <c r="N516" s="5" t="n">
        <v>65</v>
      </c>
      <c r="O516" s="5" t="n">
        <v>497</v>
      </c>
      <c r="P516" s="5" t="n">
        <v>0</v>
      </c>
      <c r="Q516" s="5" t="n">
        <v>111</v>
      </c>
      <c r="R516" s="5" t="s">
        <v>64</v>
      </c>
      <c r="S516" s="5" t="s">
        <v>27</v>
      </c>
      <c r="T516" s="5" t="n">
        <v>77</v>
      </c>
      <c r="U516" s="5" t="n">
        <v>74</v>
      </c>
      <c r="V516" s="5" t="n">
        <v>66</v>
      </c>
      <c r="W516" s="5" t="n">
        <v>30</v>
      </c>
      <c r="X516" s="5" t="n">
        <v>0</v>
      </c>
      <c r="Y516" s="5" t="n">
        <v>13</v>
      </c>
      <c r="Z516" s="5" t="n">
        <v>3</v>
      </c>
    </row>
    <row r="517" customFormat="false" ht="15.6" hidden="false" customHeight="true" outlineLevel="0" collapsed="false">
      <c r="A517" s="7" t="n">
        <v>516</v>
      </c>
      <c r="B517" s="0" t="s">
        <v>1960</v>
      </c>
      <c r="C517" s="5" t="s">
        <v>929</v>
      </c>
      <c r="D517" s="5" t="n">
        <v>2</v>
      </c>
      <c r="E517" s="5" t="n">
        <v>2022</v>
      </c>
      <c r="F517" s="5" t="n">
        <v>1</v>
      </c>
      <c r="G517" s="5" t="n">
        <v>7</v>
      </c>
      <c r="H517" s="11" t="str">
        <f aca="false">G517&amp;"/"&amp;F517&amp;"/"&amp;E517</f>
        <v>7/1/2022</v>
      </c>
      <c r="I517" s="10" t="str">
        <f aca="false">PROPER(TEXT(H517,"DDDD"))</f>
        <v>Sexta-Feira</v>
      </c>
      <c r="J517" s="5" t="n">
        <v>1178</v>
      </c>
      <c r="K517" s="5" t="n">
        <v>0</v>
      </c>
      <c r="L517" s="5" t="n">
        <v>91656026</v>
      </c>
      <c r="M517" s="5" t="n">
        <v>9</v>
      </c>
      <c r="N517" s="5" t="n">
        <v>10</v>
      </c>
      <c r="O517" s="5" t="n">
        <v>9</v>
      </c>
      <c r="P517" s="5" t="n">
        <v>0</v>
      </c>
      <c r="Q517" s="5" t="n">
        <v>110</v>
      </c>
      <c r="R517" s="5" t="s">
        <v>50</v>
      </c>
      <c r="S517" s="5" t="s">
        <v>27</v>
      </c>
      <c r="T517" s="5" t="n">
        <v>75</v>
      </c>
      <c r="U517" s="5" t="n">
        <v>85</v>
      </c>
      <c r="V517" s="5" t="n">
        <v>84</v>
      </c>
      <c r="W517" s="5" t="n">
        <v>10</v>
      </c>
      <c r="X517" s="5" t="n">
        <v>0</v>
      </c>
      <c r="Y517" s="5" t="n">
        <v>31</v>
      </c>
      <c r="Z517" s="5" t="n">
        <v>19</v>
      </c>
    </row>
    <row r="518" customFormat="false" ht="15.6" hidden="false" customHeight="true" outlineLevel="0" collapsed="false">
      <c r="A518" s="7" t="n">
        <v>517</v>
      </c>
      <c r="B518" s="0" t="s">
        <v>930</v>
      </c>
      <c r="C518" s="5" t="s">
        <v>795</v>
      </c>
      <c r="D518" s="5" t="n">
        <v>1</v>
      </c>
      <c r="E518" s="5" t="n">
        <v>2021</v>
      </c>
      <c r="F518" s="5" t="n">
        <v>6</v>
      </c>
      <c r="G518" s="5" t="n">
        <v>11</v>
      </c>
      <c r="H518" s="11" t="str">
        <f aca="false">G518&amp;"/"&amp;F518&amp;"/"&amp;E518</f>
        <v>11/6/2021</v>
      </c>
      <c r="I518" s="10" t="str">
        <f aca="false">PROPER(TEXT(H518,"DDDD"))</f>
        <v>Sexta-Feira</v>
      </c>
      <c r="J518" s="5" t="n">
        <v>6672</v>
      </c>
      <c r="K518" s="5" t="n">
        <v>0</v>
      </c>
      <c r="L518" s="5" t="n">
        <v>1042568408</v>
      </c>
      <c r="M518" s="5" t="n">
        <v>125</v>
      </c>
      <c r="N518" s="5" t="n">
        <v>36</v>
      </c>
      <c r="O518" s="5" t="n">
        <v>150</v>
      </c>
      <c r="P518" s="5" t="n">
        <v>0</v>
      </c>
      <c r="Q518" s="5" t="n">
        <v>130</v>
      </c>
      <c r="R518" s="5" t="s">
        <v>30</v>
      </c>
      <c r="S518" s="5" t="s">
        <v>27</v>
      </c>
      <c r="T518" s="5" t="n">
        <v>66</v>
      </c>
      <c r="U518" s="5" t="n">
        <v>19</v>
      </c>
      <c r="V518" s="5" t="n">
        <v>61</v>
      </c>
      <c r="W518" s="5" t="n">
        <v>30</v>
      </c>
      <c r="X518" s="5" t="n">
        <v>0</v>
      </c>
      <c r="Y518" s="5" t="n">
        <v>9</v>
      </c>
      <c r="Z518" s="5" t="n">
        <v>7</v>
      </c>
    </row>
    <row r="519" customFormat="false" ht="15.6" hidden="false" customHeight="true" outlineLevel="0" collapsed="false">
      <c r="A519" s="7" t="n">
        <v>518</v>
      </c>
      <c r="B519" s="0" t="s">
        <v>1961</v>
      </c>
      <c r="C519" s="5" t="s">
        <v>715</v>
      </c>
      <c r="D519" s="5" t="n">
        <v>1</v>
      </c>
      <c r="E519" s="5" t="n">
        <v>2020</v>
      </c>
      <c r="F519" s="5" t="n">
        <v>9</v>
      </c>
      <c r="G519" s="5" t="n">
        <v>18</v>
      </c>
      <c r="H519" s="11" t="str">
        <f aca="false">G519&amp;"/"&amp;F519&amp;"/"&amp;E519</f>
        <v>18/9/2020</v>
      </c>
      <c r="I519" s="10" t="str">
        <f aca="false">PROPER(TEXT(H519,"DDDD"))</f>
        <v>Sexta-Feira</v>
      </c>
      <c r="J519" s="5" t="n">
        <v>12329</v>
      </c>
      <c r="K519" s="5" t="n">
        <v>0</v>
      </c>
      <c r="L519" s="5" t="n">
        <v>1735441776</v>
      </c>
      <c r="M519" s="5" t="n">
        <v>275</v>
      </c>
      <c r="N519" s="5" t="n">
        <v>19</v>
      </c>
      <c r="O519" s="5" t="n">
        <v>738</v>
      </c>
      <c r="P519" s="5" t="n">
        <v>0</v>
      </c>
      <c r="Q519" s="5" t="n">
        <v>179</v>
      </c>
      <c r="R519" s="5" t="s">
        <v>64</v>
      </c>
      <c r="S519" s="5" t="s">
        <v>39</v>
      </c>
      <c r="T519" s="5" t="n">
        <v>61</v>
      </c>
      <c r="U519" s="5" t="n">
        <v>76</v>
      </c>
      <c r="V519" s="5" t="n">
        <v>51</v>
      </c>
      <c r="W519" s="5" t="n">
        <v>30</v>
      </c>
      <c r="X519" s="5" t="n">
        <v>0</v>
      </c>
      <c r="Y519" s="5" t="n">
        <v>38</v>
      </c>
      <c r="Z519" s="5" t="n">
        <v>15</v>
      </c>
    </row>
    <row r="520" customFormat="false" ht="15.6" hidden="false" customHeight="true" outlineLevel="0" collapsed="false">
      <c r="A520" s="7" t="n">
        <v>519</v>
      </c>
      <c r="B520" s="0" t="s">
        <v>1962</v>
      </c>
      <c r="C520" s="5" t="s">
        <v>933</v>
      </c>
      <c r="D520" s="5" t="n">
        <v>1</v>
      </c>
      <c r="E520" s="5" t="n">
        <v>2019</v>
      </c>
      <c r="F520" s="5" t="n">
        <v>7</v>
      </c>
      <c r="G520" s="5" t="n">
        <v>26</v>
      </c>
      <c r="H520" s="11" t="str">
        <f aca="false">G520&amp;"/"&amp;F520&amp;"/"&amp;E520</f>
        <v>26/7/2019</v>
      </c>
      <c r="I520" s="10" t="str">
        <f aca="false">PROPER(TEXT(H520,"DDDD"))</f>
        <v>Sexta-Feira</v>
      </c>
      <c r="J520" s="5" t="n">
        <v>5669</v>
      </c>
      <c r="K520" s="5" t="n">
        <v>2</v>
      </c>
      <c r="L520" s="5" t="n">
        <v>726837877</v>
      </c>
      <c r="M520" s="5" t="n">
        <v>74</v>
      </c>
      <c r="N520" s="5" t="n">
        <v>0</v>
      </c>
      <c r="O520" s="5" t="n">
        <v>262</v>
      </c>
      <c r="P520" s="5" t="n">
        <v>14</v>
      </c>
      <c r="Q520" s="5" t="n">
        <v>93</v>
      </c>
      <c r="R520" s="5" t="s">
        <v>33</v>
      </c>
      <c r="S520" s="5" t="s">
        <v>39</v>
      </c>
      <c r="T520" s="5" t="n">
        <v>74</v>
      </c>
      <c r="U520" s="5" t="n">
        <v>53</v>
      </c>
      <c r="V520" s="5" t="n">
        <v>73</v>
      </c>
      <c r="W520" s="5" t="n">
        <v>61</v>
      </c>
      <c r="X520" s="5" t="n">
        <v>0</v>
      </c>
      <c r="Y520" s="5" t="n">
        <v>13</v>
      </c>
      <c r="Z520" s="5" t="n">
        <v>4</v>
      </c>
    </row>
    <row r="521" customFormat="false" ht="15.6" hidden="false" customHeight="true" outlineLevel="0" collapsed="false">
      <c r="A521" s="7" t="n">
        <v>520</v>
      </c>
      <c r="B521" s="0" t="s">
        <v>1963</v>
      </c>
      <c r="C521" s="5" t="s">
        <v>124</v>
      </c>
      <c r="D521" s="5" t="n">
        <v>1</v>
      </c>
      <c r="E521" s="5" t="n">
        <v>2022</v>
      </c>
      <c r="F521" s="5" t="n">
        <v>1</v>
      </c>
      <c r="G521" s="5" t="n">
        <v>7</v>
      </c>
      <c r="H521" s="11" t="str">
        <f aca="false">G521&amp;"/"&amp;F521&amp;"/"&amp;E521</f>
        <v>7/1/2022</v>
      </c>
      <c r="I521" s="10" t="str">
        <f aca="false">PROPER(TEXT(H521,"DDDD"))</f>
        <v>Sexta-Feira</v>
      </c>
      <c r="J521" s="5" t="n">
        <v>811</v>
      </c>
      <c r="K521" s="5" t="n">
        <v>0</v>
      </c>
      <c r="L521" s="5" t="n">
        <v>53933526</v>
      </c>
      <c r="M521" s="5" t="n">
        <v>1</v>
      </c>
      <c r="N521" s="5" t="n">
        <v>8</v>
      </c>
      <c r="O521" s="5" t="n">
        <v>6</v>
      </c>
      <c r="P521" s="5" t="n">
        <v>0</v>
      </c>
      <c r="Q521" s="5" t="n">
        <v>78</v>
      </c>
      <c r="R521" s="5" t="s">
        <v>36</v>
      </c>
      <c r="S521" s="5" t="s">
        <v>39</v>
      </c>
      <c r="T521" s="5" t="n">
        <v>27</v>
      </c>
      <c r="U521" s="5" t="n">
        <v>10</v>
      </c>
      <c r="V521" s="5" t="n">
        <v>49</v>
      </c>
      <c r="W521" s="5" t="n">
        <v>62</v>
      </c>
      <c r="X521" s="5" t="n">
        <v>0</v>
      </c>
      <c r="Y521" s="5" t="n">
        <v>49</v>
      </c>
      <c r="Z521" s="5" t="n">
        <v>5</v>
      </c>
    </row>
    <row r="522" customFormat="false" ht="15.6" hidden="false" customHeight="true" outlineLevel="0" collapsed="false">
      <c r="A522" s="7" t="n">
        <v>521</v>
      </c>
      <c r="B522" s="0" t="s">
        <v>935</v>
      </c>
      <c r="C522" s="5" t="s">
        <v>936</v>
      </c>
      <c r="D522" s="5" t="n">
        <v>1</v>
      </c>
      <c r="E522" s="5" t="n">
        <v>2021</v>
      </c>
      <c r="F522" s="5" t="n">
        <v>11</v>
      </c>
      <c r="G522" s="5" t="n">
        <v>19</v>
      </c>
      <c r="H522" s="11" t="str">
        <f aca="false">G522&amp;"/"&amp;F522&amp;"/"&amp;E522</f>
        <v>19/11/2021</v>
      </c>
      <c r="I522" s="10" t="str">
        <f aca="false">PROPER(TEXT(H522,"DDDD"))</f>
        <v>Sexta-Feira</v>
      </c>
      <c r="J522" s="5" t="n">
        <v>1756</v>
      </c>
      <c r="K522" s="5" t="n">
        <v>0</v>
      </c>
      <c r="L522" s="5" t="n">
        <v>267758538</v>
      </c>
      <c r="M522" s="5" t="n">
        <v>38</v>
      </c>
      <c r="N522" s="5" t="n">
        <v>48</v>
      </c>
      <c r="O522" s="5" t="n">
        <v>20</v>
      </c>
      <c r="P522" s="5" t="n">
        <v>0</v>
      </c>
      <c r="Q522" s="5" t="n">
        <v>180</v>
      </c>
      <c r="R522" s="5" t="s">
        <v>50</v>
      </c>
      <c r="S522" s="5" t="s">
        <v>27</v>
      </c>
      <c r="T522" s="5" t="n">
        <v>65</v>
      </c>
      <c r="U522" s="5" t="n">
        <v>37</v>
      </c>
      <c r="V522" s="5" t="n">
        <v>58</v>
      </c>
      <c r="W522" s="5" t="n">
        <v>2</v>
      </c>
      <c r="X522" s="5" t="n">
        <v>0</v>
      </c>
      <c r="Y522" s="5" t="n">
        <v>4</v>
      </c>
      <c r="Z522" s="5" t="n">
        <v>31</v>
      </c>
    </row>
    <row r="523" customFormat="false" ht="15.6" hidden="false" customHeight="true" outlineLevel="0" collapsed="false">
      <c r="A523" s="7" t="n">
        <v>522</v>
      </c>
      <c r="B523" s="0" t="s">
        <v>937</v>
      </c>
      <c r="C523" s="5" t="s">
        <v>124</v>
      </c>
      <c r="D523" s="5" t="n">
        <v>1</v>
      </c>
      <c r="E523" s="5" t="n">
        <v>2022</v>
      </c>
      <c r="F523" s="5" t="n">
        <v>1</v>
      </c>
      <c r="G523" s="5" t="n">
        <v>7</v>
      </c>
      <c r="H523" s="11" t="str">
        <f aca="false">G523&amp;"/"&amp;F523&amp;"/"&amp;E523</f>
        <v>7/1/2022</v>
      </c>
      <c r="I523" s="10" t="str">
        <f aca="false">PROPER(TEXT(H523,"DDDD"))</f>
        <v>Sexta-Feira</v>
      </c>
      <c r="J523" s="5" t="n">
        <v>1014</v>
      </c>
      <c r="K523" s="5" t="n">
        <v>0</v>
      </c>
      <c r="L523" s="5" t="n">
        <v>74601456</v>
      </c>
      <c r="M523" s="5" t="n">
        <v>1</v>
      </c>
      <c r="N523" s="5" t="n">
        <v>17</v>
      </c>
      <c r="O523" s="5" t="n">
        <v>11</v>
      </c>
      <c r="P523" s="5" t="n">
        <v>0</v>
      </c>
      <c r="Q523" s="5" t="n">
        <v>86</v>
      </c>
      <c r="R523" s="5" t="s">
        <v>36</v>
      </c>
      <c r="S523" s="5" t="s">
        <v>39</v>
      </c>
      <c r="T523" s="5" t="n">
        <v>28</v>
      </c>
      <c r="U523" s="5" t="n">
        <v>13</v>
      </c>
      <c r="V523" s="5" t="n">
        <v>41</v>
      </c>
      <c r="W523" s="5" t="n">
        <v>50</v>
      </c>
      <c r="X523" s="5" t="n">
        <v>0</v>
      </c>
      <c r="Y523" s="5" t="n">
        <v>19</v>
      </c>
      <c r="Z523" s="5" t="n">
        <v>3</v>
      </c>
    </row>
    <row r="524" customFormat="false" ht="15.6" hidden="false" customHeight="true" outlineLevel="0" collapsed="false">
      <c r="A524" s="7" t="n">
        <v>523</v>
      </c>
      <c r="B524" s="0" t="s">
        <v>1964</v>
      </c>
      <c r="C524" s="5" t="s">
        <v>715</v>
      </c>
      <c r="D524" s="5" t="n">
        <v>1</v>
      </c>
      <c r="E524" s="5" t="n">
        <v>2021</v>
      </c>
      <c r="F524" s="5" t="n">
        <v>9</v>
      </c>
      <c r="G524" s="5" t="n">
        <v>17</v>
      </c>
      <c r="H524" s="11" t="str">
        <f aca="false">G524&amp;"/"&amp;F524&amp;"/"&amp;E524</f>
        <v>17/9/2021</v>
      </c>
      <c r="I524" s="10" t="str">
        <f aca="false">PROPER(TEXT(H524,"DDDD"))</f>
        <v>Sexta-Feira</v>
      </c>
      <c r="J524" s="5" t="n">
        <v>7963</v>
      </c>
      <c r="K524" s="5" t="n">
        <v>0</v>
      </c>
      <c r="L524" s="5" t="n">
        <v>920797189</v>
      </c>
      <c r="M524" s="5" t="n">
        <v>173</v>
      </c>
      <c r="N524" s="5" t="n">
        <v>7</v>
      </c>
      <c r="O524" s="5" t="n">
        <v>298</v>
      </c>
      <c r="P524" s="5" t="n">
        <v>0</v>
      </c>
      <c r="Q524" s="5" t="n">
        <v>88</v>
      </c>
      <c r="R524" s="5" t="s">
        <v>30</v>
      </c>
      <c r="S524" s="5" t="s">
        <v>39</v>
      </c>
      <c r="T524" s="5" t="n">
        <v>74</v>
      </c>
      <c r="U524" s="5" t="n">
        <v>55</v>
      </c>
      <c r="V524" s="5" t="n">
        <v>85</v>
      </c>
      <c r="W524" s="5" t="n">
        <v>1</v>
      </c>
      <c r="X524" s="5" t="n">
        <v>0</v>
      </c>
      <c r="Y524" s="5" t="n">
        <v>5</v>
      </c>
      <c r="Z524" s="5" t="n">
        <v>22</v>
      </c>
    </row>
    <row r="525" customFormat="false" ht="15.6" hidden="false" customHeight="true" outlineLevel="0" collapsed="false">
      <c r="A525" s="7" t="n">
        <v>524</v>
      </c>
      <c r="B525" s="0" t="s">
        <v>1965</v>
      </c>
      <c r="C525" s="5" t="s">
        <v>940</v>
      </c>
      <c r="D525" s="5" t="n">
        <v>2</v>
      </c>
      <c r="E525" s="5" t="n">
        <v>2021</v>
      </c>
      <c r="F525" s="5" t="n">
        <v>11</v>
      </c>
      <c r="G525" s="5" t="n">
        <v>5</v>
      </c>
      <c r="H525" s="11" t="str">
        <f aca="false">G525&amp;"/"&amp;F525&amp;"/"&amp;E525</f>
        <v>5/11/2021</v>
      </c>
      <c r="I525" s="10" t="str">
        <f aca="false">PROPER(TEXT(H525,"DDDD"))</f>
        <v>Sexta-Feira</v>
      </c>
      <c r="J525" s="5" t="n">
        <v>4771</v>
      </c>
      <c r="K525" s="5" t="n">
        <v>0</v>
      </c>
      <c r="L525" s="5" t="n">
        <v>539595276</v>
      </c>
      <c r="M525" s="5" t="n">
        <v>68</v>
      </c>
      <c r="N525" s="5" t="n">
        <v>18</v>
      </c>
      <c r="O525" s="5" t="n">
        <v>75</v>
      </c>
      <c r="P525" s="5" t="n">
        <v>0</v>
      </c>
      <c r="Q525" s="5" t="n">
        <v>97</v>
      </c>
      <c r="R525" s="5" t="s">
        <v>30</v>
      </c>
      <c r="S525" s="5" t="s">
        <v>27</v>
      </c>
      <c r="T525" s="5" t="n">
        <v>68</v>
      </c>
      <c r="U525" s="5" t="n">
        <v>72</v>
      </c>
      <c r="V525" s="5" t="n">
        <v>78</v>
      </c>
      <c r="W525" s="5" t="n">
        <v>4</v>
      </c>
      <c r="X525" s="5" t="n">
        <v>0</v>
      </c>
      <c r="Y525" s="5" t="n">
        <v>7</v>
      </c>
      <c r="Z525" s="5" t="n">
        <v>5</v>
      </c>
    </row>
    <row r="526" customFormat="false" ht="15.6" hidden="false" customHeight="true" outlineLevel="0" collapsed="false">
      <c r="A526" s="7" t="n">
        <v>525</v>
      </c>
      <c r="B526" s="0" t="s">
        <v>941</v>
      </c>
      <c r="C526" s="5" t="s">
        <v>1691</v>
      </c>
      <c r="D526" s="5" t="n">
        <v>1</v>
      </c>
      <c r="E526" s="5" t="n">
        <v>2017</v>
      </c>
      <c r="F526" s="5" t="n">
        <v>12</v>
      </c>
      <c r="G526" s="5" t="n">
        <v>8</v>
      </c>
      <c r="H526" s="11" t="str">
        <f aca="false">G526&amp;"/"&amp;F526&amp;"/"&amp;E526</f>
        <v>8/12/2017</v>
      </c>
      <c r="I526" s="10" t="str">
        <f aca="false">PROPER(TEXT(H526,"DDDD"))</f>
        <v>Sexta-Feira</v>
      </c>
      <c r="J526" s="5" t="n">
        <v>8559</v>
      </c>
      <c r="K526" s="5" t="n">
        <v>0</v>
      </c>
      <c r="L526" s="5" t="n">
        <v>1367810478</v>
      </c>
      <c r="M526" s="5" t="n">
        <v>183</v>
      </c>
      <c r="N526" s="5" t="n">
        <v>64</v>
      </c>
      <c r="O526" s="5" t="n">
        <v>964</v>
      </c>
      <c r="P526" s="5" t="n">
        <v>9</v>
      </c>
      <c r="Q526" s="5" t="n">
        <v>134</v>
      </c>
      <c r="R526" s="5" t="s">
        <v>26</v>
      </c>
      <c r="S526" s="5" t="s">
        <v>39</v>
      </c>
      <c r="T526" s="5" t="n">
        <v>71</v>
      </c>
      <c r="U526" s="5" t="n">
        <v>59</v>
      </c>
      <c r="V526" s="5" t="n">
        <v>80</v>
      </c>
      <c r="W526" s="5" t="n">
        <v>13</v>
      </c>
      <c r="X526" s="5" t="n">
        <v>0</v>
      </c>
      <c r="Y526" s="5" t="n">
        <v>36</v>
      </c>
      <c r="Z526" s="5" t="n">
        <v>5</v>
      </c>
    </row>
    <row r="527" customFormat="false" ht="15.6" hidden="false" customHeight="true" outlineLevel="0" collapsed="false">
      <c r="A527" s="7" t="n">
        <v>526</v>
      </c>
      <c r="B527" s="0" t="s">
        <v>1966</v>
      </c>
      <c r="C527" s="5" t="s">
        <v>944</v>
      </c>
      <c r="D527" s="5" t="n">
        <v>2</v>
      </c>
      <c r="E527" s="5" t="n">
        <v>2020</v>
      </c>
      <c r="F527" s="5" t="n">
        <v>9</v>
      </c>
      <c r="G527" s="5" t="n">
        <v>21</v>
      </c>
      <c r="H527" s="11" t="str">
        <f aca="false">G527&amp;"/"&amp;F527&amp;"/"&amp;E527</f>
        <v>21/9/2020</v>
      </c>
      <c r="I527" s="10" t="str">
        <f aca="false">PROPER(TEXT(H527,"DDDD"))</f>
        <v>Segunda-Feira</v>
      </c>
      <c r="J527" s="5" t="n">
        <v>3221</v>
      </c>
      <c r="K527" s="5" t="n">
        <v>2</v>
      </c>
      <c r="L527" s="5" t="n">
        <v>578207856</v>
      </c>
      <c r="M527" s="5" t="n">
        <v>67</v>
      </c>
      <c r="N527" s="5" t="n">
        <v>13</v>
      </c>
      <c r="O527" s="5" t="n">
        <v>139</v>
      </c>
      <c r="P527" s="5" t="n">
        <v>0</v>
      </c>
      <c r="Q527" s="5" t="n">
        <v>116</v>
      </c>
      <c r="R527" s="5" t="s">
        <v>50</v>
      </c>
      <c r="S527" s="5" t="s">
        <v>27</v>
      </c>
      <c r="T527" s="5" t="n">
        <v>75</v>
      </c>
      <c r="U527" s="5" t="n">
        <v>36</v>
      </c>
      <c r="V527" s="5" t="n">
        <v>76</v>
      </c>
      <c r="W527" s="5" t="n">
        <v>12</v>
      </c>
      <c r="X527" s="5" t="n">
        <v>0</v>
      </c>
      <c r="Y527" s="5" t="n">
        <v>10</v>
      </c>
      <c r="Z527" s="5" t="n">
        <v>10</v>
      </c>
    </row>
    <row r="528" customFormat="false" ht="15.6" hidden="false" customHeight="true" outlineLevel="0" collapsed="false">
      <c r="A528" s="7" t="n">
        <v>527</v>
      </c>
      <c r="B528" s="0" t="s">
        <v>1967</v>
      </c>
      <c r="C528" s="5" t="s">
        <v>946</v>
      </c>
      <c r="D528" s="5" t="n">
        <v>3</v>
      </c>
      <c r="E528" s="5" t="n">
        <v>2021</v>
      </c>
      <c r="F528" s="5" t="n">
        <v>10</v>
      </c>
      <c r="G528" s="5" t="n">
        <v>5</v>
      </c>
      <c r="H528" s="11" t="str">
        <f aca="false">G528&amp;"/"&amp;F528&amp;"/"&amp;E528</f>
        <v>5/10/2021</v>
      </c>
      <c r="I528" s="10" t="str">
        <f aca="false">PROPER(TEXT(H528,"DDDD"))</f>
        <v>Terça-Feira</v>
      </c>
      <c r="J528" s="5" t="n">
        <v>3423</v>
      </c>
      <c r="K528" s="5" t="n">
        <v>26</v>
      </c>
      <c r="L528" s="5" t="n">
        <v>775542072</v>
      </c>
      <c r="M528" s="5" t="n">
        <v>61</v>
      </c>
      <c r="N528" s="5" t="n">
        <v>65</v>
      </c>
      <c r="O528" s="5" t="n">
        <v>53</v>
      </c>
      <c r="P528" s="5" t="n">
        <v>6</v>
      </c>
      <c r="Q528" s="5" t="n">
        <v>170</v>
      </c>
      <c r="R528" s="5" t="s">
        <v>100</v>
      </c>
      <c r="S528" s="5" t="s">
        <v>39</v>
      </c>
      <c r="T528" s="5" t="n">
        <v>64</v>
      </c>
      <c r="U528" s="5" t="n">
        <v>14</v>
      </c>
      <c r="V528" s="5" t="n">
        <v>70</v>
      </c>
      <c r="W528" s="5" t="n">
        <v>9</v>
      </c>
      <c r="X528" s="5" t="n">
        <v>0</v>
      </c>
      <c r="Y528" s="5" t="n">
        <v>9</v>
      </c>
      <c r="Z528" s="5" t="n">
        <v>8</v>
      </c>
    </row>
    <row r="529" customFormat="false" ht="15.6" hidden="false" customHeight="true" outlineLevel="0" collapsed="false">
      <c r="A529" s="7" t="n">
        <v>528</v>
      </c>
      <c r="B529" s="0" t="s">
        <v>1968</v>
      </c>
      <c r="C529" s="5" t="s">
        <v>948</v>
      </c>
      <c r="D529" s="5" t="n">
        <v>1</v>
      </c>
      <c r="E529" s="5" t="n">
        <v>2021</v>
      </c>
      <c r="F529" s="5" t="n">
        <v>9</v>
      </c>
      <c r="G529" s="5" t="n">
        <v>10</v>
      </c>
      <c r="H529" s="11" t="str">
        <f aca="false">G529&amp;"/"&amp;F529&amp;"/"&amp;E529</f>
        <v>10/9/2021</v>
      </c>
      <c r="I529" s="10" t="str">
        <f aca="false">PROPER(TEXT(H529,"DDDD"))</f>
        <v>Sexta-Feira</v>
      </c>
      <c r="J529" s="5" t="n">
        <v>2566</v>
      </c>
      <c r="K529" s="5" t="n">
        <v>13</v>
      </c>
      <c r="L529" s="5" t="n">
        <v>863625566</v>
      </c>
      <c r="M529" s="5" t="n">
        <v>44</v>
      </c>
      <c r="N529" s="5" t="n">
        <v>109</v>
      </c>
      <c r="O529" s="5" t="n">
        <v>131</v>
      </c>
      <c r="P529" s="5" t="n">
        <v>0</v>
      </c>
      <c r="Q529" s="5" t="n">
        <v>140</v>
      </c>
      <c r="R529" s="5" t="s">
        <v>30</v>
      </c>
      <c r="S529" s="5" t="s">
        <v>39</v>
      </c>
      <c r="T529" s="5" t="n">
        <v>83</v>
      </c>
      <c r="U529" s="5" t="n">
        <v>40</v>
      </c>
      <c r="V529" s="5" t="n">
        <v>55</v>
      </c>
      <c r="W529" s="5" t="n">
        <v>16</v>
      </c>
      <c r="X529" s="5" t="n">
        <v>0</v>
      </c>
      <c r="Y529" s="5" t="n">
        <v>14</v>
      </c>
      <c r="Z529" s="5" t="n">
        <v>23</v>
      </c>
    </row>
    <row r="530" customFormat="false" ht="15.6" hidden="false" customHeight="true" outlineLevel="0" collapsed="false">
      <c r="A530" s="7" t="n">
        <v>529</v>
      </c>
      <c r="B530" s="0" t="s">
        <v>949</v>
      </c>
      <c r="C530" s="5" t="s">
        <v>1692</v>
      </c>
      <c r="D530" s="5" t="n">
        <v>2</v>
      </c>
      <c r="E530" s="5" t="n">
        <v>2021</v>
      </c>
      <c r="F530" s="5" t="n">
        <v>11</v>
      </c>
      <c r="G530" s="5" t="n">
        <v>4</v>
      </c>
      <c r="H530" s="11" t="str">
        <f aca="false">G530&amp;"/"&amp;F530&amp;"/"&amp;E530</f>
        <v>4/11/2021</v>
      </c>
      <c r="I530" s="10" t="str">
        <f aca="false">PROPER(TEXT(H530,"DDDD"))</f>
        <v>Quinta-Feira</v>
      </c>
      <c r="J530" s="5" t="n">
        <v>9151</v>
      </c>
      <c r="K530" s="5" t="n">
        <v>6</v>
      </c>
      <c r="L530" s="5" t="n">
        <v>656013912</v>
      </c>
      <c r="M530" s="5" t="n">
        <v>240</v>
      </c>
      <c r="N530" s="5" t="n">
        <v>107</v>
      </c>
      <c r="O530" s="5" t="n">
        <v>268</v>
      </c>
      <c r="P530" s="5" t="n">
        <v>0</v>
      </c>
      <c r="Q530" s="5" t="n">
        <v>118</v>
      </c>
      <c r="R530" s="5" t="s">
        <v>73</v>
      </c>
      <c r="S530" s="5" t="s">
        <v>39</v>
      </c>
      <c r="T530" s="5" t="n">
        <v>75</v>
      </c>
      <c r="U530" s="5" t="n">
        <v>46</v>
      </c>
      <c r="V530" s="5" t="n">
        <v>76</v>
      </c>
      <c r="W530" s="5" t="n">
        <v>3</v>
      </c>
      <c r="X530" s="5" t="n">
        <v>0</v>
      </c>
      <c r="Y530" s="5" t="n">
        <v>9</v>
      </c>
      <c r="Z530" s="5" t="n">
        <v>4</v>
      </c>
    </row>
    <row r="531" customFormat="false" ht="15.6" hidden="false" customHeight="true" outlineLevel="0" collapsed="false">
      <c r="A531" s="7" t="n">
        <v>530</v>
      </c>
      <c r="B531" s="0" t="s">
        <v>951</v>
      </c>
      <c r="C531" s="5" t="s">
        <v>68</v>
      </c>
      <c r="D531" s="5" t="n">
        <v>1</v>
      </c>
      <c r="E531" s="5" t="n">
        <v>2021</v>
      </c>
      <c r="F531" s="5" t="n">
        <v>7</v>
      </c>
      <c r="G531" s="5" t="n">
        <v>30</v>
      </c>
      <c r="H531" s="11" t="str">
        <f aca="false">G531&amp;"/"&amp;F531&amp;"/"&amp;E531</f>
        <v>30/7/2021</v>
      </c>
      <c r="I531" s="10" t="str">
        <f aca="false">PROPER(TEXT(H531,"DDDD"))</f>
        <v>Sexta-Feira</v>
      </c>
      <c r="J531" s="5" t="n">
        <v>8476</v>
      </c>
      <c r="K531" s="5" t="n">
        <v>0</v>
      </c>
      <c r="L531" s="5" t="n">
        <v>1056760045</v>
      </c>
      <c r="M531" s="5" t="n">
        <v>138</v>
      </c>
      <c r="N531" s="5" t="n">
        <v>133</v>
      </c>
      <c r="O531" s="5" t="n">
        <v>283</v>
      </c>
      <c r="P531" s="5" t="n">
        <v>0</v>
      </c>
      <c r="Q531" s="5" t="n">
        <v>65</v>
      </c>
      <c r="R531" s="5"/>
      <c r="S531" s="5" t="s">
        <v>27</v>
      </c>
      <c r="T531" s="5" t="n">
        <v>31</v>
      </c>
      <c r="U531" s="5" t="n">
        <v>31</v>
      </c>
      <c r="V531" s="5" t="n">
        <v>24</v>
      </c>
      <c r="W531" s="5" t="n">
        <v>76</v>
      </c>
      <c r="X531" s="5" t="n">
        <v>0</v>
      </c>
      <c r="Y531" s="5" t="n">
        <v>14</v>
      </c>
      <c r="Z531" s="5" t="n">
        <v>4</v>
      </c>
    </row>
    <row r="532" customFormat="false" ht="15.6" hidden="false" customHeight="true" outlineLevel="0" collapsed="false">
      <c r="A532" s="7" t="n">
        <v>531</v>
      </c>
      <c r="B532" s="0" t="s">
        <v>1969</v>
      </c>
      <c r="C532" s="5" t="s">
        <v>953</v>
      </c>
      <c r="D532" s="5" t="n">
        <v>2</v>
      </c>
      <c r="E532" s="5" t="n">
        <v>2021</v>
      </c>
      <c r="F532" s="5" t="n">
        <v>10</v>
      </c>
      <c r="G532" s="5" t="n">
        <v>22</v>
      </c>
      <c r="H532" s="11" t="str">
        <f aca="false">G532&amp;"/"&amp;F532&amp;"/"&amp;E532</f>
        <v>22/10/2021</v>
      </c>
      <c r="I532" s="10" t="str">
        <f aca="false">PROPER(TEXT(H532,"DDDD"))</f>
        <v>Sexta-Feira</v>
      </c>
      <c r="J532" s="5" t="n">
        <v>7495</v>
      </c>
      <c r="K532" s="5" t="n">
        <v>17</v>
      </c>
      <c r="L532" s="5" t="n">
        <v>611994237</v>
      </c>
      <c r="M532" s="5" t="n">
        <v>114</v>
      </c>
      <c r="N532" s="5" t="n">
        <v>172</v>
      </c>
      <c r="O532" s="5" t="n">
        <v>284</v>
      </c>
      <c r="P532" s="5" t="n">
        <v>2</v>
      </c>
      <c r="Q532" s="5" t="n">
        <v>120</v>
      </c>
      <c r="R532" s="5"/>
      <c r="S532" s="5" t="s">
        <v>39</v>
      </c>
      <c r="T532" s="5" t="n">
        <v>56</v>
      </c>
      <c r="U532" s="5" t="n">
        <v>16</v>
      </c>
      <c r="V532" s="5" t="n">
        <v>67</v>
      </c>
      <c r="W532" s="5" t="n">
        <v>0</v>
      </c>
      <c r="X532" s="5" t="n">
        <v>0</v>
      </c>
      <c r="Y532" s="5" t="n">
        <v>11</v>
      </c>
      <c r="Z532" s="5" t="n">
        <v>4</v>
      </c>
    </row>
    <row r="533" customFormat="false" ht="15.6" hidden="false" customHeight="true" outlineLevel="0" collapsed="false">
      <c r="A533" s="7" t="n">
        <v>532</v>
      </c>
      <c r="B533" s="0" t="s">
        <v>1970</v>
      </c>
      <c r="C533" s="5" t="s">
        <v>955</v>
      </c>
      <c r="D533" s="5" t="n">
        <v>2</v>
      </c>
      <c r="E533" s="5" t="n">
        <v>2021</v>
      </c>
      <c r="F533" s="5" t="n">
        <v>5</v>
      </c>
      <c r="G533" s="5" t="n">
        <v>21</v>
      </c>
      <c r="H533" s="11" t="str">
        <f aca="false">G533&amp;"/"&amp;F533&amp;"/"&amp;E533</f>
        <v>21/5/2021</v>
      </c>
      <c r="I533" s="10" t="str">
        <f aca="false">PROPER(TEXT(H533,"DDDD"))</f>
        <v>Sexta-Feira</v>
      </c>
      <c r="J533" s="5" t="n">
        <v>5257</v>
      </c>
      <c r="K533" s="5" t="n">
        <v>6</v>
      </c>
      <c r="L533" s="5" t="n">
        <v>1230855859</v>
      </c>
      <c r="M533" s="5" t="n">
        <v>85</v>
      </c>
      <c r="N533" s="5" t="n">
        <v>43</v>
      </c>
      <c r="O533" s="5" t="n">
        <v>134</v>
      </c>
      <c r="P533" s="5" t="n">
        <v>0</v>
      </c>
      <c r="Q533" s="5" t="n">
        <v>176</v>
      </c>
      <c r="R533" s="5" t="s">
        <v>215</v>
      </c>
      <c r="S533" s="5" t="s">
        <v>27</v>
      </c>
      <c r="T533" s="5" t="n">
        <v>29</v>
      </c>
      <c r="U533" s="5" t="n">
        <v>12</v>
      </c>
      <c r="V533" s="5" t="n">
        <v>33</v>
      </c>
      <c r="W533" s="5" t="n">
        <v>68</v>
      </c>
      <c r="X533" s="5" t="n">
        <v>0</v>
      </c>
      <c r="Y533" s="5" t="n">
        <v>12</v>
      </c>
      <c r="Z533" s="5" t="n">
        <v>5</v>
      </c>
    </row>
    <row r="534" customFormat="false" ht="15.6" hidden="false" customHeight="true" outlineLevel="0" collapsed="false">
      <c r="A534" s="7" t="n">
        <v>533</v>
      </c>
      <c r="B534" s="0" t="s">
        <v>956</v>
      </c>
      <c r="C534" s="5" t="s">
        <v>957</v>
      </c>
      <c r="D534" s="5" t="n">
        <v>1</v>
      </c>
      <c r="E534" s="5" t="n">
        <v>2021</v>
      </c>
      <c r="F534" s="5" t="n">
        <v>9</v>
      </c>
      <c r="G534" s="5" t="n">
        <v>10</v>
      </c>
      <c r="H534" s="11" t="str">
        <f aca="false">G534&amp;"/"&amp;F534&amp;"/"&amp;E534</f>
        <v>10/9/2021</v>
      </c>
      <c r="I534" s="10" t="str">
        <f aca="false">PROPER(TEXT(H534,"DDDD"))</f>
        <v>Sexta-Feira</v>
      </c>
      <c r="J534" s="5" t="n">
        <v>1795</v>
      </c>
      <c r="K534" s="5" t="n">
        <v>0</v>
      </c>
      <c r="L534" s="5" t="n">
        <v>582981380</v>
      </c>
      <c r="M534" s="5" t="n">
        <v>34</v>
      </c>
      <c r="N534" s="5" t="n">
        <v>23</v>
      </c>
      <c r="O534" s="5" t="n">
        <v>118</v>
      </c>
      <c r="P534" s="5" t="n">
        <v>0</v>
      </c>
      <c r="Q534" s="5" t="n">
        <v>180</v>
      </c>
      <c r="R534" s="5" t="s">
        <v>64</v>
      </c>
      <c r="S534" s="5" t="s">
        <v>39</v>
      </c>
      <c r="T534" s="5" t="n">
        <v>59</v>
      </c>
      <c r="U534" s="5" t="n">
        <v>69</v>
      </c>
      <c r="V534" s="5" t="n">
        <v>61</v>
      </c>
      <c r="W534" s="5" t="n">
        <v>84</v>
      </c>
      <c r="X534" s="5" t="n">
        <v>0</v>
      </c>
      <c r="Y534" s="5" t="n">
        <v>46</v>
      </c>
      <c r="Z534" s="5" t="n">
        <v>36</v>
      </c>
    </row>
    <row r="535" customFormat="false" ht="15.6" hidden="false" customHeight="true" outlineLevel="0" collapsed="false">
      <c r="A535" s="7" t="n">
        <v>534</v>
      </c>
      <c r="B535" s="0" t="s">
        <v>1971</v>
      </c>
      <c r="C535" s="5" t="s">
        <v>32</v>
      </c>
      <c r="D535" s="5" t="n">
        <v>1</v>
      </c>
      <c r="E535" s="5" t="n">
        <v>2021</v>
      </c>
      <c r="F535" s="5" t="n">
        <v>1</v>
      </c>
      <c r="G535" s="5" t="n">
        <v>8</v>
      </c>
      <c r="H535" s="11" t="str">
        <f aca="false">G535&amp;"/"&amp;F535&amp;"/"&amp;E535</f>
        <v>8/1/2021</v>
      </c>
      <c r="I535" s="10" t="str">
        <f aca="false">PROPER(TEXT(H535,"DDDD"))</f>
        <v>Sexta-Feira</v>
      </c>
      <c r="J535" s="5" t="n">
        <v>12685</v>
      </c>
      <c r="K535" s="5" t="n">
        <v>3</v>
      </c>
      <c r="L535" s="5" t="n">
        <v>1858144199</v>
      </c>
      <c r="M535" s="5" t="n">
        <v>185</v>
      </c>
      <c r="N535" s="5" t="n">
        <v>61</v>
      </c>
      <c r="O535" s="5" t="n">
        <v>485</v>
      </c>
      <c r="P535" s="5" t="n">
        <v>0</v>
      </c>
      <c r="Q535" s="5" t="n">
        <v>144</v>
      </c>
      <c r="R535" s="5" t="s">
        <v>131</v>
      </c>
      <c r="S535" s="5" t="s">
        <v>27</v>
      </c>
      <c r="T535" s="5" t="n">
        <v>59</v>
      </c>
      <c r="U535" s="5" t="n">
        <v>21</v>
      </c>
      <c r="V535" s="5" t="n">
        <v>43</v>
      </c>
      <c r="W535" s="5" t="n">
        <v>76</v>
      </c>
      <c r="X535" s="5" t="n">
        <v>0</v>
      </c>
      <c r="Y535" s="5" t="n">
        <v>10</v>
      </c>
      <c r="Z535" s="5" t="n">
        <v>7</v>
      </c>
    </row>
    <row r="536" customFormat="false" ht="15.6" hidden="false" customHeight="true" outlineLevel="0" collapsed="false">
      <c r="A536" s="7" t="n">
        <v>535</v>
      </c>
      <c r="B536" s="0" t="s">
        <v>1693</v>
      </c>
      <c r="C536" s="5" t="s">
        <v>1694</v>
      </c>
      <c r="D536" s="5" t="n">
        <v>3</v>
      </c>
      <c r="E536" s="5" t="n">
        <v>2021</v>
      </c>
      <c r="F536" s="5" t="n">
        <v>11</v>
      </c>
      <c r="G536" s="5" t="n">
        <v>30</v>
      </c>
      <c r="H536" s="11" t="str">
        <f aca="false">G536&amp;"/"&amp;F536&amp;"/"&amp;E536</f>
        <v>30/11/2021</v>
      </c>
      <c r="I536" s="10" t="str">
        <f aca="false">PROPER(TEXT(H536,"DDDD"))</f>
        <v>Terça-Feira</v>
      </c>
      <c r="J536" s="5" t="n">
        <v>648</v>
      </c>
      <c r="K536" s="5" t="n">
        <v>1</v>
      </c>
      <c r="L536" s="5" t="n">
        <v>240684449</v>
      </c>
      <c r="M536" s="5" t="n">
        <v>14</v>
      </c>
      <c r="N536" s="5" t="n">
        <v>3</v>
      </c>
      <c r="O536" s="5" t="n">
        <v>81</v>
      </c>
      <c r="P536" s="5" t="n">
        <v>0</v>
      </c>
      <c r="Q536" s="5" t="n">
        <v>133</v>
      </c>
      <c r="R536" s="5" t="s">
        <v>53</v>
      </c>
      <c r="S536" s="5" t="s">
        <v>39</v>
      </c>
      <c r="T536" s="5" t="n">
        <v>82</v>
      </c>
      <c r="U536" s="5" t="n">
        <v>52</v>
      </c>
      <c r="V536" s="5" t="n">
        <v>61</v>
      </c>
      <c r="W536" s="5" t="n">
        <v>38</v>
      </c>
      <c r="X536" s="5" t="n">
        <v>0</v>
      </c>
      <c r="Y536" s="5" t="n">
        <v>14</v>
      </c>
      <c r="Z536" s="5" t="n">
        <v>27</v>
      </c>
    </row>
    <row r="537" customFormat="false" ht="15.6" hidden="false" customHeight="true" outlineLevel="0" collapsed="false">
      <c r="A537" s="7" t="n">
        <v>536</v>
      </c>
      <c r="B537" s="0" t="s">
        <v>1972</v>
      </c>
      <c r="C537" s="5" t="s">
        <v>35</v>
      </c>
      <c r="D537" s="5" t="n">
        <v>1</v>
      </c>
      <c r="E537" s="5" t="n">
        <v>2021</v>
      </c>
      <c r="F537" s="5" t="n">
        <v>11</v>
      </c>
      <c r="G537" s="5" t="n">
        <v>12</v>
      </c>
      <c r="H537" s="11" t="str">
        <f aca="false">G537&amp;"/"&amp;F537&amp;"/"&amp;E537</f>
        <v>12/11/2021</v>
      </c>
      <c r="I537" s="10" t="str">
        <f aca="false">PROPER(TEXT(H537,"DDDD"))</f>
        <v>Sexta-Feira</v>
      </c>
      <c r="J537" s="5" t="n">
        <v>4635</v>
      </c>
      <c r="K537" s="5" t="n">
        <v>5</v>
      </c>
      <c r="L537" s="5" t="n">
        <v>583687007</v>
      </c>
      <c r="M537" s="5" t="n">
        <v>50</v>
      </c>
      <c r="N537" s="5" t="n">
        <v>49</v>
      </c>
      <c r="O537" s="5" t="n">
        <v>30</v>
      </c>
      <c r="P537" s="5" t="n">
        <v>1</v>
      </c>
      <c r="Q537" s="5" t="n">
        <v>93</v>
      </c>
      <c r="R537" s="5"/>
      <c r="S537" s="5" t="s">
        <v>27</v>
      </c>
      <c r="T537" s="5" t="n">
        <v>63</v>
      </c>
      <c r="U537" s="5" t="n">
        <v>21</v>
      </c>
      <c r="V537" s="5" t="n">
        <v>52</v>
      </c>
      <c r="W537" s="5" t="n">
        <v>28</v>
      </c>
      <c r="X537" s="5" t="n">
        <v>0</v>
      </c>
      <c r="Y537" s="5" t="n">
        <v>9</v>
      </c>
      <c r="Z537" s="5" t="n">
        <v>3</v>
      </c>
    </row>
    <row r="538" customFormat="false" ht="15.6" hidden="false" customHeight="true" outlineLevel="0" collapsed="false">
      <c r="A538" s="7" t="n">
        <v>537</v>
      </c>
      <c r="B538" s="0" t="s">
        <v>1973</v>
      </c>
      <c r="C538" s="5" t="s">
        <v>124</v>
      </c>
      <c r="D538" s="5" t="n">
        <v>1</v>
      </c>
      <c r="E538" s="5" t="n">
        <v>2022</v>
      </c>
      <c r="F538" s="5" t="n">
        <v>1</v>
      </c>
      <c r="G538" s="5" t="n">
        <v>7</v>
      </c>
      <c r="H538" s="11" t="str">
        <f aca="false">G538&amp;"/"&amp;F538&amp;"/"&amp;E538</f>
        <v>7/1/2022</v>
      </c>
      <c r="I538" s="10" t="str">
        <f aca="false">PROPER(TEXT(H538,"DDDD"))</f>
        <v>Sexta-Feira</v>
      </c>
      <c r="J538" s="5" t="n">
        <v>1184</v>
      </c>
      <c r="K538" s="5" t="n">
        <v>0</v>
      </c>
      <c r="L538" s="5" t="n">
        <v>63803529</v>
      </c>
      <c r="M538" s="5" t="n">
        <v>1</v>
      </c>
      <c r="N538" s="5" t="n">
        <v>5</v>
      </c>
      <c r="O538" s="5" t="n">
        <v>6</v>
      </c>
      <c r="P538" s="5" t="n">
        <v>0</v>
      </c>
      <c r="Q538" s="5" t="n">
        <v>122</v>
      </c>
      <c r="R538" s="5" t="s">
        <v>131</v>
      </c>
      <c r="S538" s="5" t="s">
        <v>27</v>
      </c>
      <c r="T538" s="5" t="n">
        <v>77</v>
      </c>
      <c r="U538" s="5" t="n">
        <v>25</v>
      </c>
      <c r="V538" s="5" t="n">
        <v>62</v>
      </c>
      <c r="W538" s="5" t="n">
        <v>34</v>
      </c>
      <c r="X538" s="5" t="n">
        <v>0</v>
      </c>
      <c r="Y538" s="5" t="n">
        <v>23</v>
      </c>
      <c r="Z538" s="5" t="n">
        <v>3</v>
      </c>
    </row>
    <row r="539" customFormat="false" ht="15.6" hidden="false" customHeight="true" outlineLevel="0" collapsed="false">
      <c r="A539" s="7" t="n">
        <v>538</v>
      </c>
      <c r="B539" s="0" t="s">
        <v>963</v>
      </c>
      <c r="C539" s="5" t="s">
        <v>238</v>
      </c>
      <c r="D539" s="5" t="n">
        <v>1</v>
      </c>
      <c r="E539" s="5" t="n">
        <v>2021</v>
      </c>
      <c r="F539" s="5" t="n">
        <v>11</v>
      </c>
      <c r="G539" s="5" t="n">
        <v>19</v>
      </c>
      <c r="H539" s="11" t="str">
        <f aca="false">G539&amp;"/"&amp;F539&amp;"/"&amp;E539</f>
        <v>19/11/2021</v>
      </c>
      <c r="I539" s="10" t="str">
        <f aca="false">PROPER(TEXT(H539,"DDDD"))</f>
        <v>Sexta-Feira</v>
      </c>
      <c r="J539" s="5" t="n">
        <v>4431</v>
      </c>
      <c r="K539" s="5" t="n">
        <v>0</v>
      </c>
      <c r="L539" s="5" t="n">
        <v>466214729</v>
      </c>
      <c r="M539" s="5" t="n">
        <v>105</v>
      </c>
      <c r="N539" s="5" t="n">
        <v>7</v>
      </c>
      <c r="O539" s="5" t="n">
        <v>199</v>
      </c>
      <c r="P539" s="5" t="n">
        <v>0</v>
      </c>
      <c r="Q539" s="5" t="n">
        <v>88</v>
      </c>
      <c r="R539" s="5" t="s">
        <v>30</v>
      </c>
      <c r="S539" s="5" t="s">
        <v>27</v>
      </c>
      <c r="T539" s="5" t="n">
        <v>53</v>
      </c>
      <c r="U539" s="5" t="n">
        <v>55</v>
      </c>
      <c r="V539" s="5" t="n">
        <v>73</v>
      </c>
      <c r="W539" s="5" t="n">
        <v>9</v>
      </c>
      <c r="X539" s="5" t="n">
        <v>0</v>
      </c>
      <c r="Y539" s="5" t="n">
        <v>3</v>
      </c>
      <c r="Z539" s="5" t="n">
        <v>5</v>
      </c>
    </row>
    <row r="540" customFormat="false" ht="15.6" hidden="false" customHeight="true" outlineLevel="0" collapsed="false">
      <c r="A540" s="7" t="n">
        <v>539</v>
      </c>
      <c r="B540" s="0" t="s">
        <v>1974</v>
      </c>
      <c r="C540" s="5" t="s">
        <v>965</v>
      </c>
      <c r="D540" s="5" t="n">
        <v>4</v>
      </c>
      <c r="E540" s="5" t="n">
        <v>2022</v>
      </c>
      <c r="F540" s="5" t="n">
        <v>1</v>
      </c>
      <c r="G540" s="5" t="n">
        <v>5</v>
      </c>
      <c r="H540" s="11" t="str">
        <f aca="false">G540&amp;"/"&amp;F540&amp;"/"&amp;E540</f>
        <v>5/1/2022</v>
      </c>
      <c r="I540" s="10" t="str">
        <f aca="false">PROPER(TEXT(H540,"DDDD"))</f>
        <v>Quarta-Feira</v>
      </c>
      <c r="J540" s="5" t="n">
        <v>759</v>
      </c>
      <c r="K540" s="5" t="n">
        <v>3</v>
      </c>
      <c r="L540" s="5" t="n">
        <v>236940480</v>
      </c>
      <c r="M540" s="5" t="n">
        <v>32</v>
      </c>
      <c r="N540" s="5" t="n">
        <v>0</v>
      </c>
      <c r="O540" s="5" t="n">
        <v>12</v>
      </c>
      <c r="P540" s="5" t="n">
        <v>0</v>
      </c>
      <c r="Q540" s="5" t="n">
        <v>170</v>
      </c>
      <c r="R540" s="5" t="s">
        <v>33</v>
      </c>
      <c r="S540" s="5" t="s">
        <v>39</v>
      </c>
      <c r="T540" s="5" t="n">
        <v>70</v>
      </c>
      <c r="U540" s="5" t="n">
        <v>61</v>
      </c>
      <c r="V540" s="5" t="n">
        <v>44</v>
      </c>
      <c r="W540" s="5" t="n">
        <v>40</v>
      </c>
      <c r="X540" s="5" t="n">
        <v>0</v>
      </c>
      <c r="Y540" s="5" t="n">
        <v>37</v>
      </c>
      <c r="Z540" s="5" t="n">
        <v>4</v>
      </c>
    </row>
    <row r="541" customFormat="false" ht="15.6" hidden="false" customHeight="true" outlineLevel="0" collapsed="false">
      <c r="A541" s="7" t="n">
        <v>540</v>
      </c>
      <c r="B541" s="0" t="s">
        <v>966</v>
      </c>
      <c r="C541" s="5" t="s">
        <v>124</v>
      </c>
      <c r="D541" s="5" t="n">
        <v>1</v>
      </c>
      <c r="E541" s="5" t="n">
        <v>2022</v>
      </c>
      <c r="F541" s="5" t="n">
        <v>1</v>
      </c>
      <c r="G541" s="5" t="n">
        <v>7</v>
      </c>
      <c r="H541" s="11" t="str">
        <f aca="false">G541&amp;"/"&amp;F541&amp;"/"&amp;E541</f>
        <v>7/1/2022</v>
      </c>
      <c r="I541" s="10" t="str">
        <f aca="false">PROPER(TEXT(H541,"DDDD"))</f>
        <v>Sexta-Feira</v>
      </c>
      <c r="J541" s="5" t="n">
        <v>733</v>
      </c>
      <c r="K541" s="5" t="n">
        <v>0</v>
      </c>
      <c r="L541" s="5" t="n">
        <v>41924466</v>
      </c>
      <c r="M541" s="5" t="n">
        <v>0</v>
      </c>
      <c r="N541" s="5" t="n">
        <v>2</v>
      </c>
      <c r="O541" s="5" t="n">
        <v>2</v>
      </c>
      <c r="P541" s="5" t="n">
        <v>0</v>
      </c>
      <c r="Q541" s="5" t="n">
        <v>94</v>
      </c>
      <c r="R541" s="5" t="s">
        <v>33</v>
      </c>
      <c r="S541" s="5" t="s">
        <v>39</v>
      </c>
      <c r="T541" s="5" t="n">
        <v>46</v>
      </c>
      <c r="U541" s="5" t="n">
        <v>55</v>
      </c>
      <c r="V541" s="5" t="n">
        <v>50</v>
      </c>
      <c r="W541" s="5" t="n">
        <v>71</v>
      </c>
      <c r="X541" s="5" t="n">
        <v>0</v>
      </c>
      <c r="Y541" s="5" t="n">
        <v>10</v>
      </c>
      <c r="Z541" s="5" t="n">
        <v>11</v>
      </c>
    </row>
    <row r="542" customFormat="false" ht="15.6" hidden="false" customHeight="true" outlineLevel="0" collapsed="false">
      <c r="A542" s="7" t="n">
        <v>541</v>
      </c>
      <c r="B542" s="0" t="s">
        <v>1975</v>
      </c>
      <c r="C542" s="5" t="s">
        <v>968</v>
      </c>
      <c r="D542" s="5" t="n">
        <v>1</v>
      </c>
      <c r="E542" s="5" t="n">
        <v>2021</v>
      </c>
      <c r="F542" s="5" t="n">
        <v>11</v>
      </c>
      <c r="G542" s="5" t="n">
        <v>18</v>
      </c>
      <c r="H542" s="11" t="str">
        <f aca="false">G542&amp;"/"&amp;F542&amp;"/"&amp;E542</f>
        <v>18/11/2021</v>
      </c>
      <c r="I542" s="10" t="str">
        <f aca="false">PROPER(TEXT(H542,"DDDD"))</f>
        <v>Quinta-Feira</v>
      </c>
      <c r="J542" s="5" t="n">
        <v>2795</v>
      </c>
      <c r="K542" s="5" t="n">
        <v>0</v>
      </c>
      <c r="L542" s="5" t="n">
        <v>225259194</v>
      </c>
      <c r="M542" s="5" t="n">
        <v>45</v>
      </c>
      <c r="N542" s="5" t="n">
        <v>0</v>
      </c>
      <c r="O542" s="5" t="n">
        <v>107</v>
      </c>
      <c r="P542" s="5" t="n">
        <v>0</v>
      </c>
      <c r="Q542" s="5" t="n">
        <v>170</v>
      </c>
      <c r="R542" s="5" t="s">
        <v>131</v>
      </c>
      <c r="S542" s="5" t="s">
        <v>27</v>
      </c>
      <c r="T542" s="5" t="n">
        <v>65</v>
      </c>
      <c r="U542" s="5" t="n">
        <v>46</v>
      </c>
      <c r="V542" s="5" t="n">
        <v>47</v>
      </c>
      <c r="W542" s="5" t="n">
        <v>12</v>
      </c>
      <c r="X542" s="5" t="n">
        <v>0</v>
      </c>
      <c r="Y542" s="5" t="n">
        <v>13</v>
      </c>
      <c r="Z542" s="5" t="n">
        <v>16</v>
      </c>
    </row>
    <row r="543" customFormat="false" ht="15.6" hidden="false" customHeight="true" outlineLevel="0" collapsed="false">
      <c r="A543" s="7" t="n">
        <v>542</v>
      </c>
      <c r="B543" s="0" t="s">
        <v>969</v>
      </c>
      <c r="C543" s="5" t="s">
        <v>1696</v>
      </c>
      <c r="D543" s="5" t="n">
        <v>3</v>
      </c>
      <c r="E543" s="5" t="n">
        <v>2021</v>
      </c>
      <c r="F543" s="5" t="n">
        <v>10</v>
      </c>
      <c r="G543" s="5" t="n">
        <v>27</v>
      </c>
      <c r="H543" s="11" t="str">
        <f aca="false">G543&amp;"/"&amp;F543&amp;"/"&amp;E543</f>
        <v>27/10/2021</v>
      </c>
      <c r="I543" s="10" t="str">
        <f aca="false">PROPER(TEXT(H543,"DDDD"))</f>
        <v>Quarta-Feira</v>
      </c>
      <c r="J543" s="5" t="n">
        <v>2780</v>
      </c>
      <c r="K543" s="5" t="n">
        <v>2</v>
      </c>
      <c r="L543" s="5" t="n">
        <v>393230256</v>
      </c>
      <c r="M543" s="5" t="n">
        <v>54</v>
      </c>
      <c r="N543" s="5" t="n">
        <v>21</v>
      </c>
      <c r="O543" s="5" t="n">
        <v>57</v>
      </c>
      <c r="P543" s="5" t="n">
        <v>1</v>
      </c>
      <c r="Q543" s="5" t="n">
        <v>90</v>
      </c>
      <c r="R543" s="5" t="s">
        <v>100</v>
      </c>
      <c r="S543" s="5" t="s">
        <v>39</v>
      </c>
      <c r="T543" s="5" t="n">
        <v>79</v>
      </c>
      <c r="U543" s="5" t="n">
        <v>79</v>
      </c>
      <c r="V543" s="5" t="n">
        <v>70</v>
      </c>
      <c r="W543" s="5" t="n">
        <v>57</v>
      </c>
      <c r="X543" s="5" t="n">
        <v>0</v>
      </c>
      <c r="Y543" s="5" t="n">
        <v>66</v>
      </c>
      <c r="Z543" s="5" t="n">
        <v>8</v>
      </c>
    </row>
    <row r="544" customFormat="false" ht="15.6" hidden="false" customHeight="true" outlineLevel="0" collapsed="false">
      <c r="A544" s="7" t="n">
        <v>543</v>
      </c>
      <c r="B544" s="0" t="s">
        <v>1976</v>
      </c>
      <c r="C544" s="5" t="s">
        <v>972</v>
      </c>
      <c r="D544" s="5" t="n">
        <v>1</v>
      </c>
      <c r="E544" s="5" t="n">
        <v>2021</v>
      </c>
      <c r="F544" s="5" t="n">
        <v>12</v>
      </c>
      <c r="G544" s="5" t="n">
        <v>1</v>
      </c>
      <c r="H544" s="11" t="str">
        <f aca="false">G544&amp;"/"&amp;F544&amp;"/"&amp;E544</f>
        <v>1/12/2021</v>
      </c>
      <c r="I544" s="10" t="str">
        <f aca="false">PROPER(TEXT(H544,"DDDD"))</f>
        <v>Quarta-Feira</v>
      </c>
      <c r="J544" s="5" t="n">
        <v>1950</v>
      </c>
      <c r="K544" s="5" t="n">
        <v>0</v>
      </c>
      <c r="L544" s="5" t="n">
        <v>287201015</v>
      </c>
      <c r="M544" s="5" t="n">
        <v>56</v>
      </c>
      <c r="N544" s="5" t="n">
        <v>8</v>
      </c>
      <c r="O544" s="5" t="n">
        <v>104</v>
      </c>
      <c r="P544" s="5" t="n">
        <v>0</v>
      </c>
      <c r="Q544" s="5" t="n">
        <v>78</v>
      </c>
      <c r="R544" s="5" t="s">
        <v>73</v>
      </c>
      <c r="S544" s="5" t="s">
        <v>27</v>
      </c>
      <c r="T544" s="5" t="n">
        <v>40</v>
      </c>
      <c r="U544" s="5" t="n">
        <v>7</v>
      </c>
      <c r="V544" s="5" t="n">
        <v>29</v>
      </c>
      <c r="W544" s="5" t="n">
        <v>62</v>
      </c>
      <c r="X544" s="5" t="n">
        <v>0</v>
      </c>
      <c r="Y544" s="5" t="n">
        <v>9</v>
      </c>
      <c r="Z544" s="5" t="n">
        <v>3</v>
      </c>
    </row>
    <row r="545" customFormat="false" ht="15.6" hidden="false" customHeight="true" outlineLevel="0" collapsed="false">
      <c r="A545" s="7" t="n">
        <v>544</v>
      </c>
      <c r="B545" s="0" t="s">
        <v>973</v>
      </c>
      <c r="C545" s="5" t="s">
        <v>172</v>
      </c>
      <c r="D545" s="5" t="n">
        <v>1</v>
      </c>
      <c r="E545" s="5" t="n">
        <v>2018</v>
      </c>
      <c r="F545" s="5" t="n">
        <v>3</v>
      </c>
      <c r="G545" s="5" t="n">
        <v>9</v>
      </c>
      <c r="H545" s="11" t="str">
        <f aca="false">G545&amp;"/"&amp;F545&amp;"/"&amp;E545</f>
        <v>9/3/2018</v>
      </c>
      <c r="I545" s="10" t="str">
        <f aca="false">PROPER(TEXT(H545,"DDDD"))</f>
        <v>Sexta-Feira</v>
      </c>
      <c r="J545" s="5" t="n">
        <v>3947</v>
      </c>
      <c r="K545" s="5" t="n">
        <v>12</v>
      </c>
      <c r="L545" s="5" t="n">
        <v>599770206</v>
      </c>
      <c r="M545" s="5" t="n">
        <v>33</v>
      </c>
      <c r="N545" s="5" t="n">
        <v>102</v>
      </c>
      <c r="O545" s="5" t="n">
        <v>93</v>
      </c>
      <c r="P545" s="5" t="n">
        <v>0</v>
      </c>
      <c r="Q545" s="5" t="n">
        <v>94</v>
      </c>
      <c r="R545" s="5" t="s">
        <v>50</v>
      </c>
      <c r="S545" s="5" t="s">
        <v>27</v>
      </c>
      <c r="T545" s="5" t="n">
        <v>57</v>
      </c>
      <c r="U545" s="5" t="n">
        <v>36</v>
      </c>
      <c r="V545" s="5" t="n">
        <v>58</v>
      </c>
      <c r="W545" s="5" t="n">
        <v>5</v>
      </c>
      <c r="X545" s="5" t="n">
        <v>0</v>
      </c>
      <c r="Y545" s="5" t="n">
        <v>15</v>
      </c>
      <c r="Z545" s="5" t="n">
        <v>3</v>
      </c>
    </row>
    <row r="546" customFormat="false" ht="15.6" hidden="false" customHeight="true" outlineLevel="0" collapsed="false">
      <c r="A546" s="7" t="n">
        <v>545</v>
      </c>
      <c r="B546" s="0" t="s">
        <v>974</v>
      </c>
      <c r="C546" s="5" t="s">
        <v>975</v>
      </c>
      <c r="D546" s="5" t="n">
        <v>1</v>
      </c>
      <c r="E546" s="5" t="n">
        <v>2021</v>
      </c>
      <c r="F546" s="5" t="n">
        <v>10</v>
      </c>
      <c r="G546" s="5" t="n">
        <v>30</v>
      </c>
      <c r="H546" s="11" t="str">
        <f aca="false">G546&amp;"/"&amp;F546&amp;"/"&amp;E546</f>
        <v>30/10/2021</v>
      </c>
      <c r="I546" s="10" t="str">
        <f aca="false">PROPER(TEXT(H546,"DDDD"))</f>
        <v>Sábado</v>
      </c>
      <c r="J546" s="5" t="n">
        <v>2551</v>
      </c>
      <c r="K546" s="5" t="n">
        <v>0</v>
      </c>
      <c r="L546" s="5" t="n">
        <v>342779426</v>
      </c>
      <c r="M546" s="5" t="n">
        <v>52</v>
      </c>
      <c r="N546" s="5" t="n">
        <v>15</v>
      </c>
      <c r="O546" s="5" t="n">
        <v>35</v>
      </c>
      <c r="P546" s="5" t="n">
        <v>0</v>
      </c>
      <c r="Q546" s="5" t="n">
        <v>73</v>
      </c>
      <c r="R546" s="5" t="s">
        <v>50</v>
      </c>
      <c r="S546" s="5" t="s">
        <v>27</v>
      </c>
      <c r="T546" s="5" t="n">
        <v>83</v>
      </c>
      <c r="U546" s="5" t="n">
        <v>11</v>
      </c>
      <c r="V546" s="5" t="n">
        <v>41</v>
      </c>
      <c r="W546" s="5" t="n">
        <v>0</v>
      </c>
      <c r="X546" s="5" t="n">
        <v>0</v>
      </c>
      <c r="Y546" s="5" t="n">
        <v>36</v>
      </c>
      <c r="Z546" s="5" t="n">
        <v>14</v>
      </c>
    </row>
    <row r="547" customFormat="false" ht="15.6" hidden="false" customHeight="true" outlineLevel="0" collapsed="false">
      <c r="A547" s="7" t="n">
        <v>546</v>
      </c>
      <c r="B547" s="0" t="s">
        <v>1697</v>
      </c>
      <c r="C547" s="5" t="s">
        <v>977</v>
      </c>
      <c r="D547" s="5" t="n">
        <v>2</v>
      </c>
      <c r="E547" s="5" t="n">
        <v>2021</v>
      </c>
      <c r="F547" s="5" t="n">
        <v>8</v>
      </c>
      <c r="G547" s="5" t="n">
        <v>3</v>
      </c>
      <c r="H547" s="11" t="str">
        <f aca="false">G547&amp;"/"&amp;F547&amp;"/"&amp;E547</f>
        <v>3/8/2021</v>
      </c>
      <c r="I547" s="10" t="str">
        <f aca="false">PROPER(TEXT(H547,"DDDD"))</f>
        <v>Terça-Feira</v>
      </c>
      <c r="J547" s="5" t="n">
        <v>5375</v>
      </c>
      <c r="K547" s="5" t="n">
        <v>10</v>
      </c>
      <c r="L547" s="5" t="n">
        <v>673801126</v>
      </c>
      <c r="M547" s="5" t="n">
        <v>138</v>
      </c>
      <c r="N547" s="5" t="n">
        <v>24</v>
      </c>
      <c r="O547" s="5" t="n">
        <v>133</v>
      </c>
      <c r="P547" s="5" t="n">
        <v>0</v>
      </c>
      <c r="Q547" s="5" t="n">
        <v>176</v>
      </c>
      <c r="R547" s="5" t="s">
        <v>30</v>
      </c>
      <c r="S547" s="5" t="s">
        <v>27</v>
      </c>
      <c r="T547" s="5" t="n">
        <v>73</v>
      </c>
      <c r="U547" s="5" t="n">
        <v>79</v>
      </c>
      <c r="V547" s="5" t="n">
        <v>86</v>
      </c>
      <c r="W547" s="5" t="n">
        <v>42</v>
      </c>
      <c r="X547" s="5" t="n">
        <v>0</v>
      </c>
      <c r="Y547" s="5" t="n">
        <v>7</v>
      </c>
      <c r="Z547" s="5" t="n">
        <v>18</v>
      </c>
    </row>
    <row r="548" customFormat="false" ht="15.6" hidden="false" customHeight="true" outlineLevel="0" collapsed="false">
      <c r="A548" s="7" t="n">
        <v>547</v>
      </c>
      <c r="B548" s="0" t="s">
        <v>978</v>
      </c>
      <c r="C548" s="5" t="s">
        <v>979</v>
      </c>
      <c r="D548" s="5" t="n">
        <v>1</v>
      </c>
      <c r="E548" s="5" t="n">
        <v>2020</v>
      </c>
      <c r="F548" s="5" t="n">
        <v>11</v>
      </c>
      <c r="G548" s="5" t="n">
        <v>2</v>
      </c>
      <c r="H548" s="11" t="str">
        <f aca="false">G548&amp;"/"&amp;F548&amp;"/"&amp;E548</f>
        <v>2/11/2020</v>
      </c>
      <c r="I548" s="10" t="str">
        <f aca="false">PROPER(TEXT(H548,"DDDD"))</f>
        <v>Segunda-Feira</v>
      </c>
      <c r="J548" s="5" t="n">
        <v>11975</v>
      </c>
      <c r="K548" s="5" t="n">
        <v>8</v>
      </c>
      <c r="L548" s="5" t="n">
        <v>1168642797</v>
      </c>
      <c r="M548" s="5" t="n">
        <v>188</v>
      </c>
      <c r="N548" s="5" t="n">
        <v>75</v>
      </c>
      <c r="O548" s="5" t="n">
        <v>268</v>
      </c>
      <c r="P548" s="5" t="n">
        <v>6</v>
      </c>
      <c r="Q548" s="5" t="n">
        <v>128</v>
      </c>
      <c r="R548" s="5" t="s">
        <v>215</v>
      </c>
      <c r="S548" s="5" t="s">
        <v>39</v>
      </c>
      <c r="T548" s="5" t="n">
        <v>81</v>
      </c>
      <c r="U548" s="5" t="n">
        <v>57</v>
      </c>
      <c r="V548" s="5" t="n">
        <v>63</v>
      </c>
      <c r="W548" s="5" t="n">
        <v>40</v>
      </c>
      <c r="X548" s="5" t="n">
        <v>1</v>
      </c>
      <c r="Y548" s="5" t="n">
        <v>10</v>
      </c>
      <c r="Z548" s="5" t="n">
        <v>4</v>
      </c>
    </row>
    <row r="549" customFormat="false" ht="15.6" hidden="false" customHeight="true" outlineLevel="0" collapsed="false">
      <c r="A549" s="7" t="n">
        <v>548</v>
      </c>
      <c r="B549" s="0" t="s">
        <v>1962</v>
      </c>
      <c r="C549" s="5" t="s">
        <v>981</v>
      </c>
      <c r="D549" s="5" t="n">
        <v>3</v>
      </c>
      <c r="E549" s="5" t="n">
        <v>2019</v>
      </c>
      <c r="F549" s="5" t="n">
        <v>8</v>
      </c>
      <c r="G549" s="5" t="n">
        <v>30</v>
      </c>
      <c r="H549" s="11" t="str">
        <f aca="false">G549&amp;"/"&amp;F549&amp;"/"&amp;E549</f>
        <v>30/8/2019</v>
      </c>
      <c r="I549" s="10" t="str">
        <f aca="false">PROPER(TEXT(H549,"DDDD"))</f>
        <v>Sexta-Feira</v>
      </c>
      <c r="J549" s="5" t="n">
        <v>2696</v>
      </c>
      <c r="K549" s="5" t="n">
        <v>0</v>
      </c>
      <c r="L549" s="5" t="n">
        <v>540539717</v>
      </c>
      <c r="M549" s="5" t="n">
        <v>42</v>
      </c>
      <c r="N549" s="5" t="n">
        <v>2</v>
      </c>
      <c r="O549" s="5" t="n">
        <v>57</v>
      </c>
      <c r="P549" s="5" t="n">
        <v>0</v>
      </c>
      <c r="Q549" s="5" t="n">
        <v>120</v>
      </c>
      <c r="R549" s="5" t="s">
        <v>64</v>
      </c>
      <c r="S549" s="5" t="s">
        <v>27</v>
      </c>
      <c r="T549" s="5" t="n">
        <v>58</v>
      </c>
      <c r="U549" s="5" t="n">
        <v>44</v>
      </c>
      <c r="V549" s="5" t="n">
        <v>60</v>
      </c>
      <c r="W549" s="5" t="n">
        <v>44</v>
      </c>
      <c r="X549" s="5" t="n">
        <v>9</v>
      </c>
      <c r="Y549" s="5" t="n">
        <v>5</v>
      </c>
      <c r="Z549" s="5" t="n">
        <v>6</v>
      </c>
    </row>
    <row r="550" customFormat="false" ht="15.6" hidden="false" customHeight="true" outlineLevel="0" collapsed="false">
      <c r="A550" s="7" t="n">
        <v>549</v>
      </c>
      <c r="B550" s="0" t="s">
        <v>982</v>
      </c>
      <c r="C550" s="5" t="s">
        <v>983</v>
      </c>
      <c r="D550" s="5" t="n">
        <v>3</v>
      </c>
      <c r="E550" s="5" t="n">
        <v>2021</v>
      </c>
      <c r="F550" s="5" t="n">
        <v>11</v>
      </c>
      <c r="G550" s="5" t="n">
        <v>5</v>
      </c>
      <c r="H550" s="11" t="str">
        <f aca="false">G550&amp;"/"&amp;F550&amp;"/"&amp;E550</f>
        <v>5/11/2021</v>
      </c>
      <c r="I550" s="10" t="str">
        <f aca="false">PROPER(TEXT(H550,"DDDD"))</f>
        <v>Sexta-Feira</v>
      </c>
      <c r="J550" s="5" t="n">
        <v>4963</v>
      </c>
      <c r="K550" s="5" t="n">
        <v>0</v>
      </c>
      <c r="L550" s="5" t="n">
        <v>383550148</v>
      </c>
      <c r="M550" s="5" t="n">
        <v>63</v>
      </c>
      <c r="N550" s="5" t="n">
        <v>40</v>
      </c>
      <c r="O550" s="5" t="n">
        <v>76</v>
      </c>
      <c r="P550" s="5" t="n">
        <v>0</v>
      </c>
      <c r="Q550" s="5" t="n">
        <v>82</v>
      </c>
      <c r="R550" s="5" t="s">
        <v>50</v>
      </c>
      <c r="S550" s="5" t="s">
        <v>27</v>
      </c>
      <c r="T550" s="5" t="n">
        <v>63</v>
      </c>
      <c r="U550" s="5" t="n">
        <v>85</v>
      </c>
      <c r="V550" s="5" t="n">
        <v>62</v>
      </c>
      <c r="W550" s="5" t="n">
        <v>6</v>
      </c>
      <c r="X550" s="5" t="n">
        <v>0</v>
      </c>
      <c r="Y550" s="5" t="n">
        <v>35</v>
      </c>
      <c r="Z550" s="5" t="n">
        <v>4</v>
      </c>
    </row>
    <row r="551" customFormat="false" ht="15.6" hidden="false" customHeight="true" outlineLevel="0" collapsed="false">
      <c r="A551" s="7" t="n">
        <v>550</v>
      </c>
      <c r="B551" s="0" t="s">
        <v>984</v>
      </c>
      <c r="C551" s="5" t="s">
        <v>985</v>
      </c>
      <c r="D551" s="5" t="n">
        <v>3</v>
      </c>
      <c r="E551" s="5" t="n">
        <v>2020</v>
      </c>
      <c r="F551" s="5" t="n">
        <v>3</v>
      </c>
      <c r="G551" s="5" t="n">
        <v>13</v>
      </c>
      <c r="H551" s="11" t="str">
        <f aca="false">G551&amp;"/"&amp;F551&amp;"/"&amp;E551</f>
        <v>13/3/2020</v>
      </c>
      <c r="I551" s="10" t="str">
        <f aca="false">PROPER(TEXT(H551,"DDDD"))</f>
        <v>Sexta-Feira</v>
      </c>
      <c r="J551" s="5" t="n">
        <v>6734</v>
      </c>
      <c r="K551" s="5" t="n">
        <v>0</v>
      </c>
      <c r="L551" s="5" t="n">
        <v>530511203</v>
      </c>
      <c r="M551" s="5" t="n">
        <v>47</v>
      </c>
      <c r="N551" s="5" t="n">
        <v>14</v>
      </c>
      <c r="O551" s="5" t="n">
        <v>90</v>
      </c>
      <c r="P551" s="5" t="n">
        <v>0</v>
      </c>
      <c r="Q551" s="5" t="n">
        <v>95</v>
      </c>
      <c r="R551" s="5" t="s">
        <v>50</v>
      </c>
      <c r="S551" s="5" t="s">
        <v>27</v>
      </c>
      <c r="T551" s="5" t="n">
        <v>77</v>
      </c>
      <c r="U551" s="5" t="n">
        <v>40</v>
      </c>
      <c r="V551" s="5" t="n">
        <v>47</v>
      </c>
      <c r="W551" s="5" t="n">
        <v>2</v>
      </c>
      <c r="X551" s="5" t="n">
        <v>0</v>
      </c>
      <c r="Y551" s="5" t="n">
        <v>9</v>
      </c>
      <c r="Z551" s="5" t="n">
        <v>3</v>
      </c>
    </row>
    <row r="552" customFormat="false" ht="15.6" hidden="false" customHeight="true" outlineLevel="0" collapsed="false">
      <c r="A552" s="7" t="n">
        <v>551</v>
      </c>
      <c r="B552" s="0" t="s">
        <v>1977</v>
      </c>
      <c r="C552" s="5" t="s">
        <v>124</v>
      </c>
      <c r="D552" s="5" t="n">
        <v>1</v>
      </c>
      <c r="E552" s="5" t="n">
        <v>2022</v>
      </c>
      <c r="F552" s="5" t="n">
        <v>1</v>
      </c>
      <c r="G552" s="5" t="n">
        <v>7</v>
      </c>
      <c r="H552" s="11" t="str">
        <f aca="false">G552&amp;"/"&amp;F552&amp;"/"&amp;E552</f>
        <v>7/1/2022</v>
      </c>
      <c r="I552" s="10" t="str">
        <f aca="false">PROPER(TEXT(H552,"DDDD"))</f>
        <v>Sexta-Feira</v>
      </c>
      <c r="J552" s="5" t="n">
        <v>715</v>
      </c>
      <c r="K552" s="5" t="n">
        <v>0</v>
      </c>
      <c r="L552" s="5" t="n">
        <v>37307967</v>
      </c>
      <c r="M552" s="5" t="n">
        <v>0</v>
      </c>
      <c r="N552" s="5" t="n">
        <v>1</v>
      </c>
      <c r="O552" s="5" t="n">
        <v>2</v>
      </c>
      <c r="P552" s="5" t="n">
        <v>0</v>
      </c>
      <c r="Q552" s="5" t="n">
        <v>118</v>
      </c>
      <c r="R552" s="5"/>
      <c r="S552" s="5" t="s">
        <v>27</v>
      </c>
      <c r="T552" s="5" t="n">
        <v>44</v>
      </c>
      <c r="U552" s="5" t="n">
        <v>52</v>
      </c>
      <c r="V552" s="5" t="n">
        <v>94</v>
      </c>
      <c r="W552" s="5" t="n">
        <v>11</v>
      </c>
      <c r="X552" s="5" t="n">
        <v>0</v>
      </c>
      <c r="Y552" s="5" t="n">
        <v>4</v>
      </c>
      <c r="Z552" s="5" t="n">
        <v>29</v>
      </c>
    </row>
    <row r="553" customFormat="false" ht="15.6" hidden="false" customHeight="true" outlineLevel="0" collapsed="false">
      <c r="A553" s="7" t="n">
        <v>552</v>
      </c>
      <c r="B553" s="0" t="s">
        <v>987</v>
      </c>
      <c r="C553" s="5" t="s">
        <v>988</v>
      </c>
      <c r="D553" s="5" t="n">
        <v>1</v>
      </c>
      <c r="E553" s="5" t="n">
        <v>2021</v>
      </c>
      <c r="F553" s="5" t="n">
        <v>10</v>
      </c>
      <c r="G553" s="5" t="n">
        <v>22</v>
      </c>
      <c r="H553" s="11" t="str">
        <f aca="false">G553&amp;"/"&amp;F553&amp;"/"&amp;E553</f>
        <v>22/10/2021</v>
      </c>
      <c r="I553" s="10" t="str">
        <f aca="false">PROPER(TEXT(H553,"DDDD"))</f>
        <v>Sexta-Feira</v>
      </c>
      <c r="J553" s="5" t="n">
        <v>3047</v>
      </c>
      <c r="K553" s="5" t="n">
        <v>9</v>
      </c>
      <c r="L553" s="5" t="n">
        <v>510876816</v>
      </c>
      <c r="M553" s="5" t="n">
        <v>77</v>
      </c>
      <c r="N553" s="5" t="n">
        <v>31</v>
      </c>
      <c r="O553" s="5" t="n">
        <v>85</v>
      </c>
      <c r="P553" s="5" t="n">
        <v>5</v>
      </c>
      <c r="Q553" s="5" t="n">
        <v>123</v>
      </c>
      <c r="R553" s="5" t="s">
        <v>26</v>
      </c>
      <c r="S553" s="5" t="s">
        <v>39</v>
      </c>
      <c r="T553" s="5" t="n">
        <v>75</v>
      </c>
      <c r="U553" s="5" t="n">
        <v>93</v>
      </c>
      <c r="V553" s="5" t="n">
        <v>86</v>
      </c>
      <c r="W553" s="5" t="n">
        <v>8</v>
      </c>
      <c r="X553" s="5" t="n">
        <v>0</v>
      </c>
      <c r="Y553" s="5" t="n">
        <v>14</v>
      </c>
      <c r="Z553" s="5" t="n">
        <v>3</v>
      </c>
    </row>
    <row r="554" customFormat="false" ht="15.6" hidden="false" customHeight="true" outlineLevel="0" collapsed="false">
      <c r="A554" s="7" t="n">
        <v>553</v>
      </c>
      <c r="B554" s="0" t="s">
        <v>1883</v>
      </c>
      <c r="C554" s="5" t="s">
        <v>990</v>
      </c>
      <c r="D554" s="5" t="n">
        <v>3</v>
      </c>
      <c r="E554" s="5" t="n">
        <v>2021</v>
      </c>
      <c r="F554" s="5" t="n">
        <v>3</v>
      </c>
      <c r="G554" s="5" t="n">
        <v>19</v>
      </c>
      <c r="H554" s="11" t="str">
        <f aca="false">G554&amp;"/"&amp;F554&amp;"/"&amp;E554</f>
        <v>19/3/2021</v>
      </c>
      <c r="I554" s="10" t="str">
        <f aca="false">PROPER(TEXT(H554,"DDDD"))</f>
        <v>Sexta-Feira</v>
      </c>
      <c r="J554" s="5" t="n">
        <v>14140</v>
      </c>
      <c r="K554" s="5" t="n">
        <v>0</v>
      </c>
      <c r="L554" s="5" t="n">
        <v>1445941661</v>
      </c>
      <c r="M554" s="5" t="n">
        <v>231</v>
      </c>
      <c r="N554" s="5" t="n">
        <v>52</v>
      </c>
      <c r="O554" s="5" t="n">
        <v>612</v>
      </c>
      <c r="P554" s="5" t="n">
        <v>6</v>
      </c>
      <c r="Q554" s="5" t="n">
        <v>90</v>
      </c>
      <c r="R554" s="5"/>
      <c r="S554" s="5" t="s">
        <v>27</v>
      </c>
      <c r="T554" s="5" t="n">
        <v>63</v>
      </c>
      <c r="U554" s="5" t="n">
        <v>49</v>
      </c>
      <c r="V554" s="5" t="n">
        <v>68</v>
      </c>
      <c r="W554" s="5" t="n">
        <v>38</v>
      </c>
      <c r="X554" s="5" t="n">
        <v>0</v>
      </c>
      <c r="Y554" s="5" t="n">
        <v>42</v>
      </c>
      <c r="Z554" s="5" t="n">
        <v>18</v>
      </c>
    </row>
    <row r="555" customFormat="false" ht="15.6" hidden="false" customHeight="true" outlineLevel="0" collapsed="false">
      <c r="A555" s="7" t="n">
        <v>554</v>
      </c>
      <c r="B555" s="0" t="s">
        <v>991</v>
      </c>
      <c r="C555" s="5" t="s">
        <v>886</v>
      </c>
      <c r="D555" s="5" t="n">
        <v>2</v>
      </c>
      <c r="E555" s="5" t="n">
        <v>2020</v>
      </c>
      <c r="F555" s="5" t="n">
        <v>10</v>
      </c>
      <c r="G555" s="5" t="n">
        <v>30</v>
      </c>
      <c r="H555" s="11" t="str">
        <f aca="false">G555&amp;"/"&amp;F555&amp;"/"&amp;E555</f>
        <v>30/10/2020</v>
      </c>
      <c r="I555" s="10" t="str">
        <f aca="false">PROPER(TEXT(H555,"DDDD"))</f>
        <v>Sexta-Feira</v>
      </c>
      <c r="J555" s="5" t="n">
        <v>11215</v>
      </c>
      <c r="K555" s="5" t="n">
        <v>21</v>
      </c>
      <c r="L555" s="5" t="n">
        <v>1763363713</v>
      </c>
      <c r="M555" s="5" t="n">
        <v>189</v>
      </c>
      <c r="N555" s="5" t="n">
        <v>166</v>
      </c>
      <c r="O555" s="5" t="n">
        <v>525</v>
      </c>
      <c r="P555" s="5" t="n">
        <v>9</v>
      </c>
      <c r="Q555" s="5" t="n">
        <v>110</v>
      </c>
      <c r="R555" s="5" t="s">
        <v>100</v>
      </c>
      <c r="S555" s="5" t="s">
        <v>39</v>
      </c>
      <c r="T555" s="5" t="n">
        <v>73</v>
      </c>
      <c r="U555" s="5" t="n">
        <v>14</v>
      </c>
      <c r="V555" s="5" t="n">
        <v>57</v>
      </c>
      <c r="W555" s="5" t="n">
        <v>40</v>
      </c>
      <c r="X555" s="5" t="n">
        <v>0</v>
      </c>
      <c r="Y555" s="5" t="n">
        <v>11</v>
      </c>
      <c r="Z555" s="5" t="n">
        <v>5</v>
      </c>
    </row>
    <row r="556" customFormat="false" ht="15.6" hidden="false" customHeight="true" outlineLevel="0" collapsed="false">
      <c r="A556" s="7" t="n">
        <v>555</v>
      </c>
      <c r="B556" s="0" t="s">
        <v>1978</v>
      </c>
      <c r="C556" s="5" t="s">
        <v>993</v>
      </c>
      <c r="D556" s="5" t="n">
        <v>2</v>
      </c>
      <c r="E556" s="5" t="n">
        <v>2021</v>
      </c>
      <c r="F556" s="5" t="n">
        <v>12</v>
      </c>
      <c r="G556" s="5" t="n">
        <v>29</v>
      </c>
      <c r="H556" s="11" t="str">
        <f aca="false">G556&amp;"/"&amp;F556&amp;"/"&amp;E556</f>
        <v>29/12/2021</v>
      </c>
      <c r="I556" s="10" t="str">
        <f aca="false">PROPER(TEXT(H556,"DDDD"))</f>
        <v>Quarta-Feira</v>
      </c>
      <c r="J556" s="5" t="n">
        <v>1678</v>
      </c>
      <c r="K556" s="5" t="n">
        <v>12</v>
      </c>
      <c r="L556" s="5" t="n">
        <v>374191487</v>
      </c>
      <c r="M556" s="5" t="n">
        <v>20</v>
      </c>
      <c r="N556" s="5" t="n">
        <v>4</v>
      </c>
      <c r="O556" s="5" t="n">
        <v>15</v>
      </c>
      <c r="P556" s="5" t="n">
        <v>1</v>
      </c>
      <c r="Q556" s="5" t="n">
        <v>96</v>
      </c>
      <c r="R556" s="5" t="s">
        <v>30</v>
      </c>
      <c r="S556" s="5" t="s">
        <v>39</v>
      </c>
      <c r="T556" s="5" t="n">
        <v>66</v>
      </c>
      <c r="U556" s="5" t="n">
        <v>76</v>
      </c>
      <c r="V556" s="5" t="n">
        <v>82</v>
      </c>
      <c r="W556" s="5" t="n">
        <v>47</v>
      </c>
      <c r="X556" s="5" t="n">
        <v>0</v>
      </c>
      <c r="Y556" s="5" t="n">
        <v>10</v>
      </c>
      <c r="Z556" s="5" t="n">
        <v>32</v>
      </c>
    </row>
    <row r="557" customFormat="false" ht="15.6" hidden="false" customHeight="true" outlineLevel="0" collapsed="false">
      <c r="A557" s="7" t="n">
        <v>556</v>
      </c>
      <c r="B557" s="0" t="s">
        <v>1979</v>
      </c>
      <c r="C557" s="5" t="s">
        <v>995</v>
      </c>
      <c r="D557" s="5" t="n">
        <v>1</v>
      </c>
      <c r="E557" s="5" t="n">
        <v>2022</v>
      </c>
      <c r="F557" s="5" t="n">
        <v>1</v>
      </c>
      <c r="G557" s="5" t="n">
        <v>9</v>
      </c>
      <c r="H557" s="11" t="str">
        <f aca="false">G557&amp;"/"&amp;F557&amp;"/"&amp;E557</f>
        <v>9/1/2022</v>
      </c>
      <c r="I557" s="10" t="str">
        <f aca="false">PROPER(TEXT(H557,"DDDD"))</f>
        <v>Domingo</v>
      </c>
      <c r="J557" s="5" t="n">
        <v>2035</v>
      </c>
      <c r="K557" s="5" t="n">
        <v>0</v>
      </c>
      <c r="L557" s="5" t="n">
        <v>108809090</v>
      </c>
      <c r="M557" s="5" t="n">
        <v>41</v>
      </c>
      <c r="N557" s="5" t="n">
        <v>122</v>
      </c>
      <c r="O557" s="5" t="n">
        <v>394</v>
      </c>
      <c r="P557" s="5" t="n">
        <v>0</v>
      </c>
      <c r="Q557" s="5" t="n">
        <v>88</v>
      </c>
      <c r="R557" s="5" t="s">
        <v>50</v>
      </c>
      <c r="S557" s="5" t="s">
        <v>39</v>
      </c>
      <c r="T557" s="5" t="n">
        <v>56</v>
      </c>
      <c r="U557" s="5" t="n">
        <v>58</v>
      </c>
      <c r="V557" s="5" t="n">
        <v>55</v>
      </c>
      <c r="W557" s="5" t="n">
        <v>35</v>
      </c>
      <c r="X557" s="5" t="n">
        <v>0</v>
      </c>
      <c r="Y557" s="5" t="n">
        <v>23</v>
      </c>
      <c r="Z557" s="5" t="n">
        <v>11</v>
      </c>
    </row>
    <row r="558" customFormat="false" ht="15.6" hidden="false" customHeight="true" outlineLevel="0" collapsed="false">
      <c r="A558" s="7" t="n">
        <v>557</v>
      </c>
      <c r="B558" s="0" t="s">
        <v>1699</v>
      </c>
      <c r="C558" s="5" t="s">
        <v>997</v>
      </c>
      <c r="D558" s="5" t="n">
        <v>3</v>
      </c>
      <c r="E558" s="5" t="n">
        <v>2021</v>
      </c>
      <c r="F558" s="5" t="n">
        <v>9</v>
      </c>
      <c r="G558" s="5" t="n">
        <v>8</v>
      </c>
      <c r="H558" s="11" t="str">
        <f aca="false">G558&amp;"/"&amp;F558&amp;"/"&amp;E558</f>
        <v>8/9/2021</v>
      </c>
      <c r="I558" s="10" t="str">
        <f aca="false">PROPER(TEXT(H558,"DDDD"))</f>
        <v>Quarta-Feira</v>
      </c>
      <c r="J558" s="5" t="n">
        <v>2780</v>
      </c>
      <c r="K558" s="5" t="n">
        <v>2</v>
      </c>
      <c r="L558" s="5" t="n">
        <v>436695353</v>
      </c>
      <c r="M558" s="5" t="n">
        <v>86</v>
      </c>
      <c r="N558" s="5" t="n">
        <v>76</v>
      </c>
      <c r="O558" s="5" t="n">
        <v>59</v>
      </c>
      <c r="P558" s="5" t="n">
        <v>0</v>
      </c>
      <c r="Q558" s="5" t="n">
        <v>98</v>
      </c>
      <c r="R558" s="5" t="s">
        <v>36</v>
      </c>
      <c r="S558" s="5" t="s">
        <v>39</v>
      </c>
      <c r="T558" s="5" t="n">
        <v>73</v>
      </c>
      <c r="U558" s="5" t="n">
        <v>60</v>
      </c>
      <c r="V558" s="5" t="n">
        <v>85</v>
      </c>
      <c r="W558" s="5" t="n">
        <v>17</v>
      </c>
      <c r="X558" s="5" t="n">
        <v>0</v>
      </c>
      <c r="Y558" s="5" t="n">
        <v>24</v>
      </c>
      <c r="Z558" s="5" t="n">
        <v>5</v>
      </c>
    </row>
    <row r="559" customFormat="false" ht="15.6" hidden="false" customHeight="true" outlineLevel="0" collapsed="false">
      <c r="A559" s="7" t="n">
        <v>558</v>
      </c>
      <c r="B559" s="0" t="s">
        <v>1980</v>
      </c>
      <c r="C559" s="5" t="s">
        <v>999</v>
      </c>
      <c r="D559" s="5" t="n">
        <v>3</v>
      </c>
      <c r="E559" s="5" t="n">
        <v>2021</v>
      </c>
      <c r="F559" s="5" t="n">
        <v>9</v>
      </c>
      <c r="G559" s="5" t="n">
        <v>24</v>
      </c>
      <c r="H559" s="11" t="str">
        <f aca="false">G559&amp;"/"&amp;F559&amp;"/"&amp;E559</f>
        <v>24/9/2021</v>
      </c>
      <c r="I559" s="10" t="str">
        <f aca="false">PROPER(TEXT(H559,"DDDD"))</f>
        <v>Sexta-Feira</v>
      </c>
      <c r="J559" s="5" t="n">
        <v>4091</v>
      </c>
      <c r="K559" s="5" t="n">
        <v>0</v>
      </c>
      <c r="L559" s="5" t="n">
        <v>421040617</v>
      </c>
      <c r="M559" s="5" t="n">
        <v>105</v>
      </c>
      <c r="N559" s="5" t="n">
        <v>2</v>
      </c>
      <c r="O559" s="5" t="n">
        <v>73</v>
      </c>
      <c r="P559" s="5" t="n">
        <v>13</v>
      </c>
      <c r="Q559" s="5" t="n">
        <v>110</v>
      </c>
      <c r="R559" s="5"/>
      <c r="S559" s="5" t="s">
        <v>39</v>
      </c>
      <c r="T559" s="5" t="n">
        <v>72</v>
      </c>
      <c r="U559" s="5" t="n">
        <v>67</v>
      </c>
      <c r="V559" s="5" t="n">
        <v>68</v>
      </c>
      <c r="W559" s="5" t="n">
        <v>0</v>
      </c>
      <c r="X559" s="5" t="n">
        <v>0</v>
      </c>
      <c r="Y559" s="5" t="n">
        <v>14</v>
      </c>
      <c r="Z559" s="5" t="n">
        <v>4</v>
      </c>
    </row>
    <row r="560" customFormat="false" ht="15.6" hidden="false" customHeight="true" outlineLevel="0" collapsed="false">
      <c r="A560" s="7" t="n">
        <v>559</v>
      </c>
      <c r="B560" s="0" t="s">
        <v>1000</v>
      </c>
      <c r="C560" s="5" t="s">
        <v>1001</v>
      </c>
      <c r="D560" s="5" t="n">
        <v>1</v>
      </c>
      <c r="E560" s="5" t="n">
        <v>2020</v>
      </c>
      <c r="F560" s="5" t="n">
        <v>7</v>
      </c>
      <c r="G560" s="5" t="n">
        <v>17</v>
      </c>
      <c r="H560" s="11" t="str">
        <f aca="false">G560&amp;"/"&amp;F560&amp;"/"&amp;E560</f>
        <v>17/7/2020</v>
      </c>
      <c r="I560" s="10" t="str">
        <f aca="false">PROPER(TEXT(H560,"DDDD"))</f>
        <v>Sexta-Feira</v>
      </c>
      <c r="J560" s="5" t="n">
        <v>2868</v>
      </c>
      <c r="K560" s="5" t="n">
        <v>0</v>
      </c>
      <c r="L560" s="5" t="n">
        <v>501541661</v>
      </c>
      <c r="M560" s="5" t="n">
        <v>43</v>
      </c>
      <c r="N560" s="5" t="n">
        <v>15</v>
      </c>
      <c r="O560" s="5" t="n">
        <v>116</v>
      </c>
      <c r="P560" s="5" t="n">
        <v>0</v>
      </c>
      <c r="Q560" s="5" t="n">
        <v>80</v>
      </c>
      <c r="R560" s="5"/>
      <c r="S560" s="5" t="s">
        <v>27</v>
      </c>
      <c r="T560" s="5" t="n">
        <v>70</v>
      </c>
      <c r="U560" s="5" t="n">
        <v>57</v>
      </c>
      <c r="V560" s="5" t="n">
        <v>49</v>
      </c>
      <c r="W560" s="5" t="n">
        <v>19</v>
      </c>
      <c r="X560" s="5" t="n">
        <v>0</v>
      </c>
      <c r="Y560" s="5" t="n">
        <v>12</v>
      </c>
      <c r="Z560" s="5" t="n">
        <v>8</v>
      </c>
    </row>
    <row r="561" customFormat="false" ht="15.6" hidden="false" customHeight="true" outlineLevel="0" collapsed="false">
      <c r="A561" s="7" t="n">
        <v>560</v>
      </c>
      <c r="B561" s="0" t="s">
        <v>1981</v>
      </c>
      <c r="C561" s="5" t="s">
        <v>1003</v>
      </c>
      <c r="D561" s="5" t="n">
        <v>3</v>
      </c>
      <c r="E561" s="5" t="n">
        <v>2021</v>
      </c>
      <c r="F561" s="5" t="n">
        <v>9</v>
      </c>
      <c r="G561" s="5" t="n">
        <v>16</v>
      </c>
      <c r="H561" s="11" t="str">
        <f aca="false">G561&amp;"/"&amp;F561&amp;"/"&amp;E561</f>
        <v>16/9/2021</v>
      </c>
      <c r="I561" s="10" t="str">
        <f aca="false">PROPER(TEXT(H561,"DDDD"))</f>
        <v>Quinta-Feira</v>
      </c>
      <c r="J561" s="5" t="n">
        <v>3643</v>
      </c>
      <c r="K561" s="5" t="n">
        <v>0</v>
      </c>
      <c r="L561" s="5" t="n">
        <v>354065229</v>
      </c>
      <c r="M561" s="5" t="n">
        <v>69</v>
      </c>
      <c r="N561" s="5" t="n">
        <v>3</v>
      </c>
      <c r="O561" s="5" t="n">
        <v>70</v>
      </c>
      <c r="P561" s="5" t="n">
        <v>0</v>
      </c>
      <c r="Q561" s="5" t="n">
        <v>110</v>
      </c>
      <c r="R561" s="5" t="s">
        <v>30</v>
      </c>
      <c r="S561" s="5" t="s">
        <v>39</v>
      </c>
      <c r="T561" s="5" t="n">
        <v>86</v>
      </c>
      <c r="U561" s="5" t="n">
        <v>31</v>
      </c>
      <c r="V561" s="5" t="n">
        <v>53</v>
      </c>
      <c r="W561" s="5" t="n">
        <v>43</v>
      </c>
      <c r="X561" s="5" t="n">
        <v>0</v>
      </c>
      <c r="Y561" s="5" t="n">
        <v>11</v>
      </c>
      <c r="Z561" s="5" t="n">
        <v>6</v>
      </c>
    </row>
    <row r="562" customFormat="false" ht="15.6" hidden="false" customHeight="true" outlineLevel="0" collapsed="false">
      <c r="A562" s="7" t="n">
        <v>561</v>
      </c>
      <c r="B562" s="0" t="s">
        <v>1004</v>
      </c>
      <c r="C562" s="5" t="s">
        <v>221</v>
      </c>
      <c r="D562" s="5" t="n">
        <v>1</v>
      </c>
      <c r="E562" s="5" t="n">
        <v>2021</v>
      </c>
      <c r="F562" s="5" t="n">
        <v>5</v>
      </c>
      <c r="G562" s="5" t="n">
        <v>21</v>
      </c>
      <c r="H562" s="11" t="str">
        <f aca="false">G562&amp;"/"&amp;F562&amp;"/"&amp;E562</f>
        <v>21/5/2021</v>
      </c>
      <c r="I562" s="10" t="str">
        <f aca="false">PROPER(TEXT(H562,"DDDD"))</f>
        <v>Sexta-Feira</v>
      </c>
      <c r="J562" s="5" t="n">
        <v>4779</v>
      </c>
      <c r="K562" s="5" t="n">
        <v>6</v>
      </c>
      <c r="L562" s="5" t="n">
        <v>1143647827</v>
      </c>
      <c r="M562" s="5" t="n">
        <v>180</v>
      </c>
      <c r="N562" s="5" t="n">
        <v>135</v>
      </c>
      <c r="O562" s="5" t="n">
        <v>223</v>
      </c>
      <c r="P562" s="5" t="n">
        <v>0</v>
      </c>
      <c r="Q562" s="5" t="n">
        <v>110</v>
      </c>
      <c r="R562" s="5" t="s">
        <v>64</v>
      </c>
      <c r="S562" s="5" t="s">
        <v>27</v>
      </c>
      <c r="T562" s="5" t="n">
        <v>79</v>
      </c>
      <c r="U562" s="5" t="n">
        <v>70</v>
      </c>
      <c r="V562" s="5" t="n">
        <v>36</v>
      </c>
      <c r="W562" s="5" t="n">
        <v>0</v>
      </c>
      <c r="X562" s="5" t="n">
        <v>0</v>
      </c>
      <c r="Y562" s="5" t="n">
        <v>6</v>
      </c>
      <c r="Z562" s="5" t="n">
        <v>11</v>
      </c>
    </row>
    <row r="563" customFormat="false" ht="15.6" hidden="false" customHeight="true" outlineLevel="0" collapsed="false">
      <c r="A563" s="7" t="n">
        <v>562</v>
      </c>
      <c r="B563" s="0" t="s">
        <v>1982</v>
      </c>
      <c r="C563" s="5" t="s">
        <v>1006</v>
      </c>
      <c r="D563" s="5" t="n">
        <v>3</v>
      </c>
      <c r="E563" s="5" t="n">
        <v>2022</v>
      </c>
      <c r="F563" s="5" t="n">
        <v>1</v>
      </c>
      <c r="G563" s="5" t="n">
        <v>7</v>
      </c>
      <c r="H563" s="11" t="str">
        <f aca="false">G563&amp;"/"&amp;F563&amp;"/"&amp;E563</f>
        <v>7/1/2022</v>
      </c>
      <c r="I563" s="10" t="str">
        <f aca="false">PROPER(TEXT(H563,"DDDD"))</f>
        <v>Sexta-Feira</v>
      </c>
      <c r="J563" s="5" t="n">
        <v>3517</v>
      </c>
      <c r="K563" s="5" t="n">
        <v>0</v>
      </c>
      <c r="L563" s="5" t="n">
        <v>311395144</v>
      </c>
      <c r="M563" s="5" t="n">
        <v>54</v>
      </c>
      <c r="N563" s="5" t="n">
        <v>28</v>
      </c>
      <c r="O563" s="5" t="n">
        <v>43</v>
      </c>
      <c r="P563" s="5" t="n">
        <v>0</v>
      </c>
      <c r="Q563" s="5" t="n">
        <v>78</v>
      </c>
      <c r="R563" s="5" t="s">
        <v>30</v>
      </c>
      <c r="S563" s="5" t="s">
        <v>39</v>
      </c>
      <c r="T563" s="5" t="n">
        <v>77</v>
      </c>
      <c r="U563" s="5" t="n">
        <v>49</v>
      </c>
      <c r="V563" s="5" t="n">
        <v>42</v>
      </c>
      <c r="W563" s="5" t="n">
        <v>1</v>
      </c>
      <c r="X563" s="5" t="n">
        <v>1</v>
      </c>
      <c r="Y563" s="5" t="n">
        <v>13</v>
      </c>
      <c r="Z563" s="5" t="n">
        <v>19</v>
      </c>
    </row>
    <row r="564" customFormat="false" ht="15.6" hidden="false" customHeight="true" outlineLevel="0" collapsed="false">
      <c r="A564" s="7" t="n">
        <v>563</v>
      </c>
      <c r="B564" s="0" t="s">
        <v>1007</v>
      </c>
      <c r="C564" s="5" t="s">
        <v>1008</v>
      </c>
      <c r="D564" s="5" t="n">
        <v>2</v>
      </c>
      <c r="E564" s="5" t="n">
        <v>2021</v>
      </c>
      <c r="F564" s="5" t="n">
        <v>6</v>
      </c>
      <c r="G564" s="5" t="n">
        <v>24</v>
      </c>
      <c r="H564" s="11" t="str">
        <f aca="false">G564&amp;"/"&amp;F564&amp;"/"&amp;E564</f>
        <v>24/6/2021</v>
      </c>
      <c r="I564" s="10" t="str">
        <f aca="false">PROPER(TEXT(H564,"DDDD"))</f>
        <v>Quinta-Feira</v>
      </c>
      <c r="J564" s="5" t="n">
        <v>5073</v>
      </c>
      <c r="K564" s="5" t="n">
        <v>0</v>
      </c>
      <c r="L564" s="5" t="n">
        <v>672656250</v>
      </c>
      <c r="M564" s="5" t="n">
        <v>83</v>
      </c>
      <c r="N564" s="5" t="n">
        <v>9</v>
      </c>
      <c r="O564" s="5" t="n">
        <v>100</v>
      </c>
      <c r="P564" s="5" t="n">
        <v>0</v>
      </c>
      <c r="Q564" s="5" t="n">
        <v>129</v>
      </c>
      <c r="R564" s="5" t="s">
        <v>64</v>
      </c>
      <c r="S564" s="5" t="s">
        <v>27</v>
      </c>
      <c r="T564" s="5" t="n">
        <v>83</v>
      </c>
      <c r="U564" s="5" t="n">
        <v>44</v>
      </c>
      <c r="V564" s="5" t="n">
        <v>62</v>
      </c>
      <c r="W564" s="5" t="n">
        <v>2</v>
      </c>
      <c r="X564" s="5" t="n">
        <v>0</v>
      </c>
      <c r="Y564" s="5" t="n">
        <v>8</v>
      </c>
      <c r="Z564" s="5" t="n">
        <v>6</v>
      </c>
    </row>
    <row r="565" customFormat="false" ht="15.6" hidden="false" customHeight="true" outlineLevel="0" collapsed="false">
      <c r="A565" s="7" t="n">
        <v>564</v>
      </c>
      <c r="B565" s="0" t="s">
        <v>1983</v>
      </c>
      <c r="C565" s="5" t="s">
        <v>32</v>
      </c>
      <c r="D565" s="5" t="n">
        <v>1</v>
      </c>
      <c r="E565" s="5" t="n">
        <v>2021</v>
      </c>
      <c r="F565" s="5" t="n">
        <v>4</v>
      </c>
      <c r="G565" s="5" t="n">
        <v>1</v>
      </c>
      <c r="H565" s="11" t="str">
        <f aca="false">G565&amp;"/"&amp;F565&amp;"/"&amp;E565</f>
        <v>1/4/2021</v>
      </c>
      <c r="I565" s="10" t="str">
        <f aca="false">PROPER(TEXT(H565,"DDDD"))</f>
        <v>Quinta-Feira</v>
      </c>
      <c r="J565" s="5" t="n">
        <v>7545</v>
      </c>
      <c r="K565" s="5" t="n">
        <v>4</v>
      </c>
      <c r="L565" s="5" t="n">
        <v>1256880657</v>
      </c>
      <c r="M565" s="5" t="n">
        <v>117</v>
      </c>
      <c r="N565" s="5" t="n">
        <v>39</v>
      </c>
      <c r="O565" s="5" t="n">
        <v>141</v>
      </c>
      <c r="P565" s="5" t="n">
        <v>0</v>
      </c>
      <c r="Q565" s="5" t="n">
        <v>181</v>
      </c>
      <c r="R565" s="5" t="s">
        <v>36</v>
      </c>
      <c r="S565" s="5" t="s">
        <v>27</v>
      </c>
      <c r="T565" s="5" t="n">
        <v>44</v>
      </c>
      <c r="U565" s="5" t="n">
        <v>22</v>
      </c>
      <c r="V565" s="5" t="n">
        <v>60</v>
      </c>
      <c r="W565" s="5" t="n">
        <v>61</v>
      </c>
      <c r="X565" s="5" t="n">
        <v>0</v>
      </c>
      <c r="Y565" s="5" t="n">
        <v>42</v>
      </c>
      <c r="Z565" s="5" t="n">
        <v>9</v>
      </c>
    </row>
    <row r="566" customFormat="false" ht="15.6" hidden="false" customHeight="true" outlineLevel="0" collapsed="false">
      <c r="A566" s="7" t="n">
        <v>565</v>
      </c>
      <c r="B566" s="0" t="s">
        <v>1010</v>
      </c>
      <c r="C566" s="5" t="s">
        <v>221</v>
      </c>
      <c r="D566" s="5" t="n">
        <v>1</v>
      </c>
      <c r="E566" s="5" t="n">
        <v>2020</v>
      </c>
      <c r="F566" s="5" t="n">
        <v>8</v>
      </c>
      <c r="G566" s="5" t="n">
        <v>21</v>
      </c>
      <c r="H566" s="11" t="str">
        <f aca="false">G566&amp;"/"&amp;F566&amp;"/"&amp;E566</f>
        <v>21/8/2020</v>
      </c>
      <c r="I566" s="10" t="str">
        <f aca="false">PROPER(TEXT(H566,"DDDD"))</f>
        <v>Sexta-Feira</v>
      </c>
      <c r="J566" s="5" t="n">
        <v>8528</v>
      </c>
      <c r="K566" s="5" t="n">
        <v>5</v>
      </c>
      <c r="L566" s="5" t="n">
        <v>1692897992</v>
      </c>
      <c r="M566" s="5" t="n">
        <v>239</v>
      </c>
      <c r="N566" s="5" t="n">
        <v>163</v>
      </c>
      <c r="O566" s="5" t="n">
        <v>583</v>
      </c>
      <c r="P566" s="5" t="n">
        <v>0</v>
      </c>
      <c r="Q566" s="5" t="n">
        <v>114</v>
      </c>
      <c r="R566" s="5" t="s">
        <v>53</v>
      </c>
      <c r="S566" s="5" t="s">
        <v>39</v>
      </c>
      <c r="T566" s="5" t="n">
        <v>75</v>
      </c>
      <c r="U566" s="5" t="n">
        <v>74</v>
      </c>
      <c r="V566" s="5" t="n">
        <v>77</v>
      </c>
      <c r="W566" s="5" t="n">
        <v>1</v>
      </c>
      <c r="X566" s="5" t="n">
        <v>0</v>
      </c>
      <c r="Y566" s="5" t="n">
        <v>9</v>
      </c>
      <c r="Z566" s="5" t="n">
        <v>10</v>
      </c>
    </row>
    <row r="567" customFormat="false" ht="15.6" hidden="false" customHeight="true" outlineLevel="0" collapsed="false">
      <c r="A567" s="7" t="n">
        <v>566</v>
      </c>
      <c r="B567" s="0" t="s">
        <v>1984</v>
      </c>
      <c r="C567" s="5" t="s">
        <v>1012</v>
      </c>
      <c r="D567" s="5" t="n">
        <v>1</v>
      </c>
      <c r="E567" s="5" t="n">
        <v>2021</v>
      </c>
      <c r="F567" s="5" t="n">
        <v>11</v>
      </c>
      <c r="G567" s="5" t="n">
        <v>5</v>
      </c>
      <c r="H567" s="11" t="str">
        <f aca="false">G567&amp;"/"&amp;F567&amp;"/"&amp;E567</f>
        <v>5/11/2021</v>
      </c>
      <c r="I567" s="10" t="str">
        <f aca="false">PROPER(TEXT(H567,"DDDD"))</f>
        <v>Sexta-Feira</v>
      </c>
      <c r="J567" s="5" t="n">
        <v>2979</v>
      </c>
      <c r="K567" s="5" t="n">
        <v>0</v>
      </c>
      <c r="L567" s="5" t="n">
        <v>245095641</v>
      </c>
      <c r="M567" s="5" t="n">
        <v>44</v>
      </c>
      <c r="N567" s="5" t="n">
        <v>0</v>
      </c>
      <c r="O567" s="5" t="n">
        <v>159</v>
      </c>
      <c r="P567" s="5" t="n">
        <v>0</v>
      </c>
      <c r="Q567" s="5" t="n">
        <v>144</v>
      </c>
      <c r="R567" s="5" t="s">
        <v>50</v>
      </c>
      <c r="S567" s="5" t="s">
        <v>27</v>
      </c>
      <c r="T567" s="5" t="n">
        <v>74</v>
      </c>
      <c r="U567" s="5" t="n">
        <v>39</v>
      </c>
      <c r="V567" s="5" t="n">
        <v>65</v>
      </c>
      <c r="W567" s="5" t="n">
        <v>5</v>
      </c>
      <c r="X567" s="5" t="n">
        <v>1</v>
      </c>
      <c r="Y567" s="5" t="n">
        <v>11</v>
      </c>
      <c r="Z567" s="5" t="n">
        <v>35</v>
      </c>
    </row>
    <row r="568" customFormat="false" ht="15.6" hidden="false" customHeight="true" outlineLevel="0" collapsed="false">
      <c r="A568" s="7" t="n">
        <v>567</v>
      </c>
      <c r="B568" s="0" t="s">
        <v>1985</v>
      </c>
      <c r="C568" s="5" t="s">
        <v>549</v>
      </c>
      <c r="D568" s="5" t="n">
        <v>2</v>
      </c>
      <c r="E568" s="5" t="n">
        <v>2019</v>
      </c>
      <c r="F568" s="5" t="n">
        <v>1</v>
      </c>
      <c r="G568" s="5" t="n">
        <v>11</v>
      </c>
      <c r="H568" s="11" t="str">
        <f aca="false">G568&amp;"/"&amp;F568&amp;"/"&amp;E568</f>
        <v>11/1/2019</v>
      </c>
      <c r="I568" s="10" t="str">
        <f aca="false">PROPER(TEXT(H568,"DDDD"))</f>
        <v>Sexta-Feira</v>
      </c>
      <c r="J568" s="5" t="n">
        <v>7731</v>
      </c>
      <c r="K568" s="5" t="n">
        <v>2</v>
      </c>
      <c r="L568" s="5" t="n">
        <v>686734357</v>
      </c>
      <c r="M568" s="5" t="n">
        <v>110</v>
      </c>
      <c r="N568" s="5" t="n">
        <v>145</v>
      </c>
      <c r="O568" s="5" t="n">
        <v>447</v>
      </c>
      <c r="P568" s="5" t="n">
        <v>0</v>
      </c>
      <c r="Q568" s="5" t="n">
        <v>101</v>
      </c>
      <c r="R568" s="5" t="s">
        <v>50</v>
      </c>
      <c r="S568" s="5" t="s">
        <v>27</v>
      </c>
      <c r="T568" s="5" t="n">
        <v>66</v>
      </c>
      <c r="U568" s="5" t="n">
        <v>18</v>
      </c>
      <c r="V568" s="5" t="n">
        <v>68</v>
      </c>
      <c r="W568" s="5" t="n">
        <v>9</v>
      </c>
      <c r="X568" s="5" t="n">
        <v>0</v>
      </c>
      <c r="Y568" s="5" t="n">
        <v>12</v>
      </c>
      <c r="Z568" s="5" t="n">
        <v>4</v>
      </c>
    </row>
    <row r="569" customFormat="false" ht="15.6" hidden="false" customHeight="true" outlineLevel="0" collapsed="false">
      <c r="A569" s="7" t="n">
        <v>568</v>
      </c>
      <c r="B569" s="0" t="s">
        <v>1986</v>
      </c>
      <c r="C569" s="5" t="s">
        <v>1015</v>
      </c>
      <c r="D569" s="5" t="n">
        <v>2</v>
      </c>
      <c r="E569" s="5" t="n">
        <v>2021</v>
      </c>
      <c r="F569" s="5" t="n">
        <v>10</v>
      </c>
      <c r="G569" s="5" t="n">
        <v>21</v>
      </c>
      <c r="H569" s="11" t="str">
        <f aca="false">G569&amp;"/"&amp;F569&amp;"/"&amp;E569</f>
        <v>21/10/2021</v>
      </c>
      <c r="I569" s="10" t="str">
        <f aca="false">PROPER(TEXT(H569,"DDDD"))</f>
        <v>Quinta-Feira</v>
      </c>
      <c r="J569" s="5" t="n">
        <v>1057</v>
      </c>
      <c r="K569" s="5" t="n">
        <v>0</v>
      </c>
      <c r="L569" s="5" t="n">
        <v>261414174</v>
      </c>
      <c r="M569" s="5" t="n">
        <v>17</v>
      </c>
      <c r="N569" s="5" t="n">
        <v>5</v>
      </c>
      <c r="O569" s="5" t="n">
        <v>21</v>
      </c>
      <c r="P569" s="5" t="n">
        <v>0</v>
      </c>
      <c r="Q569" s="5" t="n">
        <v>84</v>
      </c>
      <c r="R569" s="5" t="s">
        <v>50</v>
      </c>
      <c r="S569" s="5" t="s">
        <v>27</v>
      </c>
      <c r="T569" s="5" t="n">
        <v>67</v>
      </c>
      <c r="U569" s="5" t="n">
        <v>78</v>
      </c>
      <c r="V569" s="5" t="n">
        <v>63</v>
      </c>
      <c r="W569" s="5" t="n">
        <v>29</v>
      </c>
      <c r="X569" s="5" t="n">
        <v>0</v>
      </c>
      <c r="Y569" s="5" t="n">
        <v>12</v>
      </c>
      <c r="Z569" s="5" t="n">
        <v>5</v>
      </c>
    </row>
    <row r="570" customFormat="false" ht="15.6" hidden="false" customHeight="true" outlineLevel="0" collapsed="false">
      <c r="A570" s="7" t="n">
        <v>569</v>
      </c>
      <c r="B570" s="0" t="s">
        <v>1016</v>
      </c>
      <c r="C570" s="5" t="s">
        <v>1017</v>
      </c>
      <c r="D570" s="5" t="n">
        <v>3</v>
      </c>
      <c r="E570" s="5" t="n">
        <v>2021</v>
      </c>
      <c r="F570" s="5" t="n">
        <v>7</v>
      </c>
      <c r="G570" s="5" t="n">
        <v>8</v>
      </c>
      <c r="H570" s="11" t="str">
        <f aca="false">G570&amp;"/"&amp;F570&amp;"/"&amp;E570</f>
        <v>8/7/2021</v>
      </c>
      <c r="I570" s="10" t="str">
        <f aca="false">PROPER(TEXT(H570,"DDDD"))</f>
        <v>Quinta-Feira</v>
      </c>
      <c r="J570" s="5" t="n">
        <v>3272</v>
      </c>
      <c r="K570" s="5" t="n">
        <v>19</v>
      </c>
      <c r="L570" s="5" t="n">
        <v>610045621</v>
      </c>
      <c r="M570" s="5" t="n">
        <v>101</v>
      </c>
      <c r="N570" s="5" t="n">
        <v>34</v>
      </c>
      <c r="O570" s="5" t="n">
        <v>70</v>
      </c>
      <c r="P570" s="5" t="n">
        <v>1</v>
      </c>
      <c r="Q570" s="5" t="n">
        <v>154</v>
      </c>
      <c r="R570" s="5" t="s">
        <v>53</v>
      </c>
      <c r="S570" s="5" t="s">
        <v>27</v>
      </c>
      <c r="T570" s="5" t="n">
        <v>66</v>
      </c>
      <c r="U570" s="5" t="n">
        <v>63</v>
      </c>
      <c r="V570" s="5" t="n">
        <v>69</v>
      </c>
      <c r="W570" s="5" t="n">
        <v>21</v>
      </c>
      <c r="X570" s="5" t="n">
        <v>0</v>
      </c>
      <c r="Y570" s="5" t="n">
        <v>11</v>
      </c>
      <c r="Z570" s="5" t="n">
        <v>7</v>
      </c>
    </row>
    <row r="571" customFormat="false" ht="15.6" hidden="false" customHeight="true" outlineLevel="0" collapsed="false">
      <c r="A571" s="7" t="n">
        <v>570</v>
      </c>
      <c r="B571" s="0" t="s">
        <v>1018</v>
      </c>
      <c r="C571" s="5" t="s">
        <v>983</v>
      </c>
      <c r="D571" s="5" t="n">
        <v>3</v>
      </c>
      <c r="E571" s="5" t="n">
        <v>2021</v>
      </c>
      <c r="F571" s="5" t="n">
        <v>3</v>
      </c>
      <c r="G571" s="5" t="n">
        <v>5</v>
      </c>
      <c r="H571" s="11" t="str">
        <f aca="false">G571&amp;"/"&amp;F571&amp;"/"&amp;E571</f>
        <v>5/3/2021</v>
      </c>
      <c r="I571" s="10" t="str">
        <f aca="false">PROPER(TEXT(H571,"DDDD"))</f>
        <v>Sexta-Feira</v>
      </c>
      <c r="J571" s="5" t="n">
        <v>14417</v>
      </c>
      <c r="K571" s="5" t="n">
        <v>0</v>
      </c>
      <c r="L571" s="5" t="n">
        <v>1115880852</v>
      </c>
      <c r="M571" s="5" t="n">
        <v>237</v>
      </c>
      <c r="N571" s="5" t="n">
        <v>123</v>
      </c>
      <c r="O571" s="5" t="n">
        <v>569</v>
      </c>
      <c r="P571" s="5" t="n">
        <v>0</v>
      </c>
      <c r="Q571" s="5" t="n">
        <v>148</v>
      </c>
      <c r="R571" s="5" t="s">
        <v>33</v>
      </c>
      <c r="S571" s="5" t="s">
        <v>27</v>
      </c>
      <c r="T571" s="5" t="n">
        <v>59</v>
      </c>
      <c r="U571" s="5" t="n">
        <v>72</v>
      </c>
      <c r="V571" s="5" t="n">
        <v>62</v>
      </c>
      <c r="W571" s="5" t="n">
        <v>18</v>
      </c>
      <c r="X571" s="5" t="n">
        <v>0</v>
      </c>
      <c r="Y571" s="5" t="n">
        <v>9</v>
      </c>
      <c r="Z571" s="5" t="n">
        <v>3</v>
      </c>
    </row>
    <row r="572" customFormat="false" ht="15.6" hidden="false" customHeight="true" outlineLevel="0" collapsed="false">
      <c r="A572" s="7" t="n">
        <v>571</v>
      </c>
      <c r="B572" s="0" t="s">
        <v>1987</v>
      </c>
      <c r="C572" s="5" t="s">
        <v>1020</v>
      </c>
      <c r="D572" s="5" t="n">
        <v>3</v>
      </c>
      <c r="E572" s="5" t="n">
        <v>2021</v>
      </c>
      <c r="F572" s="5" t="n">
        <v>9</v>
      </c>
      <c r="G572" s="5" t="n">
        <v>3</v>
      </c>
      <c r="H572" s="11" t="str">
        <f aca="false">G572&amp;"/"&amp;F572&amp;"/"&amp;E572</f>
        <v>3/9/2021</v>
      </c>
      <c r="I572" s="10" t="str">
        <f aca="false">PROPER(TEXT(H572,"DDDD"))</f>
        <v>Sexta-Feira</v>
      </c>
      <c r="J572" s="5" t="n">
        <v>5199</v>
      </c>
      <c r="K572" s="5" t="n">
        <v>0</v>
      </c>
      <c r="L572" s="5" t="n">
        <v>594482982</v>
      </c>
      <c r="M572" s="5" t="n">
        <v>45</v>
      </c>
      <c r="N572" s="5" t="n">
        <v>43</v>
      </c>
      <c r="O572" s="5" t="n">
        <v>45</v>
      </c>
      <c r="P572" s="5" t="n">
        <v>0</v>
      </c>
      <c r="Q572" s="5" t="n">
        <v>146</v>
      </c>
      <c r="R572" s="5" t="s">
        <v>33</v>
      </c>
      <c r="S572" s="5" t="s">
        <v>39</v>
      </c>
      <c r="T572" s="5" t="n">
        <v>85</v>
      </c>
      <c r="U572" s="5" t="n">
        <v>22</v>
      </c>
      <c r="V572" s="5" t="n">
        <v>37</v>
      </c>
      <c r="W572" s="5" t="n">
        <v>13</v>
      </c>
      <c r="X572" s="5" t="n">
        <v>0</v>
      </c>
      <c r="Y572" s="5" t="n">
        <v>7</v>
      </c>
      <c r="Z572" s="5" t="n">
        <v>30</v>
      </c>
    </row>
    <row r="573" customFormat="false" ht="15.6" hidden="false" customHeight="true" outlineLevel="0" collapsed="false">
      <c r="A573" s="7" t="n">
        <v>572</v>
      </c>
      <c r="B573" s="0" t="s">
        <v>1988</v>
      </c>
      <c r="C573" s="5" t="s">
        <v>1700</v>
      </c>
      <c r="D573" s="5" t="n">
        <v>2</v>
      </c>
      <c r="E573" s="5" t="n">
        <v>2021</v>
      </c>
      <c r="F573" s="5" t="n">
        <v>8</v>
      </c>
      <c r="G573" s="5" t="n">
        <v>1</v>
      </c>
      <c r="H573" s="11" t="str">
        <f aca="false">G573&amp;"/"&amp;F573&amp;"/"&amp;E573</f>
        <v>1/8/2021</v>
      </c>
      <c r="I573" s="10" t="str">
        <f aca="false">PROPER(TEXT(H573,"DDDD"))</f>
        <v>Domingo</v>
      </c>
      <c r="J573" s="5" t="n">
        <v>6026</v>
      </c>
      <c r="K573" s="5" t="n">
        <v>0</v>
      </c>
      <c r="L573" s="5" t="n">
        <v>566954746</v>
      </c>
      <c r="M573" s="5" t="n">
        <v>171</v>
      </c>
      <c r="N573" s="5" t="n">
        <v>51</v>
      </c>
      <c r="O573" s="5" t="n">
        <v>187</v>
      </c>
      <c r="P573" s="5" t="n">
        <v>1</v>
      </c>
      <c r="Q573" s="5" t="n">
        <v>120</v>
      </c>
      <c r="R573" s="5" t="s">
        <v>26</v>
      </c>
      <c r="S573" s="5" t="s">
        <v>39</v>
      </c>
      <c r="T573" s="5" t="n">
        <v>77</v>
      </c>
      <c r="U573" s="5" t="n">
        <v>51</v>
      </c>
      <c r="V573" s="5" t="n">
        <v>79</v>
      </c>
      <c r="W573" s="5" t="n">
        <v>20</v>
      </c>
      <c r="X573" s="5" t="n">
        <v>0</v>
      </c>
      <c r="Y573" s="5" t="n">
        <v>26</v>
      </c>
      <c r="Z573" s="5" t="n">
        <v>6</v>
      </c>
    </row>
    <row r="574" customFormat="false" ht="15.6" hidden="false" customHeight="true" outlineLevel="0" collapsed="false">
      <c r="A574" s="7" t="n">
        <v>573</v>
      </c>
      <c r="B574" s="0" t="s">
        <v>1989</v>
      </c>
      <c r="C574" s="5" t="s">
        <v>1701</v>
      </c>
      <c r="D574" s="5" t="n">
        <v>2</v>
      </c>
      <c r="E574" s="5" t="n">
        <v>2021</v>
      </c>
      <c r="F574" s="5" t="n">
        <v>11</v>
      </c>
      <c r="G574" s="5" t="n">
        <v>11</v>
      </c>
      <c r="H574" s="11" t="str">
        <f aca="false">G574&amp;"/"&amp;F574&amp;"/"&amp;E574</f>
        <v>11/11/2021</v>
      </c>
      <c r="I574" s="10" t="str">
        <f aca="false">PROPER(TEXT(H574,"DDDD"))</f>
        <v>Quinta-Feira</v>
      </c>
      <c r="J574" s="5" t="n">
        <v>4640</v>
      </c>
      <c r="K574" s="5" t="n">
        <v>3</v>
      </c>
      <c r="L574" s="5" t="n">
        <v>374706940</v>
      </c>
      <c r="M574" s="5" t="n">
        <v>81</v>
      </c>
      <c r="N574" s="5" t="n">
        <v>93</v>
      </c>
      <c r="O574" s="5" t="n">
        <v>507</v>
      </c>
      <c r="P574" s="5" t="n">
        <v>6</v>
      </c>
      <c r="Q574" s="5" t="n">
        <v>136</v>
      </c>
      <c r="R574" s="5"/>
      <c r="S574" s="5" t="s">
        <v>39</v>
      </c>
      <c r="T574" s="5" t="n">
        <v>77</v>
      </c>
      <c r="U574" s="5" t="n">
        <v>82</v>
      </c>
      <c r="V574" s="5" t="n">
        <v>30</v>
      </c>
      <c r="W574" s="5" t="n">
        <v>95</v>
      </c>
      <c r="X574" s="5" t="n">
        <v>0</v>
      </c>
      <c r="Y574" s="5" t="n">
        <v>13</v>
      </c>
      <c r="Z574" s="5" t="n">
        <v>5</v>
      </c>
    </row>
    <row r="575" customFormat="false" ht="15.6" hidden="false" customHeight="true" outlineLevel="0" collapsed="false">
      <c r="A575" s="7" t="n">
        <v>574</v>
      </c>
      <c r="B575" s="0" t="s">
        <v>1028</v>
      </c>
      <c r="C575" s="5" t="s">
        <v>1029</v>
      </c>
      <c r="D575" s="5" t="n">
        <v>3</v>
      </c>
      <c r="E575" s="5" t="n">
        <v>2021</v>
      </c>
      <c r="F575" s="5" t="n">
        <v>11</v>
      </c>
      <c r="G575" s="5" t="n">
        <v>19</v>
      </c>
      <c r="H575" s="11" t="str">
        <f aca="false">G575&amp;"/"&amp;F575&amp;"/"&amp;E575</f>
        <v>19/11/2021</v>
      </c>
      <c r="I575" s="10" t="str">
        <f aca="false">PROPER(TEXT(H575,"DDDD"))</f>
        <v>Sexta-Feira</v>
      </c>
      <c r="J575" s="5" t="n">
        <v>1150</v>
      </c>
      <c r="K575" s="5" t="n">
        <v>0</v>
      </c>
      <c r="L575" s="5" t="n">
        <v>184937148</v>
      </c>
      <c r="M575" s="5" t="n">
        <v>20</v>
      </c>
      <c r="N575" s="5" t="n">
        <v>38</v>
      </c>
      <c r="O575" s="5" t="n">
        <v>12</v>
      </c>
      <c r="P575" s="5" t="n">
        <v>0</v>
      </c>
      <c r="Q575" s="5" t="n">
        <v>141</v>
      </c>
      <c r="R575" s="5" t="s">
        <v>30</v>
      </c>
      <c r="S575" s="5" t="s">
        <v>27</v>
      </c>
      <c r="T575" s="5" t="n">
        <v>59</v>
      </c>
      <c r="U575" s="5" t="n">
        <v>56</v>
      </c>
      <c r="V575" s="5" t="n">
        <v>63</v>
      </c>
      <c r="W575" s="5" t="n">
        <v>12</v>
      </c>
      <c r="X575" s="5" t="n">
        <v>0</v>
      </c>
      <c r="Y575" s="5" t="n">
        <v>6</v>
      </c>
      <c r="Z575" s="5" t="n">
        <v>36</v>
      </c>
    </row>
    <row r="576" customFormat="false" ht="15.6" hidden="false" customHeight="true" outlineLevel="0" collapsed="false">
      <c r="A576" s="7" t="n">
        <v>575</v>
      </c>
      <c r="B576" s="0" t="s">
        <v>1990</v>
      </c>
      <c r="C576" s="5" t="s">
        <v>124</v>
      </c>
      <c r="D576" s="5" t="n">
        <v>1</v>
      </c>
      <c r="E576" s="5" t="n">
        <v>2022</v>
      </c>
      <c r="F576" s="5" t="n">
        <v>1</v>
      </c>
      <c r="G576" s="5" t="n">
        <v>7</v>
      </c>
      <c r="H576" s="11" t="str">
        <f aca="false">G576&amp;"/"&amp;F576&amp;"/"&amp;E576</f>
        <v>7/1/2022</v>
      </c>
      <c r="I576" s="10" t="str">
        <f aca="false">PROPER(TEXT(H576,"DDDD"))</f>
        <v>Sexta-Feira</v>
      </c>
      <c r="J576" s="5" t="n">
        <v>768</v>
      </c>
      <c r="K576" s="5" t="n">
        <v>0</v>
      </c>
      <c r="L576" s="5" t="n">
        <v>31959571</v>
      </c>
      <c r="M576" s="5" t="n">
        <v>1</v>
      </c>
      <c r="N576" s="5" t="n">
        <v>1</v>
      </c>
      <c r="O576" s="5" t="n">
        <v>3</v>
      </c>
      <c r="P576" s="5" t="n">
        <v>0</v>
      </c>
      <c r="Q576" s="5" t="n">
        <v>108</v>
      </c>
      <c r="R576" s="5" t="s">
        <v>36</v>
      </c>
      <c r="S576" s="5" t="s">
        <v>39</v>
      </c>
      <c r="T576" s="5" t="n">
        <v>46</v>
      </c>
      <c r="U576" s="5" t="n">
        <v>23</v>
      </c>
      <c r="V576" s="5" t="n">
        <v>48</v>
      </c>
      <c r="W576" s="5" t="n">
        <v>75</v>
      </c>
      <c r="X576" s="5" t="n">
        <v>30</v>
      </c>
      <c r="Y576" s="5" t="n">
        <v>14</v>
      </c>
      <c r="Z576" s="5" t="n">
        <v>4</v>
      </c>
    </row>
    <row r="577" customFormat="false" ht="15.6" hidden="false" customHeight="true" outlineLevel="0" collapsed="false">
      <c r="A577" s="7" t="n">
        <v>576</v>
      </c>
      <c r="B577" s="0" t="s">
        <v>1031</v>
      </c>
      <c r="C577" s="5" t="s">
        <v>988</v>
      </c>
      <c r="D577" s="5" t="n">
        <v>1</v>
      </c>
      <c r="E577" s="5" t="n">
        <v>2021</v>
      </c>
      <c r="F577" s="5" t="n">
        <v>11</v>
      </c>
      <c r="G577" s="5" t="n">
        <v>19</v>
      </c>
      <c r="H577" s="11" t="str">
        <f aca="false">G577&amp;"/"&amp;F577&amp;"/"&amp;E577</f>
        <v>19/11/2021</v>
      </c>
      <c r="I577" s="10" t="str">
        <f aca="false">PROPER(TEXT(H577,"DDDD"))</f>
        <v>Sexta-Feira</v>
      </c>
      <c r="J577" s="5" t="n">
        <v>925</v>
      </c>
      <c r="K577" s="5" t="n">
        <v>0</v>
      </c>
      <c r="L577" s="5" t="n">
        <v>167076418</v>
      </c>
      <c r="M577" s="5" t="n">
        <v>24</v>
      </c>
      <c r="N577" s="5" t="n">
        <v>47</v>
      </c>
      <c r="O577" s="5" t="n">
        <v>74</v>
      </c>
      <c r="P577" s="5" t="n">
        <v>0</v>
      </c>
      <c r="Q577" s="5" t="n">
        <v>94</v>
      </c>
      <c r="R577" s="5"/>
      <c r="S577" s="5" t="s">
        <v>27</v>
      </c>
      <c r="T577" s="5" t="n">
        <v>42</v>
      </c>
      <c r="U577" s="5" t="n">
        <v>47</v>
      </c>
      <c r="V577" s="5" t="n">
        <v>36</v>
      </c>
      <c r="W577" s="5" t="n">
        <v>76</v>
      </c>
      <c r="X577" s="5" t="n">
        <v>0</v>
      </c>
      <c r="Y577" s="5" t="n">
        <v>9</v>
      </c>
      <c r="Z577" s="5" t="n">
        <v>5</v>
      </c>
    </row>
    <row r="578" customFormat="false" ht="15.6" hidden="false" customHeight="true" outlineLevel="0" collapsed="false">
      <c r="A578" s="7" t="n">
        <v>577</v>
      </c>
      <c r="B578" s="0" t="s">
        <v>1032</v>
      </c>
      <c r="C578" s="5" t="s">
        <v>1033</v>
      </c>
      <c r="D578" s="5" t="n">
        <v>1</v>
      </c>
      <c r="E578" s="5" t="n">
        <v>2015</v>
      </c>
      <c r="F578" s="5" t="n">
        <v>5</v>
      </c>
      <c r="G578" s="5" t="n">
        <v>10</v>
      </c>
      <c r="H578" s="11" t="str">
        <f aca="false">G578&amp;"/"&amp;F578&amp;"/"&amp;E578</f>
        <v>10/5/2015</v>
      </c>
      <c r="I578" s="10" t="str">
        <f aca="false">PROPER(TEXT(H578,"DDDD"))</f>
        <v>Domingo</v>
      </c>
      <c r="J578" s="5" t="n">
        <v>3006</v>
      </c>
      <c r="K578" s="5" t="n">
        <v>3</v>
      </c>
      <c r="L578" s="5" t="n">
        <v>824420218</v>
      </c>
      <c r="M578" s="5" t="n">
        <v>23</v>
      </c>
      <c r="N578" s="5" t="n">
        <v>21</v>
      </c>
      <c r="O578" s="5" t="n">
        <v>121</v>
      </c>
      <c r="P578" s="5" t="n">
        <v>0</v>
      </c>
      <c r="Q578" s="5" t="n">
        <v>180</v>
      </c>
      <c r="R578" s="5" t="s">
        <v>36</v>
      </c>
      <c r="S578" s="5" t="s">
        <v>27</v>
      </c>
      <c r="T578" s="5" t="n">
        <v>35</v>
      </c>
      <c r="U578" s="5" t="n">
        <v>41</v>
      </c>
      <c r="V578" s="5" t="n">
        <v>94</v>
      </c>
      <c r="W578" s="5" t="n">
        <v>0</v>
      </c>
      <c r="X578" s="5" t="n">
        <v>63</v>
      </c>
      <c r="Y578" s="5" t="n">
        <v>5</v>
      </c>
      <c r="Z578" s="5" t="n">
        <v>5</v>
      </c>
    </row>
    <row r="579" customFormat="false" ht="15.6" hidden="false" customHeight="true" outlineLevel="0" collapsed="false">
      <c r="A579" s="7" t="n">
        <v>578</v>
      </c>
      <c r="B579" s="0" t="s">
        <v>1034</v>
      </c>
      <c r="C579" s="5" t="s">
        <v>1035</v>
      </c>
      <c r="D579" s="5" t="n">
        <v>1</v>
      </c>
      <c r="E579" s="5" t="n">
        <v>2021</v>
      </c>
      <c r="F579" s="5" t="n">
        <v>9</v>
      </c>
      <c r="G579" s="5" t="n">
        <v>1</v>
      </c>
      <c r="H579" s="11" t="str">
        <f aca="false">G579&amp;"/"&amp;F579&amp;"/"&amp;E579</f>
        <v>1/9/2021</v>
      </c>
      <c r="I579" s="10" t="str">
        <f aca="false">PROPER(TEXT(H579,"DDDD"))</f>
        <v>Quarta-Feira</v>
      </c>
      <c r="J579" s="5" t="n">
        <v>3098</v>
      </c>
      <c r="K579" s="5" t="n">
        <v>0</v>
      </c>
      <c r="L579" s="5" t="n">
        <v>363467642</v>
      </c>
      <c r="M579" s="5" t="n">
        <v>111</v>
      </c>
      <c r="N579" s="5" t="n">
        <v>5</v>
      </c>
      <c r="O579" s="5" t="n">
        <v>182</v>
      </c>
      <c r="P579" s="5" t="n">
        <v>1</v>
      </c>
      <c r="Q579" s="5" t="n">
        <v>122</v>
      </c>
      <c r="R579" s="5" t="s">
        <v>131</v>
      </c>
      <c r="S579" s="5" t="s">
        <v>27</v>
      </c>
      <c r="T579" s="5" t="n">
        <v>77</v>
      </c>
      <c r="U579" s="5" t="n">
        <v>51</v>
      </c>
      <c r="V579" s="5" t="n">
        <v>79</v>
      </c>
      <c r="W579" s="5" t="n">
        <v>5</v>
      </c>
      <c r="X579" s="5" t="n">
        <v>0</v>
      </c>
      <c r="Y579" s="5" t="n">
        <v>16</v>
      </c>
      <c r="Z579" s="5" t="n">
        <v>5</v>
      </c>
    </row>
    <row r="580" customFormat="false" ht="15.6" hidden="false" customHeight="true" outlineLevel="0" collapsed="false">
      <c r="A580" s="7" t="n">
        <v>579</v>
      </c>
      <c r="B580" s="0" t="s">
        <v>1036</v>
      </c>
      <c r="C580" s="5" t="s">
        <v>172</v>
      </c>
      <c r="D580" s="5" t="n">
        <v>1</v>
      </c>
      <c r="E580" s="5" t="n">
        <v>2015</v>
      </c>
      <c r="F580" s="5" t="n">
        <v>10</v>
      </c>
      <c r="G580" s="5" t="n">
        <v>30</v>
      </c>
      <c r="H580" s="11" t="str">
        <f aca="false">G580&amp;"/"&amp;F580&amp;"/"&amp;E580</f>
        <v>30/10/2015</v>
      </c>
      <c r="I580" s="10" t="str">
        <f aca="false">PROPER(TEXT(H580,"DDDD"))</f>
        <v>Sexta-Feira</v>
      </c>
      <c r="J580" s="5" t="n">
        <v>9771</v>
      </c>
      <c r="K580" s="5" t="n">
        <v>4</v>
      </c>
      <c r="L580" s="5" t="n">
        <v>1127468248</v>
      </c>
      <c r="M580" s="5" t="n">
        <v>42</v>
      </c>
      <c r="N580" s="5" t="n">
        <v>70</v>
      </c>
      <c r="O580" s="5" t="n">
        <v>384</v>
      </c>
      <c r="P580" s="5" t="n">
        <v>0</v>
      </c>
      <c r="Q580" s="5" t="n">
        <v>85</v>
      </c>
      <c r="R580" s="5" t="s">
        <v>131</v>
      </c>
      <c r="S580" s="5" t="s">
        <v>27</v>
      </c>
      <c r="T580" s="5" t="n">
        <v>59</v>
      </c>
      <c r="U580" s="5" t="n">
        <v>33</v>
      </c>
      <c r="V580" s="5" t="n">
        <v>52</v>
      </c>
      <c r="W580" s="5" t="n">
        <v>7</v>
      </c>
      <c r="X580" s="5" t="n">
        <v>15</v>
      </c>
      <c r="Y580" s="5" t="n">
        <v>12</v>
      </c>
      <c r="Z580" s="5" t="n">
        <v>3</v>
      </c>
    </row>
    <row r="581" customFormat="false" ht="15.6" hidden="false" customHeight="true" outlineLevel="0" collapsed="false">
      <c r="A581" s="7" t="n">
        <v>580</v>
      </c>
      <c r="B581" s="0" t="s">
        <v>1991</v>
      </c>
      <c r="C581" s="5" t="s">
        <v>1038</v>
      </c>
      <c r="D581" s="5" t="n">
        <v>2</v>
      </c>
      <c r="E581" s="5" t="n">
        <v>2022</v>
      </c>
      <c r="F581" s="5" t="n">
        <v>1</v>
      </c>
      <c r="G581" s="5" t="n">
        <v>7</v>
      </c>
      <c r="H581" s="11" t="str">
        <f aca="false">G581&amp;"/"&amp;F581&amp;"/"&amp;E581</f>
        <v>7/1/2022</v>
      </c>
      <c r="I581" s="10" t="str">
        <f aca="false">PROPER(TEXT(H581,"DDDD"))</f>
        <v>Sexta-Feira</v>
      </c>
      <c r="J581" s="5" t="n">
        <v>807</v>
      </c>
      <c r="K581" s="5" t="n">
        <v>0</v>
      </c>
      <c r="L581" s="5" t="n">
        <v>60680939</v>
      </c>
      <c r="M581" s="5" t="n">
        <v>3</v>
      </c>
      <c r="N581" s="5" t="n">
        <v>0</v>
      </c>
      <c r="O581" s="5" t="n">
        <v>5</v>
      </c>
      <c r="P581" s="5" t="n">
        <v>0</v>
      </c>
      <c r="Q581" s="5" t="n">
        <v>148</v>
      </c>
      <c r="R581" s="5" t="s">
        <v>30</v>
      </c>
      <c r="S581" s="5" t="s">
        <v>27</v>
      </c>
      <c r="T581" s="5" t="n">
        <v>68</v>
      </c>
      <c r="U581" s="5" t="n">
        <v>29</v>
      </c>
      <c r="V581" s="5" t="n">
        <v>73</v>
      </c>
      <c r="W581" s="5" t="n">
        <v>0</v>
      </c>
      <c r="X581" s="5" t="n">
        <v>0</v>
      </c>
      <c r="Y581" s="5" t="n">
        <v>7</v>
      </c>
      <c r="Z581" s="5" t="n">
        <v>7</v>
      </c>
    </row>
    <row r="582" customFormat="false" ht="15.6" hidden="false" customHeight="true" outlineLevel="0" collapsed="false">
      <c r="A582" s="7" t="n">
        <v>581</v>
      </c>
      <c r="B582" s="0" t="s">
        <v>1992</v>
      </c>
      <c r="C582" s="5" t="s">
        <v>506</v>
      </c>
      <c r="D582" s="5" t="n">
        <v>1</v>
      </c>
      <c r="E582" s="5" t="n">
        <v>2021</v>
      </c>
      <c r="F582" s="5" t="n">
        <v>12</v>
      </c>
      <c r="G582" s="5" t="n">
        <v>1</v>
      </c>
      <c r="H582" s="11" t="str">
        <f aca="false">G582&amp;"/"&amp;F582&amp;"/"&amp;E582</f>
        <v>1/12/2021</v>
      </c>
      <c r="I582" s="10" t="str">
        <f aca="false">PROPER(TEXT(H582,"DDDD"))</f>
        <v>Quarta-Feira</v>
      </c>
      <c r="J582" s="5" t="n">
        <v>521</v>
      </c>
      <c r="K582" s="5" t="n">
        <v>1</v>
      </c>
      <c r="L582" s="5" t="n">
        <v>247737946</v>
      </c>
      <c r="M582" s="5" t="n">
        <v>17</v>
      </c>
      <c r="N582" s="5" t="n">
        <v>89</v>
      </c>
      <c r="O582" s="5" t="n">
        <v>11</v>
      </c>
      <c r="P582" s="5" t="n">
        <v>0</v>
      </c>
      <c r="Q582" s="5" t="n">
        <v>120</v>
      </c>
      <c r="R582" s="5" t="s">
        <v>36</v>
      </c>
      <c r="S582" s="5" t="s">
        <v>27</v>
      </c>
      <c r="T582" s="5" t="n">
        <v>83</v>
      </c>
      <c r="U582" s="5" t="n">
        <v>59</v>
      </c>
      <c r="V582" s="5" t="n">
        <v>73</v>
      </c>
      <c r="W582" s="5" t="n">
        <v>6</v>
      </c>
      <c r="X582" s="5" t="n">
        <v>0</v>
      </c>
      <c r="Y582" s="5" t="n">
        <v>5</v>
      </c>
      <c r="Z582" s="5" t="n">
        <v>11</v>
      </c>
    </row>
    <row r="583" customFormat="false" ht="15.6" hidden="false" customHeight="true" outlineLevel="0" collapsed="false">
      <c r="A583" s="7" t="n">
        <v>582</v>
      </c>
      <c r="B583" s="0" t="s">
        <v>1993</v>
      </c>
      <c r="C583" s="5" t="s">
        <v>1041</v>
      </c>
      <c r="D583" s="5" t="n">
        <v>2</v>
      </c>
      <c r="E583" s="5" t="n">
        <v>2020</v>
      </c>
      <c r="F583" s="5" t="n">
        <v>7</v>
      </c>
      <c r="G583" s="5" t="n">
        <v>24</v>
      </c>
      <c r="H583" s="11" t="str">
        <f aca="false">G583&amp;"/"&amp;F583&amp;"/"&amp;E583</f>
        <v>24/7/2020</v>
      </c>
      <c r="I583" s="10" t="str">
        <f aca="false">PROPER(TEXT(H583,"DDDD"))</f>
        <v>Sexta-Feira</v>
      </c>
      <c r="J583" s="5" t="n">
        <v>12854</v>
      </c>
      <c r="K583" s="5" t="n">
        <v>0</v>
      </c>
      <c r="L583" s="5" t="n">
        <v>1699402402</v>
      </c>
      <c r="M583" s="5" t="n">
        <v>237</v>
      </c>
      <c r="N583" s="5" t="n">
        <v>27</v>
      </c>
      <c r="O583" s="5" t="n">
        <v>636</v>
      </c>
      <c r="P583" s="5" t="n">
        <v>0</v>
      </c>
      <c r="Q583" s="5" t="n">
        <v>91</v>
      </c>
      <c r="R583" s="5" t="s">
        <v>73</v>
      </c>
      <c r="S583" s="5" t="s">
        <v>39</v>
      </c>
      <c r="T583" s="5" t="n">
        <v>70</v>
      </c>
      <c r="U583" s="5" t="n">
        <v>76</v>
      </c>
      <c r="V583" s="5" t="n">
        <v>72</v>
      </c>
      <c r="W583" s="5" t="n">
        <v>22</v>
      </c>
      <c r="X583" s="5" t="n">
        <v>0</v>
      </c>
      <c r="Y583" s="5" t="n">
        <v>27</v>
      </c>
      <c r="Z583" s="5" t="n">
        <v>4</v>
      </c>
    </row>
    <row r="584" customFormat="false" ht="15.6" hidden="false" customHeight="true" outlineLevel="0" collapsed="false">
      <c r="A584" s="7" t="n">
        <v>583</v>
      </c>
      <c r="B584" s="0" t="s">
        <v>1042</v>
      </c>
      <c r="C584" s="5" t="s">
        <v>1043</v>
      </c>
      <c r="D584" s="5" t="n">
        <v>2</v>
      </c>
      <c r="E584" s="5" t="n">
        <v>2021</v>
      </c>
      <c r="F584" s="5" t="n">
        <v>11</v>
      </c>
      <c r="G584" s="5" t="n">
        <v>19</v>
      </c>
      <c r="H584" s="11" t="str">
        <f aca="false">G584&amp;"/"&amp;F584&amp;"/"&amp;E584</f>
        <v>19/11/2021</v>
      </c>
      <c r="I584" s="10" t="str">
        <f aca="false">PROPER(TEXT(H584,"DDDD"))</f>
        <v>Sexta-Feira</v>
      </c>
      <c r="J584" s="5" t="n">
        <v>802</v>
      </c>
      <c r="K584" s="5" t="n">
        <v>0</v>
      </c>
      <c r="L584" s="5" t="n">
        <v>154797871</v>
      </c>
      <c r="M584" s="5" t="n">
        <v>13</v>
      </c>
      <c r="N584" s="5" t="n">
        <v>27</v>
      </c>
      <c r="O584" s="5" t="n">
        <v>8</v>
      </c>
      <c r="P584" s="5" t="n">
        <v>0</v>
      </c>
      <c r="Q584" s="5" t="n">
        <v>120</v>
      </c>
      <c r="R584" s="5" t="s">
        <v>100</v>
      </c>
      <c r="S584" s="5" t="s">
        <v>27</v>
      </c>
      <c r="T584" s="5" t="n">
        <v>72</v>
      </c>
      <c r="U584" s="5" t="n">
        <v>54</v>
      </c>
      <c r="V584" s="5" t="n">
        <v>71</v>
      </c>
      <c r="W584" s="5" t="n">
        <v>26</v>
      </c>
      <c r="X584" s="5" t="n">
        <v>0</v>
      </c>
      <c r="Y584" s="5" t="n">
        <v>10</v>
      </c>
      <c r="Z584" s="5" t="n">
        <v>4</v>
      </c>
    </row>
    <row r="585" customFormat="false" ht="15.6" hidden="false" customHeight="true" outlineLevel="0" collapsed="false">
      <c r="A585" s="7" t="n">
        <v>584</v>
      </c>
      <c r="B585" s="0" t="s">
        <v>1994</v>
      </c>
      <c r="C585" s="5" t="s">
        <v>1045</v>
      </c>
      <c r="D585" s="5" t="n">
        <v>1</v>
      </c>
      <c r="E585" s="5" t="n">
        <v>2021</v>
      </c>
      <c r="F585" s="5" t="n">
        <v>11</v>
      </c>
      <c r="G585" s="5" t="n">
        <v>17</v>
      </c>
      <c r="H585" s="11" t="str">
        <f aca="false">G585&amp;"/"&amp;F585&amp;"/"&amp;E585</f>
        <v>17/11/2021</v>
      </c>
      <c r="I585" s="10" t="str">
        <f aca="false">PROPER(TEXT(H585,"DDDD"))</f>
        <v>Quarta-Feira</v>
      </c>
      <c r="J585" s="5" t="n">
        <v>731</v>
      </c>
      <c r="K585" s="5" t="n">
        <v>0</v>
      </c>
      <c r="L585" s="5" t="n">
        <v>198883004</v>
      </c>
      <c r="M585" s="5" t="n">
        <v>14</v>
      </c>
      <c r="N585" s="5" t="n">
        <v>14</v>
      </c>
      <c r="O585" s="5" t="n">
        <v>24</v>
      </c>
      <c r="P585" s="5" t="n">
        <v>0</v>
      </c>
      <c r="Q585" s="5" t="n">
        <v>106</v>
      </c>
      <c r="R585" s="5"/>
      <c r="S585" s="5" t="s">
        <v>27</v>
      </c>
      <c r="T585" s="5" t="n">
        <v>86</v>
      </c>
      <c r="U585" s="5" t="n">
        <v>86</v>
      </c>
      <c r="V585" s="5" t="n">
        <v>79</v>
      </c>
      <c r="W585" s="5" t="n">
        <v>11</v>
      </c>
      <c r="X585" s="5" t="n">
        <v>0</v>
      </c>
      <c r="Y585" s="5" t="n">
        <v>8</v>
      </c>
      <c r="Z585" s="5" t="n">
        <v>9</v>
      </c>
    </row>
    <row r="586" customFormat="false" ht="15.6" hidden="false" customHeight="true" outlineLevel="0" collapsed="false">
      <c r="A586" s="7" t="n">
        <v>585</v>
      </c>
      <c r="B586" s="0" t="s">
        <v>1046</v>
      </c>
      <c r="C586" s="5" t="s">
        <v>59</v>
      </c>
      <c r="D586" s="5" t="n">
        <v>1</v>
      </c>
      <c r="E586" s="5" t="n">
        <v>2022</v>
      </c>
      <c r="F586" s="5" t="n">
        <v>1</v>
      </c>
      <c r="G586" s="5" t="n">
        <v>7</v>
      </c>
      <c r="H586" s="11" t="str">
        <f aca="false">G586&amp;"/"&amp;F586&amp;"/"&amp;E586</f>
        <v>7/1/2022</v>
      </c>
      <c r="I586" s="10" t="str">
        <f aca="false">PROPER(TEXT(H586,"DDDD"))</f>
        <v>Sexta-Feira</v>
      </c>
      <c r="J586" s="5" t="n">
        <v>788</v>
      </c>
      <c r="K586" s="5" t="n">
        <v>0</v>
      </c>
      <c r="L586" s="5" t="n">
        <v>124407432</v>
      </c>
      <c r="M586" s="5" t="n">
        <v>13</v>
      </c>
      <c r="N586" s="5" t="n">
        <v>0</v>
      </c>
      <c r="O586" s="5" t="n">
        <v>32</v>
      </c>
      <c r="P586" s="5" t="n">
        <v>1</v>
      </c>
      <c r="Q586" s="5" t="n">
        <v>110</v>
      </c>
      <c r="R586" s="5" t="s">
        <v>131</v>
      </c>
      <c r="S586" s="5" t="s">
        <v>27</v>
      </c>
      <c r="T586" s="5" t="n">
        <v>63</v>
      </c>
      <c r="U586" s="5" t="n">
        <v>31</v>
      </c>
      <c r="V586" s="5" t="n">
        <v>35</v>
      </c>
      <c r="W586" s="5" t="n">
        <v>93</v>
      </c>
      <c r="X586" s="5" t="n">
        <v>0</v>
      </c>
      <c r="Y586" s="5" t="n">
        <v>29</v>
      </c>
      <c r="Z586" s="5" t="n">
        <v>3</v>
      </c>
    </row>
    <row r="587" customFormat="false" ht="15.6" hidden="false" customHeight="true" outlineLevel="0" collapsed="false">
      <c r="A587" s="7" t="n">
        <v>586</v>
      </c>
      <c r="B587" s="0" t="s">
        <v>1995</v>
      </c>
      <c r="C587" s="5" t="s">
        <v>32</v>
      </c>
      <c r="D587" s="5" t="n">
        <v>1</v>
      </c>
      <c r="E587" s="5" t="n">
        <v>2021</v>
      </c>
      <c r="F587" s="5" t="n">
        <v>5</v>
      </c>
      <c r="G587" s="5" t="n">
        <v>21</v>
      </c>
      <c r="H587" s="11" t="str">
        <f aca="false">G587&amp;"/"&amp;F587&amp;"/"&amp;E587</f>
        <v>21/5/2021</v>
      </c>
      <c r="I587" s="10" t="str">
        <f aca="false">PROPER(TEXT(H587,"DDDD"))</f>
        <v>Sexta-Feira</v>
      </c>
      <c r="J587" s="5" t="n">
        <v>3069</v>
      </c>
      <c r="K587" s="5" t="n">
        <v>4</v>
      </c>
      <c r="L587" s="5" t="n">
        <v>850608354</v>
      </c>
      <c r="M587" s="5" t="n">
        <v>25</v>
      </c>
      <c r="N587" s="5" t="n">
        <v>46</v>
      </c>
      <c r="O587" s="5" t="n">
        <v>105</v>
      </c>
      <c r="P587" s="5" t="n">
        <v>0</v>
      </c>
      <c r="Q587" s="5" t="n">
        <v>169</v>
      </c>
      <c r="R587" s="5" t="s">
        <v>53</v>
      </c>
      <c r="S587" s="5" t="s">
        <v>27</v>
      </c>
      <c r="T587" s="5" t="n">
        <v>39</v>
      </c>
      <c r="U587" s="5" t="n">
        <v>36</v>
      </c>
      <c r="V587" s="5" t="n">
        <v>45</v>
      </c>
      <c r="W587" s="5" t="n">
        <v>81</v>
      </c>
      <c r="X587" s="5" t="n">
        <v>0</v>
      </c>
      <c r="Y587" s="5" t="n">
        <v>8</v>
      </c>
      <c r="Z587" s="5" t="n">
        <v>13</v>
      </c>
    </row>
    <row r="588" customFormat="false" ht="15.6" hidden="false" customHeight="true" outlineLevel="0" collapsed="false">
      <c r="A588" s="7" t="n">
        <v>587</v>
      </c>
      <c r="B588" s="0" t="s">
        <v>1048</v>
      </c>
      <c r="C588" s="5" t="s">
        <v>1049</v>
      </c>
      <c r="D588" s="5" t="n">
        <v>1</v>
      </c>
      <c r="E588" s="5" t="n">
        <v>2021</v>
      </c>
      <c r="F588" s="5" t="n">
        <v>8</v>
      </c>
      <c r="G588" s="5" t="n">
        <v>29</v>
      </c>
      <c r="H588" s="11" t="str">
        <f aca="false">G588&amp;"/"&amp;F588&amp;"/"&amp;E588</f>
        <v>29/8/2021</v>
      </c>
      <c r="I588" s="10" t="str">
        <f aca="false">PROPER(TEXT(H588,"DDDD"))</f>
        <v>Domingo</v>
      </c>
      <c r="J588" s="5" t="n">
        <v>4651</v>
      </c>
      <c r="K588" s="5" t="n">
        <v>0</v>
      </c>
      <c r="L588" s="5" t="n">
        <v>376333030</v>
      </c>
      <c r="M588" s="5" t="n">
        <v>24</v>
      </c>
      <c r="N588" s="5" t="n">
        <v>6</v>
      </c>
      <c r="O588" s="5" t="n">
        <v>105</v>
      </c>
      <c r="P588" s="5" t="n">
        <v>0</v>
      </c>
      <c r="Q588" s="5" t="n">
        <v>118</v>
      </c>
      <c r="R588" s="5" t="s">
        <v>30</v>
      </c>
      <c r="S588" s="5" t="s">
        <v>27</v>
      </c>
      <c r="T588" s="5" t="n">
        <v>80</v>
      </c>
      <c r="U588" s="5" t="n">
        <v>21</v>
      </c>
      <c r="V588" s="5" t="n">
        <v>55</v>
      </c>
      <c r="W588" s="5" t="n">
        <v>1</v>
      </c>
      <c r="X588" s="5" t="n">
        <v>0</v>
      </c>
      <c r="Y588" s="5" t="n">
        <v>26</v>
      </c>
      <c r="Z588" s="5" t="n">
        <v>17</v>
      </c>
    </row>
    <row r="589" customFormat="false" ht="15.6" hidden="false" customHeight="true" outlineLevel="0" collapsed="false">
      <c r="A589" s="7" t="n">
        <v>588</v>
      </c>
      <c r="B589" s="0" t="s">
        <v>1996</v>
      </c>
      <c r="C589" s="5" t="s">
        <v>795</v>
      </c>
      <c r="D589" s="5" t="n">
        <v>1</v>
      </c>
      <c r="E589" s="5" t="n">
        <v>2021</v>
      </c>
      <c r="F589" s="5" t="n">
        <v>6</v>
      </c>
      <c r="G589" s="5" t="n">
        <v>25</v>
      </c>
      <c r="H589" s="11" t="str">
        <f aca="false">G589&amp;"/"&amp;F589&amp;"/"&amp;E589</f>
        <v>25/6/2021</v>
      </c>
      <c r="I589" s="10" t="str">
        <f aca="false">PROPER(TEXT(H589,"DDDD"))</f>
        <v>Sexta-Feira</v>
      </c>
      <c r="J589" s="5" t="n">
        <v>4999</v>
      </c>
      <c r="K589" s="5" t="n">
        <v>0</v>
      </c>
      <c r="L589" s="5" t="n">
        <v>516784627</v>
      </c>
      <c r="M589" s="5" t="n">
        <v>43</v>
      </c>
      <c r="N589" s="5" t="n">
        <v>19</v>
      </c>
      <c r="O589" s="5" t="n">
        <v>73</v>
      </c>
      <c r="P589" s="5" t="n">
        <v>12</v>
      </c>
      <c r="Q589" s="5" t="n">
        <v>92</v>
      </c>
      <c r="R589" s="5" t="s">
        <v>64</v>
      </c>
      <c r="S589" s="5" t="s">
        <v>39</v>
      </c>
      <c r="T589" s="5" t="n">
        <v>91</v>
      </c>
      <c r="U589" s="5" t="n">
        <v>79</v>
      </c>
      <c r="V589" s="5" t="n">
        <v>66</v>
      </c>
      <c r="W589" s="5" t="n">
        <v>32</v>
      </c>
      <c r="X589" s="5" t="n">
        <v>0</v>
      </c>
      <c r="Y589" s="5" t="n">
        <v>9</v>
      </c>
      <c r="Z589" s="5" t="n">
        <v>16</v>
      </c>
    </row>
    <row r="590" customFormat="false" ht="15.6" hidden="false" customHeight="true" outlineLevel="0" collapsed="false">
      <c r="A590" s="7" t="n">
        <v>589</v>
      </c>
      <c r="B590" s="0" t="s">
        <v>1051</v>
      </c>
      <c r="C590" s="5" t="s">
        <v>197</v>
      </c>
      <c r="D590" s="5" t="n">
        <v>1</v>
      </c>
      <c r="E590" s="5" t="n">
        <v>2019</v>
      </c>
      <c r="F590" s="5" t="n">
        <v>11</v>
      </c>
      <c r="G590" s="5" t="n">
        <v>1</v>
      </c>
      <c r="H590" s="11" t="str">
        <f aca="false">G590&amp;"/"&amp;F590&amp;"/"&amp;E590</f>
        <v>1/11/2019</v>
      </c>
      <c r="I590" s="10" t="str">
        <f aca="false">PROPER(TEXT(H590,"DDDD"))</f>
        <v>Sexta-Feira</v>
      </c>
      <c r="J590" s="5" t="n">
        <v>8327</v>
      </c>
      <c r="K590" s="5" t="n">
        <v>24</v>
      </c>
      <c r="L590" s="5" t="n">
        <v>1608045237</v>
      </c>
      <c r="M590" s="5" t="n">
        <v>205</v>
      </c>
      <c r="N590" s="5" t="n">
        <v>130</v>
      </c>
      <c r="O590" s="5" t="n">
        <v>625</v>
      </c>
      <c r="P590" s="5" t="n">
        <v>0</v>
      </c>
      <c r="Q590" s="5" t="n">
        <v>112</v>
      </c>
      <c r="R590" s="5" t="s">
        <v>215</v>
      </c>
      <c r="S590" s="5" t="s">
        <v>27</v>
      </c>
      <c r="T590" s="5" t="n">
        <v>45</v>
      </c>
      <c r="U590" s="5" t="n">
        <v>19</v>
      </c>
      <c r="V590" s="5" t="n">
        <v>60</v>
      </c>
      <c r="W590" s="5" t="n">
        <v>63</v>
      </c>
      <c r="X590" s="5" t="n">
        <v>0</v>
      </c>
      <c r="Y590" s="5" t="n">
        <v>9</v>
      </c>
      <c r="Z590" s="5" t="n">
        <v>6</v>
      </c>
    </row>
    <row r="591" customFormat="false" ht="15.6" hidden="false" customHeight="true" outlineLevel="0" collapsed="false">
      <c r="A591" s="7" t="n">
        <v>590</v>
      </c>
      <c r="B591" s="0" t="s">
        <v>1052</v>
      </c>
      <c r="C591" s="5" t="s">
        <v>1053</v>
      </c>
      <c r="D591" s="5" t="n">
        <v>1</v>
      </c>
      <c r="E591" s="5" t="n">
        <v>2020</v>
      </c>
      <c r="F591" s="5" t="n">
        <v>12</v>
      </c>
      <c r="G591" s="5" t="n">
        <v>25</v>
      </c>
      <c r="H591" s="11" t="str">
        <f aca="false">G591&amp;"/"&amp;F591&amp;"/"&amp;E591</f>
        <v>25/12/2020</v>
      </c>
      <c r="I591" s="10" t="str">
        <f aca="false">PROPER(TEXT(H591,"DDDD"))</f>
        <v>Sexta-Feira</v>
      </c>
      <c r="J591" s="5" t="n">
        <v>3297</v>
      </c>
      <c r="K591" s="5" t="n">
        <v>3</v>
      </c>
      <c r="L591" s="5" t="n">
        <v>506778838</v>
      </c>
      <c r="M591" s="5" t="n">
        <v>25</v>
      </c>
      <c r="N591" s="5" t="n">
        <v>3</v>
      </c>
      <c r="O591" s="5" t="n">
        <v>52</v>
      </c>
      <c r="P591" s="5" t="n">
        <v>0</v>
      </c>
      <c r="Q591" s="5" t="n">
        <v>140</v>
      </c>
      <c r="R591" s="5" t="s">
        <v>50</v>
      </c>
      <c r="S591" s="5" t="s">
        <v>27</v>
      </c>
      <c r="T591" s="5" t="n">
        <v>79</v>
      </c>
      <c r="U591" s="5" t="n">
        <v>56</v>
      </c>
      <c r="V591" s="5" t="n">
        <v>91</v>
      </c>
      <c r="W591" s="5" t="n">
        <v>26</v>
      </c>
      <c r="X591" s="5" t="n">
        <v>0</v>
      </c>
      <c r="Y591" s="5" t="n">
        <v>13</v>
      </c>
      <c r="Z591" s="5" t="n">
        <v>21</v>
      </c>
    </row>
    <row r="592" customFormat="false" ht="15.6" hidden="false" customHeight="true" outlineLevel="0" collapsed="false">
      <c r="A592" s="7" t="n">
        <v>591</v>
      </c>
      <c r="B592" s="0" t="s">
        <v>1997</v>
      </c>
      <c r="C592" s="5" t="s">
        <v>238</v>
      </c>
      <c r="D592" s="5" t="n">
        <v>1</v>
      </c>
      <c r="E592" s="5" t="n">
        <v>2010</v>
      </c>
      <c r="F592" s="5" t="n">
        <v>11</v>
      </c>
      <c r="G592" s="5" t="n">
        <v>29</v>
      </c>
      <c r="H592" s="11" t="str">
        <f aca="false">G592&amp;"/"&amp;F592&amp;"/"&amp;E592</f>
        <v>29/11/2010</v>
      </c>
      <c r="I592" s="10" t="str">
        <f aca="false">PROPER(TEXT(H592,"DDDD"))</f>
        <v>Segunda-Feira</v>
      </c>
      <c r="J592" s="5" t="n">
        <v>35684</v>
      </c>
      <c r="K592" s="5" t="n">
        <v>6</v>
      </c>
      <c r="L592" s="5" t="n">
        <v>1472799873</v>
      </c>
      <c r="M592" s="5" t="n">
        <v>195</v>
      </c>
      <c r="N592" s="5" t="n">
        <v>125</v>
      </c>
      <c r="O592" s="5" t="s">
        <v>1702</v>
      </c>
      <c r="P592" s="5" t="n">
        <v>2</v>
      </c>
      <c r="Q592" s="5" t="n">
        <v>105</v>
      </c>
      <c r="R592" s="5" t="s">
        <v>64</v>
      </c>
      <c r="S592" s="5" t="s">
        <v>27</v>
      </c>
      <c r="T592" s="5" t="n">
        <v>73</v>
      </c>
      <c r="U592" s="5" t="n">
        <v>52</v>
      </c>
      <c r="V592" s="5" t="n">
        <v>76</v>
      </c>
      <c r="W592" s="5" t="n">
        <v>13</v>
      </c>
      <c r="X592" s="5" t="n">
        <v>0</v>
      </c>
      <c r="Y592" s="5" t="n">
        <v>5</v>
      </c>
      <c r="Z592" s="5" t="n">
        <v>3</v>
      </c>
    </row>
    <row r="593" customFormat="false" ht="15.6" hidden="false" customHeight="true" outlineLevel="0" collapsed="false">
      <c r="A593" s="7" t="n">
        <v>592</v>
      </c>
      <c r="B593" s="0" t="s">
        <v>1055</v>
      </c>
      <c r="C593" s="5" t="s">
        <v>1056</v>
      </c>
      <c r="D593" s="5" t="n">
        <v>1</v>
      </c>
      <c r="E593" s="5" t="n">
        <v>2021</v>
      </c>
      <c r="F593" s="5" t="n">
        <v>7</v>
      </c>
      <c r="G593" s="5" t="n">
        <v>8</v>
      </c>
      <c r="H593" s="11" t="str">
        <f aca="false">G593&amp;"/"&amp;F593&amp;"/"&amp;E593</f>
        <v>8/7/2021</v>
      </c>
      <c r="I593" s="10" t="str">
        <f aca="false">PROPER(TEXT(H593,"DDDD"))</f>
        <v>Quinta-Feira</v>
      </c>
      <c r="J593" s="5" t="n">
        <v>3506</v>
      </c>
      <c r="K593" s="5" t="n">
        <v>10</v>
      </c>
      <c r="L593" s="5" t="n">
        <v>513643924</v>
      </c>
      <c r="M593" s="5" t="n">
        <v>103</v>
      </c>
      <c r="N593" s="5" t="n">
        <v>76</v>
      </c>
      <c r="O593" s="5" t="n">
        <v>100</v>
      </c>
      <c r="P593" s="5" t="n">
        <v>1</v>
      </c>
      <c r="Q593" s="5" t="n">
        <v>178</v>
      </c>
      <c r="R593" s="5" t="s">
        <v>33</v>
      </c>
      <c r="S593" s="5" t="s">
        <v>27</v>
      </c>
      <c r="T593" s="5" t="n">
        <v>76</v>
      </c>
      <c r="U593" s="5" t="n">
        <v>63</v>
      </c>
      <c r="V593" s="5" t="n">
        <v>77</v>
      </c>
      <c r="W593" s="5" t="n">
        <v>14</v>
      </c>
      <c r="X593" s="5" t="n">
        <v>0</v>
      </c>
      <c r="Y593" s="5" t="n">
        <v>15</v>
      </c>
      <c r="Z593" s="5" t="n">
        <v>22</v>
      </c>
    </row>
    <row r="594" customFormat="false" ht="15.6" hidden="false" customHeight="true" outlineLevel="0" collapsed="false">
      <c r="A594" s="7" t="n">
        <v>593</v>
      </c>
      <c r="B594" s="0" t="s">
        <v>1057</v>
      </c>
      <c r="C594" s="5" t="s">
        <v>1058</v>
      </c>
      <c r="D594" s="5" t="n">
        <v>2</v>
      </c>
      <c r="E594" s="5" t="n">
        <v>2021</v>
      </c>
      <c r="F594" s="5" t="n">
        <v>12</v>
      </c>
      <c r="G594" s="5" t="n">
        <v>23</v>
      </c>
      <c r="H594" s="11" t="str">
        <f aca="false">G594&amp;"/"&amp;F594&amp;"/"&amp;E594</f>
        <v>23/12/2021</v>
      </c>
      <c r="I594" s="10" t="str">
        <f aca="false">PROPER(TEXT(H594,"DDDD"))</f>
        <v>Quinta-Feira</v>
      </c>
      <c r="J594" s="5" t="n">
        <v>2999</v>
      </c>
      <c r="K594" s="5" t="n">
        <v>0</v>
      </c>
      <c r="L594" s="5" t="n">
        <v>261286503</v>
      </c>
      <c r="M594" s="5" t="n">
        <v>60</v>
      </c>
      <c r="N594" s="5" t="n">
        <v>17</v>
      </c>
      <c r="O594" s="5" t="n">
        <v>154</v>
      </c>
      <c r="P594" s="5" t="n">
        <v>0</v>
      </c>
      <c r="Q594" s="5" t="n">
        <v>108</v>
      </c>
      <c r="R594" s="5" t="s">
        <v>73</v>
      </c>
      <c r="S594" s="5" t="s">
        <v>39</v>
      </c>
      <c r="T594" s="5" t="n">
        <v>96</v>
      </c>
      <c r="U594" s="5" t="n">
        <v>71</v>
      </c>
      <c r="V594" s="5" t="n">
        <v>42</v>
      </c>
      <c r="W594" s="5" t="n">
        <v>57</v>
      </c>
      <c r="X594" s="5" t="n">
        <v>0</v>
      </c>
      <c r="Y594" s="5" t="n">
        <v>8</v>
      </c>
      <c r="Z594" s="5" t="n">
        <v>9</v>
      </c>
    </row>
    <row r="595" customFormat="false" ht="15.6" hidden="false" customHeight="true" outlineLevel="0" collapsed="false">
      <c r="A595" s="7" t="n">
        <v>594</v>
      </c>
      <c r="B595" s="0" t="s">
        <v>1998</v>
      </c>
      <c r="C595" s="5" t="s">
        <v>32</v>
      </c>
      <c r="D595" s="5" t="n">
        <v>1</v>
      </c>
      <c r="E595" s="5" t="n">
        <v>2021</v>
      </c>
      <c r="F595" s="5" t="n">
        <v>5</v>
      </c>
      <c r="G595" s="5" t="n">
        <v>21</v>
      </c>
      <c r="H595" s="11" t="str">
        <f aca="false">G595&amp;"/"&amp;F595&amp;"/"&amp;E595</f>
        <v>21/5/2021</v>
      </c>
      <c r="I595" s="10" t="str">
        <f aca="false">PROPER(TEXT(H595,"DDDD"))</f>
        <v>Sexta-Feira</v>
      </c>
      <c r="J595" s="5" t="n">
        <v>3681</v>
      </c>
      <c r="K595" s="5" t="n">
        <v>0</v>
      </c>
      <c r="L595" s="5" t="n">
        <v>783706581</v>
      </c>
      <c r="M595" s="5" t="n">
        <v>20</v>
      </c>
      <c r="N595" s="5" t="n">
        <v>21</v>
      </c>
      <c r="O595" s="5" t="n">
        <v>99</v>
      </c>
      <c r="P595" s="5" t="n">
        <v>0</v>
      </c>
      <c r="Q595" s="5" t="n">
        <v>173</v>
      </c>
      <c r="R595" s="5" t="s">
        <v>36</v>
      </c>
      <c r="S595" s="5" t="s">
        <v>27</v>
      </c>
      <c r="T595" s="5" t="n">
        <v>40</v>
      </c>
      <c r="U595" s="5" t="n">
        <v>19</v>
      </c>
      <c r="V595" s="5" t="n">
        <v>29</v>
      </c>
      <c r="W595" s="5" t="n">
        <v>86</v>
      </c>
      <c r="X595" s="5" t="n">
        <v>0</v>
      </c>
      <c r="Y595" s="5" t="n">
        <v>34</v>
      </c>
      <c r="Z595" s="5" t="n">
        <v>4</v>
      </c>
    </row>
    <row r="596" customFormat="false" ht="15.6" hidden="false" customHeight="true" outlineLevel="0" collapsed="false">
      <c r="A596" s="7" t="n">
        <v>595</v>
      </c>
      <c r="B596" s="0" t="s">
        <v>1060</v>
      </c>
      <c r="C596" s="5" t="s">
        <v>1061</v>
      </c>
      <c r="D596" s="5" t="n">
        <v>3</v>
      </c>
      <c r="E596" s="5" t="n">
        <v>2021</v>
      </c>
      <c r="F596" s="5" t="n">
        <v>5</v>
      </c>
      <c r="G596" s="5" t="n">
        <v>7</v>
      </c>
      <c r="H596" s="11" t="str">
        <f aca="false">G596&amp;"/"&amp;F596&amp;"/"&amp;E596</f>
        <v>7/5/2021</v>
      </c>
      <c r="I596" s="10" t="str">
        <f aca="false">PROPER(TEXT(H596,"DDDD"))</f>
        <v>Sexta-Feira</v>
      </c>
      <c r="J596" s="5" t="n">
        <v>4846</v>
      </c>
      <c r="K596" s="5" t="n">
        <v>10</v>
      </c>
      <c r="L596" s="5" t="n">
        <v>422691058</v>
      </c>
      <c r="M596" s="5" t="n">
        <v>54</v>
      </c>
      <c r="N596" s="5" t="n">
        <v>16</v>
      </c>
      <c r="O596" s="5" t="n">
        <v>259</v>
      </c>
      <c r="P596" s="5" t="n">
        <v>0</v>
      </c>
      <c r="Q596" s="5" t="n">
        <v>101</v>
      </c>
      <c r="R596" s="5" t="s">
        <v>30</v>
      </c>
      <c r="S596" s="5" t="s">
        <v>27</v>
      </c>
      <c r="T596" s="5" t="n">
        <v>67</v>
      </c>
      <c r="U596" s="5" t="n">
        <v>40</v>
      </c>
      <c r="V596" s="5" t="n">
        <v>90</v>
      </c>
      <c r="W596" s="5" t="n">
        <v>3</v>
      </c>
      <c r="X596" s="5" t="n">
        <v>0</v>
      </c>
      <c r="Y596" s="5" t="n">
        <v>34</v>
      </c>
      <c r="Z596" s="5" t="n">
        <v>6</v>
      </c>
    </row>
    <row r="597" customFormat="false" ht="15.6" hidden="false" customHeight="true" outlineLevel="0" collapsed="false">
      <c r="A597" s="7" t="n">
        <v>596</v>
      </c>
      <c r="B597" s="0" t="s">
        <v>1062</v>
      </c>
      <c r="C597" s="5" t="s">
        <v>1703</v>
      </c>
      <c r="D597" s="5" t="n">
        <v>1</v>
      </c>
      <c r="E597" s="5" t="n">
        <v>2020</v>
      </c>
      <c r="F597" s="5" t="n">
        <v>1</v>
      </c>
      <c r="G597" s="5" t="n">
        <v>1</v>
      </c>
      <c r="H597" s="11" t="str">
        <f aca="false">G597&amp;"/"&amp;F597&amp;"/"&amp;E597</f>
        <v>1/1/2020</v>
      </c>
      <c r="I597" s="10" t="str">
        <f aca="false">PROPER(TEXT(H597,"DDDD"))</f>
        <v>Quarta-Feira</v>
      </c>
      <c r="J597" s="5" t="n">
        <v>14311</v>
      </c>
      <c r="K597" s="5" t="n">
        <v>0</v>
      </c>
      <c r="L597" s="5" t="n">
        <v>1062345656</v>
      </c>
      <c r="M597" s="5" t="n">
        <v>255</v>
      </c>
      <c r="N597" s="5" t="n">
        <v>32</v>
      </c>
      <c r="O597" s="5" t="n">
        <v>582</v>
      </c>
      <c r="P597" s="5" t="n">
        <v>0</v>
      </c>
      <c r="Q597" s="5" t="n">
        <v>120</v>
      </c>
      <c r="R597" s="5" t="s">
        <v>64</v>
      </c>
      <c r="S597" s="5" t="s">
        <v>39</v>
      </c>
      <c r="T597" s="5" t="n">
        <v>80</v>
      </c>
      <c r="U597" s="5" t="n">
        <v>24</v>
      </c>
      <c r="V597" s="5" t="n">
        <v>62</v>
      </c>
      <c r="W597" s="5" t="n">
        <v>41</v>
      </c>
      <c r="X597" s="5" t="n">
        <v>2</v>
      </c>
      <c r="Y597" s="5" t="n">
        <v>11</v>
      </c>
      <c r="Z597" s="5" t="n">
        <v>23</v>
      </c>
    </row>
    <row r="598" customFormat="false" ht="15.6" hidden="false" customHeight="true" outlineLevel="0" collapsed="false">
      <c r="A598" s="7" t="n">
        <v>597</v>
      </c>
      <c r="B598" s="0" t="s">
        <v>1999</v>
      </c>
      <c r="C598" s="5" t="s">
        <v>817</v>
      </c>
      <c r="D598" s="5" t="n">
        <v>1</v>
      </c>
      <c r="E598" s="5" t="n">
        <v>2020</v>
      </c>
      <c r="F598" s="5" t="n">
        <v>10</v>
      </c>
      <c r="G598" s="5" t="n">
        <v>23</v>
      </c>
      <c r="H598" s="11" t="str">
        <f aca="false">G598&amp;"/"&amp;F598&amp;"/"&amp;E598</f>
        <v>23/10/2020</v>
      </c>
      <c r="I598" s="10" t="str">
        <f aca="false">PROPER(TEXT(H598,"DDDD"))</f>
        <v>Sexta-Feira</v>
      </c>
      <c r="J598" s="5" t="n">
        <v>8207</v>
      </c>
      <c r="K598" s="5" t="n">
        <v>0</v>
      </c>
      <c r="L598" s="5" t="n">
        <v>1252563873</v>
      </c>
      <c r="M598" s="5" t="n">
        <v>175</v>
      </c>
      <c r="N598" s="5" t="n">
        <v>55</v>
      </c>
      <c r="O598" s="5" t="n">
        <v>95</v>
      </c>
      <c r="P598" s="5" t="n">
        <v>0</v>
      </c>
      <c r="Q598" s="5" t="n">
        <v>144</v>
      </c>
      <c r="R598" s="5"/>
      <c r="S598" s="5" t="s">
        <v>27</v>
      </c>
      <c r="T598" s="5" t="n">
        <v>73</v>
      </c>
      <c r="U598" s="5" t="n">
        <v>66</v>
      </c>
      <c r="V598" s="5" t="n">
        <v>80</v>
      </c>
      <c r="W598" s="5" t="n">
        <v>44</v>
      </c>
      <c r="X598" s="5" t="n">
        <v>0</v>
      </c>
      <c r="Y598" s="5" t="n">
        <v>9</v>
      </c>
      <c r="Z598" s="5" t="n">
        <v>12</v>
      </c>
    </row>
    <row r="599" customFormat="false" ht="15.6" hidden="false" customHeight="true" outlineLevel="0" collapsed="false">
      <c r="A599" s="7" t="n">
        <v>598</v>
      </c>
      <c r="B599" s="0" t="s">
        <v>2000</v>
      </c>
      <c r="C599" s="5" t="s">
        <v>1691</v>
      </c>
      <c r="D599" s="5" t="n">
        <v>1</v>
      </c>
      <c r="E599" s="5" t="n">
        <v>2021</v>
      </c>
      <c r="F599" s="5" t="n">
        <v>3</v>
      </c>
      <c r="G599" s="5" t="n">
        <v>19</v>
      </c>
      <c r="H599" s="11" t="str">
        <f aca="false">G599&amp;"/"&amp;F599&amp;"/"&amp;E599</f>
        <v>19/3/2021</v>
      </c>
      <c r="I599" s="10" t="str">
        <f aca="false">PROPER(TEXT(H599,"DDDD"))</f>
        <v>Sexta-Feira</v>
      </c>
      <c r="J599" s="5" t="n">
        <v>4873</v>
      </c>
      <c r="K599" s="5" t="n">
        <v>0</v>
      </c>
      <c r="L599" s="5" t="n">
        <v>851070493</v>
      </c>
      <c r="M599" s="5" t="n">
        <v>65</v>
      </c>
      <c r="N599" s="5" t="n">
        <v>88</v>
      </c>
      <c r="O599" s="5" t="n">
        <v>434</v>
      </c>
      <c r="P599" s="5" t="n">
        <v>3</v>
      </c>
      <c r="Q599" s="5" t="n">
        <v>133</v>
      </c>
      <c r="R599" s="5" t="s">
        <v>30</v>
      </c>
      <c r="S599" s="5" t="s">
        <v>27</v>
      </c>
      <c r="T599" s="5" t="n">
        <v>75</v>
      </c>
      <c r="U599" s="5" t="n">
        <v>96</v>
      </c>
      <c r="V599" s="5" t="n">
        <v>61</v>
      </c>
      <c r="W599" s="5" t="n">
        <v>0</v>
      </c>
      <c r="X599" s="5" t="n">
        <v>0</v>
      </c>
      <c r="Y599" s="5" t="n">
        <v>18</v>
      </c>
      <c r="Z599" s="5" t="n">
        <v>4</v>
      </c>
    </row>
    <row r="600" customFormat="false" ht="15.6" hidden="false" customHeight="true" outlineLevel="0" collapsed="false">
      <c r="A600" s="7" t="n">
        <v>599</v>
      </c>
      <c r="B600" s="0" t="s">
        <v>2001</v>
      </c>
      <c r="C600" s="5" t="s">
        <v>1705</v>
      </c>
      <c r="D600" s="5" t="n">
        <v>2</v>
      </c>
      <c r="E600" s="5" t="n">
        <v>2021</v>
      </c>
      <c r="F600" s="5" t="n">
        <v>10</v>
      </c>
      <c r="G600" s="5" t="n">
        <v>22</v>
      </c>
      <c r="H600" s="11" t="str">
        <f aca="false">G600&amp;"/"&amp;F600&amp;"/"&amp;E600</f>
        <v>22/10/2021</v>
      </c>
      <c r="I600" s="10" t="str">
        <f aca="false">PROPER(TEXT(H600,"DDDD"))</f>
        <v>Sexta-Feira</v>
      </c>
      <c r="J600" s="5" t="n">
        <v>772</v>
      </c>
      <c r="K600" s="5" t="n">
        <v>0</v>
      </c>
      <c r="L600" s="5" t="n">
        <v>263894529</v>
      </c>
      <c r="M600" s="5" t="n">
        <v>7</v>
      </c>
      <c r="N600" s="5" t="n">
        <v>3</v>
      </c>
      <c r="O600" s="5" t="n">
        <v>89</v>
      </c>
      <c r="P600" s="5" t="n">
        <v>0</v>
      </c>
      <c r="Q600" s="5" t="n">
        <v>158</v>
      </c>
      <c r="R600" s="5" t="s">
        <v>64</v>
      </c>
      <c r="S600" s="5" t="s">
        <v>39</v>
      </c>
      <c r="T600" s="5" t="n">
        <v>46</v>
      </c>
      <c r="U600" s="5" t="n">
        <v>62</v>
      </c>
      <c r="V600" s="5" t="n">
        <v>83</v>
      </c>
      <c r="W600" s="5" t="n">
        <v>53</v>
      </c>
      <c r="X600" s="5" t="n">
        <v>0</v>
      </c>
      <c r="Y600" s="5" t="n">
        <v>97</v>
      </c>
      <c r="Z600" s="5" t="n">
        <v>28</v>
      </c>
    </row>
    <row r="601" customFormat="false" ht="15.6" hidden="false" customHeight="true" outlineLevel="0" collapsed="false">
      <c r="A601" s="7" t="n">
        <v>600</v>
      </c>
      <c r="B601" s="0" t="s">
        <v>1068</v>
      </c>
      <c r="C601" s="5" t="s">
        <v>1069</v>
      </c>
      <c r="D601" s="5" t="n">
        <v>1</v>
      </c>
      <c r="E601" s="5" t="n">
        <v>2021</v>
      </c>
      <c r="F601" s="5" t="n">
        <v>10</v>
      </c>
      <c r="G601" s="5" t="n">
        <v>1</v>
      </c>
      <c r="H601" s="11" t="str">
        <f aca="false">G601&amp;"/"&amp;F601&amp;"/"&amp;E601</f>
        <v>1/10/2021</v>
      </c>
      <c r="I601" s="10" t="str">
        <f aca="false">PROPER(TEXT(H601,"DDDD"))</f>
        <v>Sexta-Feira</v>
      </c>
      <c r="J601" s="5" t="n">
        <v>1150</v>
      </c>
      <c r="K601" s="5" t="n">
        <v>0</v>
      </c>
      <c r="L601" s="5" t="n">
        <v>345903614</v>
      </c>
      <c r="M601" s="5" t="n">
        <v>20</v>
      </c>
      <c r="N601" s="5" t="n">
        <v>99</v>
      </c>
      <c r="O601" s="5" t="n">
        <v>44</v>
      </c>
      <c r="P601" s="5" t="n">
        <v>0</v>
      </c>
      <c r="Q601" s="5" t="n">
        <v>120</v>
      </c>
      <c r="R601" s="5" t="s">
        <v>36</v>
      </c>
      <c r="S601" s="5" t="s">
        <v>27</v>
      </c>
      <c r="T601" s="5" t="n">
        <v>81</v>
      </c>
      <c r="U601" s="5" t="n">
        <v>92</v>
      </c>
      <c r="V601" s="5" t="n">
        <v>90</v>
      </c>
      <c r="W601" s="5" t="n">
        <v>9</v>
      </c>
      <c r="X601" s="5" t="n">
        <v>0</v>
      </c>
      <c r="Y601" s="5" t="n">
        <v>8</v>
      </c>
      <c r="Z601" s="5" t="n">
        <v>7</v>
      </c>
    </row>
    <row r="602" customFormat="false" ht="15.6" hidden="false" customHeight="true" outlineLevel="0" collapsed="false">
      <c r="A602" s="7" t="n">
        <v>601</v>
      </c>
      <c r="B602" s="0" t="s">
        <v>2002</v>
      </c>
      <c r="C602" s="5" t="s">
        <v>1071</v>
      </c>
      <c r="D602" s="5" t="n">
        <v>1</v>
      </c>
      <c r="E602" s="5" t="n">
        <v>2020</v>
      </c>
      <c r="F602" s="5" t="n">
        <v>2</v>
      </c>
      <c r="G602" s="5" t="n">
        <v>21</v>
      </c>
      <c r="H602" s="11" t="str">
        <f aca="false">G602&amp;"/"&amp;F602&amp;"/"&amp;E602</f>
        <v>21/2/2020</v>
      </c>
      <c r="I602" s="10" t="str">
        <f aca="false">PROPER(TEXT(H602,"DDDD"))</f>
        <v>Sexta-Feira</v>
      </c>
      <c r="J602" s="5" t="n">
        <v>5398</v>
      </c>
      <c r="K602" s="5" t="n">
        <v>4</v>
      </c>
      <c r="L602" s="5" t="n">
        <v>951637566</v>
      </c>
      <c r="M602" s="5" t="n">
        <v>111</v>
      </c>
      <c r="N602" s="5" t="n">
        <v>127</v>
      </c>
      <c r="O602" s="5" t="n">
        <v>210</v>
      </c>
      <c r="P602" s="5" t="n">
        <v>0</v>
      </c>
      <c r="Q602" s="5" t="n">
        <v>129</v>
      </c>
      <c r="R602" s="5"/>
      <c r="S602" s="5" t="s">
        <v>27</v>
      </c>
      <c r="T602" s="5" t="n">
        <v>61</v>
      </c>
      <c r="U602" s="5" t="n">
        <v>59</v>
      </c>
      <c r="V602" s="5" t="n">
        <v>46</v>
      </c>
      <c r="W602" s="5" t="n">
        <v>56</v>
      </c>
      <c r="X602" s="5" t="n">
        <v>0</v>
      </c>
      <c r="Y602" s="5" t="n">
        <v>13</v>
      </c>
      <c r="Z602" s="5" t="n">
        <v>5</v>
      </c>
    </row>
    <row r="603" customFormat="false" ht="15.6" hidden="false" customHeight="true" outlineLevel="0" collapsed="false">
      <c r="A603" s="7" t="n">
        <v>602</v>
      </c>
      <c r="B603" s="0" t="s">
        <v>1072</v>
      </c>
      <c r="C603" s="5" t="s">
        <v>1073</v>
      </c>
      <c r="D603" s="5" t="n">
        <v>2</v>
      </c>
      <c r="E603" s="5" t="n">
        <v>2016</v>
      </c>
      <c r="F603" s="5" t="n">
        <v>11</v>
      </c>
      <c r="G603" s="5" t="n">
        <v>18</v>
      </c>
      <c r="H603" s="11" t="str">
        <f aca="false">G603&amp;"/"&amp;F603&amp;"/"&amp;E603</f>
        <v>18/11/2016</v>
      </c>
      <c r="I603" s="10" t="str">
        <f aca="false">PROPER(TEXT(H603,"DDDD"))</f>
        <v>Sexta-Feira</v>
      </c>
      <c r="J603" s="5" t="n">
        <v>7370</v>
      </c>
      <c r="K603" s="5" t="n">
        <v>0</v>
      </c>
      <c r="L603" s="5" t="n">
        <v>956865266</v>
      </c>
      <c r="M603" s="5" t="n">
        <v>92</v>
      </c>
      <c r="N603" s="5" t="n">
        <v>127</v>
      </c>
      <c r="O603" s="12" t="n">
        <v>1219</v>
      </c>
      <c r="P603" s="5" t="n">
        <v>0</v>
      </c>
      <c r="Q603" s="5" t="n">
        <v>102</v>
      </c>
      <c r="R603" s="5" t="s">
        <v>73</v>
      </c>
      <c r="S603" s="5" t="s">
        <v>27</v>
      </c>
      <c r="T603" s="5" t="n">
        <v>74</v>
      </c>
      <c r="U603" s="5" t="n">
        <v>45</v>
      </c>
      <c r="V603" s="5" t="n">
        <v>89</v>
      </c>
      <c r="W603" s="5" t="n">
        <v>5</v>
      </c>
      <c r="X603" s="5" t="n">
        <v>0</v>
      </c>
      <c r="Y603" s="5" t="n">
        <v>26</v>
      </c>
      <c r="Z603" s="5" t="n">
        <v>13</v>
      </c>
    </row>
    <row r="604" customFormat="false" ht="15.6" hidden="false" customHeight="true" outlineLevel="0" collapsed="false">
      <c r="A604" s="7" t="n">
        <v>603</v>
      </c>
      <c r="B604" s="0" t="s">
        <v>2003</v>
      </c>
      <c r="C604" s="5" t="s">
        <v>1075</v>
      </c>
      <c r="D604" s="5" t="n">
        <v>4</v>
      </c>
      <c r="E604" s="5" t="n">
        <v>2021</v>
      </c>
      <c r="F604" s="5" t="n">
        <v>8</v>
      </c>
      <c r="G604" s="5" t="n">
        <v>13</v>
      </c>
      <c r="H604" s="11" t="str">
        <f aca="false">G604&amp;"/"&amp;F604&amp;"/"&amp;E604</f>
        <v>13/8/2021</v>
      </c>
      <c r="I604" s="10" t="str">
        <f aca="false">PROPER(TEXT(H604,"DDDD"))</f>
        <v>Sexta-Feira</v>
      </c>
      <c r="J604" s="5" t="n">
        <v>6890</v>
      </c>
      <c r="K604" s="5" t="n">
        <v>0</v>
      </c>
      <c r="L604" s="5" t="n">
        <v>427486004</v>
      </c>
      <c r="M604" s="5" t="n">
        <v>122</v>
      </c>
      <c r="N604" s="5" t="n">
        <v>11</v>
      </c>
      <c r="O604" s="5" t="n">
        <v>201</v>
      </c>
      <c r="P604" s="5" t="n">
        <v>0</v>
      </c>
      <c r="Q604" s="5" t="n">
        <v>124</v>
      </c>
      <c r="R604" s="5" t="s">
        <v>64</v>
      </c>
      <c r="S604" s="5" t="s">
        <v>39</v>
      </c>
      <c r="T604" s="5" t="n">
        <v>79</v>
      </c>
      <c r="U604" s="5" t="n">
        <v>79</v>
      </c>
      <c r="V604" s="5" t="n">
        <v>84</v>
      </c>
      <c r="W604" s="5" t="n">
        <v>2</v>
      </c>
      <c r="X604" s="5" t="n">
        <v>0</v>
      </c>
      <c r="Y604" s="5" t="n">
        <v>5</v>
      </c>
      <c r="Z604" s="5" t="n">
        <v>5</v>
      </c>
    </row>
    <row r="605" customFormat="false" ht="15.6" hidden="false" customHeight="true" outlineLevel="0" collapsed="false">
      <c r="A605" s="7" t="n">
        <v>604</v>
      </c>
      <c r="B605" s="0" t="s">
        <v>2004</v>
      </c>
      <c r="C605" s="5" t="s">
        <v>1077</v>
      </c>
      <c r="D605" s="5" t="n">
        <v>1</v>
      </c>
      <c r="E605" s="5" t="n">
        <v>2016</v>
      </c>
      <c r="F605" s="5" t="n">
        <v>4</v>
      </c>
      <c r="G605" s="5" t="n">
        <v>20</v>
      </c>
      <c r="H605" s="11" t="str">
        <f aca="false">G605&amp;"/"&amp;F605&amp;"/"&amp;E605</f>
        <v>20/4/2016</v>
      </c>
      <c r="I605" s="10" t="str">
        <f aca="false">PROPER(TEXT(H605,"DDDD"))</f>
        <v>Quarta-Feira</v>
      </c>
      <c r="J605" s="5" t="n">
        <v>1966</v>
      </c>
      <c r="K605" s="5" t="n">
        <v>0</v>
      </c>
      <c r="L605" s="5" t="n">
        <v>156658366</v>
      </c>
      <c r="M605" s="5" t="n">
        <v>4</v>
      </c>
      <c r="N605" s="5" t="n">
        <v>2</v>
      </c>
      <c r="O605" s="5" t="n">
        <v>50</v>
      </c>
      <c r="P605" s="5" t="n">
        <v>0</v>
      </c>
      <c r="Q605" s="5" t="n">
        <v>90</v>
      </c>
      <c r="R605" s="5" t="s">
        <v>100</v>
      </c>
      <c r="S605" s="5" t="s">
        <v>39</v>
      </c>
      <c r="T605" s="5" t="n">
        <v>73</v>
      </c>
      <c r="U605" s="5" t="n">
        <v>31</v>
      </c>
      <c r="V605" s="5" t="n">
        <v>45</v>
      </c>
      <c r="W605" s="5" t="n">
        <v>85</v>
      </c>
      <c r="X605" s="5" t="n">
        <v>24</v>
      </c>
      <c r="Y605" s="5" t="n">
        <v>11</v>
      </c>
      <c r="Z605" s="5" t="n">
        <v>3</v>
      </c>
    </row>
    <row r="606" customFormat="false" ht="15.6" hidden="false" customHeight="true" outlineLevel="0" collapsed="false">
      <c r="A606" s="7" t="n">
        <v>605</v>
      </c>
      <c r="B606" s="0" t="s">
        <v>2005</v>
      </c>
      <c r="C606" s="5" t="s">
        <v>1078</v>
      </c>
      <c r="D606" s="5" t="n">
        <v>1</v>
      </c>
      <c r="E606" s="5" t="n">
        <v>2021</v>
      </c>
      <c r="F606" s="5" t="n">
        <v>4</v>
      </c>
      <c r="G606" s="5" t="n">
        <v>14</v>
      </c>
      <c r="H606" s="11" t="str">
        <f aca="false">G606&amp;"/"&amp;F606&amp;"/"&amp;E606</f>
        <v>14/4/2021</v>
      </c>
      <c r="I606" s="10" t="str">
        <f aca="false">PROPER(TEXT(H606,"DDDD"))</f>
        <v>Quarta-Feira</v>
      </c>
      <c r="J606" s="5" t="n">
        <v>2226</v>
      </c>
      <c r="K606" s="5" t="n">
        <v>0</v>
      </c>
      <c r="L606" s="5" t="n">
        <v>624515457</v>
      </c>
      <c r="M606" s="5" t="n">
        <v>29</v>
      </c>
      <c r="N606" s="5" t="n">
        <v>0</v>
      </c>
      <c r="O606" s="5" t="n">
        <v>44</v>
      </c>
      <c r="P606" s="5" t="n">
        <v>0</v>
      </c>
      <c r="Q606" s="5" t="n">
        <v>161</v>
      </c>
      <c r="R606" s="5" t="s">
        <v>53</v>
      </c>
      <c r="S606" s="5" t="s">
        <v>39</v>
      </c>
      <c r="T606" s="5" t="n">
        <v>78</v>
      </c>
      <c r="U606" s="5" t="n">
        <v>65</v>
      </c>
      <c r="V606" s="5" t="n">
        <v>52</v>
      </c>
      <c r="W606" s="5" t="n">
        <v>46</v>
      </c>
      <c r="X606" s="5" t="n">
        <v>0</v>
      </c>
      <c r="Y606" s="5" t="n">
        <v>12</v>
      </c>
      <c r="Z606" s="5" t="n">
        <v>31</v>
      </c>
    </row>
    <row r="607" customFormat="false" ht="15.6" hidden="false" customHeight="true" outlineLevel="0" collapsed="false">
      <c r="A607" s="7" t="n">
        <v>606</v>
      </c>
      <c r="B607" s="0" t="s">
        <v>1079</v>
      </c>
      <c r="C607" s="5" t="s">
        <v>68</v>
      </c>
      <c r="D607" s="5" t="n">
        <v>1</v>
      </c>
      <c r="E607" s="5" t="n">
        <v>2017</v>
      </c>
      <c r="F607" s="5" t="n">
        <v>3</v>
      </c>
      <c r="G607" s="5" t="n">
        <v>30</v>
      </c>
      <c r="H607" s="11" t="str">
        <f aca="false">G607&amp;"/"&amp;F607&amp;"/"&amp;E607</f>
        <v>30/3/2017</v>
      </c>
      <c r="I607" s="10" t="str">
        <f aca="false">PROPER(TEXT(H607,"DDDD"))</f>
        <v>Quinta-Feira</v>
      </c>
      <c r="J607" s="5" t="n">
        <v>4204</v>
      </c>
      <c r="K607" s="5" t="n">
        <v>0</v>
      </c>
      <c r="L607" s="5" t="n">
        <v>777765388</v>
      </c>
      <c r="M607" s="5" t="n">
        <v>39</v>
      </c>
      <c r="N607" s="5" t="n">
        <v>45</v>
      </c>
      <c r="O607" s="5" t="n">
        <v>250</v>
      </c>
      <c r="P607" s="5" t="n">
        <v>0</v>
      </c>
      <c r="Q607" s="5" t="n">
        <v>120</v>
      </c>
      <c r="R607" s="5" t="s">
        <v>73</v>
      </c>
      <c r="S607" s="5" t="s">
        <v>27</v>
      </c>
      <c r="T607" s="5" t="n">
        <v>60</v>
      </c>
      <c r="U607" s="5" t="n">
        <v>11</v>
      </c>
      <c r="V607" s="5" t="n">
        <v>33</v>
      </c>
      <c r="W607" s="5" t="n">
        <v>90</v>
      </c>
      <c r="X607" s="5" t="n">
        <v>0</v>
      </c>
      <c r="Y607" s="5" t="n">
        <v>8</v>
      </c>
      <c r="Z607" s="5" t="n">
        <v>5</v>
      </c>
    </row>
    <row r="608" customFormat="false" ht="15.6" hidden="false" customHeight="true" outlineLevel="0" collapsed="false">
      <c r="A608" s="7" t="n">
        <v>607</v>
      </c>
      <c r="B608" s="0" t="s">
        <v>2006</v>
      </c>
      <c r="C608" s="5" t="s">
        <v>68</v>
      </c>
      <c r="D608" s="5" t="n">
        <v>1</v>
      </c>
      <c r="E608" s="5" t="n">
        <v>2021</v>
      </c>
      <c r="F608" s="5" t="n">
        <v>7</v>
      </c>
      <c r="G608" s="5" t="n">
        <v>28</v>
      </c>
      <c r="H608" s="11" t="str">
        <f aca="false">G608&amp;"/"&amp;F608&amp;"/"&amp;E608</f>
        <v>28/7/2021</v>
      </c>
      <c r="I608" s="10" t="str">
        <f aca="false">PROPER(TEXT(H608,"DDDD"))</f>
        <v>Quarta-Feira</v>
      </c>
      <c r="J608" s="5" t="n">
        <v>1959</v>
      </c>
      <c r="K608" s="5" t="n">
        <v>0</v>
      </c>
      <c r="L608" s="5" t="n">
        <v>412795151</v>
      </c>
      <c r="M608" s="5" t="n">
        <v>19</v>
      </c>
      <c r="N608" s="5" t="n">
        <v>0</v>
      </c>
      <c r="O608" s="5" t="n">
        <v>38</v>
      </c>
      <c r="P608" s="5" t="n">
        <v>0</v>
      </c>
      <c r="Q608" s="5" t="n">
        <v>81</v>
      </c>
      <c r="R608" s="5"/>
      <c r="S608" s="5" t="s">
        <v>27</v>
      </c>
      <c r="T608" s="5" t="n">
        <v>45</v>
      </c>
      <c r="U608" s="5" t="n">
        <v>12</v>
      </c>
      <c r="V608" s="5" t="n">
        <v>57</v>
      </c>
      <c r="W608" s="5" t="n">
        <v>7</v>
      </c>
      <c r="X608" s="5" t="n">
        <v>0</v>
      </c>
      <c r="Y608" s="5" t="n">
        <v>23</v>
      </c>
      <c r="Z608" s="5" t="n">
        <v>3</v>
      </c>
    </row>
    <row r="609" customFormat="false" ht="15.6" hidden="false" customHeight="true" outlineLevel="0" collapsed="false">
      <c r="A609" s="7" t="n">
        <v>608</v>
      </c>
      <c r="B609" s="0" t="s">
        <v>1081</v>
      </c>
      <c r="C609" s="5" t="s">
        <v>1082</v>
      </c>
      <c r="D609" s="5" t="n">
        <v>1</v>
      </c>
      <c r="E609" s="5" t="n">
        <v>2019</v>
      </c>
      <c r="F609" s="5" t="n">
        <v>1</v>
      </c>
      <c r="G609" s="5" t="n">
        <v>1</v>
      </c>
      <c r="H609" s="11" t="str">
        <f aca="false">G609&amp;"/"&amp;F609&amp;"/"&amp;E609</f>
        <v>1/1/2019</v>
      </c>
      <c r="I609" s="10" t="str">
        <f aca="false">PROPER(TEXT(H609,"DDDD"))</f>
        <v>Terça-Feira</v>
      </c>
      <c r="J609" s="5" t="n">
        <v>7191</v>
      </c>
      <c r="K609" s="5" t="n">
        <v>0</v>
      </c>
      <c r="L609" s="5" t="n">
        <v>1138474110</v>
      </c>
      <c r="M609" s="5" t="n">
        <v>146</v>
      </c>
      <c r="N609" s="5" t="n">
        <v>18</v>
      </c>
      <c r="O609" s="5" t="n">
        <v>478</v>
      </c>
      <c r="P609" s="5" t="n">
        <v>0</v>
      </c>
      <c r="Q609" s="5" t="n">
        <v>150</v>
      </c>
      <c r="R609" s="5" t="s">
        <v>100</v>
      </c>
      <c r="S609" s="5" t="s">
        <v>39</v>
      </c>
      <c r="T609" s="5" t="n">
        <v>78</v>
      </c>
      <c r="U609" s="5" t="n">
        <v>47</v>
      </c>
      <c r="V609" s="5" t="n">
        <v>70</v>
      </c>
      <c r="W609" s="5" t="n">
        <v>18</v>
      </c>
      <c r="X609" s="5" t="n">
        <v>0</v>
      </c>
      <c r="Y609" s="5" t="n">
        <v>15</v>
      </c>
      <c r="Z609" s="5" t="n">
        <v>9</v>
      </c>
    </row>
    <row r="610" customFormat="false" ht="15.6" hidden="false" customHeight="true" outlineLevel="0" collapsed="false">
      <c r="A610" s="7" t="n">
        <v>609</v>
      </c>
      <c r="B610" s="0" t="s">
        <v>1083</v>
      </c>
      <c r="C610" s="5" t="s">
        <v>1084</v>
      </c>
      <c r="D610" s="5" t="n">
        <v>2</v>
      </c>
      <c r="E610" s="5" t="n">
        <v>2021</v>
      </c>
      <c r="F610" s="5" t="n">
        <v>9</v>
      </c>
      <c r="G610" s="5" t="n">
        <v>2</v>
      </c>
      <c r="H610" s="11" t="str">
        <f aca="false">G610&amp;"/"&amp;F610&amp;"/"&amp;E610</f>
        <v>2/9/2021</v>
      </c>
      <c r="I610" s="10" t="str">
        <f aca="false">PROPER(TEXT(H610,"DDDD"))</f>
        <v>Quinta-Feira</v>
      </c>
      <c r="J610" s="5" t="n">
        <v>2012</v>
      </c>
      <c r="K610" s="5" t="n">
        <v>0</v>
      </c>
      <c r="L610" s="5" t="n">
        <v>355219175</v>
      </c>
      <c r="M610" s="5" t="n">
        <v>101</v>
      </c>
      <c r="N610" s="5" t="n">
        <v>12</v>
      </c>
      <c r="O610" s="5" t="n">
        <v>38</v>
      </c>
      <c r="P610" s="5" t="n">
        <v>0</v>
      </c>
      <c r="Q610" s="5" t="n">
        <v>105</v>
      </c>
      <c r="R610" s="5" t="s">
        <v>64</v>
      </c>
      <c r="S610" s="5" t="s">
        <v>27</v>
      </c>
      <c r="T610" s="5" t="n">
        <v>76</v>
      </c>
      <c r="U610" s="5" t="n">
        <v>58</v>
      </c>
      <c r="V610" s="5" t="n">
        <v>84</v>
      </c>
      <c r="W610" s="5" t="n">
        <v>10</v>
      </c>
      <c r="X610" s="5" t="n">
        <v>0</v>
      </c>
      <c r="Y610" s="5" t="n">
        <v>13</v>
      </c>
      <c r="Z610" s="5" t="n">
        <v>10</v>
      </c>
    </row>
    <row r="611" customFormat="false" ht="15.6" hidden="false" customHeight="true" outlineLevel="0" collapsed="false">
      <c r="A611" s="7" t="n">
        <v>610</v>
      </c>
      <c r="B611" s="0" t="s">
        <v>1085</v>
      </c>
      <c r="C611" s="5" t="s">
        <v>1086</v>
      </c>
      <c r="D611" s="5" t="n">
        <v>1</v>
      </c>
      <c r="E611" s="5" t="n">
        <v>2021</v>
      </c>
      <c r="F611" s="5" t="n">
        <v>8</v>
      </c>
      <c r="G611" s="5" t="n">
        <v>10</v>
      </c>
      <c r="H611" s="11" t="str">
        <f aca="false">G611&amp;"/"&amp;F611&amp;"/"&amp;E611</f>
        <v>10/8/2021</v>
      </c>
      <c r="I611" s="10" t="str">
        <f aca="false">PROPER(TEXT(H611,"DDDD"))</f>
        <v>Terça-Feira</v>
      </c>
      <c r="J611" s="5" t="n">
        <v>1211</v>
      </c>
      <c r="K611" s="5" t="n">
        <v>2</v>
      </c>
      <c r="L611" s="5" t="n">
        <v>290228626</v>
      </c>
      <c r="M611" s="5" t="n">
        <v>30</v>
      </c>
      <c r="N611" s="5" t="n">
        <v>2</v>
      </c>
      <c r="O611" s="5" t="n">
        <v>5</v>
      </c>
      <c r="P611" s="5" t="n">
        <v>0</v>
      </c>
      <c r="Q611" s="5" t="n">
        <v>79</v>
      </c>
      <c r="R611" s="5" t="s">
        <v>53</v>
      </c>
      <c r="S611" s="5" t="s">
        <v>27</v>
      </c>
      <c r="T611" s="5" t="n">
        <v>63</v>
      </c>
      <c r="U611" s="5" t="n">
        <v>76</v>
      </c>
      <c r="V611" s="5" t="n">
        <v>67</v>
      </c>
      <c r="W611" s="5" t="n">
        <v>38</v>
      </c>
      <c r="X611" s="5" t="n">
        <v>0</v>
      </c>
      <c r="Y611" s="5" t="n">
        <v>6</v>
      </c>
      <c r="Z611" s="5" t="n">
        <v>4</v>
      </c>
    </row>
    <row r="612" customFormat="false" ht="15.6" hidden="false" customHeight="true" outlineLevel="0" collapsed="false">
      <c r="A612" s="7" t="n">
        <v>611</v>
      </c>
      <c r="B612" s="0" t="s">
        <v>1087</v>
      </c>
      <c r="C612" s="5" t="s">
        <v>315</v>
      </c>
      <c r="D612" s="5" t="n">
        <v>1</v>
      </c>
      <c r="E612" s="5" t="n">
        <v>2010</v>
      </c>
      <c r="F612" s="5" t="n">
        <v>10</v>
      </c>
      <c r="G612" s="5" t="n">
        <v>4</v>
      </c>
      <c r="H612" s="11" t="str">
        <f aca="false">G612&amp;"/"&amp;F612&amp;"/"&amp;E612</f>
        <v>4/10/2010</v>
      </c>
      <c r="I612" s="10" t="str">
        <f aca="false">PROPER(TEXT(H612,"DDDD"))</f>
        <v>Segunda-Feira</v>
      </c>
      <c r="J612" s="5" t="n">
        <v>7109</v>
      </c>
      <c r="K612" s="5" t="n">
        <v>2</v>
      </c>
      <c r="L612" s="5" t="n">
        <v>1062956628</v>
      </c>
      <c r="M612" s="5" t="n">
        <v>5</v>
      </c>
      <c r="N612" s="5" t="n">
        <v>0</v>
      </c>
      <c r="O612" s="5" t="n">
        <v>862</v>
      </c>
      <c r="P612" s="5" t="n">
        <v>0</v>
      </c>
      <c r="Q612" s="5" t="n">
        <v>146</v>
      </c>
      <c r="R612" s="5" t="s">
        <v>30</v>
      </c>
      <c r="S612" s="5" t="s">
        <v>39</v>
      </c>
      <c r="T612" s="5" t="n">
        <v>52</v>
      </c>
      <c r="U612" s="5" t="n">
        <v>7</v>
      </c>
      <c r="V612" s="5" t="n">
        <v>61</v>
      </c>
      <c r="W612" s="5" t="n">
        <v>51</v>
      </c>
      <c r="X612" s="5" t="n">
        <v>0</v>
      </c>
      <c r="Y612" s="5" t="n">
        <v>11</v>
      </c>
      <c r="Z612" s="5" t="n">
        <v>3</v>
      </c>
    </row>
    <row r="613" customFormat="false" ht="15.6" hidden="false" customHeight="true" outlineLevel="0" collapsed="false">
      <c r="A613" s="7" t="n">
        <v>612</v>
      </c>
      <c r="B613" s="0" t="s">
        <v>2007</v>
      </c>
      <c r="C613" s="5" t="s">
        <v>1089</v>
      </c>
      <c r="D613" s="5" t="n">
        <v>1</v>
      </c>
      <c r="E613" s="5" t="n">
        <v>2020</v>
      </c>
      <c r="F613" s="5" t="n">
        <v>4</v>
      </c>
      <c r="G613" s="5" t="n">
        <v>17</v>
      </c>
      <c r="H613" s="11" t="str">
        <f aca="false">G613&amp;"/"&amp;F613&amp;"/"&amp;E613</f>
        <v>17/4/2020</v>
      </c>
      <c r="I613" s="10" t="str">
        <f aca="false">PROPER(TEXT(H613,"DDDD"))</f>
        <v>Sexta-Feira</v>
      </c>
      <c r="J613" s="5" t="n">
        <v>6638</v>
      </c>
      <c r="K613" s="5" t="n">
        <v>0</v>
      </c>
      <c r="L613" s="5" t="n">
        <v>1180094974</v>
      </c>
      <c r="M613" s="5" t="n">
        <v>167</v>
      </c>
      <c r="N613" s="5" t="n">
        <v>19</v>
      </c>
      <c r="O613" s="5" t="n">
        <v>318</v>
      </c>
      <c r="P613" s="5" t="n">
        <v>0</v>
      </c>
      <c r="Q613" s="5" t="n">
        <v>124</v>
      </c>
      <c r="R613" s="5" t="s">
        <v>100</v>
      </c>
      <c r="S613" s="5" t="s">
        <v>27</v>
      </c>
      <c r="T613" s="5" t="n">
        <v>64</v>
      </c>
      <c r="U613" s="5" t="n">
        <v>8</v>
      </c>
      <c r="V613" s="5" t="n">
        <v>37</v>
      </c>
      <c r="W613" s="5" t="n">
        <v>79</v>
      </c>
      <c r="X613" s="5" t="n">
        <v>0</v>
      </c>
      <c r="Y613" s="5" t="n">
        <v>9</v>
      </c>
      <c r="Z613" s="5" t="n">
        <v>5</v>
      </c>
    </row>
    <row r="614" customFormat="false" ht="15.6" hidden="false" customHeight="true" outlineLevel="0" collapsed="false">
      <c r="A614" s="7" t="n">
        <v>613</v>
      </c>
      <c r="B614" s="0" t="s">
        <v>1090</v>
      </c>
      <c r="C614" s="5" t="s">
        <v>1091</v>
      </c>
      <c r="D614" s="5" t="n">
        <v>1</v>
      </c>
      <c r="E614" s="5" t="n">
        <v>2014</v>
      </c>
      <c r="F614" s="5" t="n">
        <v>1</v>
      </c>
      <c r="G614" s="5" t="n">
        <v>1</v>
      </c>
      <c r="H614" s="11" t="str">
        <f aca="false">G614&amp;"/"&amp;F614&amp;"/"&amp;E614</f>
        <v>1/1/2014</v>
      </c>
      <c r="I614" s="10" t="str">
        <f aca="false">PROPER(TEXT(H614,"DDDD"))</f>
        <v>Quarta-Feira</v>
      </c>
      <c r="J614" s="5" t="n">
        <v>17354</v>
      </c>
      <c r="K614" s="5" t="n">
        <v>8</v>
      </c>
      <c r="L614" s="5" t="n">
        <v>1456081449</v>
      </c>
      <c r="M614" s="5" t="n">
        <v>92</v>
      </c>
      <c r="N614" s="5" t="n">
        <v>122</v>
      </c>
      <c r="O614" s="12" t="n">
        <v>1282</v>
      </c>
      <c r="P614" s="5" t="n">
        <v>0</v>
      </c>
      <c r="Q614" s="5" t="n">
        <v>126</v>
      </c>
      <c r="R614" s="5" t="s">
        <v>53</v>
      </c>
      <c r="S614" s="5" t="s">
        <v>27</v>
      </c>
      <c r="T614" s="5" t="n">
        <v>53</v>
      </c>
      <c r="U614" s="5" t="n">
        <v>66</v>
      </c>
      <c r="V614" s="5" t="n">
        <v>85</v>
      </c>
      <c r="W614" s="5" t="n">
        <v>2</v>
      </c>
      <c r="X614" s="5" t="n">
        <v>0</v>
      </c>
      <c r="Y614" s="5" t="n">
        <v>24</v>
      </c>
      <c r="Z614" s="5" t="n">
        <v>4</v>
      </c>
    </row>
    <row r="615" customFormat="false" ht="15.6" hidden="false" customHeight="true" outlineLevel="0" collapsed="false">
      <c r="A615" s="7" t="n">
        <v>614</v>
      </c>
      <c r="B615" s="0" t="s">
        <v>921</v>
      </c>
      <c r="C615" s="5" t="s">
        <v>124</v>
      </c>
      <c r="D615" s="5" t="n">
        <v>1</v>
      </c>
      <c r="E615" s="5" t="n">
        <v>2021</v>
      </c>
      <c r="F615" s="5" t="n">
        <v>8</v>
      </c>
      <c r="G615" s="5" t="n">
        <v>6</v>
      </c>
      <c r="H615" s="11" t="str">
        <f aca="false">G615&amp;"/"&amp;F615&amp;"/"&amp;E615</f>
        <v>6/8/2021</v>
      </c>
      <c r="I615" s="10" t="str">
        <f aca="false">PROPER(TEXT(H615,"DDDD"))</f>
        <v>Sexta-Feira</v>
      </c>
      <c r="J615" s="5" t="n">
        <v>6392</v>
      </c>
      <c r="K615" s="5" t="n">
        <v>0</v>
      </c>
      <c r="L615" s="5" t="n">
        <v>432702334</v>
      </c>
      <c r="M615" s="5" t="n">
        <v>174</v>
      </c>
      <c r="N615" s="5" t="n">
        <v>73</v>
      </c>
      <c r="O615" s="5" t="n">
        <v>344</v>
      </c>
      <c r="P615" s="5" t="n">
        <v>0</v>
      </c>
      <c r="Q615" s="5" t="n">
        <v>121</v>
      </c>
      <c r="R615" s="5" t="s">
        <v>64</v>
      </c>
      <c r="S615" s="5" t="s">
        <v>27</v>
      </c>
      <c r="T615" s="5" t="n">
        <v>75</v>
      </c>
      <c r="U615" s="5" t="n">
        <v>53</v>
      </c>
      <c r="V615" s="5" t="n">
        <v>74</v>
      </c>
      <c r="W615" s="5" t="n">
        <v>2</v>
      </c>
      <c r="X615" s="5" t="n">
        <v>0</v>
      </c>
      <c r="Y615" s="5" t="n">
        <v>11</v>
      </c>
      <c r="Z615" s="5" t="n">
        <v>5</v>
      </c>
    </row>
    <row r="616" customFormat="false" ht="15.6" hidden="false" customHeight="true" outlineLevel="0" collapsed="false">
      <c r="A616" s="7" t="n">
        <v>615</v>
      </c>
      <c r="B616" s="0" t="s">
        <v>2008</v>
      </c>
      <c r="C616" s="5" t="s">
        <v>1093</v>
      </c>
      <c r="D616" s="5" t="n">
        <v>3</v>
      </c>
      <c r="E616" s="5" t="n">
        <v>2021</v>
      </c>
      <c r="F616" s="5" t="n">
        <v>9</v>
      </c>
      <c r="G616" s="5" t="n">
        <v>3</v>
      </c>
      <c r="H616" s="11" t="str">
        <f aca="false">G616&amp;"/"&amp;F616&amp;"/"&amp;E616</f>
        <v>3/9/2021</v>
      </c>
      <c r="I616" s="10" t="str">
        <f aca="false">PROPER(TEXT(H616,"DDDD"))</f>
        <v>Sexta-Feira</v>
      </c>
      <c r="J616" s="5" t="n">
        <v>5481</v>
      </c>
      <c r="K616" s="5" t="n">
        <v>0</v>
      </c>
      <c r="L616" s="5" t="n">
        <v>489945871</v>
      </c>
      <c r="M616" s="5" t="n">
        <v>144</v>
      </c>
      <c r="N616" s="5" t="n">
        <v>30</v>
      </c>
      <c r="O616" s="5" t="n">
        <v>86</v>
      </c>
      <c r="P616" s="5" t="n">
        <v>0</v>
      </c>
      <c r="Q616" s="5" t="n">
        <v>136</v>
      </c>
      <c r="R616" s="5" t="s">
        <v>26</v>
      </c>
      <c r="S616" s="5" t="s">
        <v>39</v>
      </c>
      <c r="T616" s="5" t="n">
        <v>80</v>
      </c>
      <c r="U616" s="5" t="n">
        <v>33</v>
      </c>
      <c r="V616" s="5" t="n">
        <v>60</v>
      </c>
      <c r="W616" s="5" t="n">
        <v>0</v>
      </c>
      <c r="X616" s="5" t="n">
        <v>0</v>
      </c>
      <c r="Y616" s="5" t="n">
        <v>32</v>
      </c>
      <c r="Z616" s="5" t="n">
        <v>14</v>
      </c>
    </row>
    <row r="617" customFormat="false" ht="15.6" hidden="false" customHeight="true" outlineLevel="0" collapsed="false">
      <c r="A617" s="7" t="n">
        <v>616</v>
      </c>
      <c r="B617" s="0" t="s">
        <v>1706</v>
      </c>
      <c r="C617" s="5" t="s">
        <v>979</v>
      </c>
      <c r="D617" s="5" t="n">
        <v>1</v>
      </c>
      <c r="E617" s="5" t="n">
        <v>2021</v>
      </c>
      <c r="F617" s="5" t="n">
        <v>6</v>
      </c>
      <c r="G617" s="5" t="n">
        <v>25</v>
      </c>
      <c r="H617" s="11" t="str">
        <f aca="false">G617&amp;"/"&amp;F617&amp;"/"&amp;E617</f>
        <v>25/6/2021</v>
      </c>
      <c r="I617" s="10" t="str">
        <f aca="false">PROPER(TEXT(H617,"DDDD"))</f>
        <v>Sexta-Feira</v>
      </c>
      <c r="J617" s="5" t="n">
        <v>2636</v>
      </c>
      <c r="K617" s="5" t="n">
        <v>3</v>
      </c>
      <c r="L617" s="5" t="n">
        <v>465959382</v>
      </c>
      <c r="M617" s="5" t="n">
        <v>36</v>
      </c>
      <c r="N617" s="5" t="n">
        <v>82</v>
      </c>
      <c r="O617" s="5" t="n">
        <v>39</v>
      </c>
      <c r="P617" s="5" t="n">
        <v>0</v>
      </c>
      <c r="Q617" s="5" t="n">
        <v>102</v>
      </c>
      <c r="R617" s="5" t="s">
        <v>36</v>
      </c>
      <c r="S617" s="5" t="s">
        <v>39</v>
      </c>
      <c r="T617" s="5" t="n">
        <v>77</v>
      </c>
      <c r="U617" s="5" t="n">
        <v>26</v>
      </c>
      <c r="V617" s="5" t="n">
        <v>63</v>
      </c>
      <c r="W617" s="5" t="n">
        <v>58</v>
      </c>
      <c r="X617" s="5" t="n">
        <v>0</v>
      </c>
      <c r="Y617" s="5" t="n">
        <v>11</v>
      </c>
      <c r="Z617" s="5" t="n">
        <v>5</v>
      </c>
    </row>
    <row r="618" customFormat="false" ht="15.6" hidden="false" customHeight="true" outlineLevel="0" collapsed="false">
      <c r="A618" s="7" t="n">
        <v>617</v>
      </c>
      <c r="B618" s="0" t="s">
        <v>1899</v>
      </c>
      <c r="C618" s="5" t="s">
        <v>1096</v>
      </c>
      <c r="D618" s="5" t="n">
        <v>3</v>
      </c>
      <c r="E618" s="5" t="n">
        <v>2021</v>
      </c>
      <c r="F618" s="5" t="n">
        <v>10</v>
      </c>
      <c r="G618" s="5" t="n">
        <v>27</v>
      </c>
      <c r="H618" s="11" t="str">
        <f aca="false">G618&amp;"/"&amp;F618&amp;"/"&amp;E618</f>
        <v>27/10/2021</v>
      </c>
      <c r="I618" s="10" t="str">
        <f aca="false">PROPER(TEXT(H618,"DDDD"))</f>
        <v>Quarta-Feira</v>
      </c>
      <c r="J618" s="5" t="n">
        <v>824</v>
      </c>
      <c r="K618" s="5" t="n">
        <v>0</v>
      </c>
      <c r="L618" s="5" t="n">
        <v>1223481149</v>
      </c>
      <c r="M618" s="5" t="n">
        <v>8</v>
      </c>
      <c r="N618" s="5" t="n">
        <v>8</v>
      </c>
      <c r="O618" s="5" t="n">
        <v>8</v>
      </c>
      <c r="P618" s="5" t="n">
        <v>2</v>
      </c>
      <c r="Q618" s="5" t="n">
        <v>77</v>
      </c>
      <c r="R618" s="5" t="s">
        <v>73</v>
      </c>
      <c r="S618" s="5" t="s">
        <v>27</v>
      </c>
      <c r="T618" s="5" t="n">
        <v>73</v>
      </c>
      <c r="U618" s="5" t="n">
        <v>54</v>
      </c>
      <c r="V618" s="5" t="n">
        <v>74</v>
      </c>
      <c r="W618" s="5" t="n">
        <v>23</v>
      </c>
      <c r="X618" s="5" t="n">
        <v>0</v>
      </c>
      <c r="Y618" s="5" t="n">
        <v>41</v>
      </c>
      <c r="Z618" s="5" t="n">
        <v>23</v>
      </c>
    </row>
    <row r="619" customFormat="false" ht="15.6" hidden="false" customHeight="true" outlineLevel="0" collapsed="false">
      <c r="A619" s="7" t="n">
        <v>618</v>
      </c>
      <c r="B619" s="0" t="s">
        <v>1097</v>
      </c>
      <c r="C619" s="5" t="s">
        <v>1098</v>
      </c>
      <c r="D619" s="5" t="n">
        <v>1</v>
      </c>
      <c r="E619" s="5" t="n">
        <v>2019</v>
      </c>
      <c r="F619" s="5" t="n">
        <v>5</v>
      </c>
      <c r="G619" s="5" t="n">
        <v>10</v>
      </c>
      <c r="H619" s="11" t="str">
        <f aca="false">G619&amp;"/"&amp;F619&amp;"/"&amp;E619</f>
        <v>10/5/2019</v>
      </c>
      <c r="I619" s="10" t="str">
        <f aca="false">PROPER(TEXT(H619,"DDDD"))</f>
        <v>Sexta-Feira</v>
      </c>
      <c r="J619" s="5" t="n">
        <v>24529</v>
      </c>
      <c r="K619" s="5" t="n">
        <v>0</v>
      </c>
      <c r="L619" s="5" t="n">
        <v>2864791672</v>
      </c>
      <c r="M619" s="5" t="n">
        <v>533</v>
      </c>
      <c r="N619" s="5" t="n">
        <v>167</v>
      </c>
      <c r="O619" s="12" t="n">
        <v>3595</v>
      </c>
      <c r="P619" s="5" t="n">
        <v>6</v>
      </c>
      <c r="Q619" s="5" t="n">
        <v>98</v>
      </c>
      <c r="R619" s="5" t="s">
        <v>53</v>
      </c>
      <c r="S619" s="5" t="s">
        <v>39</v>
      </c>
      <c r="T619" s="5" t="n">
        <v>82</v>
      </c>
      <c r="U619" s="5" t="n">
        <v>54</v>
      </c>
      <c r="V619" s="5" t="n">
        <v>59</v>
      </c>
      <c r="W619" s="5" t="n">
        <v>69</v>
      </c>
      <c r="X619" s="5" t="n">
        <v>0</v>
      </c>
      <c r="Y619" s="5" t="n">
        <v>18</v>
      </c>
      <c r="Z619" s="5" t="n">
        <v>10</v>
      </c>
    </row>
    <row r="620" customFormat="false" ht="15.6" hidden="false" customHeight="true" outlineLevel="0" collapsed="false">
      <c r="A620" s="7" t="n">
        <v>619</v>
      </c>
      <c r="B620" s="0" t="s">
        <v>1099</v>
      </c>
      <c r="C620" s="5" t="s">
        <v>1100</v>
      </c>
      <c r="D620" s="5" t="n">
        <v>1</v>
      </c>
      <c r="E620" s="5" t="n">
        <v>2017</v>
      </c>
      <c r="F620" s="5" t="n">
        <v>6</v>
      </c>
      <c r="G620" s="5" t="n">
        <v>15</v>
      </c>
      <c r="H620" s="11" t="str">
        <f aca="false">G620&amp;"/"&amp;F620&amp;"/"&amp;E620</f>
        <v>15/6/2017</v>
      </c>
      <c r="I620" s="10" t="str">
        <f aca="false">PROPER(TEXT(H620,"DDDD"))</f>
        <v>Quinta-Feira</v>
      </c>
      <c r="J620" s="5" t="n">
        <v>14749</v>
      </c>
      <c r="K620" s="5" t="n">
        <v>0</v>
      </c>
      <c r="L620" s="5" t="n">
        <v>2288695111</v>
      </c>
      <c r="M620" s="5" t="n">
        <v>188</v>
      </c>
      <c r="N620" s="5" t="n">
        <v>34</v>
      </c>
      <c r="O620" s="5" t="n">
        <v>710</v>
      </c>
      <c r="P620" s="5" t="n">
        <v>0</v>
      </c>
      <c r="Q620" s="5" t="n">
        <v>84</v>
      </c>
      <c r="R620" s="5" t="s">
        <v>26</v>
      </c>
      <c r="S620" s="5" t="s">
        <v>39</v>
      </c>
      <c r="T620" s="5" t="n">
        <v>44</v>
      </c>
      <c r="U620" s="5" t="n">
        <v>22</v>
      </c>
      <c r="V620" s="5" t="n">
        <v>48</v>
      </c>
      <c r="W620" s="5" t="n">
        <v>38</v>
      </c>
      <c r="X620" s="5" t="n">
        <v>0</v>
      </c>
      <c r="Y620" s="5" t="n">
        <v>33</v>
      </c>
      <c r="Z620" s="5" t="n">
        <v>24</v>
      </c>
    </row>
    <row r="621" customFormat="false" ht="15.6" hidden="false" customHeight="true" outlineLevel="0" collapsed="false">
      <c r="A621" s="7" t="n">
        <v>620</v>
      </c>
      <c r="B621" s="0" t="s">
        <v>1707</v>
      </c>
      <c r="C621" s="5" t="s">
        <v>1102</v>
      </c>
      <c r="D621" s="5" t="n">
        <v>2</v>
      </c>
      <c r="E621" s="5" t="n">
        <v>2021</v>
      </c>
      <c r="F621" s="5" t="n">
        <v>1</v>
      </c>
      <c r="G621" s="5" t="n">
        <v>28</v>
      </c>
      <c r="H621" s="11" t="str">
        <f aca="false">G621&amp;"/"&amp;F621&amp;"/"&amp;E621</f>
        <v>28/1/2021</v>
      </c>
      <c r="I621" s="10" t="str">
        <f aca="false">PROPER(TEXT(H621,"DDDD"))</f>
        <v>Quinta-Feira</v>
      </c>
      <c r="J621" s="5" t="n">
        <v>8087</v>
      </c>
      <c r="K621" s="5" t="n">
        <v>0</v>
      </c>
      <c r="L621" s="5" t="n">
        <v>720825549</v>
      </c>
      <c r="M621" s="5" t="n">
        <v>92</v>
      </c>
      <c r="N621" s="5" t="n">
        <v>34</v>
      </c>
      <c r="O621" s="5" t="n">
        <v>131</v>
      </c>
      <c r="P621" s="5" t="n">
        <v>0</v>
      </c>
      <c r="Q621" s="5" t="n">
        <v>102</v>
      </c>
      <c r="R621" s="5" t="s">
        <v>64</v>
      </c>
      <c r="S621" s="5" t="s">
        <v>27</v>
      </c>
      <c r="T621" s="5" t="n">
        <v>89</v>
      </c>
      <c r="U621" s="5" t="n">
        <v>77</v>
      </c>
      <c r="V621" s="5" t="n">
        <v>82</v>
      </c>
      <c r="W621" s="5" t="n">
        <v>3</v>
      </c>
      <c r="X621" s="5" t="n">
        <v>0</v>
      </c>
      <c r="Y621" s="5" t="n">
        <v>17</v>
      </c>
      <c r="Z621" s="5" t="n">
        <v>11</v>
      </c>
    </row>
    <row r="622" customFormat="false" ht="15.6" hidden="false" customHeight="true" outlineLevel="0" collapsed="false">
      <c r="A622" s="7" t="n">
        <v>621</v>
      </c>
      <c r="B622" s="0" t="s">
        <v>2009</v>
      </c>
      <c r="C622" s="5" t="s">
        <v>1104</v>
      </c>
      <c r="D622" s="5" t="n">
        <v>1</v>
      </c>
      <c r="E622" s="5" t="n">
        <v>2013</v>
      </c>
      <c r="F622" s="5" t="n">
        <v>8</v>
      </c>
      <c r="G622" s="5" t="n">
        <v>1</v>
      </c>
      <c r="H622" s="11" t="str">
        <f aca="false">G622&amp;"/"&amp;F622&amp;"/"&amp;E622</f>
        <v>1/8/2013</v>
      </c>
      <c r="I622" s="10" t="str">
        <f aca="false">PROPER(TEXT(H622,"DDDD"))</f>
        <v>Quinta-Feira</v>
      </c>
      <c r="J622" s="5" t="n">
        <v>27221</v>
      </c>
      <c r="K622" s="5" t="n">
        <v>0</v>
      </c>
      <c r="L622" s="5" t="n">
        <v>2086124197</v>
      </c>
      <c r="M622" s="5" t="n">
        <v>308</v>
      </c>
      <c r="N622" s="5" t="n">
        <v>118</v>
      </c>
      <c r="O622" s="12" t="n">
        <v>4534</v>
      </c>
      <c r="P622" s="5" t="n">
        <v>2</v>
      </c>
      <c r="Q622" s="5" t="n">
        <v>120</v>
      </c>
      <c r="R622" s="5" t="s">
        <v>64</v>
      </c>
      <c r="S622" s="5" t="s">
        <v>27</v>
      </c>
      <c r="T622" s="5" t="n">
        <v>42</v>
      </c>
      <c r="U622" s="5" t="n">
        <v>33</v>
      </c>
      <c r="V622" s="5" t="n">
        <v>26</v>
      </c>
      <c r="W622" s="5" t="n">
        <v>92</v>
      </c>
      <c r="X622" s="5" t="n">
        <v>0</v>
      </c>
      <c r="Y622" s="5" t="n">
        <v>13</v>
      </c>
      <c r="Z622" s="5" t="n">
        <v>3</v>
      </c>
    </row>
    <row r="623" customFormat="false" ht="15.6" hidden="false" customHeight="true" outlineLevel="0" collapsed="false">
      <c r="A623" s="7" t="n">
        <v>622</v>
      </c>
      <c r="B623" s="0" t="s">
        <v>1105</v>
      </c>
      <c r="C623" s="5" t="s">
        <v>1106</v>
      </c>
      <c r="D623" s="5" t="n">
        <v>1</v>
      </c>
      <c r="E623" s="5" t="n">
        <v>1991</v>
      </c>
      <c r="F623" s="5" t="n">
        <v>9</v>
      </c>
      <c r="G623" s="5" t="n">
        <v>10</v>
      </c>
      <c r="H623" s="11" t="str">
        <f aca="false">G623&amp;"/"&amp;F623&amp;"/"&amp;E623</f>
        <v>10/9/1991</v>
      </c>
      <c r="I623" s="10" t="str">
        <f aca="false">PROPER(TEXT(H623,"DDDD"))</f>
        <v>Terça-Feira</v>
      </c>
      <c r="J623" s="5" t="n">
        <v>49991</v>
      </c>
      <c r="K623" s="5" t="n">
        <v>9</v>
      </c>
      <c r="L623" s="5" t="n">
        <v>1690192927</v>
      </c>
      <c r="M623" s="5" t="n">
        <v>265</v>
      </c>
      <c r="N623" s="5" t="n">
        <v>121</v>
      </c>
      <c r="O623" s="12" t="n">
        <v>12367</v>
      </c>
      <c r="P623" s="5" t="n">
        <v>4</v>
      </c>
      <c r="Q623" s="5" t="n">
        <v>117</v>
      </c>
      <c r="R623" s="5" t="s">
        <v>30</v>
      </c>
      <c r="S623" s="5" t="s">
        <v>27</v>
      </c>
      <c r="T623" s="5" t="n">
        <v>52</v>
      </c>
      <c r="U623" s="5" t="n">
        <v>73</v>
      </c>
      <c r="V623" s="5" t="n">
        <v>91</v>
      </c>
      <c r="W623" s="5" t="n">
        <v>0</v>
      </c>
      <c r="X623" s="5" t="n">
        <v>0</v>
      </c>
      <c r="Y623" s="5" t="n">
        <v>11</v>
      </c>
      <c r="Z623" s="5" t="n">
        <v>7</v>
      </c>
    </row>
    <row r="624" customFormat="false" ht="15.6" hidden="false" customHeight="true" outlineLevel="0" collapsed="false">
      <c r="A624" s="7" t="n">
        <v>623</v>
      </c>
      <c r="B624" s="0" t="s">
        <v>1107</v>
      </c>
      <c r="C624" s="5" t="s">
        <v>1108</v>
      </c>
      <c r="D624" s="5" t="n">
        <v>1</v>
      </c>
      <c r="E624" s="5" t="n">
        <v>2019</v>
      </c>
      <c r="F624" s="5" t="n">
        <v>3</v>
      </c>
      <c r="G624" s="5" t="n">
        <v>7</v>
      </c>
      <c r="H624" s="11" t="str">
        <f aca="false">G624&amp;"/"&amp;F624&amp;"/"&amp;E624</f>
        <v>7/3/2019</v>
      </c>
      <c r="I624" s="10" t="str">
        <f aca="false">PROPER(TEXT(H624,"DDDD"))</f>
        <v>Quinta-Feira</v>
      </c>
      <c r="J624" s="5" t="n">
        <v>6646</v>
      </c>
      <c r="K624" s="5" t="n">
        <v>0</v>
      </c>
      <c r="L624" s="5" t="n">
        <v>991336132</v>
      </c>
      <c r="M624" s="5" t="n">
        <v>107</v>
      </c>
      <c r="N624" s="5" t="n">
        <v>47</v>
      </c>
      <c r="O624" s="5" t="n">
        <v>584</v>
      </c>
      <c r="P624" s="5" t="n">
        <v>1</v>
      </c>
      <c r="Q624" s="5" t="n">
        <v>72</v>
      </c>
      <c r="R624" s="5" t="s">
        <v>36</v>
      </c>
      <c r="S624" s="5" t="s">
        <v>39</v>
      </c>
      <c r="T624" s="5" t="n">
        <v>45</v>
      </c>
      <c r="U624" s="5" t="n">
        <v>27</v>
      </c>
      <c r="V624" s="5" t="n">
        <v>33</v>
      </c>
      <c r="W624" s="5" t="n">
        <v>82</v>
      </c>
      <c r="X624" s="5" t="n">
        <v>0</v>
      </c>
      <c r="Y624" s="5" t="n">
        <v>14</v>
      </c>
      <c r="Z624" s="5" t="n">
        <v>4</v>
      </c>
    </row>
    <row r="625" customFormat="false" ht="15.6" hidden="false" customHeight="true" outlineLevel="0" collapsed="false">
      <c r="A625" s="7" t="n">
        <v>624</v>
      </c>
      <c r="B625" s="0" t="s">
        <v>2010</v>
      </c>
      <c r="C625" s="5" t="s">
        <v>1110</v>
      </c>
      <c r="D625" s="5" t="n">
        <v>2</v>
      </c>
      <c r="E625" s="5" t="n">
        <v>2021</v>
      </c>
      <c r="F625" s="5" t="n">
        <v>9</v>
      </c>
      <c r="G625" s="5" t="n">
        <v>3</v>
      </c>
      <c r="H625" s="11" t="str">
        <f aca="false">G625&amp;"/"&amp;F625&amp;"/"&amp;E625</f>
        <v>3/9/2021</v>
      </c>
      <c r="I625" s="10" t="str">
        <f aca="false">PROPER(TEXT(H625,"DDDD"))</f>
        <v>Sexta-Feira</v>
      </c>
      <c r="J625" s="5" t="n">
        <v>5403</v>
      </c>
      <c r="K625" s="5" t="n">
        <v>6</v>
      </c>
      <c r="L625" s="5" t="n">
        <v>593917618</v>
      </c>
      <c r="M625" s="5" t="n">
        <v>118</v>
      </c>
      <c r="N625" s="5" t="n">
        <v>116</v>
      </c>
      <c r="O625" s="5" t="n">
        <v>96</v>
      </c>
      <c r="P625" s="5" t="n">
        <v>0</v>
      </c>
      <c r="Q625" s="5" t="n">
        <v>168</v>
      </c>
      <c r="R625" s="5" t="s">
        <v>30</v>
      </c>
      <c r="S625" s="5" t="s">
        <v>27</v>
      </c>
      <c r="T625" s="5" t="n">
        <v>67</v>
      </c>
      <c r="U625" s="5" t="n">
        <v>29</v>
      </c>
      <c r="V625" s="5" t="n">
        <v>47</v>
      </c>
      <c r="W625" s="5" t="n">
        <v>5</v>
      </c>
      <c r="X625" s="5" t="n">
        <v>0</v>
      </c>
      <c r="Y625" s="5" t="n">
        <v>22</v>
      </c>
      <c r="Z625" s="5" t="n">
        <v>26</v>
      </c>
    </row>
    <row r="626" customFormat="false" ht="15.6" hidden="false" customHeight="true" outlineLevel="0" collapsed="false">
      <c r="A626" s="7" t="n">
        <v>625</v>
      </c>
      <c r="B626" s="0" t="s">
        <v>1111</v>
      </c>
      <c r="C626" s="5" t="s">
        <v>1112</v>
      </c>
      <c r="D626" s="5" t="n">
        <v>2</v>
      </c>
      <c r="E626" s="5" t="n">
        <v>2021</v>
      </c>
      <c r="F626" s="5" t="n">
        <v>11</v>
      </c>
      <c r="G626" s="5" t="n">
        <v>11</v>
      </c>
      <c r="H626" s="11" t="str">
        <f aca="false">G626&amp;"/"&amp;F626&amp;"/"&amp;E626</f>
        <v>11/11/2021</v>
      </c>
      <c r="I626" s="10" t="str">
        <f aca="false">PROPER(TEXT(H626,"DDDD"))</f>
        <v>Quinta-Feira</v>
      </c>
      <c r="J626" s="5" t="n">
        <v>755</v>
      </c>
      <c r="K626" s="5" t="n">
        <v>4</v>
      </c>
      <c r="L626" s="5" t="n">
        <v>200972675</v>
      </c>
      <c r="M626" s="5" t="n">
        <v>22</v>
      </c>
      <c r="N626" s="5" t="n">
        <v>3</v>
      </c>
      <c r="O626" s="5" t="n">
        <v>0</v>
      </c>
      <c r="P626" s="5" t="n">
        <v>0</v>
      </c>
      <c r="Q626" s="5" t="n">
        <v>94</v>
      </c>
      <c r="R626" s="5" t="s">
        <v>30</v>
      </c>
      <c r="S626" s="5" t="s">
        <v>27</v>
      </c>
      <c r="T626" s="5" t="n">
        <v>52</v>
      </c>
      <c r="U626" s="5" t="n">
        <v>68</v>
      </c>
      <c r="V626" s="5" t="n">
        <v>69</v>
      </c>
      <c r="W626" s="5" t="n">
        <v>13</v>
      </c>
      <c r="X626" s="5" t="n">
        <v>0</v>
      </c>
      <c r="Y626" s="5" t="n">
        <v>33</v>
      </c>
      <c r="Z626" s="5" t="n">
        <v>8</v>
      </c>
    </row>
    <row r="627" customFormat="false" ht="15.6" hidden="false" customHeight="true" outlineLevel="0" collapsed="false">
      <c r="A627" s="7" t="n">
        <v>626</v>
      </c>
      <c r="B627" s="0" t="s">
        <v>2011</v>
      </c>
      <c r="C627" s="5" t="s">
        <v>1114</v>
      </c>
      <c r="D627" s="5" t="n">
        <v>1</v>
      </c>
      <c r="E627" s="5" t="n">
        <v>2022</v>
      </c>
      <c r="F627" s="5" t="n">
        <v>1</v>
      </c>
      <c r="G627" s="5" t="n">
        <v>10</v>
      </c>
      <c r="H627" s="11" t="str">
        <f aca="false">G627&amp;"/"&amp;F627&amp;"/"&amp;E627</f>
        <v>10/1/2022</v>
      </c>
      <c r="I627" s="10" t="str">
        <f aca="false">PROPER(TEXT(H627,"DDDD"))</f>
        <v>Segunda-Feira</v>
      </c>
      <c r="J627" s="5" t="n">
        <v>254</v>
      </c>
      <c r="K627" s="5" t="n">
        <v>0</v>
      </c>
      <c r="L627" s="5" t="n">
        <v>71014967</v>
      </c>
      <c r="M627" s="5" t="n">
        <v>0</v>
      </c>
      <c r="N627" s="5" t="n">
        <v>4</v>
      </c>
      <c r="O627" s="5" t="n">
        <v>23</v>
      </c>
      <c r="P627" s="5" t="n">
        <v>0</v>
      </c>
      <c r="Q627" s="5" t="n">
        <v>145</v>
      </c>
      <c r="R627" s="5" t="s">
        <v>64</v>
      </c>
      <c r="S627" s="5" t="s">
        <v>27</v>
      </c>
      <c r="T627" s="5" t="n">
        <v>41</v>
      </c>
      <c r="U627" s="5" t="n">
        <v>65</v>
      </c>
      <c r="V627" s="5" t="n">
        <v>88</v>
      </c>
      <c r="W627" s="5" t="n">
        <v>0</v>
      </c>
      <c r="X627" s="5" t="n">
        <v>0</v>
      </c>
      <c r="Y627" s="5" t="n">
        <v>26</v>
      </c>
      <c r="Z627" s="5" t="n">
        <v>5</v>
      </c>
    </row>
    <row r="628" customFormat="false" ht="15.6" hidden="false" customHeight="true" outlineLevel="0" collapsed="false">
      <c r="A628" s="7" t="n">
        <v>627</v>
      </c>
      <c r="B628" s="0" t="s">
        <v>2012</v>
      </c>
      <c r="C628" s="5" t="s">
        <v>1116</v>
      </c>
      <c r="D628" s="5" t="n">
        <v>2</v>
      </c>
      <c r="E628" s="5" t="n">
        <v>2021</v>
      </c>
      <c r="F628" s="5" t="n">
        <v>8</v>
      </c>
      <c r="G628" s="5" t="n">
        <v>27</v>
      </c>
      <c r="H628" s="11" t="str">
        <f aca="false">G628&amp;"/"&amp;F628&amp;"/"&amp;E628</f>
        <v>27/8/2021</v>
      </c>
      <c r="I628" s="10" t="str">
        <f aca="false">PROPER(TEXT(H628,"DDDD"))</f>
        <v>Sexta-Feira</v>
      </c>
      <c r="J628" s="5" t="n">
        <v>6308</v>
      </c>
      <c r="K628" s="5" t="n">
        <v>5</v>
      </c>
      <c r="L628" s="5" t="n">
        <v>560222750</v>
      </c>
      <c r="M628" s="5" t="n">
        <v>114</v>
      </c>
      <c r="N628" s="5" t="n">
        <v>15</v>
      </c>
      <c r="O628" s="5" t="n">
        <v>63</v>
      </c>
      <c r="P628" s="5" t="n">
        <v>0</v>
      </c>
      <c r="Q628" s="5" t="n">
        <v>134</v>
      </c>
      <c r="R628" s="5" t="s">
        <v>30</v>
      </c>
      <c r="S628" s="5" t="s">
        <v>27</v>
      </c>
      <c r="T628" s="5" t="n">
        <v>71</v>
      </c>
      <c r="U628" s="5" t="n">
        <v>14</v>
      </c>
      <c r="V628" s="5" t="n">
        <v>61</v>
      </c>
      <c r="W628" s="5" t="n">
        <v>1</v>
      </c>
      <c r="X628" s="5" t="n">
        <v>0</v>
      </c>
      <c r="Y628" s="5" t="n">
        <v>23</v>
      </c>
      <c r="Z628" s="5" t="n">
        <v>33</v>
      </c>
    </row>
    <row r="629" customFormat="false" ht="15.6" hidden="false" customHeight="true" outlineLevel="0" collapsed="false">
      <c r="A629" s="7" t="n">
        <v>628</v>
      </c>
      <c r="B629" s="0" t="s">
        <v>1117</v>
      </c>
      <c r="C629" s="5" t="s">
        <v>1118</v>
      </c>
      <c r="D629" s="5" t="n">
        <v>1</v>
      </c>
      <c r="E629" s="5" t="n">
        <v>2003</v>
      </c>
      <c r="F629" s="5" t="n">
        <v>9</v>
      </c>
      <c r="G629" s="5" t="n">
        <v>23</v>
      </c>
      <c r="H629" s="11" t="str">
        <f aca="false">G629&amp;"/"&amp;F629&amp;"/"&amp;E629</f>
        <v>23/9/2003</v>
      </c>
      <c r="I629" s="10" t="str">
        <f aca="false">PROPER(TEXT(H629,"DDDD"))</f>
        <v>Terça-Feira</v>
      </c>
      <c r="J629" s="5" t="n">
        <v>51979</v>
      </c>
      <c r="K629" s="5" t="n">
        <v>15</v>
      </c>
      <c r="L629" s="5" t="n">
        <v>1806617704</v>
      </c>
      <c r="M629" s="5" t="n">
        <v>306</v>
      </c>
      <c r="N629" s="5" t="n">
        <v>99</v>
      </c>
      <c r="O629" s="12" t="n">
        <v>5063</v>
      </c>
      <c r="P629" s="5" t="n">
        <v>2</v>
      </c>
      <c r="Q629" s="5" t="n">
        <v>148</v>
      </c>
      <c r="R629" s="5" t="s">
        <v>30</v>
      </c>
      <c r="S629" s="5" t="s">
        <v>27</v>
      </c>
      <c r="T629" s="5" t="n">
        <v>35</v>
      </c>
      <c r="U629" s="5" t="n">
        <v>24</v>
      </c>
      <c r="V629" s="5" t="n">
        <v>93</v>
      </c>
      <c r="W629" s="5" t="n">
        <v>0</v>
      </c>
      <c r="X629" s="5" t="n">
        <v>0</v>
      </c>
      <c r="Y629" s="5" t="n">
        <v>10</v>
      </c>
      <c r="Z629" s="5" t="n">
        <v>8</v>
      </c>
    </row>
    <row r="630" customFormat="false" ht="15.6" hidden="false" customHeight="true" outlineLevel="0" collapsed="false">
      <c r="A630" s="7" t="n">
        <v>629</v>
      </c>
      <c r="B630" s="0" t="s">
        <v>1119</v>
      </c>
      <c r="C630" s="5" t="s">
        <v>438</v>
      </c>
      <c r="D630" s="5" t="n">
        <v>1</v>
      </c>
      <c r="E630" s="5" t="n">
        <v>2022</v>
      </c>
      <c r="F630" s="5" t="n">
        <v>1</v>
      </c>
      <c r="G630" s="5" t="n">
        <v>10</v>
      </c>
      <c r="H630" s="11" t="str">
        <f aca="false">G630&amp;"/"&amp;F630&amp;"/"&amp;E630</f>
        <v>10/1/2022</v>
      </c>
      <c r="I630" s="10" t="str">
        <f aca="false">PROPER(TEXT(H630,"DDDD"))</f>
        <v>Segunda-Feira</v>
      </c>
      <c r="J630" s="5" t="n">
        <v>246</v>
      </c>
      <c r="K630" s="5" t="n">
        <v>0</v>
      </c>
      <c r="L630" s="5" t="n">
        <v>77337771</v>
      </c>
      <c r="M630" s="5" t="n">
        <v>2</v>
      </c>
      <c r="N630" s="5" t="n">
        <v>12</v>
      </c>
      <c r="O630" s="5" t="n">
        <v>10</v>
      </c>
      <c r="P630" s="5" t="n">
        <v>0</v>
      </c>
      <c r="Q630" s="5" t="n">
        <v>127</v>
      </c>
      <c r="R630" s="5" t="s">
        <v>100</v>
      </c>
      <c r="S630" s="5" t="s">
        <v>39</v>
      </c>
      <c r="T630" s="5" t="n">
        <v>60</v>
      </c>
      <c r="U630" s="5" t="n">
        <v>40</v>
      </c>
      <c r="V630" s="5" t="n">
        <v>89</v>
      </c>
      <c r="W630" s="5" t="n">
        <v>9</v>
      </c>
      <c r="X630" s="5" t="n">
        <v>0</v>
      </c>
      <c r="Y630" s="5" t="n">
        <v>60</v>
      </c>
      <c r="Z630" s="5" t="n">
        <v>6</v>
      </c>
    </row>
    <row r="631" customFormat="false" ht="15.6" hidden="false" customHeight="true" outlineLevel="0" collapsed="false">
      <c r="A631" s="7" t="n">
        <v>630</v>
      </c>
      <c r="B631" s="0" t="s">
        <v>2013</v>
      </c>
      <c r="C631" s="5" t="s">
        <v>1121</v>
      </c>
      <c r="D631" s="5" t="n">
        <v>3</v>
      </c>
      <c r="E631" s="5" t="n">
        <v>2021</v>
      </c>
      <c r="F631" s="5" t="n">
        <v>6</v>
      </c>
      <c r="G631" s="5" t="n">
        <v>24</v>
      </c>
      <c r="H631" s="11" t="str">
        <f aca="false">G631&amp;"/"&amp;F631&amp;"/"&amp;E631</f>
        <v>24/6/2021</v>
      </c>
      <c r="I631" s="10" t="str">
        <f aca="false">PROPER(TEXT(H631,"DDDD"))</f>
        <v>Quinta-Feira</v>
      </c>
      <c r="J631" s="5" t="n">
        <v>6556</v>
      </c>
      <c r="K631" s="5" t="n">
        <v>0</v>
      </c>
      <c r="L631" s="5" t="n">
        <v>528544703</v>
      </c>
      <c r="M631" s="5" t="n">
        <v>93</v>
      </c>
      <c r="N631" s="5" t="n">
        <v>5</v>
      </c>
      <c r="O631" s="5" t="n">
        <v>67</v>
      </c>
      <c r="P631" s="5" t="n">
        <v>1</v>
      </c>
      <c r="Q631" s="5" t="n">
        <v>172</v>
      </c>
      <c r="R631" s="5" t="s">
        <v>53</v>
      </c>
      <c r="S631" s="5" t="s">
        <v>39</v>
      </c>
      <c r="T631" s="5" t="n">
        <v>74</v>
      </c>
      <c r="U631" s="5" t="n">
        <v>79</v>
      </c>
      <c r="V631" s="5" t="n">
        <v>66</v>
      </c>
      <c r="W631" s="5" t="n">
        <v>11</v>
      </c>
      <c r="X631" s="5" t="n">
        <v>0</v>
      </c>
      <c r="Y631" s="5" t="n">
        <v>8</v>
      </c>
      <c r="Z631" s="5" t="n">
        <v>16</v>
      </c>
    </row>
    <row r="632" customFormat="false" ht="15.6" hidden="false" customHeight="true" outlineLevel="0" collapsed="false">
      <c r="A632" s="7" t="n">
        <v>631</v>
      </c>
      <c r="B632" s="0" t="s">
        <v>1122</v>
      </c>
      <c r="C632" s="5" t="s">
        <v>795</v>
      </c>
      <c r="D632" s="5" t="n">
        <v>1</v>
      </c>
      <c r="E632" s="5" t="n">
        <v>2019</v>
      </c>
      <c r="F632" s="5" t="n">
        <v>11</v>
      </c>
      <c r="G632" s="5" t="n">
        <v>7</v>
      </c>
      <c r="H632" s="11" t="str">
        <f aca="false">G632&amp;"/"&amp;F632&amp;"/"&amp;E632</f>
        <v>7/11/2019</v>
      </c>
      <c r="I632" s="10" t="str">
        <f aca="false">PROPER(TEXT(H632,"DDDD"))</f>
        <v>Quinta-Feira</v>
      </c>
      <c r="J632" s="5" t="n">
        <v>5728</v>
      </c>
      <c r="K632" s="5" t="n">
        <v>0</v>
      </c>
      <c r="L632" s="5" t="n">
        <v>865640097</v>
      </c>
      <c r="M632" s="5" t="n">
        <v>85</v>
      </c>
      <c r="N632" s="5" t="n">
        <v>87</v>
      </c>
      <c r="O632" s="5" t="n">
        <v>179</v>
      </c>
      <c r="P632" s="5" t="n">
        <v>0</v>
      </c>
      <c r="Q632" s="5" t="n">
        <v>90</v>
      </c>
      <c r="R632" s="5" t="s">
        <v>26</v>
      </c>
      <c r="S632" s="5" t="s">
        <v>27</v>
      </c>
      <c r="T632" s="5" t="n">
        <v>75</v>
      </c>
      <c r="U632" s="5" t="n">
        <v>19</v>
      </c>
      <c r="V632" s="5" t="n">
        <v>46</v>
      </c>
      <c r="W632" s="5" t="n">
        <v>21</v>
      </c>
      <c r="X632" s="5" t="n">
        <v>4</v>
      </c>
      <c r="Y632" s="5" t="n">
        <v>34</v>
      </c>
      <c r="Z632" s="5" t="n">
        <v>8</v>
      </c>
    </row>
    <row r="633" customFormat="false" ht="15.6" hidden="false" customHeight="true" outlineLevel="0" collapsed="false">
      <c r="A633" s="7" t="n">
        <v>632</v>
      </c>
      <c r="B633" s="0" t="s">
        <v>1123</v>
      </c>
      <c r="C633" s="5" t="s">
        <v>1124</v>
      </c>
      <c r="D633" s="5" t="n">
        <v>2</v>
      </c>
      <c r="E633" s="5" t="n">
        <v>2018</v>
      </c>
      <c r="F633" s="5" t="n">
        <v>9</v>
      </c>
      <c r="G633" s="5" t="n">
        <v>27</v>
      </c>
      <c r="H633" s="11" t="str">
        <f aca="false">G633&amp;"/"&amp;F633&amp;"/"&amp;E633</f>
        <v>27/9/2018</v>
      </c>
      <c r="I633" s="10" t="str">
        <f aca="false">PROPER(TEXT(H633,"DDDD"))</f>
        <v>Quinta-Feira</v>
      </c>
      <c r="J633" s="5" t="n">
        <v>16636</v>
      </c>
      <c r="K633" s="5" t="n">
        <v>12</v>
      </c>
      <c r="L633" s="5" t="n">
        <v>2159346687</v>
      </c>
      <c r="M633" s="5" t="n">
        <v>368</v>
      </c>
      <c r="N633" s="5" t="n">
        <v>155</v>
      </c>
      <c r="O633" s="12" t="n">
        <v>2854</v>
      </c>
      <c r="P633" s="5" t="n">
        <v>6</v>
      </c>
      <c r="Q633" s="5" t="n">
        <v>96</v>
      </c>
      <c r="R633" s="5" t="s">
        <v>73</v>
      </c>
      <c r="S633" s="5" t="s">
        <v>27</v>
      </c>
      <c r="T633" s="5" t="n">
        <v>57</v>
      </c>
      <c r="U633" s="5" t="n">
        <v>30</v>
      </c>
      <c r="V633" s="5" t="n">
        <v>40</v>
      </c>
      <c r="W633" s="5" t="n">
        <v>38</v>
      </c>
      <c r="X633" s="5" t="n">
        <v>0</v>
      </c>
      <c r="Y633" s="5" t="n">
        <v>26</v>
      </c>
      <c r="Z633" s="5" t="n">
        <v>3</v>
      </c>
    </row>
    <row r="634" customFormat="false" ht="15.6" hidden="false" customHeight="true" outlineLevel="0" collapsed="false">
      <c r="A634" s="7" t="n">
        <v>633</v>
      </c>
      <c r="B634" s="0" t="s">
        <v>1125</v>
      </c>
      <c r="C634" s="5" t="s">
        <v>438</v>
      </c>
      <c r="D634" s="5" t="n">
        <v>1</v>
      </c>
      <c r="E634" s="5" t="n">
        <v>2022</v>
      </c>
      <c r="F634" s="5" t="n">
        <v>1</v>
      </c>
      <c r="G634" s="5" t="n">
        <v>10</v>
      </c>
      <c r="H634" s="11" t="str">
        <f aca="false">G634&amp;"/"&amp;F634&amp;"/"&amp;E634</f>
        <v>10/1/2022</v>
      </c>
      <c r="I634" s="10" t="str">
        <f aca="false">PROPER(TEXT(H634,"DDDD"))</f>
        <v>Segunda-Feira</v>
      </c>
      <c r="J634" s="5" t="n">
        <v>461</v>
      </c>
      <c r="K634" s="5" t="n">
        <v>0</v>
      </c>
      <c r="L634" s="5" t="n">
        <v>211372494</v>
      </c>
      <c r="M634" s="5" t="n">
        <v>10</v>
      </c>
      <c r="N634" s="5" t="n">
        <v>56</v>
      </c>
      <c r="O634" s="5" t="n">
        <v>17</v>
      </c>
      <c r="P634" s="5" t="n">
        <v>0</v>
      </c>
      <c r="Q634" s="5" t="n">
        <v>138</v>
      </c>
      <c r="R634" s="5" t="s">
        <v>73</v>
      </c>
      <c r="S634" s="5" t="s">
        <v>39</v>
      </c>
      <c r="T634" s="5" t="n">
        <v>74</v>
      </c>
      <c r="U634" s="5" t="n">
        <v>65</v>
      </c>
      <c r="V634" s="5" t="n">
        <v>67</v>
      </c>
      <c r="W634" s="5" t="n">
        <v>46</v>
      </c>
      <c r="X634" s="5" t="n">
        <v>0</v>
      </c>
      <c r="Y634" s="5" t="n">
        <v>36</v>
      </c>
      <c r="Z634" s="5" t="n">
        <v>4</v>
      </c>
    </row>
    <row r="635" customFormat="false" ht="15.6" hidden="false" customHeight="true" outlineLevel="0" collapsed="false">
      <c r="A635" s="7" t="n">
        <v>634</v>
      </c>
      <c r="B635" s="0" t="s">
        <v>2014</v>
      </c>
      <c r="C635" s="5" t="s">
        <v>1127</v>
      </c>
      <c r="D635" s="5" t="n">
        <v>2</v>
      </c>
      <c r="E635" s="5" t="n">
        <v>2021</v>
      </c>
      <c r="F635" s="5" t="n">
        <v>4</v>
      </c>
      <c r="G635" s="5" t="n">
        <v>28</v>
      </c>
      <c r="H635" s="11" t="str">
        <f aca="false">G635&amp;"/"&amp;F635&amp;"/"&amp;E635</f>
        <v>28/4/2021</v>
      </c>
      <c r="I635" s="10" t="str">
        <f aca="false">PROPER(TEXT(H635,"DDDD"))</f>
        <v>Quarta-Feira</v>
      </c>
      <c r="J635" s="5" t="n">
        <v>4893</v>
      </c>
      <c r="K635" s="5" t="n">
        <v>4</v>
      </c>
      <c r="L635" s="5" t="n">
        <v>651732901</v>
      </c>
      <c r="M635" s="5" t="n">
        <v>143</v>
      </c>
      <c r="N635" s="5" t="n">
        <v>24</v>
      </c>
      <c r="O635" s="5" t="n">
        <v>110</v>
      </c>
      <c r="P635" s="5" t="n">
        <v>0</v>
      </c>
      <c r="Q635" s="5" t="n">
        <v>120</v>
      </c>
      <c r="R635" s="5" t="s">
        <v>73</v>
      </c>
      <c r="S635" s="5" t="s">
        <v>27</v>
      </c>
      <c r="T635" s="5" t="n">
        <v>72</v>
      </c>
      <c r="U635" s="5" t="n">
        <v>67</v>
      </c>
      <c r="V635" s="5" t="n">
        <v>72</v>
      </c>
      <c r="W635" s="5" t="n">
        <v>0</v>
      </c>
      <c r="X635" s="5" t="n">
        <v>0</v>
      </c>
      <c r="Y635" s="5" t="n">
        <v>13</v>
      </c>
      <c r="Z635" s="5" t="n">
        <v>4</v>
      </c>
    </row>
    <row r="636" customFormat="false" ht="15.6" hidden="false" customHeight="true" outlineLevel="0" collapsed="false">
      <c r="A636" s="7" t="n">
        <v>635</v>
      </c>
      <c r="B636" s="0" t="s">
        <v>2015</v>
      </c>
      <c r="C636" s="5" t="s">
        <v>221</v>
      </c>
      <c r="D636" s="5" t="n">
        <v>1</v>
      </c>
      <c r="E636" s="5" t="n">
        <v>2021</v>
      </c>
      <c r="F636" s="5" t="n">
        <v>7</v>
      </c>
      <c r="G636" s="5" t="n">
        <v>9</v>
      </c>
      <c r="H636" s="11" t="str">
        <f aca="false">G636&amp;"/"&amp;F636&amp;"/"&amp;E636</f>
        <v>9/7/2021</v>
      </c>
      <c r="I636" s="10" t="str">
        <f aca="false">PROPER(TEXT(H636,"DDDD"))</f>
        <v>Sexta-Feira</v>
      </c>
      <c r="J636" s="5" t="n">
        <v>1801</v>
      </c>
      <c r="K636" s="5" t="n">
        <v>2</v>
      </c>
      <c r="L636" s="5" t="n">
        <v>608334048</v>
      </c>
      <c r="M636" s="5" t="n">
        <v>77</v>
      </c>
      <c r="N636" s="5" t="n">
        <v>134</v>
      </c>
      <c r="O636" s="5" t="n">
        <v>74</v>
      </c>
      <c r="P636" s="5" t="n">
        <v>0</v>
      </c>
      <c r="Q636" s="5" t="n">
        <v>125</v>
      </c>
      <c r="R636" s="5" t="s">
        <v>36</v>
      </c>
      <c r="S636" s="5" t="s">
        <v>27</v>
      </c>
      <c r="T636" s="5" t="n">
        <v>70</v>
      </c>
      <c r="U636" s="5" t="n">
        <v>65</v>
      </c>
      <c r="V636" s="5" t="n">
        <v>74</v>
      </c>
      <c r="W636" s="5" t="n">
        <v>1</v>
      </c>
      <c r="X636" s="5" t="n">
        <v>0</v>
      </c>
      <c r="Y636" s="5" t="n">
        <v>34</v>
      </c>
      <c r="Z636" s="5" t="n">
        <v>4</v>
      </c>
    </row>
    <row r="637" customFormat="false" ht="15.6" hidden="false" customHeight="true" outlineLevel="0" collapsed="false">
      <c r="A637" s="7" t="n">
        <v>636</v>
      </c>
      <c r="B637" s="0" t="s">
        <v>2016</v>
      </c>
      <c r="C637" s="5" t="s">
        <v>1130</v>
      </c>
      <c r="D637" s="5" t="n">
        <v>4</v>
      </c>
      <c r="E637" s="5" t="n">
        <v>2021</v>
      </c>
      <c r="F637" s="5" t="n">
        <v>1</v>
      </c>
      <c r="G637" s="5" t="n">
        <v>15</v>
      </c>
      <c r="H637" s="11" t="str">
        <f aca="false">G637&amp;"/"&amp;F637&amp;"/"&amp;E637</f>
        <v>15/1/2021</v>
      </c>
      <c r="I637" s="10" t="str">
        <f aca="false">PROPER(TEXT(H637,"DDDD"))</f>
        <v>Sexta-Feira</v>
      </c>
      <c r="J637" s="5" t="n">
        <v>12043</v>
      </c>
      <c r="K637" s="5" t="n">
        <v>0</v>
      </c>
      <c r="L637" s="5" t="n">
        <v>863756573</v>
      </c>
      <c r="M637" s="5" t="n">
        <v>209</v>
      </c>
      <c r="N637" s="5" t="n">
        <v>54</v>
      </c>
      <c r="O637" s="5" t="n">
        <v>710</v>
      </c>
      <c r="P637" s="5" t="n">
        <v>0</v>
      </c>
      <c r="Q637" s="5" t="n">
        <v>123</v>
      </c>
      <c r="R637" s="5" t="s">
        <v>50</v>
      </c>
      <c r="S637" s="5" t="s">
        <v>27</v>
      </c>
      <c r="T637" s="5" t="n">
        <v>82</v>
      </c>
      <c r="U637" s="5" t="n">
        <v>80</v>
      </c>
      <c r="V637" s="5" t="n">
        <v>86</v>
      </c>
      <c r="W637" s="5" t="n">
        <v>1</v>
      </c>
      <c r="X637" s="5" t="n">
        <v>0</v>
      </c>
      <c r="Y637" s="5" t="n">
        <v>30</v>
      </c>
      <c r="Z637" s="5" t="n">
        <v>13</v>
      </c>
    </row>
    <row r="638" customFormat="false" ht="15.6" hidden="false" customHeight="true" outlineLevel="0" collapsed="false">
      <c r="A638" s="7" t="n">
        <v>637</v>
      </c>
      <c r="B638" s="0" t="s">
        <v>2017</v>
      </c>
      <c r="C638" s="5" t="s">
        <v>1132</v>
      </c>
      <c r="D638" s="5" t="n">
        <v>1</v>
      </c>
      <c r="E638" s="5" t="n">
        <v>2021</v>
      </c>
      <c r="F638" s="5" t="n">
        <v>4</v>
      </c>
      <c r="G638" s="5" t="n">
        <v>9</v>
      </c>
      <c r="H638" s="11" t="str">
        <f aca="false">G638&amp;"/"&amp;F638&amp;"/"&amp;E638</f>
        <v>9/4/2021</v>
      </c>
      <c r="I638" s="10" t="str">
        <f aca="false">PROPER(TEXT(H638,"DDDD"))</f>
        <v>Sexta-Feira</v>
      </c>
      <c r="J638" s="5" t="n">
        <v>4731</v>
      </c>
      <c r="K638" s="5" t="n">
        <v>0</v>
      </c>
      <c r="L638" s="5" t="n">
        <v>797402345</v>
      </c>
      <c r="M638" s="5" t="n">
        <v>141</v>
      </c>
      <c r="N638" s="5" t="n">
        <v>12</v>
      </c>
      <c r="O638" s="5" t="n">
        <v>78</v>
      </c>
      <c r="P638" s="5" t="n">
        <v>0</v>
      </c>
      <c r="Q638" s="5" t="n">
        <v>81</v>
      </c>
      <c r="R638" s="5" t="s">
        <v>53</v>
      </c>
      <c r="S638" s="5" t="s">
        <v>27</v>
      </c>
      <c r="T638" s="5" t="n">
        <v>79</v>
      </c>
      <c r="U638" s="5" t="n">
        <v>44</v>
      </c>
      <c r="V638" s="5" t="n">
        <v>54</v>
      </c>
      <c r="W638" s="5" t="n">
        <v>41</v>
      </c>
      <c r="X638" s="5" t="n">
        <v>0</v>
      </c>
      <c r="Y638" s="5" t="n">
        <v>13</v>
      </c>
      <c r="Z638" s="5" t="n">
        <v>24</v>
      </c>
    </row>
    <row r="639" customFormat="false" ht="15.6" hidden="false" customHeight="true" outlineLevel="0" collapsed="false">
      <c r="A639" s="7" t="n">
        <v>638</v>
      </c>
      <c r="B639" s="0" t="s">
        <v>1708</v>
      </c>
      <c r="C639" s="5" t="s">
        <v>1134</v>
      </c>
      <c r="D639" s="5" t="n">
        <v>2</v>
      </c>
      <c r="E639" s="5" t="n">
        <v>2002</v>
      </c>
      <c r="F639" s="5" t="n">
        <v>5</v>
      </c>
      <c r="G639" s="5" t="n">
        <v>26</v>
      </c>
      <c r="H639" s="11" t="str">
        <f aca="false">G639&amp;"/"&amp;F639&amp;"/"&amp;E639</f>
        <v>26/5/2002</v>
      </c>
      <c r="I639" s="10" t="str">
        <f aca="false">PROPER(TEXT(H639,"DDDD"))</f>
        <v>Domingo</v>
      </c>
      <c r="J639" s="5" t="n">
        <v>22923</v>
      </c>
      <c r="K639" s="5" t="n">
        <v>0</v>
      </c>
      <c r="L639" s="5" t="n">
        <v>1695712020</v>
      </c>
      <c r="M639" s="5" t="n">
        <v>78</v>
      </c>
      <c r="N639" s="5" t="n">
        <v>46</v>
      </c>
      <c r="O639" s="12" t="n">
        <v>2515</v>
      </c>
      <c r="P639" s="5" t="n">
        <v>1</v>
      </c>
      <c r="Q639" s="5" t="n">
        <v>171</v>
      </c>
      <c r="R639" s="5" t="s">
        <v>30</v>
      </c>
      <c r="S639" s="5" t="s">
        <v>27</v>
      </c>
      <c r="T639" s="5" t="n">
        <v>55</v>
      </c>
      <c r="U639" s="5" t="n">
        <v>10</v>
      </c>
      <c r="V639" s="5" t="n">
        <v>85</v>
      </c>
      <c r="W639" s="5" t="n">
        <v>7</v>
      </c>
      <c r="X639" s="5" t="n">
        <v>0</v>
      </c>
      <c r="Y639" s="5" t="n">
        <v>8</v>
      </c>
      <c r="Z639" s="5" t="n">
        <v>20</v>
      </c>
    </row>
    <row r="640" customFormat="false" ht="15.6" hidden="false" customHeight="true" outlineLevel="0" collapsed="false">
      <c r="A640" s="7" t="n">
        <v>639</v>
      </c>
      <c r="B640" s="0" t="s">
        <v>1135</v>
      </c>
      <c r="C640" s="5" t="s">
        <v>1136</v>
      </c>
      <c r="D640" s="5" t="n">
        <v>1</v>
      </c>
      <c r="E640" s="5" t="n">
        <v>2019</v>
      </c>
      <c r="F640" s="5" t="n">
        <v>9</v>
      </c>
      <c r="G640" s="5" t="n">
        <v>20</v>
      </c>
      <c r="H640" s="11" t="str">
        <f aca="false">G640&amp;"/"&amp;F640&amp;"/"&amp;E640</f>
        <v>20/9/2019</v>
      </c>
      <c r="I640" s="10" t="str">
        <f aca="false">PROPER(TEXT(H640,"DDDD"))</f>
        <v>Sexta-Feira</v>
      </c>
      <c r="J640" s="5" t="n">
        <v>9974</v>
      </c>
      <c r="K640" s="5" t="n">
        <v>2</v>
      </c>
      <c r="L640" s="5" t="n">
        <v>1759567999</v>
      </c>
      <c r="M640" s="5" t="n">
        <v>272</v>
      </c>
      <c r="N640" s="5" t="n">
        <v>67</v>
      </c>
      <c r="O640" s="12" t="n">
        <v>1066</v>
      </c>
      <c r="P640" s="5" t="n">
        <v>1</v>
      </c>
      <c r="Q640" s="5" t="n">
        <v>91</v>
      </c>
      <c r="R640" s="5" t="s">
        <v>26</v>
      </c>
      <c r="S640" s="5" t="s">
        <v>27</v>
      </c>
      <c r="T640" s="5" t="n">
        <v>77</v>
      </c>
      <c r="U640" s="5" t="n">
        <v>60</v>
      </c>
      <c r="V640" s="5" t="n">
        <v>32</v>
      </c>
      <c r="W640" s="5" t="n">
        <v>84</v>
      </c>
      <c r="X640" s="5" t="n">
        <v>0</v>
      </c>
      <c r="Y640" s="5" t="n">
        <v>8</v>
      </c>
      <c r="Z640" s="5" t="n">
        <v>5</v>
      </c>
    </row>
    <row r="641" customFormat="false" ht="15.6" hidden="false" customHeight="true" outlineLevel="0" collapsed="false">
      <c r="A641" s="7" t="n">
        <v>640</v>
      </c>
      <c r="B641" s="0" t="s">
        <v>1137</v>
      </c>
      <c r="C641" s="5" t="s">
        <v>1709</v>
      </c>
      <c r="D641" s="5" t="n">
        <v>8</v>
      </c>
      <c r="E641" s="5" t="n">
        <v>2021</v>
      </c>
      <c r="F641" s="5" t="n">
        <v>8</v>
      </c>
      <c r="G641" s="5" t="n">
        <v>12</v>
      </c>
      <c r="H641" s="11" t="str">
        <f aca="false">G641&amp;"/"&amp;F641&amp;"/"&amp;E641</f>
        <v>12/8/2021</v>
      </c>
      <c r="I641" s="10" t="str">
        <f aca="false">PROPER(TEXT(H641,"DDDD"))</f>
        <v>Quinta-Feira</v>
      </c>
      <c r="J641" s="5" t="n">
        <v>1560</v>
      </c>
      <c r="K641" s="5" t="n">
        <v>0</v>
      </c>
      <c r="L641" s="5" t="n">
        <v>223319934</v>
      </c>
      <c r="M641" s="5" t="n">
        <v>72</v>
      </c>
      <c r="N641" s="5" t="n">
        <v>0</v>
      </c>
      <c r="O641" s="5" t="n">
        <v>0</v>
      </c>
      <c r="P641" s="5" t="n">
        <v>0</v>
      </c>
      <c r="Q641" s="5" t="n">
        <v>84</v>
      </c>
      <c r="R641" s="5" t="s">
        <v>73</v>
      </c>
      <c r="S641" s="5" t="s">
        <v>39</v>
      </c>
      <c r="T641" s="5" t="n">
        <v>56</v>
      </c>
      <c r="U641" s="5" t="n">
        <v>61</v>
      </c>
      <c r="V641" s="5" t="n">
        <v>76</v>
      </c>
      <c r="W641" s="5" t="n">
        <v>10</v>
      </c>
      <c r="X641" s="5" t="n">
        <v>0</v>
      </c>
      <c r="Y641" s="5" t="n">
        <v>14</v>
      </c>
      <c r="Z641" s="5" t="n">
        <v>11</v>
      </c>
    </row>
    <row r="642" customFormat="false" ht="15.6" hidden="false" customHeight="true" outlineLevel="0" collapsed="false">
      <c r="A642" s="7" t="n">
        <v>641</v>
      </c>
      <c r="B642" s="0" t="s">
        <v>2018</v>
      </c>
      <c r="C642" s="5" t="s">
        <v>1140</v>
      </c>
      <c r="D642" s="5" t="n">
        <v>2</v>
      </c>
      <c r="E642" s="5" t="n">
        <v>2022</v>
      </c>
      <c r="F642" s="5" t="n">
        <v>1</v>
      </c>
      <c r="G642" s="5" t="n">
        <v>7</v>
      </c>
      <c r="H642" s="11" t="str">
        <f aca="false">G642&amp;"/"&amp;F642&amp;"/"&amp;E642</f>
        <v>7/1/2022</v>
      </c>
      <c r="I642" s="10" t="str">
        <f aca="false">PROPER(TEXT(H642,"DDDD"))</f>
        <v>Sexta-Feira</v>
      </c>
      <c r="J642" s="5" t="n">
        <v>620</v>
      </c>
      <c r="K642" s="5" t="n">
        <v>0</v>
      </c>
      <c r="L642" s="5" t="n">
        <v>54937991</v>
      </c>
      <c r="M642" s="5" t="n">
        <v>17</v>
      </c>
      <c r="N642" s="5" t="n">
        <v>3</v>
      </c>
      <c r="O642" s="5" t="n">
        <v>3</v>
      </c>
      <c r="P642" s="5" t="n">
        <v>0</v>
      </c>
      <c r="Q642" s="5" t="n">
        <v>115</v>
      </c>
      <c r="R642" s="5" t="s">
        <v>33</v>
      </c>
      <c r="S642" s="5" t="s">
        <v>39</v>
      </c>
      <c r="T642" s="5" t="n">
        <v>90</v>
      </c>
      <c r="U642" s="5" t="n">
        <v>74</v>
      </c>
      <c r="V642" s="5" t="n">
        <v>54</v>
      </c>
      <c r="W642" s="5" t="n">
        <v>16</v>
      </c>
      <c r="X642" s="5" t="n">
        <v>0</v>
      </c>
      <c r="Y642" s="5" t="n">
        <v>13</v>
      </c>
      <c r="Z642" s="5" t="n">
        <v>28</v>
      </c>
    </row>
    <row r="643" customFormat="false" ht="15.6" hidden="false" customHeight="true" outlineLevel="0" collapsed="false">
      <c r="A643" s="7" t="n">
        <v>642</v>
      </c>
      <c r="B643" s="0" t="s">
        <v>2019</v>
      </c>
      <c r="C643" s="5" t="s">
        <v>1142</v>
      </c>
      <c r="D643" s="5" t="n">
        <v>2</v>
      </c>
      <c r="E643" s="5" t="n">
        <v>2021</v>
      </c>
      <c r="F643" s="5" t="n">
        <v>12</v>
      </c>
      <c r="G643" s="5" t="n">
        <v>29</v>
      </c>
      <c r="H643" s="11" t="str">
        <f aca="false">G643&amp;"/"&amp;F643&amp;"/"&amp;E643</f>
        <v>29/12/2021</v>
      </c>
      <c r="I643" s="10" t="str">
        <f aca="false">PROPER(TEXT(H643,"DDDD"))</f>
        <v>Quarta-Feira</v>
      </c>
      <c r="J643" s="5" t="n">
        <v>3270</v>
      </c>
      <c r="K643" s="5" t="n">
        <v>0</v>
      </c>
      <c r="L643" s="5" t="n">
        <v>226897599</v>
      </c>
      <c r="M643" s="5" t="n">
        <v>89</v>
      </c>
      <c r="N643" s="5" t="n">
        <v>21</v>
      </c>
      <c r="O643" s="5" t="n">
        <v>65</v>
      </c>
      <c r="P643" s="5" t="n">
        <v>0</v>
      </c>
      <c r="Q643" s="5" t="n">
        <v>125</v>
      </c>
      <c r="R643" s="5"/>
      <c r="S643" s="5" t="s">
        <v>27</v>
      </c>
      <c r="T643" s="5" t="n">
        <v>69</v>
      </c>
      <c r="U643" s="5" t="n">
        <v>70</v>
      </c>
      <c r="V643" s="5" t="n">
        <v>89</v>
      </c>
      <c r="W643" s="5" t="n">
        <v>4</v>
      </c>
      <c r="X643" s="5" t="n">
        <v>0</v>
      </c>
      <c r="Y643" s="5" t="n">
        <v>49</v>
      </c>
      <c r="Z643" s="5" t="n">
        <v>3</v>
      </c>
    </row>
    <row r="644" customFormat="false" ht="15.6" hidden="false" customHeight="true" outlineLevel="0" collapsed="false">
      <c r="A644" s="7" t="n">
        <v>643</v>
      </c>
      <c r="B644" s="0" t="s">
        <v>2020</v>
      </c>
      <c r="C644" s="5" t="s">
        <v>1712</v>
      </c>
      <c r="D644" s="5" t="n">
        <v>2</v>
      </c>
      <c r="E644" s="5" t="n">
        <v>2021</v>
      </c>
      <c r="F644" s="5" t="n">
        <v>10</v>
      </c>
      <c r="G644" s="5" t="n">
        <v>14</v>
      </c>
      <c r="H644" s="11" t="str">
        <f aca="false">G644&amp;"/"&amp;F644&amp;"/"&amp;E644</f>
        <v>14/10/2021</v>
      </c>
      <c r="I644" s="10" t="str">
        <f aca="false">PROPER(TEXT(H644,"DDDD"))</f>
        <v>Quinta-Feira</v>
      </c>
      <c r="J644" s="5" t="n">
        <v>580</v>
      </c>
      <c r="K644" s="5" t="n">
        <v>0</v>
      </c>
      <c r="L644" s="5" t="n">
        <v>258316038</v>
      </c>
      <c r="M644" s="5" t="n">
        <v>24</v>
      </c>
      <c r="N644" s="5" t="n">
        <v>92</v>
      </c>
      <c r="O644" s="5" t="n">
        <v>93</v>
      </c>
      <c r="P644" s="5" t="n">
        <v>0</v>
      </c>
      <c r="Q644" s="5" t="n">
        <v>122</v>
      </c>
      <c r="R644" s="5" t="s">
        <v>53</v>
      </c>
      <c r="S644" s="5" t="s">
        <v>39</v>
      </c>
      <c r="T644" s="5" t="n">
        <v>80</v>
      </c>
      <c r="U644" s="5" t="n">
        <v>62</v>
      </c>
      <c r="V644" s="5" t="n">
        <v>69</v>
      </c>
      <c r="W644" s="5" t="n">
        <v>28</v>
      </c>
      <c r="X644" s="5" t="n">
        <v>0</v>
      </c>
      <c r="Y644" s="5" t="n">
        <v>13</v>
      </c>
      <c r="Z644" s="5" t="n">
        <v>7</v>
      </c>
    </row>
    <row r="645" customFormat="false" ht="15.6" hidden="false" customHeight="true" outlineLevel="0" collapsed="false">
      <c r="A645" s="7" t="n">
        <v>644</v>
      </c>
      <c r="B645" s="0" t="s">
        <v>1713</v>
      </c>
      <c r="C645" s="5" t="s">
        <v>1146</v>
      </c>
      <c r="D645" s="5" t="n">
        <v>2</v>
      </c>
      <c r="E645" s="5" t="n">
        <v>2021</v>
      </c>
      <c r="F645" s="5" t="n">
        <v>4</v>
      </c>
      <c r="G645" s="5" t="n">
        <v>29</v>
      </c>
      <c r="H645" s="11" t="str">
        <f aca="false">G645&amp;"/"&amp;F645&amp;"/"&amp;E645</f>
        <v>29/4/2021</v>
      </c>
      <c r="I645" s="10" t="str">
        <f aca="false">PROPER(TEXT(H645,"DDDD"))</f>
        <v>Quinta-Feira</v>
      </c>
      <c r="J645" s="5" t="n">
        <v>3406</v>
      </c>
      <c r="K645" s="5" t="n">
        <v>16</v>
      </c>
      <c r="L645" s="5" t="n">
        <v>596152090</v>
      </c>
      <c r="M645" s="5" t="n">
        <v>61</v>
      </c>
      <c r="N645" s="5" t="n">
        <v>23</v>
      </c>
      <c r="O645" s="5" t="n">
        <v>70</v>
      </c>
      <c r="P645" s="5" t="n">
        <v>1</v>
      </c>
      <c r="Q645" s="5" t="n">
        <v>92</v>
      </c>
      <c r="R645" s="5" t="s">
        <v>50</v>
      </c>
      <c r="S645" s="5" t="s">
        <v>27</v>
      </c>
      <c r="T645" s="5" t="n">
        <v>85</v>
      </c>
      <c r="U645" s="5" t="n">
        <v>92</v>
      </c>
      <c r="V645" s="5" t="n">
        <v>54</v>
      </c>
      <c r="W645" s="5" t="n">
        <v>16</v>
      </c>
      <c r="X645" s="5" t="n">
        <v>0</v>
      </c>
      <c r="Y645" s="5" t="n">
        <v>29</v>
      </c>
      <c r="Z645" s="5" t="n">
        <v>7</v>
      </c>
    </row>
    <row r="646" customFormat="false" ht="15.6" hidden="false" customHeight="true" outlineLevel="0" collapsed="false">
      <c r="A646" s="7" t="n">
        <v>645</v>
      </c>
      <c r="B646" s="0" t="s">
        <v>1714</v>
      </c>
      <c r="C646" s="5" t="s">
        <v>1715</v>
      </c>
      <c r="D646" s="5" t="n">
        <v>3</v>
      </c>
      <c r="E646" s="5" t="n">
        <v>2021</v>
      </c>
      <c r="F646" s="5" t="n">
        <v>11</v>
      </c>
      <c r="G646" s="5" t="n">
        <v>18</v>
      </c>
      <c r="H646" s="11" t="str">
        <f aca="false">G646&amp;"/"&amp;F646&amp;"/"&amp;E646</f>
        <v>18/11/2021</v>
      </c>
      <c r="I646" s="10" t="str">
        <f aca="false">PROPER(TEXT(H646,"DDDD"))</f>
        <v>Quinta-Feira</v>
      </c>
      <c r="J646" s="5" t="n">
        <v>903</v>
      </c>
      <c r="K646" s="5" t="n">
        <v>0</v>
      </c>
      <c r="L646" s="5" t="n">
        <v>177129919</v>
      </c>
      <c r="M646" s="5" t="n">
        <v>30</v>
      </c>
      <c r="N646" s="5" t="n">
        <v>26</v>
      </c>
      <c r="O646" s="5" t="n">
        <v>15</v>
      </c>
      <c r="P646" s="5" t="n">
        <v>0</v>
      </c>
      <c r="Q646" s="5" t="n">
        <v>90</v>
      </c>
      <c r="R646" s="5" t="s">
        <v>53</v>
      </c>
      <c r="S646" s="5" t="s">
        <v>39</v>
      </c>
      <c r="T646" s="5" t="n">
        <v>63</v>
      </c>
      <c r="U646" s="5" t="n">
        <v>75</v>
      </c>
      <c r="V646" s="5" t="n">
        <v>75</v>
      </c>
      <c r="W646" s="5" t="n">
        <v>17</v>
      </c>
      <c r="X646" s="5" t="n">
        <v>0</v>
      </c>
      <c r="Y646" s="5" t="n">
        <v>11</v>
      </c>
      <c r="Z646" s="5" t="n">
        <v>8</v>
      </c>
    </row>
    <row r="647" customFormat="false" ht="15.6" hidden="false" customHeight="true" outlineLevel="0" collapsed="false">
      <c r="A647" s="7" t="n">
        <v>646</v>
      </c>
      <c r="B647" s="0" t="s">
        <v>2021</v>
      </c>
      <c r="C647" s="5" t="s">
        <v>1150</v>
      </c>
      <c r="D647" s="5" t="n">
        <v>2</v>
      </c>
      <c r="E647" s="5" t="n">
        <v>2022</v>
      </c>
      <c r="F647" s="5" t="n">
        <v>2</v>
      </c>
      <c r="G647" s="5" t="n">
        <v>10</v>
      </c>
      <c r="H647" s="11" t="str">
        <f aca="false">G647&amp;"/"&amp;F647&amp;"/"&amp;E647</f>
        <v>10/2/2022</v>
      </c>
      <c r="I647" s="10" t="str">
        <f aca="false">PROPER(TEXT(H647,"DDDD"))</f>
        <v>Quinta-Feira</v>
      </c>
      <c r="J647" s="5" t="n">
        <v>6809</v>
      </c>
      <c r="K647" s="5" t="n">
        <v>28</v>
      </c>
      <c r="L647" s="5" t="n">
        <v>716591492</v>
      </c>
      <c r="M647" s="5" t="n">
        <v>151</v>
      </c>
      <c r="N647" s="5" t="n">
        <v>102</v>
      </c>
      <c r="O647" s="5" t="n">
        <v>175</v>
      </c>
      <c r="P647" s="5" t="n">
        <v>5</v>
      </c>
      <c r="Q647" s="5" t="n">
        <v>94</v>
      </c>
      <c r="R647" s="5" t="s">
        <v>100</v>
      </c>
      <c r="S647" s="5" t="s">
        <v>39</v>
      </c>
      <c r="T647" s="5" t="n">
        <v>84</v>
      </c>
      <c r="U647" s="5" t="n">
        <v>90</v>
      </c>
      <c r="V647" s="5" t="n">
        <v>70</v>
      </c>
      <c r="W647" s="5" t="n">
        <v>9</v>
      </c>
      <c r="X647" s="5" t="n">
        <v>0</v>
      </c>
      <c r="Y647" s="5" t="n">
        <v>14</v>
      </c>
      <c r="Z647" s="5" t="n">
        <v>8</v>
      </c>
    </row>
    <row r="648" customFormat="false" ht="15.6" hidden="false" customHeight="true" outlineLevel="0" collapsed="false">
      <c r="A648" s="7" t="n">
        <v>647</v>
      </c>
      <c r="B648" s="0" t="s">
        <v>1151</v>
      </c>
      <c r="C648" s="5" t="s">
        <v>1152</v>
      </c>
      <c r="D648" s="5" t="n">
        <v>2</v>
      </c>
      <c r="E648" s="5" t="n">
        <v>1999</v>
      </c>
      <c r="F648" s="5" t="n">
        <v>1</v>
      </c>
      <c r="G648" s="5" t="n">
        <v>1</v>
      </c>
      <c r="H648" s="11" t="str">
        <f aca="false">G648&amp;"/"&amp;F648&amp;"/"&amp;E648</f>
        <v>1/1/1999</v>
      </c>
      <c r="I648" s="10" t="str">
        <f aca="false">PROPER(TEXT(H648,"DDDD"))</f>
        <v>Sexta-Feira</v>
      </c>
      <c r="J648" s="5" t="n">
        <v>33966</v>
      </c>
      <c r="K648" s="5" t="n">
        <v>0</v>
      </c>
      <c r="L648" s="5" t="n">
        <v>1210599487</v>
      </c>
      <c r="M648" s="5" t="n">
        <v>141</v>
      </c>
      <c r="N648" s="5" t="n">
        <v>78</v>
      </c>
      <c r="O648" s="12" t="n">
        <v>6591</v>
      </c>
      <c r="P648" s="5" t="n">
        <v>1</v>
      </c>
      <c r="Q648" s="5" t="n">
        <v>93</v>
      </c>
      <c r="R648" s="5" t="s">
        <v>26</v>
      </c>
      <c r="S648" s="5" t="s">
        <v>27</v>
      </c>
      <c r="T648" s="5" t="n">
        <v>81</v>
      </c>
      <c r="U648" s="5" t="n">
        <v>53</v>
      </c>
      <c r="V648" s="5" t="n">
        <v>78</v>
      </c>
      <c r="W648" s="5" t="n">
        <v>18</v>
      </c>
      <c r="X648" s="5" t="n">
        <v>0</v>
      </c>
      <c r="Y648" s="5" t="n">
        <v>6</v>
      </c>
      <c r="Z648" s="5" t="n">
        <v>24</v>
      </c>
    </row>
    <row r="649" customFormat="false" ht="15.6" hidden="false" customHeight="true" outlineLevel="0" collapsed="false">
      <c r="A649" s="7" t="n">
        <v>648</v>
      </c>
      <c r="B649" s="0" t="s">
        <v>2022</v>
      </c>
      <c r="C649" s="5" t="s">
        <v>212</v>
      </c>
      <c r="D649" s="5" t="n">
        <v>1</v>
      </c>
      <c r="E649" s="5" t="n">
        <v>2022</v>
      </c>
      <c r="F649" s="5" t="n">
        <v>2</v>
      </c>
      <c r="G649" s="5" t="n">
        <v>11</v>
      </c>
      <c r="H649" s="11" t="str">
        <f aca="false">G649&amp;"/"&amp;F649&amp;"/"&amp;E649</f>
        <v>11/2/2022</v>
      </c>
      <c r="I649" s="10" t="str">
        <f aca="false">PROPER(TEXT(H649,"DDDD"))</f>
        <v>Sexta-Feira</v>
      </c>
      <c r="J649" s="5" t="n">
        <v>590</v>
      </c>
      <c r="K649" s="5" t="n">
        <v>5</v>
      </c>
      <c r="L649" s="5" t="n">
        <v>246376690</v>
      </c>
      <c r="M649" s="5" t="n">
        <v>4</v>
      </c>
      <c r="N649" s="5" t="n">
        <v>113</v>
      </c>
      <c r="O649" s="5" t="n">
        <v>20</v>
      </c>
      <c r="P649" s="5" t="n">
        <v>0</v>
      </c>
      <c r="Q649" s="5" t="n">
        <v>130</v>
      </c>
      <c r="R649" s="5" t="s">
        <v>50</v>
      </c>
      <c r="S649" s="5" t="s">
        <v>39</v>
      </c>
      <c r="T649" s="5" t="n">
        <v>51</v>
      </c>
      <c r="U649" s="5" t="n">
        <v>50</v>
      </c>
      <c r="V649" s="5" t="n">
        <v>76</v>
      </c>
      <c r="W649" s="5" t="n">
        <v>30</v>
      </c>
      <c r="X649" s="5" t="n">
        <v>0</v>
      </c>
      <c r="Y649" s="5" t="n">
        <v>10</v>
      </c>
      <c r="Z649" s="5" t="n">
        <v>7</v>
      </c>
    </row>
    <row r="650" customFormat="false" ht="15.6" hidden="false" customHeight="true" outlineLevel="0" collapsed="false">
      <c r="A650" s="7" t="n">
        <v>649</v>
      </c>
      <c r="B650" s="0" t="s">
        <v>1154</v>
      </c>
      <c r="C650" s="5" t="s">
        <v>1155</v>
      </c>
      <c r="D650" s="5" t="n">
        <v>1</v>
      </c>
      <c r="E650" s="5" t="n">
        <v>2022</v>
      </c>
      <c r="F650" s="5" t="n">
        <v>2</v>
      </c>
      <c r="G650" s="5" t="n">
        <v>11</v>
      </c>
      <c r="H650" s="11" t="str">
        <f aca="false">G650&amp;"/"&amp;F650&amp;"/"&amp;E650</f>
        <v>11/2/2022</v>
      </c>
      <c r="I650" s="10" t="str">
        <f aca="false">PROPER(TEXT(H650,"DDDD"))</f>
        <v>Sexta-Feira</v>
      </c>
      <c r="J650" s="5" t="n">
        <v>3766</v>
      </c>
      <c r="K650" s="5" t="n">
        <v>0</v>
      </c>
      <c r="L650" s="5" t="n">
        <v>496311364</v>
      </c>
      <c r="M650" s="5" t="n">
        <v>76</v>
      </c>
      <c r="N650" s="5" t="n">
        <v>0</v>
      </c>
      <c r="O650" s="5" t="n">
        <v>102</v>
      </c>
      <c r="P650" s="5" t="n">
        <v>0</v>
      </c>
      <c r="Q650" s="5" t="n">
        <v>180</v>
      </c>
      <c r="R650" s="5" t="s">
        <v>73</v>
      </c>
      <c r="S650" s="5" t="s">
        <v>39</v>
      </c>
      <c r="T650" s="5" t="n">
        <v>35</v>
      </c>
      <c r="U650" s="5" t="n">
        <v>23</v>
      </c>
      <c r="V650" s="5" t="n">
        <v>61</v>
      </c>
      <c r="W650" s="5" t="n">
        <v>23</v>
      </c>
      <c r="X650" s="5" t="n">
        <v>0</v>
      </c>
      <c r="Y650" s="5" t="n">
        <v>19</v>
      </c>
      <c r="Z650" s="5" t="n">
        <v>6</v>
      </c>
    </row>
    <row r="651" customFormat="false" ht="15.6" hidden="false" customHeight="true" outlineLevel="0" collapsed="false">
      <c r="A651" s="7" t="n">
        <v>650</v>
      </c>
      <c r="B651" s="0" t="s">
        <v>2023</v>
      </c>
      <c r="C651" s="5" t="s">
        <v>1157</v>
      </c>
      <c r="D651" s="5" t="n">
        <v>2</v>
      </c>
      <c r="E651" s="5" t="n">
        <v>2022</v>
      </c>
      <c r="F651" s="5" t="n">
        <v>2</v>
      </c>
      <c r="G651" s="5" t="n">
        <v>11</v>
      </c>
      <c r="H651" s="11" t="str">
        <f aca="false">G651&amp;"/"&amp;F651&amp;"/"&amp;E651</f>
        <v>11/2/2022</v>
      </c>
      <c r="I651" s="10" t="str">
        <f aca="false">PROPER(TEXT(H651,"DDDD"))</f>
        <v>Sexta-Feira</v>
      </c>
      <c r="J651" s="5" t="n">
        <v>1430</v>
      </c>
      <c r="K651" s="5" t="n">
        <v>0</v>
      </c>
      <c r="L651" s="5" t="n">
        <v>146789379</v>
      </c>
      <c r="M651" s="5" t="n">
        <v>46</v>
      </c>
      <c r="N651" s="5" t="n">
        <v>1</v>
      </c>
      <c r="O651" s="5" t="n">
        <v>34</v>
      </c>
      <c r="P651" s="5" t="n">
        <v>0</v>
      </c>
      <c r="Q651" s="5" t="n">
        <v>134</v>
      </c>
      <c r="R651" s="5"/>
      <c r="S651" s="5" t="s">
        <v>27</v>
      </c>
      <c r="T651" s="5" t="n">
        <v>53</v>
      </c>
      <c r="U651" s="5" t="n">
        <v>31</v>
      </c>
      <c r="V651" s="5" t="n">
        <v>31</v>
      </c>
      <c r="W651" s="5" t="n">
        <v>92</v>
      </c>
      <c r="X651" s="5" t="n">
        <v>0</v>
      </c>
      <c r="Y651" s="5" t="n">
        <v>28</v>
      </c>
      <c r="Z651" s="5" t="n">
        <v>3</v>
      </c>
    </row>
    <row r="652" customFormat="false" ht="15.6" hidden="false" customHeight="true" outlineLevel="0" collapsed="false">
      <c r="A652" s="7" t="n">
        <v>651</v>
      </c>
      <c r="B652" s="0" t="s">
        <v>1158</v>
      </c>
      <c r="C652" s="5" t="s">
        <v>1152</v>
      </c>
      <c r="D652" s="5" t="n">
        <v>2</v>
      </c>
      <c r="E652" s="5" t="n">
        <v>1999</v>
      </c>
      <c r="F652" s="5" t="n">
        <v>1</v>
      </c>
      <c r="G652" s="5" t="n">
        <v>1</v>
      </c>
      <c r="H652" s="11" t="str">
        <f aca="false">G652&amp;"/"&amp;F652&amp;"/"&amp;E652</f>
        <v>1/1/1999</v>
      </c>
      <c r="I652" s="10" t="str">
        <f aca="false">PROPER(TEXT(H652,"DDDD"))</f>
        <v>Sexta-Feira</v>
      </c>
      <c r="J652" s="5" t="n">
        <v>31762</v>
      </c>
      <c r="K652" s="5" t="n">
        <v>0</v>
      </c>
      <c r="L652" s="5" t="n">
        <v>843309044</v>
      </c>
      <c r="M652" s="5" t="n">
        <v>142</v>
      </c>
      <c r="N652" s="5" t="n">
        <v>40</v>
      </c>
      <c r="O652" s="12" t="n">
        <v>5451</v>
      </c>
      <c r="P652" s="5" t="n">
        <v>1</v>
      </c>
      <c r="Q652" s="5" t="n">
        <v>95</v>
      </c>
      <c r="R652" s="5" t="s">
        <v>215</v>
      </c>
      <c r="S652" s="5" t="s">
        <v>39</v>
      </c>
      <c r="T652" s="5" t="n">
        <v>92</v>
      </c>
      <c r="U652" s="5" t="n">
        <v>31</v>
      </c>
      <c r="V652" s="5" t="n">
        <v>89</v>
      </c>
      <c r="W652" s="5" t="n">
        <v>3</v>
      </c>
      <c r="X652" s="5" t="n">
        <v>0</v>
      </c>
      <c r="Y652" s="5" t="n">
        <v>8</v>
      </c>
      <c r="Z652" s="5" t="n">
        <v>25</v>
      </c>
    </row>
    <row r="653" customFormat="false" ht="15.6" hidden="false" customHeight="true" outlineLevel="0" collapsed="false">
      <c r="A653" s="7" t="n">
        <v>652</v>
      </c>
      <c r="B653" s="0" t="s">
        <v>1159</v>
      </c>
      <c r="C653" s="5" t="s">
        <v>1160</v>
      </c>
      <c r="D653" s="5" t="n">
        <v>1</v>
      </c>
      <c r="E653" s="5" t="n">
        <v>2022</v>
      </c>
      <c r="F653" s="5" t="n">
        <v>1</v>
      </c>
      <c r="G653" s="5" t="n">
        <v>19</v>
      </c>
      <c r="H653" s="11" t="str">
        <f aca="false">G653&amp;"/"&amp;F653&amp;"/"&amp;E653</f>
        <v>19/1/2022</v>
      </c>
      <c r="I653" s="10" t="str">
        <f aca="false">PROPER(TEXT(H653,"DDDD"))</f>
        <v>Quarta-Feira</v>
      </c>
      <c r="J653" s="5" t="n">
        <v>4049</v>
      </c>
      <c r="K653" s="5" t="n">
        <v>0</v>
      </c>
      <c r="L653" s="5" t="n">
        <v>500340342</v>
      </c>
      <c r="M653" s="5" t="n">
        <v>119</v>
      </c>
      <c r="N653" s="5" t="n">
        <v>6</v>
      </c>
      <c r="O653" s="5" t="n">
        <v>85</v>
      </c>
      <c r="P653" s="5" t="n">
        <v>1</v>
      </c>
      <c r="Q653" s="5" t="n">
        <v>184</v>
      </c>
      <c r="R653" s="5" t="s">
        <v>53</v>
      </c>
      <c r="S653" s="5" t="s">
        <v>27</v>
      </c>
      <c r="T653" s="5" t="n">
        <v>69</v>
      </c>
      <c r="U653" s="5" t="n">
        <v>91</v>
      </c>
      <c r="V653" s="5" t="n">
        <v>63</v>
      </c>
      <c r="W653" s="5" t="n">
        <v>11</v>
      </c>
      <c r="X653" s="5" t="n">
        <v>0</v>
      </c>
      <c r="Y653" s="5" t="n">
        <v>9</v>
      </c>
      <c r="Z653" s="5" t="n">
        <v>31</v>
      </c>
    </row>
    <row r="654" customFormat="false" ht="15.6" hidden="false" customHeight="true" outlineLevel="0" collapsed="false">
      <c r="A654" s="7" t="n">
        <v>653</v>
      </c>
      <c r="B654" s="0" t="s">
        <v>2024</v>
      </c>
      <c r="C654" s="5" t="s">
        <v>1162</v>
      </c>
      <c r="D654" s="5" t="n">
        <v>3</v>
      </c>
      <c r="E654" s="5" t="n">
        <v>2022</v>
      </c>
      <c r="F654" s="5" t="n">
        <v>2</v>
      </c>
      <c r="G654" s="5" t="n">
        <v>11</v>
      </c>
      <c r="H654" s="11" t="str">
        <f aca="false">G654&amp;"/"&amp;F654&amp;"/"&amp;E654</f>
        <v>11/2/2022</v>
      </c>
      <c r="I654" s="10" t="str">
        <f aca="false">PROPER(TEXT(H654,"DDDD"))</f>
        <v>Sexta-Feira</v>
      </c>
      <c r="J654" s="5" t="n">
        <v>2096</v>
      </c>
      <c r="K654" s="5" t="n">
        <v>0</v>
      </c>
      <c r="L654" s="5" t="n">
        <v>107255472</v>
      </c>
      <c r="M654" s="5" t="n">
        <v>34</v>
      </c>
      <c r="N654" s="5" t="n">
        <v>3</v>
      </c>
      <c r="O654" s="5" t="n">
        <v>30</v>
      </c>
      <c r="P654" s="5" t="n">
        <v>0</v>
      </c>
      <c r="Q654" s="5" t="n">
        <v>147</v>
      </c>
      <c r="R654" s="5" t="s">
        <v>64</v>
      </c>
      <c r="S654" s="5" t="s">
        <v>39</v>
      </c>
      <c r="T654" s="5" t="n">
        <v>47</v>
      </c>
      <c r="U654" s="5" t="n">
        <v>50</v>
      </c>
      <c r="V654" s="5" t="n">
        <v>80</v>
      </c>
      <c r="W654" s="5" t="n">
        <v>10</v>
      </c>
      <c r="X654" s="5" t="n">
        <v>0</v>
      </c>
      <c r="Y654" s="5" t="n">
        <v>32</v>
      </c>
      <c r="Z654" s="5" t="n">
        <v>38</v>
      </c>
    </row>
    <row r="655" customFormat="false" ht="15.6" hidden="false" customHeight="true" outlineLevel="0" collapsed="false">
      <c r="A655" s="7" t="n">
        <v>654</v>
      </c>
      <c r="B655" s="0" t="s">
        <v>1163</v>
      </c>
      <c r="C655" s="5" t="s">
        <v>1164</v>
      </c>
      <c r="D655" s="5" t="n">
        <v>2</v>
      </c>
      <c r="E655" s="5" t="n">
        <v>2022</v>
      </c>
      <c r="F655" s="5" t="n">
        <v>2</v>
      </c>
      <c r="G655" s="5" t="n">
        <v>2</v>
      </c>
      <c r="H655" s="11" t="str">
        <f aca="false">G655&amp;"/"&amp;F655&amp;"/"&amp;E655</f>
        <v>2/2/2022</v>
      </c>
      <c r="I655" s="10" t="str">
        <f aca="false">PROPER(TEXT(H655,"DDDD"))</f>
        <v>Quarta-Feira</v>
      </c>
      <c r="J655" s="5" t="n">
        <v>1175</v>
      </c>
      <c r="K655" s="5" t="n">
        <v>0</v>
      </c>
      <c r="L655" s="5" t="n">
        <v>135079152</v>
      </c>
      <c r="M655" s="5" t="n">
        <v>34</v>
      </c>
      <c r="N655" s="5" t="n">
        <v>1</v>
      </c>
      <c r="O655" s="5" t="n">
        <v>31</v>
      </c>
      <c r="P655" s="5" t="n">
        <v>0</v>
      </c>
      <c r="Q655" s="5" t="n">
        <v>123</v>
      </c>
      <c r="R655" s="5" t="s">
        <v>73</v>
      </c>
      <c r="S655" s="5" t="s">
        <v>27</v>
      </c>
      <c r="T655" s="5" t="n">
        <v>52</v>
      </c>
      <c r="U655" s="5" t="n">
        <v>44</v>
      </c>
      <c r="V655" s="5" t="n">
        <v>60</v>
      </c>
      <c r="W655" s="5" t="n">
        <v>40</v>
      </c>
      <c r="X655" s="5" t="n">
        <v>0</v>
      </c>
      <c r="Y655" s="5" t="n">
        <v>26</v>
      </c>
      <c r="Z655" s="5" t="n">
        <v>3</v>
      </c>
    </row>
    <row r="656" customFormat="false" ht="15.6" hidden="false" customHeight="true" outlineLevel="0" collapsed="false">
      <c r="A656" s="7" t="n">
        <v>655</v>
      </c>
      <c r="B656" s="0" t="s">
        <v>1165</v>
      </c>
      <c r="C656" s="5" t="s">
        <v>369</v>
      </c>
      <c r="D656" s="5" t="n">
        <v>1</v>
      </c>
      <c r="E656" s="5" t="n">
        <v>2012</v>
      </c>
      <c r="F656" s="5" t="n">
        <v>1</v>
      </c>
      <c r="G656" s="5" t="n">
        <v>1</v>
      </c>
      <c r="H656" s="11" t="str">
        <f aca="false">G656&amp;"/"&amp;F656&amp;"/"&amp;E656</f>
        <v>1/1/2012</v>
      </c>
      <c r="I656" s="10" t="str">
        <f aca="false">PROPER(TEXT(H656,"DDDD"))</f>
        <v>Domingo</v>
      </c>
      <c r="J656" s="5" t="n">
        <v>29499</v>
      </c>
      <c r="K656" s="5" t="n">
        <v>11</v>
      </c>
      <c r="L656" s="5" t="n">
        <v>822239726</v>
      </c>
      <c r="M656" s="5" t="n">
        <v>124</v>
      </c>
      <c r="N656" s="5" t="n">
        <v>27</v>
      </c>
      <c r="O656" s="5" t="n">
        <v>587</v>
      </c>
      <c r="P656" s="5" t="n">
        <v>0</v>
      </c>
      <c r="Q656" s="5" t="n">
        <v>123</v>
      </c>
      <c r="R656" s="5" t="s">
        <v>131</v>
      </c>
      <c r="S656" s="5" t="s">
        <v>39</v>
      </c>
      <c r="T656" s="5" t="n">
        <v>91</v>
      </c>
      <c r="U656" s="5" t="n">
        <v>49</v>
      </c>
      <c r="V656" s="5" t="n">
        <v>61</v>
      </c>
      <c r="W656" s="5" t="n">
        <v>3</v>
      </c>
      <c r="X656" s="5" t="n">
        <v>0</v>
      </c>
      <c r="Y656" s="5" t="n">
        <v>17</v>
      </c>
      <c r="Z656" s="5" t="n">
        <v>22</v>
      </c>
    </row>
    <row r="657" customFormat="false" ht="15.6" hidden="false" customHeight="true" outlineLevel="0" collapsed="false">
      <c r="A657" s="7" t="n">
        <v>656</v>
      </c>
      <c r="B657" s="0" t="s">
        <v>1166</v>
      </c>
      <c r="C657" s="5" t="s">
        <v>1167</v>
      </c>
      <c r="D657" s="5" t="n">
        <v>1</v>
      </c>
      <c r="E657" s="5" t="n">
        <v>2002</v>
      </c>
      <c r="F657" s="5" t="n">
        <v>1</v>
      </c>
      <c r="G657" s="5" t="n">
        <v>1</v>
      </c>
      <c r="H657" s="11" t="str">
        <f aca="false">G657&amp;"/"&amp;F657&amp;"/"&amp;E657</f>
        <v>1/1/2002</v>
      </c>
      <c r="I657" s="10" t="str">
        <f aca="false">PROPER(TEXT(H657,"DDDD"))</f>
        <v>Terça-Feira</v>
      </c>
      <c r="J657" s="5" t="n">
        <v>30427</v>
      </c>
      <c r="K657" s="5" t="n">
        <v>7</v>
      </c>
      <c r="L657" s="5" t="n">
        <v>1202722675</v>
      </c>
      <c r="M657" s="5" t="n">
        <v>235</v>
      </c>
      <c r="N657" s="5" t="n">
        <v>106</v>
      </c>
      <c r="O657" s="12" t="n">
        <v>5221</v>
      </c>
      <c r="P657" s="5" t="n">
        <v>1</v>
      </c>
      <c r="Q657" s="5" t="n">
        <v>90</v>
      </c>
      <c r="R657" s="5" t="s">
        <v>53</v>
      </c>
      <c r="S657" s="5" t="s">
        <v>39</v>
      </c>
      <c r="T657" s="5" t="n">
        <v>90</v>
      </c>
      <c r="U657" s="5" t="n">
        <v>79</v>
      </c>
      <c r="V657" s="5" t="n">
        <v>71</v>
      </c>
      <c r="W657" s="5" t="n">
        <v>26</v>
      </c>
      <c r="X657" s="5" t="n">
        <v>0</v>
      </c>
      <c r="Y657" s="5" t="n">
        <v>7</v>
      </c>
      <c r="Z657" s="5" t="n">
        <v>37</v>
      </c>
    </row>
    <row r="658" customFormat="false" ht="15.6" hidden="false" customHeight="true" outlineLevel="0" collapsed="false">
      <c r="A658" s="7" t="n">
        <v>657</v>
      </c>
      <c r="B658" s="0" t="s">
        <v>2025</v>
      </c>
      <c r="C658" s="5" t="s">
        <v>1089</v>
      </c>
      <c r="D658" s="5" t="n">
        <v>1</v>
      </c>
      <c r="E658" s="5" t="n">
        <v>2022</v>
      </c>
      <c r="F658" s="5" t="n">
        <v>2</v>
      </c>
      <c r="G658" s="5" t="n">
        <v>4</v>
      </c>
      <c r="H658" s="11" t="str">
        <f aca="false">G658&amp;"/"&amp;F658&amp;"/"&amp;E658</f>
        <v>4/2/2022</v>
      </c>
      <c r="I658" s="10" t="str">
        <f aca="false">PROPER(TEXT(H658,"DDDD"))</f>
        <v>Sexta-Feira</v>
      </c>
      <c r="J658" s="5" t="n">
        <v>2711</v>
      </c>
      <c r="K658" s="5" t="n">
        <v>0</v>
      </c>
      <c r="L658" s="5" t="n">
        <v>343197054</v>
      </c>
      <c r="M658" s="5" t="n">
        <v>105</v>
      </c>
      <c r="N658" s="5" t="n">
        <v>12</v>
      </c>
      <c r="O658" s="5" t="n">
        <v>51</v>
      </c>
      <c r="P658" s="5" t="n">
        <v>0</v>
      </c>
      <c r="Q658" s="5" t="n">
        <v>160</v>
      </c>
      <c r="R658" s="5" t="s">
        <v>50</v>
      </c>
      <c r="S658" s="5" t="s">
        <v>39</v>
      </c>
      <c r="T658" s="5" t="n">
        <v>61</v>
      </c>
      <c r="U658" s="5" t="n">
        <v>65</v>
      </c>
      <c r="V658" s="5" t="n">
        <v>64</v>
      </c>
      <c r="W658" s="5" t="n">
        <v>1</v>
      </c>
      <c r="X658" s="5" t="n">
        <v>0</v>
      </c>
      <c r="Y658" s="5" t="n">
        <v>12</v>
      </c>
      <c r="Z658" s="5" t="n">
        <v>4</v>
      </c>
    </row>
    <row r="659" customFormat="false" ht="15.6" hidden="false" customHeight="true" outlineLevel="0" collapsed="false">
      <c r="A659" s="7" t="n">
        <v>658</v>
      </c>
      <c r="B659" s="0" t="s">
        <v>1169</v>
      </c>
      <c r="C659" s="5" t="s">
        <v>1170</v>
      </c>
      <c r="D659" s="5" t="n">
        <v>1</v>
      </c>
      <c r="E659" s="5" t="n">
        <v>2013</v>
      </c>
      <c r="F659" s="5" t="n">
        <v>8</v>
      </c>
      <c r="G659" s="5" t="n">
        <v>16</v>
      </c>
      <c r="H659" s="11" t="str">
        <f aca="false">G659&amp;"/"&amp;F659&amp;"/"&amp;E659</f>
        <v>16/8/2013</v>
      </c>
      <c r="I659" s="10" t="str">
        <f aca="false">PROPER(TEXT(H659,"DDDD"))</f>
        <v>Sexta-Feira</v>
      </c>
      <c r="J659" s="5" t="n">
        <v>4310</v>
      </c>
      <c r="K659" s="5" t="n">
        <v>0</v>
      </c>
      <c r="L659" s="5" t="n">
        <v>240769997</v>
      </c>
      <c r="M659" s="5" t="n">
        <v>13</v>
      </c>
      <c r="N659" s="5" t="n">
        <v>0</v>
      </c>
      <c r="O659" s="5" t="n">
        <v>113</v>
      </c>
      <c r="P659" s="5" t="n">
        <v>1</v>
      </c>
      <c r="Q659" s="5" t="n">
        <v>115</v>
      </c>
      <c r="R659" s="5" t="s">
        <v>30</v>
      </c>
      <c r="S659" s="5" t="s">
        <v>27</v>
      </c>
      <c r="T659" s="5" t="n">
        <v>60</v>
      </c>
      <c r="U659" s="5" t="n">
        <v>37</v>
      </c>
      <c r="V659" s="5" t="n">
        <v>71</v>
      </c>
      <c r="W659" s="5" t="n">
        <v>8</v>
      </c>
      <c r="X659" s="5" t="n">
        <v>0</v>
      </c>
      <c r="Y659" s="5" t="n">
        <v>48</v>
      </c>
      <c r="Z659" s="5" t="n">
        <v>4</v>
      </c>
    </row>
    <row r="660" customFormat="false" ht="15.6" hidden="false" customHeight="true" outlineLevel="0" collapsed="false">
      <c r="A660" s="7" t="n">
        <v>659</v>
      </c>
      <c r="B660" s="0" t="s">
        <v>2026</v>
      </c>
      <c r="C660" s="5" t="s">
        <v>1172</v>
      </c>
      <c r="D660" s="5" t="n">
        <v>2</v>
      </c>
      <c r="E660" s="5" t="n">
        <v>2019</v>
      </c>
      <c r="F660" s="5" t="n">
        <v>8</v>
      </c>
      <c r="G660" s="5" t="n">
        <v>4</v>
      </c>
      <c r="H660" s="11" t="str">
        <f aca="false">G660&amp;"/"&amp;F660&amp;"/"&amp;E660</f>
        <v>4/8/2019</v>
      </c>
      <c r="I660" s="10" t="str">
        <f aca="false">PROPER(TEXT(H660,"DDDD"))</f>
        <v>Domingo</v>
      </c>
      <c r="J660" s="5" t="n">
        <v>5342</v>
      </c>
      <c r="K660" s="5" t="n">
        <v>0</v>
      </c>
      <c r="L660" s="5" t="n">
        <v>426204830</v>
      </c>
      <c r="M660" s="5" t="n">
        <v>33</v>
      </c>
      <c r="N660" s="5" t="n">
        <v>123</v>
      </c>
      <c r="O660" s="5" t="n">
        <v>7</v>
      </c>
      <c r="P660" s="5" t="n">
        <v>0</v>
      </c>
      <c r="Q660" s="5" t="n">
        <v>141</v>
      </c>
      <c r="R660" s="5" t="s">
        <v>215</v>
      </c>
      <c r="S660" s="5" t="s">
        <v>27</v>
      </c>
      <c r="T660" s="5" t="n">
        <v>37</v>
      </c>
      <c r="U660" s="5" t="n">
        <v>17</v>
      </c>
      <c r="V660" s="5" t="n">
        <v>67</v>
      </c>
      <c r="W660" s="5" t="n">
        <v>2</v>
      </c>
      <c r="X660" s="5" t="n">
        <v>0</v>
      </c>
      <c r="Y660" s="5" t="n">
        <v>34</v>
      </c>
      <c r="Z660" s="5" t="n">
        <v>9</v>
      </c>
    </row>
    <row r="661" customFormat="false" ht="15.6" hidden="false" customHeight="true" outlineLevel="0" collapsed="false">
      <c r="A661" s="7" t="n">
        <v>660</v>
      </c>
      <c r="B661" s="0" t="s">
        <v>1173</v>
      </c>
      <c r="C661" s="5" t="s">
        <v>1174</v>
      </c>
      <c r="D661" s="5" t="n">
        <v>1</v>
      </c>
      <c r="E661" s="5" t="n">
        <v>2016</v>
      </c>
      <c r="F661" s="5" t="n">
        <v>8</v>
      </c>
      <c r="G661" s="5" t="n">
        <v>5</v>
      </c>
      <c r="H661" s="11" t="str">
        <f aca="false">G661&amp;"/"&amp;F661&amp;"/"&amp;E661</f>
        <v>5/8/2016</v>
      </c>
      <c r="I661" s="10" t="str">
        <f aca="false">PROPER(TEXT(H661,"DDDD"))</f>
        <v>Sexta-Feira</v>
      </c>
      <c r="J661" s="5" t="n">
        <v>2393</v>
      </c>
      <c r="K661" s="5" t="n">
        <v>0</v>
      </c>
      <c r="L661" s="5" t="n">
        <v>421135627</v>
      </c>
      <c r="M661" s="5" t="n">
        <v>22</v>
      </c>
      <c r="N661" s="5" t="n">
        <v>13</v>
      </c>
      <c r="O661" s="5" t="n">
        <v>65</v>
      </c>
      <c r="P661" s="5" t="n">
        <v>0</v>
      </c>
      <c r="Q661" s="5" t="n">
        <v>160</v>
      </c>
      <c r="R661" s="5" t="s">
        <v>36</v>
      </c>
      <c r="S661" s="5" t="s">
        <v>27</v>
      </c>
      <c r="T661" s="5" t="n">
        <v>31</v>
      </c>
      <c r="U661" s="5" t="n">
        <v>30</v>
      </c>
      <c r="V661" s="5" t="n">
        <v>88</v>
      </c>
      <c r="W661" s="5" t="n">
        <v>7</v>
      </c>
      <c r="X661" s="5" t="n">
        <v>0</v>
      </c>
      <c r="Y661" s="5" t="n">
        <v>8</v>
      </c>
      <c r="Z661" s="5" t="n">
        <v>8</v>
      </c>
    </row>
    <row r="662" customFormat="false" ht="15.6" hidden="false" customHeight="true" outlineLevel="0" collapsed="false">
      <c r="A662" s="7" t="n">
        <v>661</v>
      </c>
      <c r="B662" s="0" t="s">
        <v>1175</v>
      </c>
      <c r="C662" s="5" t="s">
        <v>499</v>
      </c>
      <c r="D662" s="5" t="n">
        <v>1</v>
      </c>
      <c r="E662" s="5" t="n">
        <v>2019</v>
      </c>
      <c r="F662" s="5" t="n">
        <v>10</v>
      </c>
      <c r="G662" s="5" t="n">
        <v>4</v>
      </c>
      <c r="H662" s="11" t="str">
        <f aca="false">G662&amp;"/"&amp;F662&amp;"/"&amp;E662</f>
        <v>4/10/2019</v>
      </c>
      <c r="I662" s="10" t="str">
        <f aca="false">PROPER(TEXT(H662,"DDDD"))</f>
        <v>Sexta-Feira</v>
      </c>
      <c r="J662" s="5" t="n">
        <v>3444</v>
      </c>
      <c r="K662" s="5" t="n">
        <v>7</v>
      </c>
      <c r="L662" s="5" t="n">
        <v>554875730</v>
      </c>
      <c r="M662" s="5" t="n">
        <v>24</v>
      </c>
      <c r="N662" s="5" t="n">
        <v>85</v>
      </c>
      <c r="O662" s="5" t="n">
        <v>102</v>
      </c>
      <c r="P662" s="5" t="n">
        <v>0</v>
      </c>
      <c r="Q662" s="5" t="n">
        <v>145</v>
      </c>
      <c r="R662" s="5" t="s">
        <v>26</v>
      </c>
      <c r="S662" s="5" t="s">
        <v>27</v>
      </c>
      <c r="T662" s="5" t="n">
        <v>57</v>
      </c>
      <c r="U662" s="5" t="n">
        <v>23</v>
      </c>
      <c r="V662" s="5" t="n">
        <v>66</v>
      </c>
      <c r="W662" s="5" t="n">
        <v>4</v>
      </c>
      <c r="X662" s="5" t="n">
        <v>6</v>
      </c>
      <c r="Y662" s="5" t="n">
        <v>15</v>
      </c>
      <c r="Z662" s="5" t="n">
        <v>4</v>
      </c>
    </row>
    <row r="663" customFormat="false" ht="15.6" hidden="false" customHeight="true" outlineLevel="0" collapsed="false">
      <c r="A663" s="7" t="n">
        <v>662</v>
      </c>
      <c r="B663" s="0" t="s">
        <v>1176</v>
      </c>
      <c r="C663" s="5" t="s">
        <v>499</v>
      </c>
      <c r="D663" s="5" t="n">
        <v>1</v>
      </c>
      <c r="E663" s="5" t="n">
        <v>2019</v>
      </c>
      <c r="F663" s="5" t="n">
        <v>6</v>
      </c>
      <c r="G663" s="5" t="n">
        <v>21</v>
      </c>
      <c r="H663" s="11" t="str">
        <f aca="false">G663&amp;"/"&amp;F663&amp;"/"&amp;E663</f>
        <v>21/6/2019</v>
      </c>
      <c r="I663" s="10" t="str">
        <f aca="false">PROPER(TEXT(H663,"DDDD"))</f>
        <v>Sexta-Feira</v>
      </c>
      <c r="J663" s="5" t="n">
        <v>5443</v>
      </c>
      <c r="K663" s="5" t="n">
        <v>0</v>
      </c>
      <c r="L663" s="5" t="n">
        <v>467727006</v>
      </c>
      <c r="M663" s="5" t="n">
        <v>45</v>
      </c>
      <c r="N663" s="5" t="n">
        <v>1</v>
      </c>
      <c r="O663" s="5" t="n">
        <v>80</v>
      </c>
      <c r="P663" s="5" t="n">
        <v>0</v>
      </c>
      <c r="Q663" s="5" t="n">
        <v>89</v>
      </c>
      <c r="R663" s="5"/>
      <c r="S663" s="5" t="s">
        <v>39</v>
      </c>
      <c r="T663" s="5" t="n">
        <v>46</v>
      </c>
      <c r="U663" s="5" t="n">
        <v>43</v>
      </c>
      <c r="V663" s="5" t="n">
        <v>43</v>
      </c>
      <c r="W663" s="5" t="n">
        <v>23</v>
      </c>
      <c r="X663" s="5" t="n">
        <v>8</v>
      </c>
      <c r="Y663" s="5" t="n">
        <v>8</v>
      </c>
      <c r="Z663" s="5" t="n">
        <v>22</v>
      </c>
    </row>
    <row r="664" customFormat="false" ht="15.6" hidden="false" customHeight="true" outlineLevel="0" collapsed="false">
      <c r="A664" s="7" t="n">
        <v>663</v>
      </c>
      <c r="B664" s="0" t="s">
        <v>1177</v>
      </c>
      <c r="C664" s="5" t="s">
        <v>1178</v>
      </c>
      <c r="D664" s="5" t="n">
        <v>3</v>
      </c>
      <c r="E664" s="5" t="n">
        <v>2020</v>
      </c>
      <c r="F664" s="5" t="n">
        <v>7</v>
      </c>
      <c r="G664" s="5" t="n">
        <v>24</v>
      </c>
      <c r="H664" s="11" t="str">
        <f aca="false">G664&amp;"/"&amp;F664&amp;"/"&amp;E664</f>
        <v>24/7/2020</v>
      </c>
      <c r="I664" s="10" t="str">
        <f aca="false">PROPER(TEXT(H664,"DDDD"))</f>
        <v>Sexta-Feira</v>
      </c>
      <c r="J664" s="5" t="n">
        <v>272</v>
      </c>
      <c r="K664" s="5" t="n">
        <v>4</v>
      </c>
      <c r="L664" s="5" t="n">
        <v>327498031</v>
      </c>
      <c r="M664" s="5" t="n">
        <v>7</v>
      </c>
      <c r="N664" s="5" t="n">
        <v>21</v>
      </c>
      <c r="O664" s="5" t="n">
        <v>2</v>
      </c>
      <c r="P664" s="5" t="n">
        <v>0</v>
      </c>
      <c r="Q664" s="5" t="n">
        <v>95</v>
      </c>
      <c r="R664" s="5" t="s">
        <v>33</v>
      </c>
      <c r="S664" s="5" t="s">
        <v>39</v>
      </c>
      <c r="T664" s="5" t="n">
        <v>84</v>
      </c>
      <c r="U664" s="5" t="n">
        <v>49</v>
      </c>
      <c r="V664" s="5" t="n">
        <v>72</v>
      </c>
      <c r="W664" s="5" t="n">
        <v>8</v>
      </c>
      <c r="X664" s="5" t="n">
        <v>0</v>
      </c>
      <c r="Y664" s="5" t="n">
        <v>15</v>
      </c>
      <c r="Z664" s="5" t="n">
        <v>8</v>
      </c>
    </row>
    <row r="665" customFormat="false" ht="15.6" hidden="false" customHeight="true" outlineLevel="0" collapsed="false">
      <c r="A665" s="7" t="n">
        <v>664</v>
      </c>
      <c r="B665" s="0" t="s">
        <v>1179</v>
      </c>
      <c r="C665" s="5" t="s">
        <v>1100</v>
      </c>
      <c r="D665" s="5" t="n">
        <v>1</v>
      </c>
      <c r="E665" s="5" t="n">
        <v>2021</v>
      </c>
      <c r="F665" s="5" t="n">
        <v>12</v>
      </c>
      <c r="G665" s="5" t="n">
        <v>10</v>
      </c>
      <c r="H665" s="11" t="str">
        <f aca="false">G665&amp;"/"&amp;F665&amp;"/"&amp;E665</f>
        <v>10/12/2021</v>
      </c>
      <c r="I665" s="10" t="str">
        <f aca="false">PROPER(TEXT(H665,"DDDD"))</f>
        <v>Sexta-Feira</v>
      </c>
      <c r="J665" s="5" t="n">
        <v>975</v>
      </c>
      <c r="K665" s="5" t="n">
        <v>0</v>
      </c>
      <c r="L665" s="5" t="n">
        <v>185408548</v>
      </c>
      <c r="M665" s="5" t="n">
        <v>11</v>
      </c>
      <c r="N665" s="5" t="n">
        <v>0</v>
      </c>
      <c r="O665" s="5" t="n">
        <v>10</v>
      </c>
      <c r="P665" s="5" t="n">
        <v>0</v>
      </c>
      <c r="Q665" s="5" t="n">
        <v>160</v>
      </c>
      <c r="R665" s="5" t="s">
        <v>50</v>
      </c>
      <c r="S665" s="5" t="s">
        <v>27</v>
      </c>
      <c r="T665" s="5" t="n">
        <v>60</v>
      </c>
      <c r="U665" s="5" t="n">
        <v>47</v>
      </c>
      <c r="V665" s="5" t="n">
        <v>62</v>
      </c>
      <c r="W665" s="5" t="n">
        <v>3</v>
      </c>
      <c r="X665" s="5" t="n">
        <v>0</v>
      </c>
      <c r="Y665" s="5" t="n">
        <v>38</v>
      </c>
      <c r="Z665" s="5" t="n">
        <v>4</v>
      </c>
    </row>
    <row r="666" customFormat="false" ht="15.6" hidden="false" customHeight="true" outlineLevel="0" collapsed="false">
      <c r="A666" s="7" t="n">
        <v>665</v>
      </c>
      <c r="B666" s="0" t="s">
        <v>1716</v>
      </c>
      <c r="C666" s="5" t="s">
        <v>1717</v>
      </c>
      <c r="D666" s="5" t="n">
        <v>7</v>
      </c>
      <c r="E666" s="5" t="n">
        <v>2022</v>
      </c>
      <c r="F666" s="5" t="n">
        <v>1</v>
      </c>
      <c r="G666" s="5" t="n">
        <v>14</v>
      </c>
      <c r="H666" s="11" t="str">
        <f aca="false">G666&amp;"/"&amp;F666&amp;"/"&amp;E666</f>
        <v>14/1/2022</v>
      </c>
      <c r="I666" s="10" t="str">
        <f aca="false">PROPER(TEXT(H666,"DDDD"))</f>
        <v>Sexta-Feira</v>
      </c>
      <c r="J666" s="5" t="n">
        <v>1034</v>
      </c>
      <c r="K666" s="5" t="n">
        <v>1</v>
      </c>
      <c r="L666" s="5" t="n">
        <v>245400167</v>
      </c>
      <c r="M666" s="5" t="n">
        <v>19</v>
      </c>
      <c r="N666" s="5" t="n">
        <v>5</v>
      </c>
      <c r="O666" s="5" t="n">
        <v>12</v>
      </c>
      <c r="P666" s="5" t="n">
        <v>0</v>
      </c>
      <c r="Q666" s="5" t="n">
        <v>174</v>
      </c>
      <c r="R666" s="5" t="s">
        <v>33</v>
      </c>
      <c r="S666" s="5" t="s">
        <v>39</v>
      </c>
      <c r="T666" s="5" t="n">
        <v>67</v>
      </c>
      <c r="U666" s="5" t="n">
        <v>74</v>
      </c>
      <c r="V666" s="5" t="n">
        <v>75</v>
      </c>
      <c r="W666" s="5" t="n">
        <v>44</v>
      </c>
      <c r="X666" s="5" t="n">
        <v>0</v>
      </c>
      <c r="Y666" s="5" t="n">
        <v>7</v>
      </c>
      <c r="Z666" s="5" t="n">
        <v>30</v>
      </c>
    </row>
    <row r="667" customFormat="false" ht="15.6" hidden="false" customHeight="true" outlineLevel="0" collapsed="false">
      <c r="A667" s="7" t="n">
        <v>666</v>
      </c>
      <c r="B667" s="0" t="s">
        <v>2027</v>
      </c>
      <c r="C667" s="5" t="s">
        <v>1183</v>
      </c>
      <c r="D667" s="5" t="n">
        <v>3</v>
      </c>
      <c r="E667" s="5" t="n">
        <v>1995</v>
      </c>
      <c r="F667" s="5" t="n">
        <v>12</v>
      </c>
      <c r="G667" s="5" t="n">
        <v>28</v>
      </c>
      <c r="H667" s="11" t="str">
        <f aca="false">G667&amp;"/"&amp;F667&amp;"/"&amp;E667</f>
        <v>28/12/1995</v>
      </c>
      <c r="I667" s="10" t="str">
        <f aca="false">PROPER(TEXT(H667,"DDDD"))</f>
        <v>Quinta-Feira</v>
      </c>
      <c r="J667" s="5" t="n">
        <v>18773</v>
      </c>
      <c r="K667" s="5" t="n">
        <v>0</v>
      </c>
      <c r="L667" s="5" t="n">
        <v>579395142</v>
      </c>
      <c r="M667" s="5" t="n">
        <v>128</v>
      </c>
      <c r="N667" s="5" t="n">
        <v>17</v>
      </c>
      <c r="O667" s="12" t="n">
        <v>1663</v>
      </c>
      <c r="P667" s="5" t="n">
        <v>0</v>
      </c>
      <c r="Q667" s="5" t="n">
        <v>92</v>
      </c>
      <c r="R667" s="5" t="s">
        <v>73</v>
      </c>
      <c r="S667" s="5" t="s">
        <v>27</v>
      </c>
      <c r="T667" s="5" t="n">
        <v>77</v>
      </c>
      <c r="U667" s="5" t="n">
        <v>76</v>
      </c>
      <c r="V667" s="5" t="n">
        <v>84</v>
      </c>
      <c r="W667" s="5" t="n">
        <v>3</v>
      </c>
      <c r="X667" s="5" t="n">
        <v>0</v>
      </c>
      <c r="Y667" s="5" t="n">
        <v>38</v>
      </c>
      <c r="Z667" s="5" t="n">
        <v>4</v>
      </c>
    </row>
    <row r="668" customFormat="false" ht="15.6" hidden="false" customHeight="true" outlineLevel="0" collapsed="false">
      <c r="A668" s="7" t="n">
        <v>667</v>
      </c>
      <c r="B668" s="0" t="s">
        <v>1184</v>
      </c>
      <c r="C668" s="5" t="s">
        <v>1185</v>
      </c>
      <c r="D668" s="5" t="n">
        <v>2</v>
      </c>
      <c r="E668" s="5" t="n">
        <v>1999</v>
      </c>
      <c r="F668" s="5" t="n">
        <v>1</v>
      </c>
      <c r="G668" s="5" t="n">
        <v>1</v>
      </c>
      <c r="H668" s="11" t="str">
        <f aca="false">G668&amp;"/"&amp;F668&amp;"/"&amp;E668</f>
        <v>1/1/1999</v>
      </c>
      <c r="I668" s="10" t="str">
        <f aca="false">PROPER(TEXT(H668,"DDDD"))</f>
        <v>Sexta-Feira</v>
      </c>
      <c r="J668" s="5" t="n">
        <v>19067</v>
      </c>
      <c r="K668" s="5" t="n">
        <v>0</v>
      </c>
      <c r="L668" s="5" t="n">
        <v>675039469</v>
      </c>
      <c r="M668" s="5" t="n">
        <v>78</v>
      </c>
      <c r="N668" s="5" t="n">
        <v>15</v>
      </c>
      <c r="O668" s="12" t="n">
        <v>1674</v>
      </c>
      <c r="P668" s="5" t="n">
        <v>0</v>
      </c>
      <c r="Q668" s="5" t="n">
        <v>134</v>
      </c>
      <c r="R668" s="5" t="s">
        <v>64</v>
      </c>
      <c r="S668" s="5" t="s">
        <v>27</v>
      </c>
      <c r="T668" s="5" t="n">
        <v>93</v>
      </c>
      <c r="U668" s="5" t="n">
        <v>61</v>
      </c>
      <c r="V668" s="5" t="n">
        <v>74</v>
      </c>
      <c r="W668" s="5" t="n">
        <v>9</v>
      </c>
      <c r="X668" s="5" t="n">
        <v>0</v>
      </c>
      <c r="Y668" s="5" t="n">
        <v>17</v>
      </c>
      <c r="Z668" s="5" t="n">
        <v>8</v>
      </c>
    </row>
    <row r="669" customFormat="false" ht="15.6" hidden="false" customHeight="true" outlineLevel="0" collapsed="false">
      <c r="A669" s="7" t="n">
        <v>668</v>
      </c>
      <c r="B669" s="0" t="s">
        <v>2028</v>
      </c>
      <c r="C669" s="5" t="s">
        <v>1187</v>
      </c>
      <c r="D669" s="5" t="n">
        <v>2</v>
      </c>
      <c r="E669" s="5" t="n">
        <v>2021</v>
      </c>
      <c r="F669" s="5" t="n">
        <v>11</v>
      </c>
      <c r="G669" s="5" t="n">
        <v>19</v>
      </c>
      <c r="H669" s="11" t="str">
        <f aca="false">G669&amp;"/"&amp;F669&amp;"/"&amp;E669</f>
        <v>19/11/2021</v>
      </c>
      <c r="I669" s="10" t="str">
        <f aca="false">PROPER(TEXT(H669,"DDDD"))</f>
        <v>Sexta-Feira</v>
      </c>
      <c r="J669" s="5" t="n">
        <v>3541</v>
      </c>
      <c r="K669" s="5" t="n">
        <v>2</v>
      </c>
      <c r="L669" s="5" t="n">
        <v>252871192</v>
      </c>
      <c r="M669" s="5" t="n">
        <v>57</v>
      </c>
      <c r="N669" s="5" t="n">
        <v>13</v>
      </c>
      <c r="O669" s="5" t="n">
        <v>50</v>
      </c>
      <c r="P669" s="5" t="n">
        <v>1</v>
      </c>
      <c r="Q669" s="5" t="n">
        <v>172</v>
      </c>
      <c r="R669" s="5" t="s">
        <v>26</v>
      </c>
      <c r="S669" s="5" t="s">
        <v>39</v>
      </c>
      <c r="T669" s="5" t="n">
        <v>31</v>
      </c>
      <c r="U669" s="5" t="n">
        <v>4</v>
      </c>
      <c r="V669" s="5" t="n">
        <v>86</v>
      </c>
      <c r="W669" s="5" t="n">
        <v>1</v>
      </c>
      <c r="X669" s="5" t="n">
        <v>0</v>
      </c>
      <c r="Y669" s="5" t="n">
        <v>28</v>
      </c>
      <c r="Z669" s="5" t="n">
        <v>17</v>
      </c>
    </row>
    <row r="670" customFormat="false" ht="15.6" hidden="false" customHeight="true" outlineLevel="0" collapsed="false">
      <c r="A670" s="7" t="n">
        <v>669</v>
      </c>
      <c r="B670" s="0" t="s">
        <v>1188</v>
      </c>
      <c r="C670" s="5" t="s">
        <v>1189</v>
      </c>
      <c r="D670" s="5" t="n">
        <v>1</v>
      </c>
      <c r="E670" s="5" t="n">
        <v>2021</v>
      </c>
      <c r="F670" s="5" t="n">
        <v>12</v>
      </c>
      <c r="G670" s="5" t="n">
        <v>17</v>
      </c>
      <c r="H670" s="11" t="str">
        <f aca="false">G670&amp;"/"&amp;F670&amp;"/"&amp;E670</f>
        <v>17/12/2021</v>
      </c>
      <c r="I670" s="10" t="str">
        <f aca="false">PROPER(TEXT(H670,"DDDD"))</f>
        <v>Sexta-Feira</v>
      </c>
      <c r="J670" s="5" t="n">
        <v>1492</v>
      </c>
      <c r="K670" s="5" t="n">
        <v>0</v>
      </c>
      <c r="L670" s="5" t="n">
        <v>231996128</v>
      </c>
      <c r="M670" s="5" t="n">
        <v>44</v>
      </c>
      <c r="N670" s="5" t="n">
        <v>63</v>
      </c>
      <c r="O670" s="5" t="n">
        <v>91</v>
      </c>
      <c r="P670" s="5" t="n">
        <v>0</v>
      </c>
      <c r="Q670" s="5" t="n">
        <v>80</v>
      </c>
      <c r="R670" s="5" t="s">
        <v>36</v>
      </c>
      <c r="S670" s="5" t="s">
        <v>27</v>
      </c>
      <c r="T670" s="5" t="n">
        <v>76</v>
      </c>
      <c r="U670" s="5" t="n">
        <v>92</v>
      </c>
      <c r="V670" s="5" t="n">
        <v>62</v>
      </c>
      <c r="W670" s="5" t="n">
        <v>6</v>
      </c>
      <c r="X670" s="5" t="n">
        <v>0</v>
      </c>
      <c r="Y670" s="5" t="n">
        <v>8</v>
      </c>
      <c r="Z670" s="5" t="n">
        <v>13</v>
      </c>
    </row>
    <row r="671" customFormat="false" ht="15.6" hidden="false" customHeight="true" outlineLevel="0" collapsed="false">
      <c r="A671" s="7" t="n">
        <v>670</v>
      </c>
      <c r="B671" s="0" t="s">
        <v>2029</v>
      </c>
      <c r="C671" s="5" t="s">
        <v>1191</v>
      </c>
      <c r="D671" s="5" t="n">
        <v>1</v>
      </c>
      <c r="E671" s="5" t="n">
        <v>2017</v>
      </c>
      <c r="F671" s="5" t="n">
        <v>3</v>
      </c>
      <c r="G671" s="5" t="n">
        <v>30</v>
      </c>
      <c r="H671" s="11" t="str">
        <f aca="false">G671&amp;"/"&amp;F671&amp;"/"&amp;E671</f>
        <v>30/3/2017</v>
      </c>
      <c r="I671" s="10" t="str">
        <f aca="false">PROPER(TEXT(H671,"DDDD"))</f>
        <v>Quinta-Feira</v>
      </c>
      <c r="J671" s="5" t="n">
        <v>33206</v>
      </c>
      <c r="K671" s="5" t="n">
        <v>1</v>
      </c>
      <c r="L671" s="5" t="n">
        <v>1929770265</v>
      </c>
      <c r="M671" s="5" t="n">
        <v>284</v>
      </c>
      <c r="N671" s="5" t="n">
        <v>114</v>
      </c>
      <c r="O671" s="12" t="n">
        <v>1481</v>
      </c>
      <c r="P671" s="5" t="n">
        <v>0</v>
      </c>
      <c r="Q671" s="5" t="n">
        <v>150</v>
      </c>
      <c r="R671" s="5" t="s">
        <v>30</v>
      </c>
      <c r="S671" s="5" t="s">
        <v>39</v>
      </c>
      <c r="T671" s="5" t="n">
        <v>91</v>
      </c>
      <c r="U671" s="5" t="n">
        <v>42</v>
      </c>
      <c r="V671" s="5" t="n">
        <v>60</v>
      </c>
      <c r="W671" s="5" t="n">
        <v>0</v>
      </c>
      <c r="X671" s="5" t="n">
        <v>0</v>
      </c>
      <c r="Y671" s="5" t="n">
        <v>9</v>
      </c>
      <c r="Z671" s="5" t="n">
        <v>12</v>
      </c>
    </row>
    <row r="672" customFormat="false" ht="15.6" hidden="false" customHeight="true" outlineLevel="0" collapsed="false">
      <c r="A672" s="7" t="n">
        <v>671</v>
      </c>
      <c r="B672" s="0" t="s">
        <v>1192</v>
      </c>
      <c r="C672" s="5" t="s">
        <v>1193</v>
      </c>
      <c r="D672" s="5" t="n">
        <v>2</v>
      </c>
      <c r="E672" s="5" t="n">
        <v>1999</v>
      </c>
      <c r="F672" s="5" t="n">
        <v>11</v>
      </c>
      <c r="G672" s="5" t="n">
        <v>21</v>
      </c>
      <c r="H672" s="11" t="str">
        <f aca="false">G672&amp;"/"&amp;F672&amp;"/"&amp;E672</f>
        <v>21/11/1999</v>
      </c>
      <c r="I672" s="10" t="str">
        <f aca="false">PROPER(TEXT(H672,"DDDD"))</f>
        <v>Domingo</v>
      </c>
      <c r="J672" s="5" t="n">
        <v>17115</v>
      </c>
      <c r="K672" s="5" t="n">
        <v>0</v>
      </c>
      <c r="L672" s="5" t="n">
        <v>918915401</v>
      </c>
      <c r="M672" s="5" t="n">
        <v>83</v>
      </c>
      <c r="N672" s="5" t="n">
        <v>63</v>
      </c>
      <c r="O672" s="5" t="s">
        <v>1718</v>
      </c>
      <c r="P672" s="5" t="n">
        <v>0</v>
      </c>
      <c r="Q672" s="5" t="n">
        <v>80</v>
      </c>
      <c r="R672" s="5" t="s">
        <v>53</v>
      </c>
      <c r="S672" s="5" t="s">
        <v>39</v>
      </c>
      <c r="T672" s="5" t="n">
        <v>78</v>
      </c>
      <c r="U672" s="5" t="n">
        <v>53</v>
      </c>
      <c r="V672" s="5" t="n">
        <v>74</v>
      </c>
      <c r="W672" s="5" t="n">
        <v>4</v>
      </c>
      <c r="X672" s="5" t="n">
        <v>0</v>
      </c>
      <c r="Y672" s="5" t="n">
        <v>45</v>
      </c>
      <c r="Z672" s="5" t="n">
        <v>21</v>
      </c>
    </row>
    <row r="673" customFormat="false" ht="15.6" hidden="false" customHeight="true" outlineLevel="0" collapsed="false">
      <c r="A673" s="7" t="n">
        <v>672</v>
      </c>
      <c r="B673" s="0" t="s">
        <v>1194</v>
      </c>
      <c r="C673" s="5" t="s">
        <v>1195</v>
      </c>
      <c r="D673" s="5" t="n">
        <v>2</v>
      </c>
      <c r="E673" s="5" t="n">
        <v>2020</v>
      </c>
      <c r="F673" s="5" t="n">
        <v>1</v>
      </c>
      <c r="G673" s="5" t="n">
        <v>16</v>
      </c>
      <c r="H673" s="11" t="str">
        <f aca="false">G673&amp;"/"&amp;F673&amp;"/"&amp;E673</f>
        <v>16/1/2020</v>
      </c>
      <c r="I673" s="10" t="str">
        <f aca="false">PROPER(TEXT(H673,"DDDD"))</f>
        <v>Quinta-Feira</v>
      </c>
      <c r="J673" s="5" t="n">
        <v>6955</v>
      </c>
      <c r="K673" s="5" t="n">
        <v>0</v>
      </c>
      <c r="L673" s="5" t="n">
        <v>1180896317</v>
      </c>
      <c r="M673" s="5" t="n">
        <v>65</v>
      </c>
      <c r="N673" s="5" t="n">
        <v>45</v>
      </c>
      <c r="O673" s="5" t="n">
        <v>398</v>
      </c>
      <c r="P673" s="5" t="n">
        <v>0</v>
      </c>
      <c r="Q673" s="5" t="n">
        <v>166</v>
      </c>
      <c r="R673" s="5" t="s">
        <v>131</v>
      </c>
      <c r="S673" s="5" t="s">
        <v>39</v>
      </c>
      <c r="T673" s="5" t="n">
        <v>81</v>
      </c>
      <c r="U673" s="5" t="n">
        <v>83</v>
      </c>
      <c r="V673" s="5" t="n">
        <v>75</v>
      </c>
      <c r="W673" s="5" t="n">
        <v>14</v>
      </c>
      <c r="X673" s="5" t="n">
        <v>0</v>
      </c>
      <c r="Y673" s="5" t="n">
        <v>29</v>
      </c>
      <c r="Z673" s="5" t="n">
        <v>34</v>
      </c>
    </row>
    <row r="674" customFormat="false" ht="15.6" hidden="false" customHeight="true" outlineLevel="0" collapsed="false">
      <c r="A674" s="7" t="n">
        <v>673</v>
      </c>
      <c r="B674" s="0" t="s">
        <v>1196</v>
      </c>
      <c r="C674" s="5" t="s">
        <v>1197</v>
      </c>
      <c r="D674" s="5" t="n">
        <v>1</v>
      </c>
      <c r="E674" s="5" t="n">
        <v>2017</v>
      </c>
      <c r="F674" s="5" t="n">
        <v>10</v>
      </c>
      <c r="G674" s="5" t="n">
        <v>4</v>
      </c>
      <c r="H674" s="11" t="str">
        <f aca="false">G674&amp;"/"&amp;F674&amp;"/"&amp;E674</f>
        <v>4/10/2017</v>
      </c>
      <c r="I674" s="10" t="str">
        <f aca="false">PROPER(TEXT(H674,"DDDD"))</f>
        <v>Quarta-Feira</v>
      </c>
      <c r="J674" s="5" t="n">
        <v>2742</v>
      </c>
      <c r="K674" s="5" t="n">
        <v>0</v>
      </c>
      <c r="L674" s="5" t="n">
        <v>498960285</v>
      </c>
      <c r="M674" s="5" t="n">
        <v>5</v>
      </c>
      <c r="N674" s="5" t="n">
        <v>1</v>
      </c>
      <c r="O674" s="5" t="n">
        <v>62</v>
      </c>
      <c r="P674" s="5" t="n">
        <v>0</v>
      </c>
      <c r="Q674" s="5" t="n">
        <v>120</v>
      </c>
      <c r="R674" s="5" t="s">
        <v>64</v>
      </c>
      <c r="S674" s="5" t="s">
        <v>27</v>
      </c>
      <c r="T674" s="5" t="n">
        <v>67</v>
      </c>
      <c r="U674" s="5" t="n">
        <v>8</v>
      </c>
      <c r="V674" s="5" t="n">
        <v>54</v>
      </c>
      <c r="W674" s="5" t="n">
        <v>27</v>
      </c>
      <c r="X674" s="5" t="n">
        <v>0</v>
      </c>
      <c r="Y674" s="5" t="n">
        <v>8</v>
      </c>
      <c r="Z674" s="5" t="n">
        <v>4</v>
      </c>
    </row>
    <row r="675" customFormat="false" ht="15.6" hidden="false" customHeight="true" outlineLevel="0" collapsed="false">
      <c r="A675" s="7" t="n">
        <v>674</v>
      </c>
      <c r="B675" s="0" t="s">
        <v>1198</v>
      </c>
      <c r="C675" s="5" t="s">
        <v>38</v>
      </c>
      <c r="D675" s="5" t="n">
        <v>1</v>
      </c>
      <c r="E675" s="5" t="n">
        <v>2020</v>
      </c>
      <c r="F675" s="5" t="n">
        <v>2</v>
      </c>
      <c r="G675" s="5" t="n">
        <v>29</v>
      </c>
      <c r="H675" s="11" t="str">
        <f aca="false">G675&amp;"/"&amp;F675&amp;"/"&amp;E675</f>
        <v>29/2/2020</v>
      </c>
      <c r="I675" s="10" t="str">
        <f aca="false">PROPER(TEXT(H675,"DDDD"))</f>
        <v>Sábado</v>
      </c>
      <c r="J675" s="5" t="n">
        <v>4214</v>
      </c>
      <c r="K675" s="5" t="n">
        <v>11</v>
      </c>
      <c r="L675" s="5" t="n">
        <v>685071800</v>
      </c>
      <c r="M675" s="5" t="n">
        <v>21</v>
      </c>
      <c r="N675" s="5" t="n">
        <v>20</v>
      </c>
      <c r="O675" s="5" t="n">
        <v>40</v>
      </c>
      <c r="P675" s="5" t="n">
        <v>0</v>
      </c>
      <c r="Q675" s="5" t="n">
        <v>92</v>
      </c>
      <c r="R675" s="5"/>
      <c r="S675" s="5" t="s">
        <v>27</v>
      </c>
      <c r="T675" s="5" t="n">
        <v>86</v>
      </c>
      <c r="U675" s="5" t="n">
        <v>89</v>
      </c>
      <c r="V675" s="5" t="n">
        <v>79</v>
      </c>
      <c r="W675" s="5" t="n">
        <v>17</v>
      </c>
      <c r="X675" s="5" t="n">
        <v>0</v>
      </c>
      <c r="Y675" s="5" t="n">
        <v>11</v>
      </c>
      <c r="Z675" s="5" t="n">
        <v>6</v>
      </c>
    </row>
    <row r="676" customFormat="false" ht="15.6" hidden="false" customHeight="true" outlineLevel="0" collapsed="false">
      <c r="A676" s="7" t="n">
        <v>675</v>
      </c>
      <c r="B676" s="0" t="s">
        <v>1199</v>
      </c>
      <c r="C676" s="5" t="s">
        <v>1200</v>
      </c>
      <c r="D676" s="5" t="n">
        <v>1</v>
      </c>
      <c r="E676" s="5" t="n">
        <v>2022</v>
      </c>
      <c r="F676" s="5" t="n">
        <v>1</v>
      </c>
      <c r="G676" s="5" t="n">
        <v>28</v>
      </c>
      <c r="H676" s="11" t="str">
        <f aca="false">G676&amp;"/"&amp;F676&amp;"/"&amp;E676</f>
        <v>28/1/2022</v>
      </c>
      <c r="I676" s="10" t="str">
        <f aca="false">PROPER(TEXT(H676,"DDDD"))</f>
        <v>Sexta-Feira</v>
      </c>
      <c r="J676" s="5" t="n">
        <v>2026</v>
      </c>
      <c r="K676" s="5" t="n">
        <v>0</v>
      </c>
      <c r="L676" s="5" t="n">
        <v>258714692</v>
      </c>
      <c r="M676" s="5" t="n">
        <v>47</v>
      </c>
      <c r="N676" s="5" t="n">
        <v>3</v>
      </c>
      <c r="O676" s="5" t="n">
        <v>42</v>
      </c>
      <c r="P676" s="5" t="n">
        <v>12</v>
      </c>
      <c r="Q676" s="5" t="n">
        <v>85</v>
      </c>
      <c r="R676" s="5" t="s">
        <v>64</v>
      </c>
      <c r="S676" s="5" t="s">
        <v>39</v>
      </c>
      <c r="T676" s="5" t="n">
        <v>74</v>
      </c>
      <c r="U676" s="5" t="n">
        <v>61</v>
      </c>
      <c r="V676" s="5" t="n">
        <v>52</v>
      </c>
      <c r="W676" s="5" t="n">
        <v>30</v>
      </c>
      <c r="X676" s="5" t="n">
        <v>0</v>
      </c>
      <c r="Y676" s="5" t="n">
        <v>26</v>
      </c>
      <c r="Z676" s="5" t="n">
        <v>9</v>
      </c>
    </row>
    <row r="677" customFormat="false" ht="15.6" hidden="false" customHeight="true" outlineLevel="0" collapsed="false">
      <c r="A677" s="7" t="n">
        <v>676</v>
      </c>
      <c r="B677" s="0" t="s">
        <v>2030</v>
      </c>
      <c r="C677" s="5" t="s">
        <v>1201</v>
      </c>
      <c r="D677" s="5" t="n">
        <v>2</v>
      </c>
      <c r="E677" s="5" t="n">
        <v>2022</v>
      </c>
      <c r="F677" s="5" t="n">
        <v>1</v>
      </c>
      <c r="G677" s="5" t="n">
        <v>15</v>
      </c>
      <c r="H677" s="11" t="str">
        <f aca="false">G677&amp;"/"&amp;F677&amp;"/"&amp;E677</f>
        <v>15/1/2022</v>
      </c>
      <c r="I677" s="10" t="str">
        <f aca="false">PROPER(TEXT(H677,"DDDD"))</f>
        <v>Sábado</v>
      </c>
      <c r="J677" s="5" t="n">
        <v>352</v>
      </c>
      <c r="K677" s="5" t="n">
        <v>0</v>
      </c>
      <c r="L677" s="5" t="n">
        <v>143139338</v>
      </c>
      <c r="M677" s="5" t="n">
        <v>10</v>
      </c>
      <c r="N677" s="5" t="n">
        <v>0</v>
      </c>
      <c r="O677" s="5" t="n">
        <v>39</v>
      </c>
      <c r="P677" s="5" t="n">
        <v>0</v>
      </c>
      <c r="Q677" s="5" t="n">
        <v>154</v>
      </c>
      <c r="R677" s="5" t="s">
        <v>50</v>
      </c>
      <c r="S677" s="5" t="s">
        <v>39</v>
      </c>
      <c r="T677" s="5" t="n">
        <v>79</v>
      </c>
      <c r="U677" s="5" t="n">
        <v>86</v>
      </c>
      <c r="V677" s="5" t="n">
        <v>52</v>
      </c>
      <c r="W677" s="5" t="n">
        <v>66</v>
      </c>
      <c r="X677" s="5" t="n">
        <v>0</v>
      </c>
      <c r="Y677" s="5" t="n">
        <v>9</v>
      </c>
      <c r="Z677" s="5" t="n">
        <v>7</v>
      </c>
    </row>
    <row r="678" customFormat="false" ht="15.6" hidden="false" customHeight="true" outlineLevel="0" collapsed="false">
      <c r="A678" s="7" t="n">
        <v>677</v>
      </c>
      <c r="B678" s="0" t="s">
        <v>1719</v>
      </c>
      <c r="C678" s="5" t="s">
        <v>1203</v>
      </c>
      <c r="D678" s="5" t="n">
        <v>2</v>
      </c>
      <c r="E678" s="5" t="n">
        <v>2021</v>
      </c>
      <c r="F678" s="5" t="n">
        <v>10</v>
      </c>
      <c r="G678" s="5" t="n">
        <v>22</v>
      </c>
      <c r="H678" s="11" t="str">
        <f aca="false">G678&amp;"/"&amp;F678&amp;"/"&amp;E678</f>
        <v>22/10/2021</v>
      </c>
      <c r="I678" s="10" t="str">
        <f aca="false">PROPER(TEXT(H678,"DDDD"))</f>
        <v>Sexta-Feira</v>
      </c>
      <c r="J678" s="5" t="n">
        <v>1517</v>
      </c>
      <c r="K678" s="5" t="n">
        <v>0</v>
      </c>
      <c r="L678" s="5" t="n">
        <v>209768491</v>
      </c>
      <c r="M678" s="5" t="n">
        <v>42</v>
      </c>
      <c r="N678" s="5" t="n">
        <v>7</v>
      </c>
      <c r="O678" s="5" t="n">
        <v>15</v>
      </c>
      <c r="P678" s="5" t="n">
        <v>0</v>
      </c>
      <c r="Q678" s="5" t="n">
        <v>92</v>
      </c>
      <c r="R678" s="5" t="s">
        <v>50</v>
      </c>
      <c r="S678" s="5" t="s">
        <v>39</v>
      </c>
      <c r="T678" s="5" t="n">
        <v>73</v>
      </c>
      <c r="U678" s="5" t="n">
        <v>37</v>
      </c>
      <c r="V678" s="5" t="n">
        <v>74</v>
      </c>
      <c r="W678" s="5" t="n">
        <v>28</v>
      </c>
      <c r="X678" s="5" t="n">
        <v>0</v>
      </c>
      <c r="Y678" s="5" t="n">
        <v>14</v>
      </c>
      <c r="Z678" s="5" t="n">
        <v>6</v>
      </c>
    </row>
    <row r="679" customFormat="false" ht="15.6" hidden="false" customHeight="true" outlineLevel="0" collapsed="false">
      <c r="A679" s="7" t="n">
        <v>678</v>
      </c>
      <c r="B679" s="0" t="s">
        <v>1204</v>
      </c>
      <c r="C679" s="5" t="s">
        <v>1205</v>
      </c>
      <c r="D679" s="5" t="n">
        <v>2</v>
      </c>
      <c r="E679" s="5" t="n">
        <v>2022</v>
      </c>
      <c r="F679" s="5" t="n">
        <v>2</v>
      </c>
      <c r="G679" s="5" t="n">
        <v>11</v>
      </c>
      <c r="H679" s="11" t="str">
        <f aca="false">G679&amp;"/"&amp;F679&amp;"/"&amp;E679</f>
        <v>11/2/2022</v>
      </c>
      <c r="I679" s="10" t="str">
        <f aca="false">PROPER(TEXT(H679,"DDDD"))</f>
        <v>Sexta-Feira</v>
      </c>
      <c r="J679" s="5" t="n">
        <v>847</v>
      </c>
      <c r="K679" s="5" t="n">
        <v>0</v>
      </c>
      <c r="L679" s="5" t="n">
        <v>64714573</v>
      </c>
      <c r="M679" s="5" t="n">
        <v>25</v>
      </c>
      <c r="N679" s="5" t="n">
        <v>0</v>
      </c>
      <c r="O679" s="5" t="n">
        <v>14</v>
      </c>
      <c r="P679" s="5" t="n">
        <v>0</v>
      </c>
      <c r="Q679" s="5" t="n">
        <v>140</v>
      </c>
      <c r="R679" s="5" t="s">
        <v>26</v>
      </c>
      <c r="S679" s="5" t="s">
        <v>27</v>
      </c>
      <c r="T679" s="5" t="n">
        <v>89</v>
      </c>
      <c r="U679" s="5" t="n">
        <v>75</v>
      </c>
      <c r="V679" s="5" t="n">
        <v>70</v>
      </c>
      <c r="W679" s="5" t="n">
        <v>6</v>
      </c>
      <c r="X679" s="5" t="n">
        <v>0</v>
      </c>
      <c r="Y679" s="5" t="n">
        <v>13</v>
      </c>
      <c r="Z679" s="5" t="n">
        <v>5</v>
      </c>
    </row>
    <row r="680" customFormat="false" ht="15.6" hidden="false" customHeight="true" outlineLevel="0" collapsed="false">
      <c r="A680" s="7" t="n">
        <v>679</v>
      </c>
      <c r="B680" s="0" t="s">
        <v>1206</v>
      </c>
      <c r="C680" s="5" t="s">
        <v>1207</v>
      </c>
      <c r="D680" s="5" t="n">
        <v>1</v>
      </c>
      <c r="E680" s="5" t="n">
        <v>2022</v>
      </c>
      <c r="F680" s="5" t="n">
        <v>2</v>
      </c>
      <c r="G680" s="5" t="n">
        <v>11</v>
      </c>
      <c r="H680" s="11" t="str">
        <f aca="false">G680&amp;"/"&amp;F680&amp;"/"&amp;E680</f>
        <v>11/2/2022</v>
      </c>
      <c r="I680" s="10" t="str">
        <f aca="false">PROPER(TEXT(H680,"DDDD"))</f>
        <v>Sexta-Feira</v>
      </c>
      <c r="J680" s="5" t="n">
        <v>910</v>
      </c>
      <c r="K680" s="5" t="n">
        <v>0</v>
      </c>
      <c r="L680" s="5" t="n">
        <v>50746620</v>
      </c>
      <c r="M680" s="5" t="n">
        <v>20</v>
      </c>
      <c r="N680" s="5" t="n">
        <v>3</v>
      </c>
      <c r="O680" s="5" t="n">
        <v>24</v>
      </c>
      <c r="P680" s="5" t="n">
        <v>0</v>
      </c>
      <c r="Q680" s="5" t="n">
        <v>89</v>
      </c>
      <c r="R680" s="5" t="s">
        <v>30</v>
      </c>
      <c r="S680" s="5" t="s">
        <v>27</v>
      </c>
      <c r="T680" s="5" t="n">
        <v>65</v>
      </c>
      <c r="U680" s="5" t="n">
        <v>60</v>
      </c>
      <c r="V680" s="5" t="n">
        <v>60</v>
      </c>
      <c r="W680" s="5" t="n">
        <v>11</v>
      </c>
      <c r="X680" s="5" t="n">
        <v>0</v>
      </c>
      <c r="Y680" s="5" t="n">
        <v>10</v>
      </c>
      <c r="Z680" s="5" t="n">
        <v>40</v>
      </c>
    </row>
    <row r="681" customFormat="false" ht="15.6" hidden="false" customHeight="true" outlineLevel="0" collapsed="false">
      <c r="A681" s="7" t="n">
        <v>680</v>
      </c>
      <c r="B681" s="0" t="s">
        <v>1208</v>
      </c>
      <c r="C681" s="5" t="s">
        <v>1720</v>
      </c>
      <c r="D681" s="5" t="n">
        <v>1</v>
      </c>
      <c r="E681" s="5" t="n">
        <v>2022</v>
      </c>
      <c r="F681" s="5" t="n">
        <v>1</v>
      </c>
      <c r="G681" s="5" t="n">
        <v>28</v>
      </c>
      <c r="H681" s="11" t="str">
        <f aca="false">G681&amp;"/"&amp;F681&amp;"/"&amp;E681</f>
        <v>28/1/2022</v>
      </c>
      <c r="I681" s="10" t="str">
        <f aca="false">PROPER(TEXT(H681,"DDDD"))</f>
        <v>Sexta-Feira</v>
      </c>
      <c r="J681" s="5" t="n">
        <v>601</v>
      </c>
      <c r="K681" s="5" t="n">
        <v>0</v>
      </c>
      <c r="L681" s="5" t="n">
        <v>154119539</v>
      </c>
      <c r="M681" s="5" t="n">
        <v>28</v>
      </c>
      <c r="N681" s="5" t="n">
        <v>73</v>
      </c>
      <c r="O681" s="5" t="n">
        <v>64</v>
      </c>
      <c r="P681" s="5" t="n">
        <v>0</v>
      </c>
      <c r="Q681" s="5" t="n">
        <v>135</v>
      </c>
      <c r="R681" s="5" t="s">
        <v>33</v>
      </c>
      <c r="S681" s="5" t="s">
        <v>39</v>
      </c>
      <c r="T681" s="5" t="n">
        <v>89</v>
      </c>
      <c r="U681" s="5" t="n">
        <v>89</v>
      </c>
      <c r="V681" s="5" t="n">
        <v>86</v>
      </c>
      <c r="W681" s="5" t="n">
        <v>16</v>
      </c>
      <c r="X681" s="5" t="n">
        <v>0</v>
      </c>
      <c r="Y681" s="5" t="n">
        <v>8</v>
      </c>
      <c r="Z681" s="5" t="n">
        <v>5</v>
      </c>
    </row>
    <row r="682" customFormat="false" ht="15.6" hidden="false" customHeight="true" outlineLevel="0" collapsed="false">
      <c r="A682" s="7" t="n">
        <v>681</v>
      </c>
      <c r="B682" s="0" t="s">
        <v>2031</v>
      </c>
      <c r="C682" s="5" t="s">
        <v>1211</v>
      </c>
      <c r="D682" s="5" t="n">
        <v>1</v>
      </c>
      <c r="E682" s="5" t="n">
        <v>2021</v>
      </c>
      <c r="F682" s="5" t="n">
        <v>11</v>
      </c>
      <c r="G682" s="5" t="n">
        <v>19</v>
      </c>
      <c r="H682" s="11" t="str">
        <f aca="false">G682&amp;"/"&amp;F682&amp;"/"&amp;E682</f>
        <v>19/11/2021</v>
      </c>
      <c r="I682" s="10" t="str">
        <f aca="false">PROPER(TEXT(H682,"DDDD"))</f>
        <v>Sexta-Feira</v>
      </c>
      <c r="J682" s="5" t="n">
        <v>1800</v>
      </c>
      <c r="K682" s="5" t="n">
        <v>0</v>
      </c>
      <c r="L682" s="5" t="n">
        <v>181328253</v>
      </c>
      <c r="M682" s="5" t="n">
        <v>43</v>
      </c>
      <c r="N682" s="5" t="n">
        <v>36</v>
      </c>
      <c r="O682" s="5" t="n">
        <v>46</v>
      </c>
      <c r="P682" s="5" t="n">
        <v>13</v>
      </c>
      <c r="Q682" s="5" t="n">
        <v>140</v>
      </c>
      <c r="R682" s="5" t="s">
        <v>64</v>
      </c>
      <c r="S682" s="5" t="s">
        <v>39</v>
      </c>
      <c r="T682" s="5" t="n">
        <v>51</v>
      </c>
      <c r="U682" s="5" t="n">
        <v>66</v>
      </c>
      <c r="V682" s="5" t="n">
        <v>53</v>
      </c>
      <c r="W682" s="5" t="n">
        <v>60</v>
      </c>
      <c r="X682" s="5" t="n">
        <v>0</v>
      </c>
      <c r="Y682" s="5" t="n">
        <v>11</v>
      </c>
      <c r="Z682" s="5" t="n">
        <v>18</v>
      </c>
    </row>
    <row r="683" customFormat="false" ht="15.6" hidden="false" customHeight="true" outlineLevel="0" collapsed="false">
      <c r="A683" s="7" t="n">
        <v>682</v>
      </c>
      <c r="B683" s="0" t="s">
        <v>1212</v>
      </c>
      <c r="C683" s="5" t="s">
        <v>1213</v>
      </c>
      <c r="D683" s="5" t="n">
        <v>1</v>
      </c>
      <c r="E683" s="5" t="n">
        <v>2015</v>
      </c>
      <c r="F683" s="5" t="n">
        <v>7</v>
      </c>
      <c r="G683" s="5" t="n">
        <v>24</v>
      </c>
      <c r="H683" s="11" t="str">
        <f aca="false">G683&amp;"/"&amp;F683&amp;"/"&amp;E683</f>
        <v>24/7/2015</v>
      </c>
      <c r="I683" s="10" t="str">
        <f aca="false">PROPER(TEXT(H683,"DDDD"))</f>
        <v>Sexta-Feira</v>
      </c>
      <c r="J683" s="5" t="n">
        <v>1930</v>
      </c>
      <c r="K683" s="5" t="n">
        <v>0</v>
      </c>
      <c r="L683" s="5" t="n">
        <v>370068639</v>
      </c>
      <c r="M683" s="5" t="n">
        <v>3</v>
      </c>
      <c r="N683" s="5" t="n">
        <v>0</v>
      </c>
      <c r="O683" s="5" t="n">
        <v>28</v>
      </c>
      <c r="P683" s="5" t="n">
        <v>0</v>
      </c>
      <c r="Q683" s="5" t="n">
        <v>82</v>
      </c>
      <c r="R683" s="5" t="s">
        <v>215</v>
      </c>
      <c r="S683" s="5" t="s">
        <v>27</v>
      </c>
      <c r="T683" s="5" t="n">
        <v>47</v>
      </c>
      <c r="U683" s="5" t="n">
        <v>44</v>
      </c>
      <c r="V683" s="5" t="n">
        <v>76</v>
      </c>
      <c r="W683" s="5" t="n">
        <v>8</v>
      </c>
      <c r="X683" s="5" t="n">
        <v>91</v>
      </c>
      <c r="Y683" s="5" t="n">
        <v>9</v>
      </c>
      <c r="Z683" s="5" t="n">
        <v>3</v>
      </c>
    </row>
    <row r="684" customFormat="false" ht="15.6" hidden="false" customHeight="true" outlineLevel="0" collapsed="false">
      <c r="A684" s="7" t="n">
        <v>683</v>
      </c>
      <c r="B684" s="0" t="s">
        <v>1214</v>
      </c>
      <c r="C684" s="5" t="s">
        <v>287</v>
      </c>
      <c r="D684" s="5" t="n">
        <v>1</v>
      </c>
      <c r="E684" s="5" t="n">
        <v>2014</v>
      </c>
      <c r="F684" s="5" t="n">
        <v>1</v>
      </c>
      <c r="G684" s="5" t="n">
        <v>1</v>
      </c>
      <c r="H684" s="11" t="str">
        <f aca="false">G684&amp;"/"&amp;F684&amp;"/"&amp;E684</f>
        <v>1/1/2014</v>
      </c>
      <c r="I684" s="10" t="str">
        <f aca="false">PROPER(TEXT(H684,"DDDD"))</f>
        <v>Quarta-Feira</v>
      </c>
      <c r="J684" s="5" t="n">
        <v>33032</v>
      </c>
      <c r="K684" s="5" t="n">
        <v>0</v>
      </c>
      <c r="L684" s="5" t="n">
        <v>2280566092</v>
      </c>
      <c r="M684" s="5" t="n">
        <v>363</v>
      </c>
      <c r="N684" s="5" t="n">
        <v>129</v>
      </c>
      <c r="O684" s="12" t="n">
        <v>3895</v>
      </c>
      <c r="P684" s="5" t="n">
        <v>0</v>
      </c>
      <c r="Q684" s="5" t="n">
        <v>79</v>
      </c>
      <c r="R684" s="5" t="s">
        <v>50</v>
      </c>
      <c r="S684" s="5" t="s">
        <v>27</v>
      </c>
      <c r="T684" s="5" t="n">
        <v>78</v>
      </c>
      <c r="U684" s="5" t="n">
        <v>58</v>
      </c>
      <c r="V684" s="5" t="n">
        <v>45</v>
      </c>
      <c r="W684" s="5" t="n">
        <v>47</v>
      </c>
      <c r="X684" s="5" t="n">
        <v>0</v>
      </c>
      <c r="Y684" s="5" t="n">
        <v>18</v>
      </c>
      <c r="Z684" s="5" t="n">
        <v>3</v>
      </c>
    </row>
    <row r="685" customFormat="false" ht="15.6" hidden="false" customHeight="true" outlineLevel="0" collapsed="false">
      <c r="A685" s="7" t="n">
        <v>684</v>
      </c>
      <c r="B685" s="0" t="s">
        <v>2032</v>
      </c>
      <c r="C685" s="5" t="s">
        <v>499</v>
      </c>
      <c r="D685" s="5" t="n">
        <v>1</v>
      </c>
      <c r="E685" s="5" t="n">
        <v>2019</v>
      </c>
      <c r="F685" s="5" t="n">
        <v>10</v>
      </c>
      <c r="G685" s="5" t="n">
        <v>4</v>
      </c>
      <c r="H685" s="11" t="str">
        <f aca="false">G685&amp;"/"&amp;F685&amp;"/"&amp;E685</f>
        <v>4/10/2019</v>
      </c>
      <c r="I685" s="10" t="str">
        <f aca="false">PROPER(TEXT(H685,"DDDD"))</f>
        <v>Sexta-Feira</v>
      </c>
      <c r="J685" s="5" t="n">
        <v>6332</v>
      </c>
      <c r="K685" s="5" t="n">
        <v>0</v>
      </c>
      <c r="L685" s="5" t="n">
        <v>563902868</v>
      </c>
      <c r="M685" s="5" t="n">
        <v>47</v>
      </c>
      <c r="N685" s="5" t="n">
        <v>116</v>
      </c>
      <c r="O685" s="5" t="n">
        <v>266</v>
      </c>
      <c r="P685" s="5" t="n">
        <v>0</v>
      </c>
      <c r="Q685" s="5" t="n">
        <v>88</v>
      </c>
      <c r="R685" s="5" t="s">
        <v>33</v>
      </c>
      <c r="S685" s="5" t="s">
        <v>27</v>
      </c>
      <c r="T685" s="5" t="n">
        <v>31</v>
      </c>
      <c r="U685" s="5" t="n">
        <v>31</v>
      </c>
      <c r="V685" s="5" t="n">
        <v>63</v>
      </c>
      <c r="W685" s="5" t="n">
        <v>47</v>
      </c>
      <c r="X685" s="5" t="n">
        <v>27</v>
      </c>
      <c r="Y685" s="5" t="n">
        <v>21</v>
      </c>
      <c r="Z685" s="5" t="n">
        <v>12</v>
      </c>
    </row>
    <row r="686" customFormat="false" ht="15.6" hidden="false" customHeight="true" outlineLevel="0" collapsed="false">
      <c r="A686" s="7" t="n">
        <v>685</v>
      </c>
      <c r="B686" s="0" t="s">
        <v>1216</v>
      </c>
      <c r="C686" s="5" t="s">
        <v>1217</v>
      </c>
      <c r="D686" s="5" t="n">
        <v>1</v>
      </c>
      <c r="E686" s="5" t="n">
        <v>2021</v>
      </c>
      <c r="F686" s="5" t="n">
        <v>12</v>
      </c>
      <c r="G686" s="5" t="n">
        <v>24</v>
      </c>
      <c r="H686" s="11" t="str">
        <f aca="false">G686&amp;"/"&amp;F686&amp;"/"&amp;E686</f>
        <v>24/12/2021</v>
      </c>
      <c r="I686" s="10" t="str">
        <f aca="false">PROPER(TEXT(H686,"DDDD"))</f>
        <v>Sexta-Feira</v>
      </c>
      <c r="J686" s="5" t="n">
        <v>509</v>
      </c>
      <c r="K686" s="5" t="n">
        <v>9</v>
      </c>
      <c r="L686" s="5" t="n">
        <v>317622165</v>
      </c>
      <c r="M686" s="5" t="n">
        <v>8</v>
      </c>
      <c r="N686" s="5" t="n">
        <v>106</v>
      </c>
      <c r="O686" s="5" t="n">
        <v>6</v>
      </c>
      <c r="P686" s="5" t="n">
        <v>0</v>
      </c>
      <c r="Q686" s="5" t="n">
        <v>139</v>
      </c>
      <c r="R686" s="5" t="s">
        <v>33</v>
      </c>
      <c r="S686" s="5" t="s">
        <v>27</v>
      </c>
      <c r="T686" s="5" t="n">
        <v>44</v>
      </c>
      <c r="U686" s="5" t="n">
        <v>18</v>
      </c>
      <c r="V686" s="5" t="n">
        <v>38</v>
      </c>
      <c r="W686" s="5" t="n">
        <v>70</v>
      </c>
      <c r="X686" s="5" t="n">
        <v>0</v>
      </c>
      <c r="Y686" s="5" t="n">
        <v>12</v>
      </c>
      <c r="Z686" s="5" t="n">
        <v>4</v>
      </c>
    </row>
    <row r="687" customFormat="false" ht="15.6" hidden="false" customHeight="true" outlineLevel="0" collapsed="false">
      <c r="A687" s="7" t="n">
        <v>686</v>
      </c>
      <c r="B687" s="0" t="s">
        <v>2033</v>
      </c>
      <c r="C687" s="5" t="s">
        <v>1721</v>
      </c>
      <c r="D687" s="5" t="n">
        <v>2</v>
      </c>
      <c r="E687" s="5" t="n">
        <v>2022</v>
      </c>
      <c r="F687" s="5" t="n">
        <v>1</v>
      </c>
      <c r="G687" s="5" t="n">
        <v>14</v>
      </c>
      <c r="H687" s="11" t="str">
        <f aca="false">G687&amp;"/"&amp;F687&amp;"/"&amp;E687</f>
        <v>14/1/2022</v>
      </c>
      <c r="I687" s="10" t="str">
        <f aca="false">PROPER(TEXT(H687,"DDDD"))</f>
        <v>Sexta-Feira</v>
      </c>
      <c r="J687" s="5" t="n">
        <v>971</v>
      </c>
      <c r="K687" s="5" t="n">
        <v>2</v>
      </c>
      <c r="L687" s="5" t="n">
        <v>291709698</v>
      </c>
      <c r="M687" s="5" t="n">
        <v>35</v>
      </c>
      <c r="N687" s="5" t="n">
        <v>104</v>
      </c>
      <c r="O687" s="5" t="n">
        <v>93</v>
      </c>
      <c r="P687" s="5" t="n">
        <v>1</v>
      </c>
      <c r="Q687" s="5" t="n">
        <v>124</v>
      </c>
      <c r="R687" s="5"/>
      <c r="S687" s="5" t="s">
        <v>39</v>
      </c>
      <c r="T687" s="5" t="n">
        <v>73</v>
      </c>
      <c r="U687" s="5" t="n">
        <v>68</v>
      </c>
      <c r="V687" s="5" t="n">
        <v>83</v>
      </c>
      <c r="W687" s="5" t="n">
        <v>55</v>
      </c>
      <c r="X687" s="5" t="n">
        <v>0</v>
      </c>
      <c r="Y687" s="5" t="n">
        <v>90</v>
      </c>
      <c r="Z687" s="5" t="n">
        <v>7</v>
      </c>
    </row>
    <row r="688" customFormat="false" ht="15.6" hidden="false" customHeight="true" outlineLevel="0" collapsed="false">
      <c r="A688" s="7" t="n">
        <v>687</v>
      </c>
      <c r="B688" s="0" t="s">
        <v>1220</v>
      </c>
      <c r="C688" s="5" t="s">
        <v>499</v>
      </c>
      <c r="D688" s="5" t="n">
        <v>1</v>
      </c>
      <c r="E688" s="5" t="n">
        <v>2019</v>
      </c>
      <c r="F688" s="5" t="n">
        <v>10</v>
      </c>
      <c r="G688" s="5" t="n">
        <v>4</v>
      </c>
      <c r="H688" s="11" t="str">
        <f aca="false">G688&amp;"/"&amp;F688&amp;"/"&amp;E688</f>
        <v>4/10/2019</v>
      </c>
      <c r="I688" s="10" t="str">
        <f aca="false">PROPER(TEXT(H688,"DDDD"))</f>
        <v>Sexta-Feira</v>
      </c>
      <c r="J688" s="5" t="n">
        <v>2578</v>
      </c>
      <c r="K688" s="5" t="n">
        <v>0</v>
      </c>
      <c r="L688" s="5" t="n">
        <v>203680270</v>
      </c>
      <c r="M688" s="5" t="n">
        <v>8</v>
      </c>
      <c r="N688" s="5" t="n">
        <v>67</v>
      </c>
      <c r="O688" s="5" t="n">
        <v>66</v>
      </c>
      <c r="P688" s="5" t="n">
        <v>0</v>
      </c>
      <c r="Q688" s="5" t="n">
        <v>80</v>
      </c>
      <c r="R688" s="5" t="s">
        <v>64</v>
      </c>
      <c r="S688" s="5" t="s">
        <v>39</v>
      </c>
      <c r="T688" s="5" t="n">
        <v>39</v>
      </c>
      <c r="U688" s="5" t="n">
        <v>45</v>
      </c>
      <c r="V688" s="5" t="n">
        <v>55</v>
      </c>
      <c r="W688" s="5" t="n">
        <v>73</v>
      </c>
      <c r="X688" s="5" t="n">
        <v>0</v>
      </c>
      <c r="Y688" s="5" t="n">
        <v>9</v>
      </c>
      <c r="Z688" s="5" t="n">
        <v>21</v>
      </c>
    </row>
    <row r="689" customFormat="false" ht="15.6" hidden="false" customHeight="true" outlineLevel="0" collapsed="false">
      <c r="A689" s="7" t="n">
        <v>688</v>
      </c>
      <c r="B689" s="0" t="s">
        <v>1221</v>
      </c>
      <c r="C689" s="5" t="s">
        <v>1205</v>
      </c>
      <c r="D689" s="5" t="n">
        <v>2</v>
      </c>
      <c r="E689" s="5" t="n">
        <v>2022</v>
      </c>
      <c r="F689" s="5" t="n">
        <v>2</v>
      </c>
      <c r="G689" s="5" t="n">
        <v>4</v>
      </c>
      <c r="H689" s="11" t="str">
        <f aca="false">G689&amp;"/"&amp;F689&amp;"/"&amp;E689</f>
        <v>4/2/2022</v>
      </c>
      <c r="I689" s="10" t="str">
        <f aca="false">PROPER(TEXT(H689,"DDDD"))</f>
        <v>Sexta-Feira</v>
      </c>
      <c r="J689" s="5" t="n">
        <v>1064</v>
      </c>
      <c r="K689" s="5" t="n">
        <v>0</v>
      </c>
      <c r="L689" s="5" t="n">
        <v>81350745</v>
      </c>
      <c r="M689" s="5" t="n">
        <v>42</v>
      </c>
      <c r="N689" s="5" t="n">
        <v>1</v>
      </c>
      <c r="O689" s="5" t="n">
        <v>26</v>
      </c>
      <c r="P689" s="5" t="n">
        <v>0</v>
      </c>
      <c r="Q689" s="5" t="n">
        <v>120</v>
      </c>
      <c r="R689" s="5" t="s">
        <v>30</v>
      </c>
      <c r="S689" s="5" t="s">
        <v>39</v>
      </c>
      <c r="T689" s="5" t="n">
        <v>84</v>
      </c>
      <c r="U689" s="5" t="n">
        <v>54</v>
      </c>
      <c r="V689" s="5" t="n">
        <v>51</v>
      </c>
      <c r="W689" s="5" t="n">
        <v>47</v>
      </c>
      <c r="X689" s="5" t="n">
        <v>0</v>
      </c>
      <c r="Y689" s="5" t="n">
        <v>12</v>
      </c>
      <c r="Z689" s="5" t="n">
        <v>40</v>
      </c>
    </row>
    <row r="690" customFormat="false" ht="15.6" hidden="false" customHeight="true" outlineLevel="0" collapsed="false">
      <c r="A690" s="7" t="n">
        <v>689</v>
      </c>
      <c r="B690" s="0" t="s">
        <v>1222</v>
      </c>
      <c r="C690" s="5" t="s">
        <v>499</v>
      </c>
      <c r="D690" s="5" t="n">
        <v>1</v>
      </c>
      <c r="E690" s="5" t="n">
        <v>2019</v>
      </c>
      <c r="F690" s="5" t="n">
        <v>10</v>
      </c>
      <c r="G690" s="5" t="n">
        <v>4</v>
      </c>
      <c r="H690" s="11" t="str">
        <f aca="false">G690&amp;"/"&amp;F690&amp;"/"&amp;E690</f>
        <v>4/10/2019</v>
      </c>
      <c r="I690" s="10" t="str">
        <f aca="false">PROPER(TEXT(H690,"DDDD"))</f>
        <v>Sexta-Feira</v>
      </c>
      <c r="J690" s="5" t="n">
        <v>3618</v>
      </c>
      <c r="K690" s="5" t="n">
        <v>0</v>
      </c>
      <c r="L690" s="5" t="n">
        <v>282883169</v>
      </c>
      <c r="M690" s="5" t="n">
        <v>21</v>
      </c>
      <c r="N690" s="5" t="n">
        <v>86</v>
      </c>
      <c r="O690" s="5" t="n">
        <v>138</v>
      </c>
      <c r="P690" s="5" t="n">
        <v>0</v>
      </c>
      <c r="Q690" s="5" t="n">
        <v>80</v>
      </c>
      <c r="R690" s="5" t="s">
        <v>100</v>
      </c>
      <c r="S690" s="5" t="s">
        <v>39</v>
      </c>
      <c r="T690" s="5" t="n">
        <v>56</v>
      </c>
      <c r="U690" s="5" t="n">
        <v>19</v>
      </c>
      <c r="V690" s="5" t="n">
        <v>46</v>
      </c>
      <c r="W690" s="5" t="n">
        <v>92</v>
      </c>
      <c r="X690" s="5" t="n">
        <v>72</v>
      </c>
      <c r="Y690" s="5" t="n">
        <v>11</v>
      </c>
      <c r="Z690" s="5" t="n">
        <v>3</v>
      </c>
    </row>
    <row r="691" customFormat="false" ht="15.6" hidden="false" customHeight="true" outlineLevel="0" collapsed="false">
      <c r="A691" s="7" t="n">
        <v>690</v>
      </c>
      <c r="B691" s="0" t="s">
        <v>2034</v>
      </c>
      <c r="C691" s="5" t="s">
        <v>1185</v>
      </c>
      <c r="D691" s="5" t="n">
        <v>2</v>
      </c>
      <c r="E691" s="5" t="n">
        <v>2022</v>
      </c>
      <c r="F691" s="5" t="n">
        <v>2</v>
      </c>
      <c r="G691" s="5" t="n">
        <v>4</v>
      </c>
      <c r="H691" s="11" t="str">
        <f aca="false">G691&amp;"/"&amp;F691&amp;"/"&amp;E691</f>
        <v>4/2/2022</v>
      </c>
      <c r="I691" s="10" t="str">
        <f aca="false">PROPER(TEXT(H691,"DDDD"))</f>
        <v>Sexta-Feira</v>
      </c>
      <c r="J691" s="5" t="n">
        <v>1040</v>
      </c>
      <c r="K691" s="5" t="n">
        <v>0</v>
      </c>
      <c r="L691" s="5" t="n">
        <v>64787943</v>
      </c>
      <c r="M691" s="5" t="n">
        <v>8</v>
      </c>
      <c r="N691" s="5" t="n">
        <v>0</v>
      </c>
      <c r="O691" s="5" t="n">
        <v>29</v>
      </c>
      <c r="P691" s="5" t="n">
        <v>0</v>
      </c>
      <c r="Q691" s="5" t="n">
        <v>117</v>
      </c>
      <c r="R691" s="5" t="s">
        <v>30</v>
      </c>
      <c r="S691" s="5" t="s">
        <v>27</v>
      </c>
      <c r="T691" s="5" t="n">
        <v>92</v>
      </c>
      <c r="U691" s="5" t="n">
        <v>62</v>
      </c>
      <c r="V691" s="5" t="n">
        <v>86</v>
      </c>
      <c r="W691" s="5" t="n">
        <v>11</v>
      </c>
      <c r="X691" s="5" t="n">
        <v>0</v>
      </c>
      <c r="Y691" s="5" t="n">
        <v>24</v>
      </c>
      <c r="Z691" s="5" t="n">
        <v>24</v>
      </c>
    </row>
    <row r="692" customFormat="false" ht="15.6" hidden="false" customHeight="true" outlineLevel="0" collapsed="false">
      <c r="A692" s="7" t="n">
        <v>691</v>
      </c>
      <c r="B692" s="0" t="s">
        <v>1722</v>
      </c>
      <c r="C692" s="5" t="s">
        <v>1225</v>
      </c>
      <c r="D692" s="5" t="n">
        <v>2</v>
      </c>
      <c r="E692" s="5" t="n">
        <v>2019</v>
      </c>
      <c r="F692" s="5" t="n">
        <v>6</v>
      </c>
      <c r="G692" s="5" t="n">
        <v>19</v>
      </c>
      <c r="H692" s="11" t="str">
        <f aca="false">G692&amp;"/"&amp;F692&amp;"/"&amp;E692</f>
        <v>19/6/2019</v>
      </c>
      <c r="I692" s="10" t="str">
        <f aca="false">PROPER(TEXT(H692,"DDDD"))</f>
        <v>Quarta-Feira</v>
      </c>
      <c r="J692" s="5" t="n">
        <v>15010</v>
      </c>
      <c r="K692" s="5" t="n">
        <v>2</v>
      </c>
      <c r="L692" s="5" t="n">
        <v>2484812918</v>
      </c>
      <c r="M692" s="5" t="n">
        <v>453</v>
      </c>
      <c r="N692" s="5" t="n">
        <v>50</v>
      </c>
      <c r="O692" s="12" t="n">
        <v>1785</v>
      </c>
      <c r="P692" s="5" t="n">
        <v>1</v>
      </c>
      <c r="Q692" s="5" t="n">
        <v>117</v>
      </c>
      <c r="R692" s="5" t="s">
        <v>36</v>
      </c>
      <c r="S692" s="5" t="s">
        <v>39</v>
      </c>
      <c r="T692" s="5" t="n">
        <v>76</v>
      </c>
      <c r="U692" s="5" t="n">
        <v>77</v>
      </c>
      <c r="V692" s="5" t="n">
        <v>52</v>
      </c>
      <c r="W692" s="5" t="n">
        <v>4</v>
      </c>
      <c r="X692" s="5" t="n">
        <v>0</v>
      </c>
      <c r="Y692" s="5" t="n">
        <v>8</v>
      </c>
      <c r="Z692" s="5" t="n">
        <v>3</v>
      </c>
    </row>
    <row r="693" customFormat="false" ht="15.6" hidden="false" customHeight="true" outlineLevel="0" collapsed="false">
      <c r="A693" s="7" t="n">
        <v>692</v>
      </c>
      <c r="B693" s="0" t="s">
        <v>2035</v>
      </c>
      <c r="C693" s="5" t="s">
        <v>571</v>
      </c>
      <c r="D693" s="5" t="n">
        <v>2</v>
      </c>
      <c r="E693" s="5" t="n">
        <v>2019</v>
      </c>
      <c r="F693" s="5" t="n">
        <v>5</v>
      </c>
      <c r="G693" s="5" t="n">
        <v>16</v>
      </c>
      <c r="H693" s="11" t="str">
        <f aca="false">G693&amp;"/"&amp;F693&amp;"/"&amp;E693</f>
        <v>16/5/2019</v>
      </c>
      <c r="I693" s="10" t="str">
        <f aca="false">PROPER(TEXT(H693,"DDDD"))</f>
        <v>Quinta-Feira</v>
      </c>
      <c r="J693" s="5" t="n">
        <v>4708</v>
      </c>
      <c r="K693" s="5" t="n">
        <v>0</v>
      </c>
      <c r="L693" s="5" t="n">
        <v>461437791</v>
      </c>
      <c r="M693" s="5" t="n">
        <v>13</v>
      </c>
      <c r="N693" s="5" t="n">
        <v>7</v>
      </c>
      <c r="O693" s="5" t="n">
        <v>55</v>
      </c>
      <c r="P693" s="5" t="n">
        <v>0</v>
      </c>
      <c r="Q693" s="5" t="n">
        <v>140</v>
      </c>
      <c r="R693" s="5" t="s">
        <v>33</v>
      </c>
      <c r="S693" s="5" t="s">
        <v>39</v>
      </c>
      <c r="T693" s="5" t="n">
        <v>62</v>
      </c>
      <c r="U693" s="5" t="n">
        <v>46</v>
      </c>
      <c r="V693" s="5" t="n">
        <v>73</v>
      </c>
      <c r="W693" s="5" t="n">
        <v>10</v>
      </c>
      <c r="X693" s="5" t="n">
        <v>0</v>
      </c>
      <c r="Y693" s="5" t="n">
        <v>67</v>
      </c>
      <c r="Z693" s="5" t="n">
        <v>11</v>
      </c>
    </row>
    <row r="694" customFormat="false" ht="15.6" hidden="false" customHeight="true" outlineLevel="0" collapsed="false">
      <c r="A694" s="7" t="n">
        <v>693</v>
      </c>
      <c r="B694" s="0" t="s">
        <v>1227</v>
      </c>
      <c r="C694" s="5" t="s">
        <v>61</v>
      </c>
      <c r="D694" s="5" t="n">
        <v>1</v>
      </c>
      <c r="E694" s="5" t="n">
        <v>2019</v>
      </c>
      <c r="F694" s="5" t="n">
        <v>12</v>
      </c>
      <c r="G694" s="5" t="n">
        <v>6</v>
      </c>
      <c r="H694" s="11" t="str">
        <f aca="false">G694&amp;"/"&amp;F694&amp;"/"&amp;E694</f>
        <v>6/12/2019</v>
      </c>
      <c r="I694" s="10" t="str">
        <f aca="false">PROPER(TEXT(H694,"DDDD"))</f>
        <v>Sexta-Feira</v>
      </c>
      <c r="J694" s="5" t="n">
        <v>13454</v>
      </c>
      <c r="K694" s="5" t="n">
        <v>1</v>
      </c>
      <c r="L694" s="5" t="n">
        <v>1439191367</v>
      </c>
      <c r="M694" s="5" t="n">
        <v>246</v>
      </c>
      <c r="N694" s="5" t="n">
        <v>71</v>
      </c>
      <c r="O694" s="5" t="n">
        <v>519</v>
      </c>
      <c r="P694" s="5" t="n">
        <v>2</v>
      </c>
      <c r="Q694" s="5" t="n">
        <v>99</v>
      </c>
      <c r="R694" s="5" t="s">
        <v>64</v>
      </c>
      <c r="S694" s="5" t="s">
        <v>27</v>
      </c>
      <c r="T694" s="5" t="n">
        <v>68</v>
      </c>
      <c r="U694" s="5" t="n">
        <v>57</v>
      </c>
      <c r="V694" s="5" t="n">
        <v>77</v>
      </c>
      <c r="W694" s="5" t="n">
        <v>2</v>
      </c>
      <c r="X694" s="5" t="n">
        <v>0</v>
      </c>
      <c r="Y694" s="5" t="n">
        <v>10</v>
      </c>
      <c r="Z694" s="5" t="n">
        <v>5</v>
      </c>
    </row>
    <row r="695" customFormat="false" ht="15.6" hidden="false" customHeight="true" outlineLevel="0" collapsed="false">
      <c r="A695" s="7" t="n">
        <v>694</v>
      </c>
      <c r="B695" s="0" t="s">
        <v>1228</v>
      </c>
      <c r="C695" s="5" t="s">
        <v>1229</v>
      </c>
      <c r="D695" s="5" t="n">
        <v>2</v>
      </c>
      <c r="E695" s="5" t="n">
        <v>2020</v>
      </c>
      <c r="F695" s="5" t="n">
        <v>2</v>
      </c>
      <c r="G695" s="5" t="n">
        <v>29</v>
      </c>
      <c r="H695" s="11" t="str">
        <f aca="false">G695&amp;"/"&amp;F695&amp;"/"&amp;E695</f>
        <v>29/2/2020</v>
      </c>
      <c r="I695" s="10" t="str">
        <f aca="false">PROPER(TEXT(H695,"DDDD"))</f>
        <v>Sábado</v>
      </c>
      <c r="J695" s="5" t="n">
        <v>4890</v>
      </c>
      <c r="K695" s="5" t="n">
        <v>20</v>
      </c>
      <c r="L695" s="5" t="n">
        <v>759208783</v>
      </c>
      <c r="M695" s="5" t="n">
        <v>52</v>
      </c>
      <c r="N695" s="5" t="n">
        <v>42</v>
      </c>
      <c r="O695" s="5" t="n">
        <v>100</v>
      </c>
      <c r="P695" s="5" t="n">
        <v>0</v>
      </c>
      <c r="Q695" s="5" t="n">
        <v>93</v>
      </c>
      <c r="R695" s="5" t="s">
        <v>30</v>
      </c>
      <c r="S695" s="5" t="s">
        <v>27</v>
      </c>
      <c r="T695" s="5" t="n">
        <v>74</v>
      </c>
      <c r="U695" s="5" t="n">
        <v>59</v>
      </c>
      <c r="V695" s="5" t="n">
        <v>87</v>
      </c>
      <c r="W695" s="5" t="n">
        <v>3</v>
      </c>
      <c r="X695" s="5" t="n">
        <v>0</v>
      </c>
      <c r="Y695" s="5" t="n">
        <v>8</v>
      </c>
      <c r="Z695" s="5" t="n">
        <v>5</v>
      </c>
    </row>
    <row r="696" customFormat="false" ht="15.6" hidden="false" customHeight="true" outlineLevel="0" collapsed="false">
      <c r="A696" s="7" t="n">
        <v>695</v>
      </c>
      <c r="B696" s="0" t="s">
        <v>2036</v>
      </c>
      <c r="C696" s="5" t="s">
        <v>1106</v>
      </c>
      <c r="D696" s="5" t="n">
        <v>1</v>
      </c>
      <c r="E696" s="5" t="n">
        <v>1991</v>
      </c>
      <c r="F696" s="5" t="n">
        <v>9</v>
      </c>
      <c r="G696" s="5" t="n">
        <v>24</v>
      </c>
      <c r="H696" s="11" t="str">
        <f aca="false">G696&amp;"/"&amp;F696&amp;"/"&amp;E696</f>
        <v>24/9/1991</v>
      </c>
      <c r="I696" s="10" t="str">
        <f aca="false">PROPER(TEXT(H696,"DDDD"))</f>
        <v>Terça-Feira</v>
      </c>
      <c r="J696" s="5" t="n">
        <v>9514</v>
      </c>
      <c r="K696" s="5" t="n">
        <v>0</v>
      </c>
      <c r="L696" s="5" t="n">
        <v>368646862</v>
      </c>
      <c r="M696" s="5" t="n">
        <v>45</v>
      </c>
      <c r="N696" s="5" t="n">
        <v>27</v>
      </c>
      <c r="O696" s="12" t="n">
        <v>1197</v>
      </c>
      <c r="P696" s="5" t="n">
        <v>0</v>
      </c>
      <c r="Q696" s="5" t="n">
        <v>106</v>
      </c>
      <c r="R696" s="5" t="s">
        <v>64</v>
      </c>
      <c r="S696" s="5" t="s">
        <v>27</v>
      </c>
      <c r="T696" s="5" t="n">
        <v>44</v>
      </c>
      <c r="U696" s="5" t="n">
        <v>8</v>
      </c>
      <c r="V696" s="5" t="n">
        <v>20</v>
      </c>
      <c r="W696" s="5" t="n">
        <v>74</v>
      </c>
      <c r="X696" s="5" t="n">
        <v>42</v>
      </c>
      <c r="Y696" s="5" t="n">
        <v>11</v>
      </c>
      <c r="Z696" s="5" t="n">
        <v>3</v>
      </c>
    </row>
    <row r="697" customFormat="false" ht="15.6" hidden="false" customHeight="true" outlineLevel="0" collapsed="false">
      <c r="A697" s="7" t="n">
        <v>696</v>
      </c>
      <c r="B697" s="0" t="s">
        <v>1231</v>
      </c>
      <c r="C697" s="5" t="s">
        <v>1232</v>
      </c>
      <c r="D697" s="5" t="n">
        <v>2</v>
      </c>
      <c r="E697" s="5" t="n">
        <v>2022</v>
      </c>
      <c r="F697" s="5" t="n">
        <v>3</v>
      </c>
      <c r="G697" s="5" t="n">
        <v>11</v>
      </c>
      <c r="H697" s="11" t="str">
        <f aca="false">G697&amp;"/"&amp;F697&amp;"/"&amp;E697</f>
        <v>11/3/2022</v>
      </c>
      <c r="I697" s="10" t="str">
        <f aca="false">PROPER(TEXT(H697,"DDDD"))</f>
        <v>Sexta-Feira</v>
      </c>
      <c r="J697" s="5" t="n">
        <v>3501</v>
      </c>
      <c r="K697" s="5" t="n">
        <v>0</v>
      </c>
      <c r="L697" s="5" t="n">
        <v>299634472</v>
      </c>
      <c r="M697" s="5" t="n">
        <v>69</v>
      </c>
      <c r="N697" s="5" t="n">
        <v>2</v>
      </c>
      <c r="O697" s="5" t="n">
        <v>51</v>
      </c>
      <c r="P697" s="5" t="n">
        <v>11</v>
      </c>
      <c r="Q697" s="5" t="n">
        <v>124</v>
      </c>
      <c r="R697" s="5" t="s">
        <v>73</v>
      </c>
      <c r="S697" s="5" t="s">
        <v>27</v>
      </c>
      <c r="T697" s="5" t="n">
        <v>81</v>
      </c>
      <c r="U697" s="5" t="n">
        <v>68</v>
      </c>
      <c r="V697" s="5" t="n">
        <v>63</v>
      </c>
      <c r="W697" s="5" t="n">
        <v>17</v>
      </c>
      <c r="X697" s="5" t="n">
        <v>0</v>
      </c>
      <c r="Y697" s="5" t="n">
        <v>10</v>
      </c>
      <c r="Z697" s="5" t="n">
        <v>22</v>
      </c>
    </row>
    <row r="698" customFormat="false" ht="15.6" hidden="false" customHeight="true" outlineLevel="0" collapsed="false">
      <c r="A698" s="7" t="n">
        <v>697</v>
      </c>
      <c r="B698" s="0" t="s">
        <v>2037</v>
      </c>
      <c r="C698" s="5" t="s">
        <v>1234</v>
      </c>
      <c r="D698" s="5" t="n">
        <v>2</v>
      </c>
      <c r="E698" s="5" t="n">
        <v>2022</v>
      </c>
      <c r="F698" s="5" t="n">
        <v>3</v>
      </c>
      <c r="G698" s="5" t="n">
        <v>4</v>
      </c>
      <c r="H698" s="11" t="str">
        <f aca="false">G698&amp;"/"&amp;F698&amp;"/"&amp;E698</f>
        <v>4/3/2022</v>
      </c>
      <c r="I698" s="10" t="str">
        <f aca="false">PROPER(TEXT(H698,"DDDD"))</f>
        <v>Sexta-Feira</v>
      </c>
      <c r="J698" s="5" t="n">
        <v>6111</v>
      </c>
      <c r="K698" s="5" t="n">
        <v>4</v>
      </c>
      <c r="L698" s="5" t="n">
        <v>756907987</v>
      </c>
      <c r="M698" s="5" t="n">
        <v>185</v>
      </c>
      <c r="N698" s="5" t="n">
        <v>40</v>
      </c>
      <c r="O698" s="5" t="n">
        <v>492</v>
      </c>
      <c r="P698" s="5" t="n">
        <v>9</v>
      </c>
      <c r="Q698" s="5" t="n">
        <v>95</v>
      </c>
      <c r="R698" s="5" t="s">
        <v>64</v>
      </c>
      <c r="S698" s="5" t="s">
        <v>27</v>
      </c>
      <c r="T698" s="5" t="n">
        <v>76</v>
      </c>
      <c r="U698" s="5" t="n">
        <v>96</v>
      </c>
      <c r="V698" s="5" t="n">
        <v>70</v>
      </c>
      <c r="W698" s="5" t="n">
        <v>18</v>
      </c>
      <c r="X698" s="5" t="n">
        <v>0</v>
      </c>
      <c r="Y698" s="5" t="n">
        <v>33</v>
      </c>
      <c r="Z698" s="5" t="n">
        <v>4</v>
      </c>
    </row>
    <row r="699" customFormat="false" ht="15.6" hidden="false" customHeight="true" outlineLevel="0" collapsed="false">
      <c r="A699" s="7" t="n">
        <v>698</v>
      </c>
      <c r="B699" s="0" t="s">
        <v>2038</v>
      </c>
      <c r="C699" s="5" t="s">
        <v>1236</v>
      </c>
      <c r="D699" s="5" t="n">
        <v>1</v>
      </c>
      <c r="E699" s="5" t="n">
        <v>2022</v>
      </c>
      <c r="F699" s="5" t="n">
        <v>1</v>
      </c>
      <c r="G699" s="5" t="n">
        <v>21</v>
      </c>
      <c r="H699" s="11" t="str">
        <f aca="false">G699&amp;"/"&amp;F699&amp;"/"&amp;E699</f>
        <v>21/1/2022</v>
      </c>
      <c r="I699" s="10" t="str">
        <f aca="false">PROPER(TEXT(H699,"DDDD"))</f>
        <v>Sexta-Feira</v>
      </c>
      <c r="J699" s="5" t="n">
        <v>5415</v>
      </c>
      <c r="K699" s="5" t="n">
        <v>32</v>
      </c>
      <c r="L699" s="5" t="n">
        <v>682475162</v>
      </c>
      <c r="M699" s="5" t="n">
        <v>46</v>
      </c>
      <c r="N699" s="5" t="n">
        <v>16</v>
      </c>
      <c r="O699" s="5" t="n">
        <v>53</v>
      </c>
      <c r="P699" s="5" t="n">
        <v>1</v>
      </c>
      <c r="Q699" s="5" t="n">
        <v>96</v>
      </c>
      <c r="R699" s="5" t="s">
        <v>131</v>
      </c>
      <c r="S699" s="5" t="s">
        <v>39</v>
      </c>
      <c r="T699" s="5" t="n">
        <v>87</v>
      </c>
      <c r="U699" s="5" t="n">
        <v>82</v>
      </c>
      <c r="V699" s="5" t="n">
        <v>53</v>
      </c>
      <c r="W699" s="5" t="n">
        <v>10</v>
      </c>
      <c r="X699" s="5" t="n">
        <v>0</v>
      </c>
      <c r="Y699" s="5" t="n">
        <v>5</v>
      </c>
      <c r="Z699" s="5" t="n">
        <v>8</v>
      </c>
    </row>
    <row r="700" customFormat="false" ht="15.6" hidden="false" customHeight="true" outlineLevel="0" collapsed="false">
      <c r="A700" s="7" t="n">
        <v>699</v>
      </c>
      <c r="B700" s="0" t="s">
        <v>1237</v>
      </c>
      <c r="C700" s="5" t="s">
        <v>1238</v>
      </c>
      <c r="D700" s="5" t="n">
        <v>1</v>
      </c>
      <c r="E700" s="5" t="n">
        <v>2021</v>
      </c>
      <c r="F700" s="5" t="n">
        <v>11</v>
      </c>
      <c r="G700" s="5" t="n">
        <v>11</v>
      </c>
      <c r="H700" s="11" t="str">
        <f aca="false">G700&amp;"/"&amp;F700&amp;"/"&amp;E700</f>
        <v>11/11/2021</v>
      </c>
      <c r="I700" s="10" t="str">
        <f aca="false">PROPER(TEXT(H700,"DDDD"))</f>
        <v>Quinta-Feira</v>
      </c>
      <c r="J700" s="5" t="n">
        <v>4673</v>
      </c>
      <c r="K700" s="5" t="n">
        <v>2</v>
      </c>
      <c r="L700" s="5" t="n">
        <v>546191065</v>
      </c>
      <c r="M700" s="5" t="n">
        <v>123</v>
      </c>
      <c r="N700" s="5" t="n">
        <v>113</v>
      </c>
      <c r="O700" s="5" t="n">
        <v>180</v>
      </c>
      <c r="P700" s="5" t="n">
        <v>1</v>
      </c>
      <c r="Q700" s="5" t="n">
        <v>92</v>
      </c>
      <c r="R700" s="5" t="s">
        <v>100</v>
      </c>
      <c r="S700" s="5" t="s">
        <v>39</v>
      </c>
      <c r="T700" s="5" t="n">
        <v>81</v>
      </c>
      <c r="U700" s="5" t="n">
        <v>40</v>
      </c>
      <c r="V700" s="5" t="n">
        <v>73</v>
      </c>
      <c r="W700" s="5" t="n">
        <v>15</v>
      </c>
      <c r="X700" s="5" t="n">
        <v>0</v>
      </c>
      <c r="Y700" s="5" t="n">
        <v>9</v>
      </c>
      <c r="Z700" s="5" t="n">
        <v>8</v>
      </c>
    </row>
    <row r="701" customFormat="false" ht="15.6" hidden="false" customHeight="true" outlineLevel="0" collapsed="false">
      <c r="A701" s="7" t="n">
        <v>700</v>
      </c>
      <c r="B701" s="0" t="s">
        <v>1239</v>
      </c>
      <c r="C701" s="5" t="s">
        <v>1240</v>
      </c>
      <c r="D701" s="5" t="n">
        <v>1</v>
      </c>
      <c r="E701" s="5" t="n">
        <v>2022</v>
      </c>
      <c r="F701" s="5" t="n">
        <v>3</v>
      </c>
      <c r="G701" s="5" t="n">
        <v>3</v>
      </c>
      <c r="H701" s="11" t="str">
        <f aca="false">G701&amp;"/"&amp;F701&amp;"/"&amp;E701</f>
        <v>3/3/2022</v>
      </c>
      <c r="I701" s="10" t="str">
        <f aca="false">PROPER(TEXT(H701,"DDDD"))</f>
        <v>Quinta-Feira</v>
      </c>
      <c r="J701" s="5" t="n">
        <v>1856</v>
      </c>
      <c r="K701" s="5" t="n">
        <v>3</v>
      </c>
      <c r="L701" s="5" t="n">
        <v>229473310</v>
      </c>
      <c r="M701" s="5" t="n">
        <v>29</v>
      </c>
      <c r="N701" s="5" t="n">
        <v>40</v>
      </c>
      <c r="O701" s="5" t="n">
        <v>31</v>
      </c>
      <c r="P701" s="5" t="n">
        <v>1</v>
      </c>
      <c r="Q701" s="5" t="n">
        <v>124</v>
      </c>
      <c r="R701" s="5" t="s">
        <v>73</v>
      </c>
      <c r="S701" s="5" t="s">
        <v>27</v>
      </c>
      <c r="T701" s="5" t="n">
        <v>95</v>
      </c>
      <c r="U701" s="5" t="n">
        <v>36</v>
      </c>
      <c r="V701" s="5" t="n">
        <v>37</v>
      </c>
      <c r="W701" s="5" t="n">
        <v>35</v>
      </c>
      <c r="X701" s="5" t="n">
        <v>0</v>
      </c>
      <c r="Y701" s="5" t="n">
        <v>10</v>
      </c>
      <c r="Z701" s="5" t="n">
        <v>28</v>
      </c>
    </row>
    <row r="702" customFormat="false" ht="15.6" hidden="false" customHeight="true" outlineLevel="0" collapsed="false">
      <c r="A702" s="7" t="n">
        <v>701</v>
      </c>
      <c r="B702" s="0" t="s">
        <v>2039</v>
      </c>
      <c r="C702" s="5" t="s">
        <v>1242</v>
      </c>
      <c r="D702" s="5" t="n">
        <v>1</v>
      </c>
      <c r="E702" s="5" t="n">
        <v>2022</v>
      </c>
      <c r="F702" s="5" t="n">
        <v>3</v>
      </c>
      <c r="G702" s="5" t="n">
        <v>3</v>
      </c>
      <c r="H702" s="11" t="str">
        <f aca="false">G702&amp;"/"&amp;F702&amp;"/"&amp;E702</f>
        <v>3/3/2022</v>
      </c>
      <c r="I702" s="10" t="str">
        <f aca="false">PROPER(TEXT(H702,"DDDD"))</f>
        <v>Quinta-Feira</v>
      </c>
      <c r="J702" s="5" t="n">
        <v>200</v>
      </c>
      <c r="K702" s="5" t="n">
        <v>2</v>
      </c>
      <c r="L702" s="5" t="n">
        <v>202677468</v>
      </c>
      <c r="M702" s="5" t="n">
        <v>12</v>
      </c>
      <c r="N702" s="5" t="n">
        <v>4</v>
      </c>
      <c r="O702" s="5" t="n">
        <v>0</v>
      </c>
      <c r="P702" s="5" t="n">
        <v>0</v>
      </c>
      <c r="Q702" s="5" t="n">
        <v>72</v>
      </c>
      <c r="R702" s="5" t="s">
        <v>53</v>
      </c>
      <c r="S702" s="5" t="s">
        <v>27</v>
      </c>
      <c r="T702" s="5" t="n">
        <v>64</v>
      </c>
      <c r="U702" s="5" t="n">
        <v>76</v>
      </c>
      <c r="V702" s="5" t="n">
        <v>44</v>
      </c>
      <c r="W702" s="5" t="n">
        <v>70</v>
      </c>
      <c r="X702" s="5" t="n">
        <v>9</v>
      </c>
      <c r="Y702" s="5" t="n">
        <v>12</v>
      </c>
      <c r="Z702" s="5" t="n">
        <v>4</v>
      </c>
    </row>
    <row r="703" customFormat="false" ht="15.6" hidden="false" customHeight="true" outlineLevel="0" collapsed="false">
      <c r="A703" s="7" t="n">
        <v>702</v>
      </c>
      <c r="B703" s="0" t="s">
        <v>2040</v>
      </c>
      <c r="C703" s="5" t="s">
        <v>499</v>
      </c>
      <c r="D703" s="5" t="n">
        <v>1</v>
      </c>
      <c r="E703" s="5" t="n">
        <v>2022</v>
      </c>
      <c r="F703" s="5" t="n">
        <v>2</v>
      </c>
      <c r="G703" s="5" t="n">
        <v>4</v>
      </c>
      <c r="H703" s="11" t="str">
        <f aca="false">G703&amp;"/"&amp;F703&amp;"/"&amp;E703</f>
        <v>4/2/2022</v>
      </c>
      <c r="I703" s="10" t="str">
        <f aca="false">PROPER(TEXT(H703,"DDDD"))</f>
        <v>Sexta-Feira</v>
      </c>
      <c r="J703" s="5" t="n">
        <v>1888</v>
      </c>
      <c r="K703" s="5" t="n">
        <v>0</v>
      </c>
      <c r="L703" s="5" t="n">
        <v>121913181</v>
      </c>
      <c r="M703" s="5" t="n">
        <v>26</v>
      </c>
      <c r="N703" s="5" t="n">
        <v>1</v>
      </c>
      <c r="O703" s="5" t="n">
        <v>58</v>
      </c>
      <c r="P703" s="5" t="n">
        <v>0</v>
      </c>
      <c r="Q703" s="5" t="n">
        <v>71</v>
      </c>
      <c r="R703" s="5"/>
      <c r="S703" s="5" t="s">
        <v>39</v>
      </c>
      <c r="T703" s="5" t="n">
        <v>28</v>
      </c>
      <c r="U703" s="5" t="n">
        <v>26</v>
      </c>
      <c r="V703" s="5" t="n">
        <v>20</v>
      </c>
      <c r="W703" s="5" t="n">
        <v>19</v>
      </c>
      <c r="X703" s="5" t="n">
        <v>0</v>
      </c>
      <c r="Y703" s="5" t="n">
        <v>30</v>
      </c>
      <c r="Z703" s="5" t="n">
        <v>3</v>
      </c>
    </row>
    <row r="704" customFormat="false" ht="15.6" hidden="false" customHeight="true" outlineLevel="0" collapsed="false">
      <c r="A704" s="7" t="n">
        <v>703</v>
      </c>
      <c r="B704" s="0" t="s">
        <v>1724</v>
      </c>
      <c r="C704" s="5" t="s">
        <v>1245</v>
      </c>
      <c r="D704" s="5" t="n">
        <v>2</v>
      </c>
      <c r="E704" s="5" t="n">
        <v>2022</v>
      </c>
      <c r="F704" s="5" t="n">
        <v>2</v>
      </c>
      <c r="G704" s="5" t="n">
        <v>1</v>
      </c>
      <c r="H704" s="11" t="str">
        <f aca="false">G704&amp;"/"&amp;F704&amp;"/"&amp;E704</f>
        <v>1/2/2022</v>
      </c>
      <c r="I704" s="10" t="str">
        <f aca="false">PROPER(TEXT(H704,"DDDD"))</f>
        <v>Terça-Feira</v>
      </c>
      <c r="J704" s="5" t="n">
        <v>911</v>
      </c>
      <c r="K704" s="5" t="n">
        <v>2</v>
      </c>
      <c r="L704" s="5" t="n">
        <v>208166039</v>
      </c>
      <c r="M704" s="5" t="n">
        <v>45</v>
      </c>
      <c r="N704" s="5" t="n">
        <v>0</v>
      </c>
      <c r="O704" s="5" t="n">
        <v>99</v>
      </c>
      <c r="P704" s="5" t="n">
        <v>1</v>
      </c>
      <c r="Q704" s="5" t="n">
        <v>135</v>
      </c>
      <c r="R704" s="5" t="s">
        <v>36</v>
      </c>
      <c r="S704" s="5" t="s">
        <v>39</v>
      </c>
      <c r="T704" s="5" t="n">
        <v>78</v>
      </c>
      <c r="U704" s="5" t="n">
        <v>55</v>
      </c>
      <c r="V704" s="5" t="n">
        <v>57</v>
      </c>
      <c r="W704" s="5" t="n">
        <v>4</v>
      </c>
      <c r="X704" s="5" t="n">
        <v>0</v>
      </c>
      <c r="Y704" s="5" t="n">
        <v>10</v>
      </c>
      <c r="Z704" s="5" t="n">
        <v>8</v>
      </c>
    </row>
    <row r="705" customFormat="false" ht="15.6" hidden="false" customHeight="true" outlineLevel="0" collapsed="false">
      <c r="A705" s="7" t="n">
        <v>704</v>
      </c>
      <c r="B705" s="0" t="s">
        <v>2041</v>
      </c>
      <c r="C705" s="5" t="s">
        <v>1247</v>
      </c>
      <c r="D705" s="5" t="n">
        <v>1</v>
      </c>
      <c r="E705" s="5" t="n">
        <v>2004</v>
      </c>
      <c r="F705" s="5" t="n">
        <v>5</v>
      </c>
      <c r="G705" s="5" t="n">
        <v>4</v>
      </c>
      <c r="H705" s="11" t="str">
        <f aca="false">G705&amp;"/"&amp;F705&amp;"/"&amp;E705</f>
        <v>4/5/2004</v>
      </c>
      <c r="I705" s="10" t="str">
        <f aca="false">PROPER(TEXT(H705,"DDDD"))</f>
        <v>Terça-Feira</v>
      </c>
      <c r="J705" s="5" t="n">
        <v>2954</v>
      </c>
      <c r="K705" s="5" t="n">
        <v>2</v>
      </c>
      <c r="L705" s="5" t="n">
        <v>527033089</v>
      </c>
      <c r="M705" s="5" t="n">
        <v>18</v>
      </c>
      <c r="N705" s="5" t="n">
        <v>82</v>
      </c>
      <c r="O705" s="5" t="n">
        <v>0</v>
      </c>
      <c r="P705" s="5" t="n">
        <v>0</v>
      </c>
      <c r="Q705" s="5" t="n">
        <v>95</v>
      </c>
      <c r="R705" s="5" t="s">
        <v>131</v>
      </c>
      <c r="S705" s="5" t="s">
        <v>27</v>
      </c>
      <c r="T705" s="5" t="n">
        <v>81</v>
      </c>
      <c r="U705" s="5" t="n">
        <v>56</v>
      </c>
      <c r="V705" s="5" t="n">
        <v>70</v>
      </c>
      <c r="W705" s="5" t="n">
        <v>4</v>
      </c>
      <c r="X705" s="5" t="n">
        <v>0</v>
      </c>
      <c r="Y705" s="5" t="n">
        <v>5</v>
      </c>
      <c r="Z705" s="5" t="n">
        <v>24</v>
      </c>
    </row>
    <row r="706" customFormat="false" ht="15.6" hidden="false" customHeight="true" outlineLevel="0" collapsed="false">
      <c r="A706" s="7" t="n">
        <v>705</v>
      </c>
      <c r="B706" s="0" t="s">
        <v>1248</v>
      </c>
      <c r="C706" s="5" t="s">
        <v>1249</v>
      </c>
      <c r="D706" s="5" t="n">
        <v>2</v>
      </c>
      <c r="E706" s="5" t="n">
        <v>2022</v>
      </c>
      <c r="F706" s="5" t="n">
        <v>3</v>
      </c>
      <c r="G706" s="5" t="n">
        <v>3</v>
      </c>
      <c r="H706" s="11" t="str">
        <f aca="false">G706&amp;"/"&amp;F706&amp;"/"&amp;E706</f>
        <v>3/3/2022</v>
      </c>
      <c r="I706" s="10" t="str">
        <f aca="false">PROPER(TEXT(H706,"DDDD"))</f>
        <v>Quinta-Feira</v>
      </c>
      <c r="J706" s="5" t="n">
        <v>461</v>
      </c>
      <c r="K706" s="5" t="n">
        <v>0</v>
      </c>
      <c r="L706" s="5" t="n">
        <v>94616487</v>
      </c>
      <c r="M706" s="5" t="n">
        <v>7</v>
      </c>
      <c r="N706" s="5" t="n">
        <v>11</v>
      </c>
      <c r="O706" s="5" t="n">
        <v>13</v>
      </c>
      <c r="P706" s="5" t="n">
        <v>0</v>
      </c>
      <c r="Q706" s="5" t="n">
        <v>71</v>
      </c>
      <c r="R706" s="5" t="s">
        <v>30</v>
      </c>
      <c r="S706" s="5" t="s">
        <v>39</v>
      </c>
      <c r="T706" s="5" t="n">
        <v>59</v>
      </c>
      <c r="U706" s="5" t="n">
        <v>70</v>
      </c>
      <c r="V706" s="5" t="n">
        <v>74</v>
      </c>
      <c r="W706" s="5" t="n">
        <v>56</v>
      </c>
      <c r="X706" s="5" t="n">
        <v>0</v>
      </c>
      <c r="Y706" s="5" t="n">
        <v>11</v>
      </c>
      <c r="Z706" s="5" t="n">
        <v>40</v>
      </c>
    </row>
    <row r="707" customFormat="false" ht="15.6" hidden="false" customHeight="true" outlineLevel="0" collapsed="false">
      <c r="A707" s="7" t="n">
        <v>706</v>
      </c>
      <c r="B707" s="0" t="s">
        <v>1250</v>
      </c>
      <c r="C707" s="5" t="s">
        <v>1189</v>
      </c>
      <c r="D707" s="5" t="n">
        <v>1</v>
      </c>
      <c r="E707" s="5" t="n">
        <v>2021</v>
      </c>
      <c r="F707" s="5" t="n">
        <v>4</v>
      </c>
      <c r="G707" s="5" t="n">
        <v>30</v>
      </c>
      <c r="H707" s="11" t="str">
        <f aca="false">G707&amp;"/"&amp;F707&amp;"/"&amp;E707</f>
        <v>30/4/2021</v>
      </c>
      <c r="I707" s="10" t="str">
        <f aca="false">PROPER(TEXT(H707,"DDDD"))</f>
        <v>Sexta-Feira</v>
      </c>
      <c r="J707" s="5" t="n">
        <v>2844</v>
      </c>
      <c r="K707" s="5" t="n">
        <v>2</v>
      </c>
      <c r="L707" s="5" t="n">
        <v>394030335</v>
      </c>
      <c r="M707" s="5" t="n">
        <v>29</v>
      </c>
      <c r="N707" s="5" t="n">
        <v>2</v>
      </c>
      <c r="O707" s="5" t="n">
        <v>35</v>
      </c>
      <c r="P707" s="5" t="n">
        <v>1</v>
      </c>
      <c r="Q707" s="5" t="n">
        <v>180</v>
      </c>
      <c r="R707" s="5" t="s">
        <v>131</v>
      </c>
      <c r="S707" s="5" t="s">
        <v>39</v>
      </c>
      <c r="T707" s="5" t="n">
        <v>80</v>
      </c>
      <c r="U707" s="5" t="n">
        <v>71</v>
      </c>
      <c r="V707" s="5" t="n">
        <v>68</v>
      </c>
      <c r="W707" s="5" t="n">
        <v>6</v>
      </c>
      <c r="X707" s="5" t="n">
        <v>0</v>
      </c>
      <c r="Y707" s="5" t="n">
        <v>10</v>
      </c>
      <c r="Z707" s="5" t="n">
        <v>37</v>
      </c>
    </row>
    <row r="708" customFormat="false" ht="15.6" hidden="false" customHeight="true" outlineLevel="0" collapsed="false">
      <c r="A708" s="7" t="n">
        <v>707</v>
      </c>
      <c r="B708" s="0" t="s">
        <v>1251</v>
      </c>
      <c r="C708" s="5" t="s">
        <v>1252</v>
      </c>
      <c r="D708" s="5" t="n">
        <v>1</v>
      </c>
      <c r="E708" s="5" t="n">
        <v>2022</v>
      </c>
      <c r="F708" s="5" t="n">
        <v>2</v>
      </c>
      <c r="G708" s="5" t="n">
        <v>18</v>
      </c>
      <c r="H708" s="11" t="str">
        <f aca="false">G708&amp;"/"&amp;F708&amp;"/"&amp;E708</f>
        <v>18/2/2022</v>
      </c>
      <c r="I708" s="10" t="str">
        <f aca="false">PROPER(TEXT(H708,"DDDD"))</f>
        <v>Sexta-Feira</v>
      </c>
      <c r="J708" s="5" t="n">
        <v>2939</v>
      </c>
      <c r="K708" s="5" t="n">
        <v>0</v>
      </c>
      <c r="L708" s="5" t="n">
        <v>193443895</v>
      </c>
      <c r="M708" s="5" t="n">
        <v>42</v>
      </c>
      <c r="N708" s="5" t="n">
        <v>0</v>
      </c>
      <c r="O708" s="5" t="n">
        <v>24</v>
      </c>
      <c r="P708" s="5" t="n">
        <v>0</v>
      </c>
      <c r="Q708" s="5" t="n">
        <v>150</v>
      </c>
      <c r="R708" s="5" t="s">
        <v>100</v>
      </c>
      <c r="S708" s="5" t="s">
        <v>39</v>
      </c>
      <c r="T708" s="5" t="n">
        <v>65</v>
      </c>
      <c r="U708" s="5" t="n">
        <v>11</v>
      </c>
      <c r="V708" s="5" t="n">
        <v>58</v>
      </c>
      <c r="W708" s="5" t="n">
        <v>0</v>
      </c>
      <c r="X708" s="5" t="n">
        <v>0</v>
      </c>
      <c r="Y708" s="5" t="n">
        <v>12</v>
      </c>
      <c r="Z708" s="5" t="n">
        <v>9</v>
      </c>
    </row>
    <row r="709" customFormat="false" ht="15.6" hidden="false" customHeight="true" outlineLevel="0" collapsed="false">
      <c r="A709" s="7" t="n">
        <v>708</v>
      </c>
      <c r="B709" s="0" t="s">
        <v>1253</v>
      </c>
      <c r="C709" s="5" t="s">
        <v>1725</v>
      </c>
      <c r="D709" s="5" t="n">
        <v>1</v>
      </c>
      <c r="E709" s="5" t="n">
        <v>2022</v>
      </c>
      <c r="F709" s="5" t="n">
        <v>2</v>
      </c>
      <c r="G709" s="5" t="n">
        <v>18</v>
      </c>
      <c r="H709" s="11" t="str">
        <f aca="false">G709&amp;"/"&amp;F709&amp;"/"&amp;E709</f>
        <v>18/2/2022</v>
      </c>
      <c r="I709" s="10" t="str">
        <f aca="false">PROPER(TEXT(H709,"DDDD"))</f>
        <v>Sexta-Feira</v>
      </c>
      <c r="J709" s="5" t="n">
        <v>695</v>
      </c>
      <c r="K709" s="5" t="n">
        <v>11</v>
      </c>
      <c r="L709" s="5" t="n">
        <v>299648208</v>
      </c>
      <c r="M709" s="5" t="n">
        <v>16</v>
      </c>
      <c r="N709" s="5" t="n">
        <v>41</v>
      </c>
      <c r="O709" s="5" t="n">
        <v>13</v>
      </c>
      <c r="P709" s="5" t="n">
        <v>1</v>
      </c>
      <c r="Q709" s="5" t="n">
        <v>189</v>
      </c>
      <c r="R709" s="5" t="s">
        <v>64</v>
      </c>
      <c r="S709" s="5" t="s">
        <v>27</v>
      </c>
      <c r="T709" s="5" t="n">
        <v>55</v>
      </c>
      <c r="U709" s="5" t="n">
        <v>86</v>
      </c>
      <c r="V709" s="5" t="n">
        <v>44</v>
      </c>
      <c r="W709" s="5" t="n">
        <v>40</v>
      </c>
      <c r="X709" s="5" t="n">
        <v>0</v>
      </c>
      <c r="Y709" s="5" t="n">
        <v>7</v>
      </c>
      <c r="Z709" s="5" t="n">
        <v>4</v>
      </c>
    </row>
    <row r="710" customFormat="false" ht="15.6" hidden="false" customHeight="true" outlineLevel="0" collapsed="false">
      <c r="A710" s="7" t="n">
        <v>709</v>
      </c>
      <c r="B710" s="0" t="s">
        <v>2042</v>
      </c>
      <c r="C710" s="5" t="s">
        <v>1256</v>
      </c>
      <c r="D710" s="5" t="n">
        <v>1</v>
      </c>
      <c r="E710" s="5" t="n">
        <v>2022</v>
      </c>
      <c r="F710" s="5" t="n">
        <v>2</v>
      </c>
      <c r="G710" s="5" t="n">
        <v>15</v>
      </c>
      <c r="H710" s="11" t="str">
        <f aca="false">G710&amp;"/"&amp;F710&amp;"/"&amp;E710</f>
        <v>15/2/2022</v>
      </c>
      <c r="I710" s="10" t="str">
        <f aca="false">PROPER(TEXT(H710,"DDDD"))</f>
        <v>Terça-Feira</v>
      </c>
      <c r="J710" s="5" t="n">
        <v>328</v>
      </c>
      <c r="K710" s="5" t="n">
        <v>0</v>
      </c>
      <c r="L710" s="5" t="n">
        <v>182978249</v>
      </c>
      <c r="M710" s="5" t="n">
        <v>10</v>
      </c>
      <c r="N710" s="5" t="n">
        <v>21</v>
      </c>
      <c r="O710" s="5" t="n">
        <v>7</v>
      </c>
      <c r="P710" s="5" t="n">
        <v>0</v>
      </c>
      <c r="Q710" s="5" t="n">
        <v>85</v>
      </c>
      <c r="R710" s="5"/>
      <c r="S710" s="5" t="s">
        <v>27</v>
      </c>
      <c r="T710" s="5" t="n">
        <v>72</v>
      </c>
      <c r="U710" s="5" t="n">
        <v>55</v>
      </c>
      <c r="V710" s="5" t="n">
        <v>64</v>
      </c>
      <c r="W710" s="5" t="n">
        <v>49</v>
      </c>
      <c r="X710" s="5" t="n">
        <v>0</v>
      </c>
      <c r="Y710" s="5" t="n">
        <v>7</v>
      </c>
      <c r="Z710" s="5" t="n">
        <v>4</v>
      </c>
    </row>
    <row r="711" customFormat="false" ht="15.6" hidden="false" customHeight="true" outlineLevel="0" collapsed="false">
      <c r="A711" s="7" t="n">
        <v>710</v>
      </c>
      <c r="B711" s="0" t="s">
        <v>1257</v>
      </c>
      <c r="C711" s="5" t="s">
        <v>1258</v>
      </c>
      <c r="D711" s="5" t="n">
        <v>1</v>
      </c>
      <c r="E711" s="5" t="n">
        <v>2022</v>
      </c>
      <c r="F711" s="5" t="n">
        <v>2</v>
      </c>
      <c r="G711" s="5" t="n">
        <v>18</v>
      </c>
      <c r="H711" s="11" t="str">
        <f aca="false">G711&amp;"/"&amp;F711&amp;"/"&amp;E711</f>
        <v>18/2/2022</v>
      </c>
      <c r="I711" s="10" t="str">
        <f aca="false">PROPER(TEXT(H711,"DDDD"))</f>
        <v>Sexta-Feira</v>
      </c>
      <c r="J711" s="5" t="n">
        <v>866</v>
      </c>
      <c r="K711" s="5" t="n">
        <v>16</v>
      </c>
      <c r="L711" s="5" t="n">
        <v>319757142</v>
      </c>
      <c r="M711" s="5" t="n">
        <v>27</v>
      </c>
      <c r="N711" s="5" t="n">
        <v>84</v>
      </c>
      <c r="O711" s="5" t="n">
        <v>32</v>
      </c>
      <c r="P711" s="5" t="n">
        <v>7</v>
      </c>
      <c r="Q711" s="5" t="n">
        <v>140</v>
      </c>
      <c r="R711" s="5" t="s">
        <v>73</v>
      </c>
      <c r="S711" s="5" t="s">
        <v>27</v>
      </c>
      <c r="T711" s="5" t="n">
        <v>59</v>
      </c>
      <c r="U711" s="5" t="n">
        <v>73</v>
      </c>
      <c r="V711" s="5" t="n">
        <v>45</v>
      </c>
      <c r="W711" s="5" t="n">
        <v>44</v>
      </c>
      <c r="X711" s="5" t="n">
        <v>0</v>
      </c>
      <c r="Y711" s="5" t="n">
        <v>34</v>
      </c>
      <c r="Z711" s="5" t="n">
        <v>3</v>
      </c>
    </row>
    <row r="712" customFormat="false" ht="15.6" hidden="false" customHeight="true" outlineLevel="0" collapsed="false">
      <c r="A712" s="7" t="n">
        <v>711</v>
      </c>
      <c r="B712" s="0" t="s">
        <v>2043</v>
      </c>
      <c r="C712" s="5" t="s">
        <v>1260</v>
      </c>
      <c r="D712" s="5" t="n">
        <v>2</v>
      </c>
      <c r="E712" s="5" t="n">
        <v>2013</v>
      </c>
      <c r="F712" s="5" t="n">
        <v>7</v>
      </c>
      <c r="G712" s="5" t="n">
        <v>16</v>
      </c>
      <c r="H712" s="11" t="str">
        <f aca="false">G712&amp;"/"&amp;F712&amp;"/"&amp;E712</f>
        <v>16/7/2013</v>
      </c>
      <c r="I712" s="10" t="str">
        <f aca="false">PROPER(TEXT(H712,"DDDD"))</f>
        <v>Terça-Feira</v>
      </c>
      <c r="J712" s="5" t="n">
        <v>1550</v>
      </c>
      <c r="K712" s="5" t="n">
        <v>0</v>
      </c>
      <c r="L712" s="5" t="n">
        <v>109091573</v>
      </c>
      <c r="M712" s="5" t="n">
        <v>0</v>
      </c>
      <c r="N712" s="5" t="n">
        <v>0</v>
      </c>
      <c r="O712" s="5" t="n">
        <v>14</v>
      </c>
      <c r="P712" s="5" t="n">
        <v>0</v>
      </c>
      <c r="Q712" s="5" t="n">
        <v>81</v>
      </c>
      <c r="R712" s="5"/>
      <c r="S712" s="5" t="s">
        <v>27</v>
      </c>
      <c r="T712" s="5" t="n">
        <v>77</v>
      </c>
      <c r="U712" s="5" t="n">
        <v>68</v>
      </c>
      <c r="V712" s="5" t="n">
        <v>70</v>
      </c>
      <c r="W712" s="5" t="n">
        <v>6</v>
      </c>
      <c r="X712" s="5" t="n">
        <v>0</v>
      </c>
      <c r="Y712" s="5" t="n">
        <v>17</v>
      </c>
      <c r="Z712" s="5" t="n">
        <v>20</v>
      </c>
    </row>
    <row r="713" customFormat="false" ht="15.6" hidden="false" customHeight="true" outlineLevel="0" collapsed="false">
      <c r="A713" s="7" t="n">
        <v>712</v>
      </c>
      <c r="B713" s="0" t="s">
        <v>1261</v>
      </c>
      <c r="C713" s="5" t="s">
        <v>1262</v>
      </c>
      <c r="D713" s="5" t="n">
        <v>2</v>
      </c>
      <c r="E713" s="5" t="n">
        <v>2022</v>
      </c>
      <c r="F713" s="5" t="n">
        <v>2</v>
      </c>
      <c r="G713" s="5" t="n">
        <v>25</v>
      </c>
      <c r="H713" s="11" t="str">
        <f aca="false">G713&amp;"/"&amp;F713&amp;"/"&amp;E713</f>
        <v>25/2/2022</v>
      </c>
      <c r="I713" s="10" t="str">
        <f aca="false">PROPER(TEXT(H713,"DDDD"))</f>
        <v>Sexta-Feira</v>
      </c>
      <c r="J713" s="5" t="n">
        <v>1729</v>
      </c>
      <c r="K713" s="5" t="n">
        <v>0</v>
      </c>
      <c r="L713" s="5" t="n">
        <v>153240879</v>
      </c>
      <c r="M713" s="5" t="n">
        <v>26</v>
      </c>
      <c r="N713" s="5" t="n">
        <v>1</v>
      </c>
      <c r="O713" s="5" t="n">
        <v>19</v>
      </c>
      <c r="P713" s="5" t="n">
        <v>0</v>
      </c>
      <c r="Q713" s="5" t="n">
        <v>104</v>
      </c>
      <c r="R713" s="5" t="s">
        <v>50</v>
      </c>
      <c r="S713" s="5" t="s">
        <v>39</v>
      </c>
      <c r="T713" s="5" t="n">
        <v>80</v>
      </c>
      <c r="U713" s="5" t="n">
        <v>24</v>
      </c>
      <c r="V713" s="5" t="n">
        <v>65</v>
      </c>
      <c r="W713" s="5" t="n">
        <v>2</v>
      </c>
      <c r="X713" s="5" t="n">
        <v>0</v>
      </c>
      <c r="Y713" s="5" t="n">
        <v>9</v>
      </c>
      <c r="Z713" s="5" t="n">
        <v>4</v>
      </c>
    </row>
    <row r="714" customFormat="false" ht="15.6" hidden="false" customHeight="true" outlineLevel="0" collapsed="false">
      <c r="A714" s="7" t="n">
        <v>713</v>
      </c>
      <c r="B714" s="0" t="s">
        <v>2044</v>
      </c>
      <c r="C714" s="5" t="s">
        <v>170</v>
      </c>
      <c r="D714" s="5" t="n">
        <v>1</v>
      </c>
      <c r="E714" s="5" t="n">
        <v>2021</v>
      </c>
      <c r="F714" s="5" t="n">
        <v>9</v>
      </c>
      <c r="G714" s="5" t="n">
        <v>3</v>
      </c>
      <c r="H714" s="11" t="str">
        <f aca="false">G714&amp;"/"&amp;F714&amp;"/"&amp;E714</f>
        <v>3/9/2021</v>
      </c>
      <c r="I714" s="10" t="str">
        <f aca="false">PROPER(TEXT(H714,"DDDD"))</f>
        <v>Sexta-Feira</v>
      </c>
      <c r="J714" s="5" t="n">
        <v>2005</v>
      </c>
      <c r="K714" s="5" t="n">
        <v>0</v>
      </c>
      <c r="L714" s="5" t="n">
        <v>346127840</v>
      </c>
      <c r="M714" s="5" t="n">
        <v>16</v>
      </c>
      <c r="N714" s="5" t="n">
        <v>5</v>
      </c>
      <c r="O714" s="5" t="n">
        <v>43</v>
      </c>
      <c r="P714" s="5" t="n">
        <v>0</v>
      </c>
      <c r="Q714" s="5" t="n">
        <v>129</v>
      </c>
      <c r="R714" s="5" t="s">
        <v>26</v>
      </c>
      <c r="S714" s="5" t="s">
        <v>27</v>
      </c>
      <c r="T714" s="5" t="n">
        <v>42</v>
      </c>
      <c r="U714" s="5" t="n">
        <v>33</v>
      </c>
      <c r="V714" s="5" t="n">
        <v>44</v>
      </c>
      <c r="W714" s="5" t="n">
        <v>62</v>
      </c>
      <c r="X714" s="5" t="n">
        <v>0</v>
      </c>
      <c r="Y714" s="5" t="n">
        <v>8</v>
      </c>
      <c r="Z714" s="5" t="n">
        <v>6</v>
      </c>
    </row>
    <row r="715" customFormat="false" ht="15.6" hidden="false" customHeight="true" outlineLevel="0" collapsed="false">
      <c r="A715" s="7" t="n">
        <v>714</v>
      </c>
      <c r="B715" s="0" t="s">
        <v>1264</v>
      </c>
      <c r="C715" s="5" t="s">
        <v>38</v>
      </c>
      <c r="D715" s="5" t="n">
        <v>1</v>
      </c>
      <c r="E715" s="5" t="n">
        <v>2020</v>
      </c>
      <c r="F715" s="5" t="n">
        <v>2</v>
      </c>
      <c r="G715" s="5" t="n">
        <v>29</v>
      </c>
      <c r="H715" s="11" t="str">
        <f aca="false">G715&amp;"/"&amp;F715&amp;"/"&amp;E715</f>
        <v>29/2/2020</v>
      </c>
      <c r="I715" s="10" t="str">
        <f aca="false">PROPER(TEXT(H715,"DDDD"))</f>
        <v>Sábado</v>
      </c>
      <c r="J715" s="5" t="n">
        <v>1188</v>
      </c>
      <c r="K715" s="5" t="n">
        <v>0</v>
      </c>
      <c r="L715" s="5" t="n">
        <v>312622938</v>
      </c>
      <c r="M715" s="5" t="n">
        <v>13</v>
      </c>
      <c r="N715" s="5" t="n">
        <v>1</v>
      </c>
      <c r="O715" s="5" t="n">
        <v>15</v>
      </c>
      <c r="P715" s="5" t="n">
        <v>0</v>
      </c>
      <c r="Q715" s="5" t="n">
        <v>94</v>
      </c>
      <c r="R715" s="5" t="s">
        <v>30</v>
      </c>
      <c r="S715" s="5" t="s">
        <v>39</v>
      </c>
      <c r="T715" s="5" t="n">
        <v>76</v>
      </c>
      <c r="U715" s="5" t="n">
        <v>81</v>
      </c>
      <c r="V715" s="5" t="n">
        <v>80</v>
      </c>
      <c r="W715" s="5" t="n">
        <v>20</v>
      </c>
      <c r="X715" s="5" t="n">
        <v>0</v>
      </c>
      <c r="Y715" s="5" t="n">
        <v>25</v>
      </c>
      <c r="Z715" s="5" t="n">
        <v>4</v>
      </c>
    </row>
    <row r="716" customFormat="false" ht="15.6" hidden="false" customHeight="true" outlineLevel="0" collapsed="false">
      <c r="A716" s="7" t="n">
        <v>715</v>
      </c>
      <c r="B716" s="0" t="s">
        <v>2045</v>
      </c>
      <c r="C716" s="5" t="s">
        <v>1266</v>
      </c>
      <c r="D716" s="5" t="n">
        <v>1</v>
      </c>
      <c r="E716" s="5" t="n">
        <v>1975</v>
      </c>
      <c r="F716" s="5" t="n">
        <v>10</v>
      </c>
      <c r="G716" s="5" t="n">
        <v>31</v>
      </c>
      <c r="H716" s="11" t="str">
        <f aca="false">G716&amp;"/"&amp;F716&amp;"/"&amp;E716</f>
        <v>31/10/1975</v>
      </c>
      <c r="I716" s="10" t="str">
        <f aca="false">PROPER(TEXT(H716,"DDDD"))</f>
        <v>Sexta-Feira</v>
      </c>
      <c r="J716" s="5" t="n">
        <v>40112</v>
      </c>
      <c r="K716" s="5" t="n">
        <v>3</v>
      </c>
      <c r="L716" s="5" t="n">
        <v>2197010679</v>
      </c>
      <c r="M716" s="5" t="n">
        <v>321</v>
      </c>
      <c r="N716" s="5" t="n">
        <v>162</v>
      </c>
      <c r="O716" s="12" t="n">
        <v>5691</v>
      </c>
      <c r="P716" s="5" t="n">
        <v>8</v>
      </c>
      <c r="Q716" s="5" t="n">
        <v>71</v>
      </c>
      <c r="R716" s="5"/>
      <c r="S716" s="5" t="s">
        <v>39</v>
      </c>
      <c r="T716" s="5" t="n">
        <v>41</v>
      </c>
      <c r="U716" s="5" t="n">
        <v>23</v>
      </c>
      <c r="V716" s="5" t="n">
        <v>40</v>
      </c>
      <c r="W716" s="5" t="n">
        <v>27</v>
      </c>
      <c r="X716" s="5" t="n">
        <v>0</v>
      </c>
      <c r="Y716" s="5" t="n">
        <v>30</v>
      </c>
      <c r="Z716" s="5" t="n">
        <v>5</v>
      </c>
    </row>
    <row r="717" customFormat="false" ht="15.6" hidden="false" customHeight="true" outlineLevel="0" collapsed="false">
      <c r="A717" s="7" t="n">
        <v>716</v>
      </c>
      <c r="B717" s="0" t="s">
        <v>1267</v>
      </c>
      <c r="C717" s="5" t="s">
        <v>677</v>
      </c>
      <c r="D717" s="5" t="n">
        <v>1</v>
      </c>
      <c r="E717" s="5" t="n">
        <v>2018</v>
      </c>
      <c r="F717" s="5" t="n">
        <v>3</v>
      </c>
      <c r="G717" s="5" t="n">
        <v>16</v>
      </c>
      <c r="H717" s="11" t="str">
        <f aca="false">G717&amp;"/"&amp;F717&amp;"/"&amp;E717</f>
        <v>16/3/2018</v>
      </c>
      <c r="I717" s="10" t="str">
        <f aca="false">PROPER(TEXT(H717,"DDDD"))</f>
        <v>Sexta-Feira</v>
      </c>
      <c r="J717" s="5" t="n">
        <v>3659</v>
      </c>
      <c r="K717" s="5" t="n">
        <v>0</v>
      </c>
      <c r="L717" s="5" t="n">
        <v>1200808494</v>
      </c>
      <c r="M717" s="5" t="n">
        <v>11</v>
      </c>
      <c r="N717" s="5" t="n">
        <v>10</v>
      </c>
      <c r="O717" s="5" t="n">
        <v>267</v>
      </c>
      <c r="P717" s="5" t="n">
        <v>0</v>
      </c>
      <c r="Q717" s="5" t="n">
        <v>146</v>
      </c>
      <c r="R717" s="5" t="s">
        <v>36</v>
      </c>
      <c r="S717" s="5" t="s">
        <v>39</v>
      </c>
      <c r="T717" s="5" t="n">
        <v>59</v>
      </c>
      <c r="U717" s="5" t="n">
        <v>23</v>
      </c>
      <c r="V717" s="5" t="n">
        <v>46</v>
      </c>
      <c r="W717" s="5" t="n">
        <v>66</v>
      </c>
      <c r="X717" s="5" t="n">
        <v>0</v>
      </c>
      <c r="Y717" s="5" t="n">
        <v>15</v>
      </c>
      <c r="Z717" s="5" t="n">
        <v>6</v>
      </c>
    </row>
    <row r="718" customFormat="false" ht="15.6" hidden="false" customHeight="true" outlineLevel="0" collapsed="false">
      <c r="A718" s="7" t="n">
        <v>717</v>
      </c>
      <c r="B718" s="0" t="s">
        <v>1268</v>
      </c>
      <c r="C718" s="5" t="s">
        <v>92</v>
      </c>
      <c r="D718" s="5" t="n">
        <v>1</v>
      </c>
      <c r="E718" s="5" t="n">
        <v>2020</v>
      </c>
      <c r="F718" s="5" t="n">
        <v>3</v>
      </c>
      <c r="G718" s="5" t="n">
        <v>27</v>
      </c>
      <c r="H718" s="11" t="str">
        <f aca="false">G718&amp;"/"&amp;F718&amp;"/"&amp;E718</f>
        <v>27/3/2020</v>
      </c>
      <c r="I718" s="10" t="str">
        <f aca="false">PROPER(TEXT(H718,"DDDD"))</f>
        <v>Sexta-Feira</v>
      </c>
      <c r="J718" s="5" t="n">
        <v>9833</v>
      </c>
      <c r="K718" s="5" t="n">
        <v>0</v>
      </c>
      <c r="L718" s="5" t="n">
        <v>797196073</v>
      </c>
      <c r="M718" s="5" t="n">
        <v>233</v>
      </c>
      <c r="N718" s="5" t="n">
        <v>82</v>
      </c>
      <c r="O718" s="5" t="n">
        <v>531</v>
      </c>
      <c r="P718" s="5" t="n">
        <v>1</v>
      </c>
      <c r="Q718" s="5" t="n">
        <v>103</v>
      </c>
      <c r="R718" s="5" t="s">
        <v>53</v>
      </c>
      <c r="S718" s="5" t="s">
        <v>39</v>
      </c>
      <c r="T718" s="5" t="n">
        <v>69</v>
      </c>
      <c r="U718" s="5" t="n">
        <v>90</v>
      </c>
      <c r="V718" s="5" t="n">
        <v>88</v>
      </c>
      <c r="W718" s="5" t="n">
        <v>5</v>
      </c>
      <c r="X718" s="5" t="n">
        <v>0</v>
      </c>
      <c r="Y718" s="5" t="n">
        <v>29</v>
      </c>
      <c r="Z718" s="5" t="n">
        <v>8</v>
      </c>
    </row>
    <row r="719" customFormat="false" ht="15.6" hidden="false" customHeight="true" outlineLevel="0" collapsed="false">
      <c r="A719" s="7" t="n">
        <v>718</v>
      </c>
      <c r="B719" s="0" t="s">
        <v>2046</v>
      </c>
      <c r="C719" s="5" t="s">
        <v>1091</v>
      </c>
      <c r="D719" s="5" t="n">
        <v>1</v>
      </c>
      <c r="E719" s="5" t="n">
        <v>2013</v>
      </c>
      <c r="F719" s="5" t="n">
        <v>1</v>
      </c>
      <c r="G719" s="5" t="n">
        <v>1</v>
      </c>
      <c r="H719" s="11" t="str">
        <f aca="false">G719&amp;"/"&amp;F719&amp;"/"&amp;E719</f>
        <v>1/1/2013</v>
      </c>
      <c r="I719" s="10" t="str">
        <f aca="false">PROPER(TEXT(H719,"DDDD"))</f>
        <v>Terça-Feira</v>
      </c>
      <c r="J719" s="5" t="n">
        <v>50887</v>
      </c>
      <c r="K719" s="5" t="n">
        <v>34</v>
      </c>
      <c r="L719" s="5" t="n">
        <v>1970673297</v>
      </c>
      <c r="M719" s="5" t="n">
        <v>315</v>
      </c>
      <c r="N719" s="5" t="n">
        <v>160</v>
      </c>
      <c r="O719" s="12" t="n">
        <v>6284</v>
      </c>
      <c r="P719" s="5" t="n">
        <v>1</v>
      </c>
      <c r="Q719" s="5" t="n">
        <v>124</v>
      </c>
      <c r="R719" s="5" t="s">
        <v>50</v>
      </c>
      <c r="S719" s="5" t="s">
        <v>27</v>
      </c>
      <c r="T719" s="5" t="n">
        <v>53</v>
      </c>
      <c r="U719" s="5" t="n">
        <v>66</v>
      </c>
      <c r="V719" s="5" t="n">
        <v>78</v>
      </c>
      <c r="W719" s="5" t="n">
        <v>0</v>
      </c>
      <c r="X719" s="5" t="n">
        <v>0</v>
      </c>
      <c r="Y719" s="5" t="n">
        <v>16</v>
      </c>
      <c r="Z719" s="5" t="n">
        <v>5</v>
      </c>
    </row>
    <row r="720" customFormat="false" ht="15.6" hidden="false" customHeight="true" outlineLevel="0" collapsed="false">
      <c r="A720" s="7" t="n">
        <v>719</v>
      </c>
      <c r="B720" s="0" t="s">
        <v>2047</v>
      </c>
      <c r="C720" s="5" t="s">
        <v>32</v>
      </c>
      <c r="D720" s="5" t="n">
        <v>1</v>
      </c>
      <c r="E720" s="5" t="n">
        <v>2021</v>
      </c>
      <c r="F720" s="5" t="n">
        <v>5</v>
      </c>
      <c r="G720" s="5" t="n">
        <v>21</v>
      </c>
      <c r="H720" s="11" t="str">
        <f aca="false">G720&amp;"/"&amp;F720&amp;"/"&amp;E720</f>
        <v>21/5/2021</v>
      </c>
      <c r="I720" s="10" t="str">
        <f aca="false">PROPER(TEXT(H720,"DDDD"))</f>
        <v>Sexta-Feira</v>
      </c>
      <c r="J720" s="5" t="n">
        <v>3257</v>
      </c>
      <c r="K720" s="5" t="n">
        <v>0</v>
      </c>
      <c r="L720" s="5" t="n">
        <v>665765558</v>
      </c>
      <c r="M720" s="5" t="n">
        <v>10</v>
      </c>
      <c r="N720" s="5" t="n">
        <v>0</v>
      </c>
      <c r="O720" s="5" t="n">
        <v>70</v>
      </c>
      <c r="P720" s="5" t="n">
        <v>0</v>
      </c>
      <c r="Q720" s="5" t="n">
        <v>164</v>
      </c>
      <c r="R720" s="5" t="s">
        <v>131</v>
      </c>
      <c r="S720" s="5" t="s">
        <v>39</v>
      </c>
      <c r="T720" s="5" t="n">
        <v>70</v>
      </c>
      <c r="U720" s="5" t="n">
        <v>71</v>
      </c>
      <c r="V720" s="5" t="n">
        <v>58</v>
      </c>
      <c r="W720" s="5" t="n">
        <v>24</v>
      </c>
      <c r="X720" s="5" t="n">
        <v>0</v>
      </c>
      <c r="Y720" s="5" t="n">
        <v>7</v>
      </c>
      <c r="Z720" s="5" t="n">
        <v>13</v>
      </c>
    </row>
    <row r="721" customFormat="false" ht="15.6" hidden="false" customHeight="true" outlineLevel="0" collapsed="false">
      <c r="A721" s="7" t="n">
        <v>720</v>
      </c>
      <c r="B721" s="0" t="s">
        <v>1273</v>
      </c>
      <c r="C721" s="5" t="s">
        <v>1274</v>
      </c>
      <c r="D721" s="5" t="n">
        <v>1</v>
      </c>
      <c r="E721" s="5" t="n">
        <v>2020</v>
      </c>
      <c r="F721" s="5" t="n">
        <v>10</v>
      </c>
      <c r="G721" s="5" t="n">
        <v>8</v>
      </c>
      <c r="H721" s="11" t="str">
        <f aca="false">G721&amp;"/"&amp;F721&amp;"/"&amp;E721</f>
        <v>8/10/2020</v>
      </c>
      <c r="I721" s="10" t="str">
        <f aca="false">PROPER(TEXT(H721,"DDDD"))</f>
        <v>Quinta-Feira</v>
      </c>
      <c r="J721" s="5" t="n">
        <v>2226</v>
      </c>
      <c r="K721" s="5" t="n">
        <v>0</v>
      </c>
      <c r="L721" s="5" t="n">
        <v>339473453</v>
      </c>
      <c r="M721" s="5" t="n">
        <v>36</v>
      </c>
      <c r="N721" s="5" t="n">
        <v>2</v>
      </c>
      <c r="O721" s="5" t="n">
        <v>11</v>
      </c>
      <c r="P721" s="5" t="n">
        <v>0</v>
      </c>
      <c r="Q721" s="5" t="n">
        <v>126</v>
      </c>
      <c r="R721" s="5" t="s">
        <v>36</v>
      </c>
      <c r="S721" s="5" t="s">
        <v>39</v>
      </c>
      <c r="T721" s="5" t="n">
        <v>67</v>
      </c>
      <c r="U721" s="5" t="n">
        <v>37</v>
      </c>
      <c r="V721" s="5" t="n">
        <v>46</v>
      </c>
      <c r="W721" s="5" t="n">
        <v>13</v>
      </c>
      <c r="X721" s="5" t="n">
        <v>0</v>
      </c>
      <c r="Y721" s="5" t="n">
        <v>10</v>
      </c>
      <c r="Z721" s="5" t="n">
        <v>39</v>
      </c>
    </row>
    <row r="722" customFormat="false" ht="15.6" hidden="false" customHeight="true" outlineLevel="0" collapsed="false">
      <c r="A722" s="7" t="n">
        <v>721</v>
      </c>
      <c r="B722" s="0" t="s">
        <v>1275</v>
      </c>
      <c r="C722" s="5" t="s">
        <v>1276</v>
      </c>
      <c r="D722" s="5" t="n">
        <v>2</v>
      </c>
      <c r="E722" s="5" t="n">
        <v>2017</v>
      </c>
      <c r="F722" s="5" t="n">
        <v>2</v>
      </c>
      <c r="G722" s="5" t="n">
        <v>22</v>
      </c>
      <c r="H722" s="11" t="str">
        <f aca="false">G722&amp;"/"&amp;F722&amp;"/"&amp;E722</f>
        <v>22/2/2017</v>
      </c>
      <c r="I722" s="10" t="str">
        <f aca="false">PROPER(TEXT(H722,"DDDD"))</f>
        <v>Quarta-Feira</v>
      </c>
      <c r="J722" s="5" t="n">
        <v>23375</v>
      </c>
      <c r="K722" s="5" t="n">
        <v>21</v>
      </c>
      <c r="L722" s="5" t="n">
        <v>2204080728</v>
      </c>
      <c r="M722" s="5" t="n">
        <v>336</v>
      </c>
      <c r="N722" s="5" t="n">
        <v>188</v>
      </c>
      <c r="O722" s="12" t="n">
        <v>2692</v>
      </c>
      <c r="P722" s="5" t="n">
        <v>3</v>
      </c>
      <c r="Q722" s="5" t="n">
        <v>103</v>
      </c>
      <c r="R722" s="5" t="s">
        <v>26</v>
      </c>
      <c r="S722" s="5" t="s">
        <v>39</v>
      </c>
      <c r="T722" s="5" t="n">
        <v>61</v>
      </c>
      <c r="U722" s="5" t="n">
        <v>47</v>
      </c>
      <c r="V722" s="5" t="n">
        <v>65</v>
      </c>
      <c r="W722" s="5" t="n">
        <v>3</v>
      </c>
      <c r="X722" s="5" t="n">
        <v>0</v>
      </c>
      <c r="Y722" s="5" t="n">
        <v>17</v>
      </c>
      <c r="Z722" s="5" t="n">
        <v>4</v>
      </c>
    </row>
    <row r="723" customFormat="false" ht="15.6" hidden="false" customHeight="true" outlineLevel="0" collapsed="false">
      <c r="A723" s="7" t="n">
        <v>722</v>
      </c>
      <c r="B723" s="0" t="s">
        <v>1277</v>
      </c>
      <c r="C723" s="5" t="s">
        <v>1278</v>
      </c>
      <c r="D723" s="5" t="n">
        <v>2</v>
      </c>
      <c r="E723" s="5" t="n">
        <v>2016</v>
      </c>
      <c r="F723" s="5" t="n">
        <v>5</v>
      </c>
      <c r="G723" s="5" t="n">
        <v>31</v>
      </c>
      <c r="H723" s="11" t="str">
        <f aca="false">G723&amp;"/"&amp;F723&amp;"/"&amp;E723</f>
        <v>31/5/2016</v>
      </c>
      <c r="I723" s="10" t="str">
        <f aca="false">PROPER(TEXT(H723,"DDDD"))</f>
        <v>Terça-Feira</v>
      </c>
      <c r="J723" s="5" t="n">
        <v>28032</v>
      </c>
      <c r="K723" s="5" t="n">
        <v>0</v>
      </c>
      <c r="L723" s="5" t="n">
        <v>2591224264</v>
      </c>
      <c r="M723" s="5" t="n">
        <v>315</v>
      </c>
      <c r="N723" s="5" t="n">
        <v>159</v>
      </c>
      <c r="O723" s="12" t="n">
        <v>2179</v>
      </c>
      <c r="P723" s="5" t="n">
        <v>0</v>
      </c>
      <c r="Q723" s="5" t="n">
        <v>95</v>
      </c>
      <c r="R723" s="5" t="s">
        <v>64</v>
      </c>
      <c r="S723" s="5" t="s">
        <v>27</v>
      </c>
      <c r="T723" s="5" t="n">
        <v>75</v>
      </c>
      <c r="U723" s="5" t="n">
        <v>64</v>
      </c>
      <c r="V723" s="5" t="n">
        <v>52</v>
      </c>
      <c r="W723" s="5" t="n">
        <v>41</v>
      </c>
      <c r="X723" s="5" t="n">
        <v>0</v>
      </c>
      <c r="Y723" s="5" t="n">
        <v>11</v>
      </c>
      <c r="Z723" s="5" t="n">
        <v>3</v>
      </c>
    </row>
    <row r="724" customFormat="false" ht="15.6" hidden="false" customHeight="true" outlineLevel="0" collapsed="false">
      <c r="A724" s="7" t="n">
        <v>723</v>
      </c>
      <c r="B724" s="0" t="s">
        <v>1279</v>
      </c>
      <c r="C724" s="5" t="s">
        <v>1280</v>
      </c>
      <c r="D724" s="5" t="n">
        <v>1</v>
      </c>
      <c r="E724" s="5" t="n">
        <v>2022</v>
      </c>
      <c r="F724" s="5" t="n">
        <v>2</v>
      </c>
      <c r="G724" s="5" t="n">
        <v>22</v>
      </c>
      <c r="H724" s="11" t="str">
        <f aca="false">G724&amp;"/"&amp;F724&amp;"/"&amp;E724</f>
        <v>22/2/2022</v>
      </c>
      <c r="I724" s="10" t="str">
        <f aca="false">PROPER(TEXT(H724,"DDDD"))</f>
        <v>Terça-Feira</v>
      </c>
      <c r="J724" s="5" t="n">
        <v>290</v>
      </c>
      <c r="K724" s="5" t="n">
        <v>0</v>
      </c>
      <c r="L724" s="5" t="n">
        <v>135444283</v>
      </c>
      <c r="M724" s="5" t="n">
        <v>9</v>
      </c>
      <c r="N724" s="5" t="n">
        <v>66</v>
      </c>
      <c r="O724" s="5" t="n">
        <v>10</v>
      </c>
      <c r="P724" s="5" t="n">
        <v>0</v>
      </c>
      <c r="Q724" s="5" t="n">
        <v>200</v>
      </c>
      <c r="R724" s="5" t="s">
        <v>26</v>
      </c>
      <c r="S724" s="5" t="s">
        <v>39</v>
      </c>
      <c r="T724" s="5" t="n">
        <v>39</v>
      </c>
      <c r="U724" s="5" t="n">
        <v>28</v>
      </c>
      <c r="V724" s="5" t="n">
        <v>77</v>
      </c>
      <c r="W724" s="5" t="n">
        <v>4</v>
      </c>
      <c r="X724" s="5" t="n">
        <v>0</v>
      </c>
      <c r="Y724" s="5" t="n">
        <v>6</v>
      </c>
      <c r="Z724" s="5" t="n">
        <v>29</v>
      </c>
    </row>
    <row r="725" customFormat="false" ht="15.6" hidden="false" customHeight="true" outlineLevel="0" collapsed="false">
      <c r="A725" s="7" t="n">
        <v>724</v>
      </c>
      <c r="B725" s="0" t="s">
        <v>1281</v>
      </c>
      <c r="C725" s="5" t="s">
        <v>1282</v>
      </c>
      <c r="D725" s="5" t="n">
        <v>2</v>
      </c>
      <c r="E725" s="5" t="n">
        <v>2011</v>
      </c>
      <c r="F725" s="5" t="n">
        <v>1</v>
      </c>
      <c r="G725" s="5" t="n">
        <v>1</v>
      </c>
      <c r="H725" s="11" t="str">
        <f aca="false">G725&amp;"/"&amp;F725&amp;"/"&amp;E725</f>
        <v>1/1/2011</v>
      </c>
      <c r="I725" s="10" t="str">
        <f aca="false">PROPER(TEXT(H725,"DDDD"))</f>
        <v>Sábado</v>
      </c>
      <c r="J725" s="5" t="n">
        <v>42798</v>
      </c>
      <c r="K725" s="5" t="n">
        <v>0</v>
      </c>
      <c r="L725" s="5" t="n">
        <v>1457139296</v>
      </c>
      <c r="M725" s="5" t="n">
        <v>217</v>
      </c>
      <c r="N725" s="5" t="n">
        <v>136</v>
      </c>
      <c r="O725" s="12" t="n">
        <v>6508</v>
      </c>
      <c r="P725" s="5" t="n">
        <v>1</v>
      </c>
      <c r="Q725" s="5" t="n">
        <v>129</v>
      </c>
      <c r="R725" s="5"/>
      <c r="S725" s="5" t="s">
        <v>27</v>
      </c>
      <c r="T725" s="5" t="n">
        <v>86</v>
      </c>
      <c r="U725" s="5" t="n">
        <v>75</v>
      </c>
      <c r="V725" s="5" t="n">
        <v>52</v>
      </c>
      <c r="W725" s="5" t="n">
        <v>54</v>
      </c>
      <c r="X725" s="5" t="n">
        <v>0</v>
      </c>
      <c r="Y725" s="5" t="n">
        <v>10</v>
      </c>
      <c r="Z725" s="5" t="n">
        <v>4</v>
      </c>
    </row>
    <row r="726" customFormat="false" ht="15.6" hidden="false" customHeight="true" outlineLevel="0" collapsed="false">
      <c r="A726" s="7" t="n">
        <v>725</v>
      </c>
      <c r="B726" s="0" t="s">
        <v>2048</v>
      </c>
      <c r="C726" s="5" t="s">
        <v>1284</v>
      </c>
      <c r="D726" s="5" t="n">
        <v>2</v>
      </c>
      <c r="E726" s="5" t="n">
        <v>2019</v>
      </c>
      <c r="F726" s="5" t="n">
        <v>6</v>
      </c>
      <c r="G726" s="5" t="n">
        <v>28</v>
      </c>
      <c r="H726" s="11" t="str">
        <f aca="false">G726&amp;"/"&amp;F726&amp;"/"&amp;E726</f>
        <v>28/6/2019</v>
      </c>
      <c r="I726" s="10" t="str">
        <f aca="false">PROPER(TEXT(H726,"DDDD"))</f>
        <v>Sexta-Feira</v>
      </c>
      <c r="J726" s="5" t="n">
        <v>2605</v>
      </c>
      <c r="K726" s="5" t="n">
        <v>0</v>
      </c>
      <c r="L726" s="5" t="n">
        <v>236872197</v>
      </c>
      <c r="M726" s="5" t="n">
        <v>15</v>
      </c>
      <c r="N726" s="5" t="n">
        <v>48</v>
      </c>
      <c r="O726" s="5" t="n">
        <v>50</v>
      </c>
      <c r="P726" s="5" t="n">
        <v>0</v>
      </c>
      <c r="Q726" s="5" t="n">
        <v>98</v>
      </c>
      <c r="R726" s="5" t="s">
        <v>53</v>
      </c>
      <c r="S726" s="5" t="s">
        <v>39</v>
      </c>
      <c r="T726" s="5" t="n">
        <v>68</v>
      </c>
      <c r="U726" s="5" t="n">
        <v>33</v>
      </c>
      <c r="V726" s="5" t="n">
        <v>43</v>
      </c>
      <c r="W726" s="5" t="n">
        <v>38</v>
      </c>
      <c r="X726" s="5" t="n">
        <v>0</v>
      </c>
      <c r="Y726" s="5" t="n">
        <v>36</v>
      </c>
      <c r="Z726" s="5" t="n">
        <v>14</v>
      </c>
    </row>
    <row r="727" customFormat="false" ht="15.6" hidden="false" customHeight="true" outlineLevel="0" collapsed="false">
      <c r="A727" s="7" t="n">
        <v>726</v>
      </c>
      <c r="B727" s="0" t="s">
        <v>1285</v>
      </c>
      <c r="C727" s="5" t="s">
        <v>1252</v>
      </c>
      <c r="D727" s="5" t="n">
        <v>1</v>
      </c>
      <c r="E727" s="5" t="n">
        <v>2022</v>
      </c>
      <c r="F727" s="5" t="n">
        <v>4</v>
      </c>
      <c r="G727" s="5" t="n">
        <v>8</v>
      </c>
      <c r="H727" s="11" t="str">
        <f aca="false">G727&amp;"/"&amp;F727&amp;"/"&amp;E727</f>
        <v>8/4/2022</v>
      </c>
      <c r="I727" s="10" t="str">
        <f aca="false">PROPER(TEXT(H727,"DDDD"))</f>
        <v>Sexta-Feira</v>
      </c>
      <c r="J727" s="5" t="n">
        <v>8737</v>
      </c>
      <c r="K727" s="5" t="n">
        <v>0</v>
      </c>
      <c r="L727" s="5" t="n">
        <v>694525298</v>
      </c>
      <c r="M727" s="5" t="n">
        <v>163</v>
      </c>
      <c r="N727" s="5" t="n">
        <v>32</v>
      </c>
      <c r="O727" s="5" t="n">
        <v>137</v>
      </c>
      <c r="P727" s="5" t="n">
        <v>15</v>
      </c>
      <c r="Q727" s="5" t="n">
        <v>107</v>
      </c>
      <c r="R727" s="5" t="s">
        <v>64</v>
      </c>
      <c r="S727" s="5" t="s">
        <v>27</v>
      </c>
      <c r="T727" s="5" t="n">
        <v>91</v>
      </c>
      <c r="U727" s="5" t="n">
        <v>32</v>
      </c>
      <c r="V727" s="5" t="n">
        <v>56</v>
      </c>
      <c r="W727" s="5" t="n">
        <v>3</v>
      </c>
      <c r="X727" s="5" t="n">
        <v>0</v>
      </c>
      <c r="Y727" s="5" t="n">
        <v>11</v>
      </c>
      <c r="Z727" s="5" t="n">
        <v>10</v>
      </c>
    </row>
    <row r="728" customFormat="false" ht="15.6" hidden="false" customHeight="true" outlineLevel="0" collapsed="false">
      <c r="A728" s="7" t="n">
        <v>727</v>
      </c>
      <c r="B728" s="0" t="s">
        <v>1286</v>
      </c>
      <c r="C728" s="5" t="s">
        <v>1287</v>
      </c>
      <c r="D728" s="5" t="n">
        <v>1</v>
      </c>
      <c r="E728" s="5" t="n">
        <v>2022</v>
      </c>
      <c r="F728" s="5" t="n">
        <v>3</v>
      </c>
      <c r="G728" s="5" t="n">
        <v>23</v>
      </c>
      <c r="H728" s="11" t="str">
        <f aca="false">G728&amp;"/"&amp;F728&amp;"/"&amp;E728</f>
        <v>23/3/2022</v>
      </c>
      <c r="I728" s="10" t="str">
        <f aca="false">PROPER(TEXT(H728,"DDDD"))</f>
        <v>Quarta-Feira</v>
      </c>
      <c r="J728" s="5" t="n">
        <v>1105</v>
      </c>
      <c r="K728" s="5" t="n">
        <v>0</v>
      </c>
      <c r="L728" s="5" t="n">
        <v>240661097</v>
      </c>
      <c r="M728" s="5" t="n">
        <v>32</v>
      </c>
      <c r="N728" s="5" t="n">
        <v>0</v>
      </c>
      <c r="O728" s="5" t="n">
        <v>19</v>
      </c>
      <c r="P728" s="5" t="n">
        <v>0</v>
      </c>
      <c r="Q728" s="5" t="n">
        <v>174</v>
      </c>
      <c r="R728" s="5"/>
      <c r="S728" s="5" t="s">
        <v>27</v>
      </c>
      <c r="T728" s="5" t="n">
        <v>58</v>
      </c>
      <c r="U728" s="5" t="n">
        <v>56</v>
      </c>
      <c r="V728" s="5" t="n">
        <v>83</v>
      </c>
      <c r="W728" s="5" t="n">
        <v>5</v>
      </c>
      <c r="X728" s="5" t="n">
        <v>0</v>
      </c>
      <c r="Y728" s="5" t="n">
        <v>7</v>
      </c>
      <c r="Z728" s="5" t="n">
        <v>4</v>
      </c>
    </row>
    <row r="729" customFormat="false" ht="15.6" hidden="false" customHeight="true" outlineLevel="0" collapsed="false">
      <c r="A729" s="7" t="n">
        <v>728</v>
      </c>
      <c r="B729" s="0" t="s">
        <v>2049</v>
      </c>
      <c r="C729" s="5" t="s">
        <v>1289</v>
      </c>
      <c r="D729" s="5" t="n">
        <v>1</v>
      </c>
      <c r="E729" s="5" t="n">
        <v>2022</v>
      </c>
      <c r="F729" s="5" t="n">
        <v>2</v>
      </c>
      <c r="G729" s="5" t="n">
        <v>17</v>
      </c>
      <c r="H729" s="11" t="str">
        <f aca="false">G729&amp;"/"&amp;F729&amp;"/"&amp;E729</f>
        <v>17/2/2022</v>
      </c>
      <c r="I729" s="10" t="str">
        <f aca="false">PROPER(TEXT(H729,"DDDD"))</f>
        <v>Quinta-Feira</v>
      </c>
      <c r="J729" s="5" t="n">
        <v>2499</v>
      </c>
      <c r="K729" s="5" t="n">
        <v>21</v>
      </c>
      <c r="L729" s="5" t="n">
        <v>421365166</v>
      </c>
      <c r="M729" s="5" t="n">
        <v>68</v>
      </c>
      <c r="N729" s="5" t="n">
        <v>24</v>
      </c>
      <c r="O729" s="5" t="n">
        <v>43</v>
      </c>
      <c r="P729" s="5" t="n">
        <v>1</v>
      </c>
      <c r="Q729" s="5" t="n">
        <v>92</v>
      </c>
      <c r="R729" s="5" t="s">
        <v>64</v>
      </c>
      <c r="S729" s="5" t="s">
        <v>27</v>
      </c>
      <c r="T729" s="5" t="n">
        <v>45</v>
      </c>
      <c r="U729" s="5" t="n">
        <v>27</v>
      </c>
      <c r="V729" s="5" t="n">
        <v>67</v>
      </c>
      <c r="W729" s="5" t="n">
        <v>32</v>
      </c>
      <c r="X729" s="5" t="n">
        <v>0</v>
      </c>
      <c r="Y729" s="5" t="n">
        <v>13</v>
      </c>
      <c r="Z729" s="5" t="n">
        <v>14</v>
      </c>
    </row>
    <row r="730" customFormat="false" ht="15.6" hidden="false" customHeight="true" outlineLevel="0" collapsed="false">
      <c r="A730" s="7" t="n">
        <v>729</v>
      </c>
      <c r="B730" s="0" t="s">
        <v>2050</v>
      </c>
      <c r="C730" s="5" t="s">
        <v>1229</v>
      </c>
      <c r="D730" s="5" t="n">
        <v>2</v>
      </c>
      <c r="E730" s="5" t="n">
        <v>2022</v>
      </c>
      <c r="F730" s="5" t="n">
        <v>3</v>
      </c>
      <c r="G730" s="5" t="n">
        <v>25</v>
      </c>
      <c r="H730" s="11" t="str">
        <f aca="false">G730&amp;"/"&amp;F730&amp;"/"&amp;E730</f>
        <v>25/3/2022</v>
      </c>
      <c r="I730" s="10" t="str">
        <f aca="false">PROPER(TEXT(H730,"DDDD"))</f>
        <v>Sexta-Feira</v>
      </c>
      <c r="J730" s="5" t="n">
        <v>2697</v>
      </c>
      <c r="K730" s="5" t="n">
        <v>1</v>
      </c>
      <c r="L730" s="5" t="n">
        <v>349746291</v>
      </c>
      <c r="M730" s="5" t="n">
        <v>55</v>
      </c>
      <c r="N730" s="5" t="n">
        <v>3</v>
      </c>
      <c r="O730" s="5" t="n">
        <v>32</v>
      </c>
      <c r="P730" s="5" t="n">
        <v>0</v>
      </c>
      <c r="Q730" s="5" t="n">
        <v>90</v>
      </c>
      <c r="R730" s="5" t="s">
        <v>73</v>
      </c>
      <c r="S730" s="5" t="s">
        <v>27</v>
      </c>
      <c r="T730" s="5" t="n">
        <v>81</v>
      </c>
      <c r="U730" s="5" t="n">
        <v>59</v>
      </c>
      <c r="V730" s="5" t="n">
        <v>83</v>
      </c>
      <c r="W730" s="5" t="n">
        <v>9</v>
      </c>
      <c r="X730" s="5" t="n">
        <v>0</v>
      </c>
      <c r="Y730" s="5" t="n">
        <v>11</v>
      </c>
      <c r="Z730" s="5" t="n">
        <v>5</v>
      </c>
    </row>
    <row r="731" customFormat="false" ht="15.6" hidden="false" customHeight="true" outlineLevel="0" collapsed="false">
      <c r="A731" s="7" t="n">
        <v>730</v>
      </c>
      <c r="B731" s="0" t="s">
        <v>2051</v>
      </c>
      <c r="C731" s="5" t="s">
        <v>972</v>
      </c>
      <c r="D731" s="5" t="n">
        <v>1</v>
      </c>
      <c r="E731" s="5" t="n">
        <v>2022</v>
      </c>
      <c r="F731" s="5" t="n">
        <v>3</v>
      </c>
      <c r="G731" s="5" t="n">
        <v>31</v>
      </c>
      <c r="H731" s="11" t="str">
        <f aca="false">G731&amp;"/"&amp;F731&amp;"/"&amp;E731</f>
        <v>31/3/2022</v>
      </c>
      <c r="I731" s="10" t="str">
        <f aca="false">PROPER(TEXT(H731,"DDDD"))</f>
        <v>Quinta-Feira</v>
      </c>
      <c r="J731" s="5" t="n">
        <v>2092</v>
      </c>
      <c r="K731" s="5" t="n">
        <v>0</v>
      </c>
      <c r="L731" s="5" t="n">
        <v>255120451</v>
      </c>
      <c r="M731" s="5" t="n">
        <v>75</v>
      </c>
      <c r="N731" s="5" t="n">
        <v>11</v>
      </c>
      <c r="O731" s="5" t="n">
        <v>44</v>
      </c>
      <c r="P731" s="5" t="n">
        <v>0</v>
      </c>
      <c r="Q731" s="5" t="n">
        <v>147</v>
      </c>
      <c r="R731" s="5" t="s">
        <v>33</v>
      </c>
      <c r="S731" s="5" t="s">
        <v>27</v>
      </c>
      <c r="T731" s="5" t="n">
        <v>60</v>
      </c>
      <c r="U731" s="5" t="n">
        <v>58</v>
      </c>
      <c r="V731" s="5" t="n">
        <v>69</v>
      </c>
      <c r="W731" s="5" t="n">
        <v>2</v>
      </c>
      <c r="X731" s="5" t="n">
        <v>0</v>
      </c>
      <c r="Y731" s="5" t="n">
        <v>58</v>
      </c>
      <c r="Z731" s="5" t="n">
        <v>4</v>
      </c>
    </row>
    <row r="732" customFormat="false" ht="15.6" hidden="false" customHeight="true" outlineLevel="0" collapsed="false">
      <c r="A732" s="7" t="n">
        <v>731</v>
      </c>
      <c r="B732" s="0" t="s">
        <v>1292</v>
      </c>
      <c r="C732" s="5" t="s">
        <v>1293</v>
      </c>
      <c r="D732" s="5" t="n">
        <v>1</v>
      </c>
      <c r="E732" s="5" t="n">
        <v>2022</v>
      </c>
      <c r="F732" s="5" t="n">
        <v>4</v>
      </c>
      <c r="G732" s="5" t="n">
        <v>1</v>
      </c>
      <c r="H732" s="11" t="str">
        <f aca="false">G732&amp;"/"&amp;F732&amp;"/"&amp;E732</f>
        <v>1/4/2022</v>
      </c>
      <c r="I732" s="10" t="str">
        <f aca="false">PROPER(TEXT(H732,"DDDD"))</f>
        <v>Sexta-Feira</v>
      </c>
      <c r="J732" s="5" t="n">
        <v>1185</v>
      </c>
      <c r="K732" s="5" t="n">
        <v>0</v>
      </c>
      <c r="L732" s="5" t="n">
        <v>190981339</v>
      </c>
      <c r="M732" s="5" t="n">
        <v>21</v>
      </c>
      <c r="N732" s="5" t="n">
        <v>0</v>
      </c>
      <c r="O732" s="5" t="n">
        <v>31</v>
      </c>
      <c r="P732" s="5" t="n">
        <v>0</v>
      </c>
      <c r="Q732" s="5" t="n">
        <v>143</v>
      </c>
      <c r="R732" s="5" t="s">
        <v>30</v>
      </c>
      <c r="S732" s="5" t="s">
        <v>27</v>
      </c>
      <c r="T732" s="5" t="n">
        <v>68</v>
      </c>
      <c r="U732" s="5" t="n">
        <v>41</v>
      </c>
      <c r="V732" s="5" t="n">
        <v>55</v>
      </c>
      <c r="W732" s="5" t="n">
        <v>16</v>
      </c>
      <c r="X732" s="5" t="n">
        <v>0</v>
      </c>
      <c r="Y732" s="5" t="n">
        <v>10</v>
      </c>
      <c r="Z732" s="5" t="n">
        <v>12</v>
      </c>
    </row>
    <row r="733" customFormat="false" ht="15.6" hidden="false" customHeight="true" outlineLevel="0" collapsed="false">
      <c r="A733" s="7" t="n">
        <v>732</v>
      </c>
      <c r="B733" s="0" t="s">
        <v>2052</v>
      </c>
      <c r="C733" s="5" t="s">
        <v>1295</v>
      </c>
      <c r="D733" s="5" t="n">
        <v>1</v>
      </c>
      <c r="E733" s="5" t="n">
        <v>2015</v>
      </c>
      <c r="F733" s="5" t="n">
        <v>1</v>
      </c>
      <c r="G733" s="5" t="n">
        <v>11</v>
      </c>
      <c r="H733" s="11" t="str">
        <f aca="false">G733&amp;"/"&amp;F733&amp;"/"&amp;E733</f>
        <v>11/1/2015</v>
      </c>
      <c r="I733" s="10" t="str">
        <f aca="false">PROPER(TEXT(H733,"DDDD"))</f>
        <v>Domingo</v>
      </c>
      <c r="J733" s="5" t="n">
        <v>11985</v>
      </c>
      <c r="K733" s="5" t="n">
        <v>0</v>
      </c>
      <c r="L733" s="5" t="n">
        <v>924193303</v>
      </c>
      <c r="M733" s="5" t="n">
        <v>79</v>
      </c>
      <c r="N733" s="5" t="n">
        <v>80</v>
      </c>
      <c r="O733" s="5" t="n">
        <v>250</v>
      </c>
      <c r="P733" s="5" t="n">
        <v>3</v>
      </c>
      <c r="Q733" s="5" t="n">
        <v>101</v>
      </c>
      <c r="R733" s="5" t="s">
        <v>215</v>
      </c>
      <c r="S733" s="5" t="s">
        <v>39</v>
      </c>
      <c r="T733" s="5" t="n">
        <v>76</v>
      </c>
      <c r="U733" s="5" t="n">
        <v>63</v>
      </c>
      <c r="V733" s="5" t="n">
        <v>71</v>
      </c>
      <c r="W733" s="5" t="n">
        <v>3</v>
      </c>
      <c r="X733" s="5" t="n">
        <v>0</v>
      </c>
      <c r="Y733" s="5" t="n">
        <v>10</v>
      </c>
      <c r="Z733" s="5" t="n">
        <v>3</v>
      </c>
    </row>
    <row r="734" customFormat="false" ht="15.6" hidden="false" customHeight="true" outlineLevel="0" collapsed="false">
      <c r="A734" s="7" t="n">
        <v>733</v>
      </c>
      <c r="B734" s="0" t="s">
        <v>2053</v>
      </c>
      <c r="C734" s="5" t="s">
        <v>506</v>
      </c>
      <c r="D734" s="5" t="n">
        <v>1</v>
      </c>
      <c r="E734" s="5" t="n">
        <v>2022</v>
      </c>
      <c r="F734" s="5" t="n">
        <v>4</v>
      </c>
      <c r="G734" s="5" t="n">
        <v>5</v>
      </c>
      <c r="H734" s="11" t="str">
        <f aca="false">G734&amp;"/"&amp;F734&amp;"/"&amp;E734</f>
        <v>5/4/2022</v>
      </c>
      <c r="I734" s="10" t="str">
        <f aca="false">PROPER(TEXT(H734,"DDDD"))</f>
        <v>Terça-Feira</v>
      </c>
      <c r="J734" s="5" t="n">
        <v>753</v>
      </c>
      <c r="K734" s="5" t="n">
        <v>8</v>
      </c>
      <c r="L734" s="5" t="n">
        <v>305771063</v>
      </c>
      <c r="M734" s="5" t="n">
        <v>28</v>
      </c>
      <c r="N734" s="5" t="n">
        <v>124</v>
      </c>
      <c r="O734" s="5" t="n">
        <v>13</v>
      </c>
      <c r="P734" s="5" t="n">
        <v>0</v>
      </c>
      <c r="Q734" s="5" t="n">
        <v>118</v>
      </c>
      <c r="R734" s="5" t="s">
        <v>30</v>
      </c>
      <c r="S734" s="5" t="s">
        <v>39</v>
      </c>
      <c r="T734" s="5" t="n">
        <v>70</v>
      </c>
      <c r="U734" s="5" t="n">
        <v>54</v>
      </c>
      <c r="V734" s="5" t="n">
        <v>71</v>
      </c>
      <c r="W734" s="5" t="n">
        <v>0</v>
      </c>
      <c r="X734" s="5" t="n">
        <v>0</v>
      </c>
      <c r="Y734" s="5" t="n">
        <v>33</v>
      </c>
      <c r="Z734" s="5" t="n">
        <v>4</v>
      </c>
    </row>
    <row r="735" customFormat="false" ht="15.6" hidden="false" customHeight="true" outlineLevel="0" collapsed="false">
      <c r="A735" s="7" t="n">
        <v>734</v>
      </c>
      <c r="B735" s="0" t="s">
        <v>1297</v>
      </c>
      <c r="C735" s="5" t="s">
        <v>1298</v>
      </c>
      <c r="D735" s="5" t="n">
        <v>3</v>
      </c>
      <c r="E735" s="5" t="n">
        <v>2022</v>
      </c>
      <c r="F735" s="5" t="n">
        <v>3</v>
      </c>
      <c r="G735" s="5" t="n">
        <v>18</v>
      </c>
      <c r="H735" s="11" t="str">
        <f aca="false">G735&amp;"/"&amp;F735&amp;"/"&amp;E735</f>
        <v>18/3/2022</v>
      </c>
      <c r="I735" s="10" t="str">
        <f aca="false">PROPER(TEXT(H735,"DDDD"))</f>
        <v>Sexta-Feira</v>
      </c>
      <c r="J735" s="5" t="n">
        <v>2995</v>
      </c>
      <c r="K735" s="5" t="n">
        <v>0</v>
      </c>
      <c r="L735" s="5" t="n">
        <v>273005485</v>
      </c>
      <c r="M735" s="5" t="n">
        <v>49</v>
      </c>
      <c r="N735" s="5" t="n">
        <v>17</v>
      </c>
      <c r="O735" s="5" t="n">
        <v>30</v>
      </c>
      <c r="P735" s="5" t="n">
        <v>0</v>
      </c>
      <c r="Q735" s="5" t="n">
        <v>98</v>
      </c>
      <c r="R735" s="5" t="s">
        <v>73</v>
      </c>
      <c r="S735" s="5" t="s">
        <v>39</v>
      </c>
      <c r="T735" s="5" t="n">
        <v>83</v>
      </c>
      <c r="U735" s="5" t="n">
        <v>63</v>
      </c>
      <c r="V735" s="5" t="n">
        <v>74</v>
      </c>
      <c r="W735" s="5" t="n">
        <v>14</v>
      </c>
      <c r="X735" s="5" t="n">
        <v>0</v>
      </c>
      <c r="Y735" s="5" t="n">
        <v>16</v>
      </c>
      <c r="Z735" s="5" t="n">
        <v>6</v>
      </c>
    </row>
    <row r="736" customFormat="false" ht="15.6" hidden="false" customHeight="true" outlineLevel="0" collapsed="false">
      <c r="A736" s="7" t="n">
        <v>735</v>
      </c>
      <c r="B736" s="0" t="s">
        <v>1299</v>
      </c>
      <c r="C736" s="5" t="s">
        <v>1287</v>
      </c>
      <c r="D736" s="5" t="n">
        <v>1</v>
      </c>
      <c r="E736" s="5" t="n">
        <v>2022</v>
      </c>
      <c r="F736" s="5" t="n">
        <v>4</v>
      </c>
      <c r="G736" s="5" t="n">
        <v>6</v>
      </c>
      <c r="H736" s="11" t="str">
        <f aca="false">G736&amp;"/"&amp;F736&amp;"/"&amp;E736</f>
        <v>6/4/2022</v>
      </c>
      <c r="I736" s="10" t="str">
        <f aca="false">PROPER(TEXT(H736,"DDDD"))</f>
        <v>Quarta-Feira</v>
      </c>
      <c r="J736" s="5" t="n">
        <v>225</v>
      </c>
      <c r="K736" s="5" t="n">
        <v>0</v>
      </c>
      <c r="L736" s="5" t="n">
        <v>89566512</v>
      </c>
      <c r="M736" s="5" t="n">
        <v>11</v>
      </c>
      <c r="N736" s="5" t="n">
        <v>0</v>
      </c>
      <c r="O736" s="5" t="n">
        <v>7</v>
      </c>
      <c r="P736" s="5" t="n">
        <v>0</v>
      </c>
      <c r="Q736" s="5" t="n">
        <v>138</v>
      </c>
      <c r="R736" s="5" t="s">
        <v>30</v>
      </c>
      <c r="S736" s="5" t="s">
        <v>39</v>
      </c>
      <c r="T736" s="5" t="n">
        <v>72</v>
      </c>
      <c r="U736" s="5" t="n">
        <v>22</v>
      </c>
      <c r="V736" s="5" t="n">
        <v>46</v>
      </c>
      <c r="W736" s="5" t="n">
        <v>24</v>
      </c>
      <c r="X736" s="5" t="n">
        <v>0</v>
      </c>
      <c r="Y736" s="5" t="n">
        <v>9</v>
      </c>
      <c r="Z736" s="5" t="n">
        <v>6</v>
      </c>
    </row>
    <row r="737" customFormat="false" ht="15.6" hidden="false" customHeight="true" outlineLevel="0" collapsed="false">
      <c r="A737" s="7" t="n">
        <v>736</v>
      </c>
      <c r="B737" s="0" t="s">
        <v>2054</v>
      </c>
      <c r="C737" s="5" t="s">
        <v>1301</v>
      </c>
      <c r="D737" s="5" t="n">
        <v>1</v>
      </c>
      <c r="E737" s="5" t="n">
        <v>2015</v>
      </c>
      <c r="F737" s="5" t="n">
        <v>1</v>
      </c>
      <c r="G737" s="5" t="n">
        <v>1</v>
      </c>
      <c r="H737" s="11" t="str">
        <f aca="false">G737&amp;"/"&amp;F737&amp;"/"&amp;E737</f>
        <v>1/1/2015</v>
      </c>
      <c r="I737" s="10" t="str">
        <f aca="false">PROPER(TEXT(H737,"DDDD"))</f>
        <v>Quinta-Feira</v>
      </c>
      <c r="J737" s="5" t="n">
        <v>9243</v>
      </c>
      <c r="K737" s="5" t="n">
        <v>0</v>
      </c>
      <c r="L737" s="5" t="n">
        <v>677389855</v>
      </c>
      <c r="M737" s="5" t="n">
        <v>155</v>
      </c>
      <c r="N737" s="5" t="n">
        <v>5</v>
      </c>
      <c r="O737" s="5" t="n">
        <v>577</v>
      </c>
      <c r="P737" s="5" t="n">
        <v>0</v>
      </c>
      <c r="Q737" s="5" t="n">
        <v>114</v>
      </c>
      <c r="R737" s="5" t="s">
        <v>33</v>
      </c>
      <c r="S737" s="5" t="s">
        <v>39</v>
      </c>
      <c r="T737" s="5" t="n">
        <v>59</v>
      </c>
      <c r="U737" s="5" t="n">
        <v>30</v>
      </c>
      <c r="V737" s="5" t="n">
        <v>62</v>
      </c>
      <c r="W737" s="5" t="n">
        <v>1</v>
      </c>
      <c r="X737" s="5" t="n">
        <v>0</v>
      </c>
      <c r="Y737" s="5" t="n">
        <v>8</v>
      </c>
      <c r="Z737" s="5" t="n">
        <v>4</v>
      </c>
    </row>
    <row r="738" customFormat="false" ht="15.6" hidden="false" customHeight="true" outlineLevel="0" collapsed="false">
      <c r="A738" s="7" t="n">
        <v>737</v>
      </c>
      <c r="B738" s="0" t="s">
        <v>2055</v>
      </c>
      <c r="C738" s="5" t="s">
        <v>1303</v>
      </c>
      <c r="D738" s="5" t="n">
        <v>2</v>
      </c>
      <c r="E738" s="5" t="n">
        <v>2022</v>
      </c>
      <c r="F738" s="5" t="n">
        <v>4</v>
      </c>
      <c r="G738" s="5" t="n">
        <v>7</v>
      </c>
      <c r="H738" s="11" t="str">
        <f aca="false">G738&amp;"/"&amp;F738&amp;"/"&amp;E738</f>
        <v>7/4/2022</v>
      </c>
      <c r="I738" s="10" t="str">
        <f aca="false">PROPER(TEXT(H738,"DDDD"))</f>
        <v>Quinta-Feira</v>
      </c>
      <c r="J738" s="5" t="n">
        <v>918</v>
      </c>
      <c r="K738" s="5" t="n">
        <v>0</v>
      </c>
      <c r="L738" s="5" t="n">
        <v>75476209</v>
      </c>
      <c r="M738" s="5" t="n">
        <v>24</v>
      </c>
      <c r="N738" s="5" t="n">
        <v>0</v>
      </c>
      <c r="O738" s="5" t="n">
        <v>52</v>
      </c>
      <c r="P738" s="5" t="n">
        <v>0</v>
      </c>
      <c r="Q738" s="5" t="n">
        <v>180</v>
      </c>
      <c r="R738" s="5" t="s">
        <v>73</v>
      </c>
      <c r="S738" s="5" t="s">
        <v>39</v>
      </c>
      <c r="T738" s="5" t="n">
        <v>63</v>
      </c>
      <c r="U738" s="5" t="n">
        <v>45</v>
      </c>
      <c r="V738" s="5" t="n">
        <v>64</v>
      </c>
      <c r="W738" s="5" t="n">
        <v>34</v>
      </c>
      <c r="X738" s="5" t="n">
        <v>0</v>
      </c>
      <c r="Y738" s="5" t="n">
        <v>9</v>
      </c>
      <c r="Z738" s="5" t="n">
        <v>8</v>
      </c>
    </row>
    <row r="739" customFormat="false" ht="15.6" hidden="false" customHeight="true" outlineLevel="0" collapsed="false">
      <c r="A739" s="7" t="n">
        <v>738</v>
      </c>
      <c r="B739" s="0" t="s">
        <v>1304</v>
      </c>
      <c r="C739" s="5" t="s">
        <v>94</v>
      </c>
      <c r="D739" s="5" t="n">
        <v>1</v>
      </c>
      <c r="E739" s="5" t="n">
        <v>2021</v>
      </c>
      <c r="F739" s="5" t="n">
        <v>9</v>
      </c>
      <c r="G739" s="5" t="n">
        <v>9</v>
      </c>
      <c r="H739" s="11" t="str">
        <f aca="false">G739&amp;"/"&amp;F739&amp;"/"&amp;E739</f>
        <v>9/9/2021</v>
      </c>
      <c r="I739" s="10" t="str">
        <f aca="false">PROPER(TEXT(H739,"DDDD"))</f>
        <v>Quinta-Feira</v>
      </c>
      <c r="J739" s="5" t="n">
        <v>1959</v>
      </c>
      <c r="K739" s="5" t="n">
        <v>9</v>
      </c>
      <c r="L739" s="5" t="n">
        <v>408843328</v>
      </c>
      <c r="M739" s="5" t="n">
        <v>52</v>
      </c>
      <c r="N739" s="5" t="n">
        <v>25</v>
      </c>
      <c r="O739" s="5" t="n">
        <v>32</v>
      </c>
      <c r="P739" s="5" t="n">
        <v>0</v>
      </c>
      <c r="Q739" s="5" t="n">
        <v>145</v>
      </c>
      <c r="R739" s="5" t="s">
        <v>26</v>
      </c>
      <c r="S739" s="5" t="s">
        <v>27</v>
      </c>
      <c r="T739" s="5" t="n">
        <v>56</v>
      </c>
      <c r="U739" s="5" t="n">
        <v>41</v>
      </c>
      <c r="V739" s="5" t="n">
        <v>57</v>
      </c>
      <c r="W739" s="5" t="n">
        <v>1</v>
      </c>
      <c r="X739" s="5" t="n">
        <v>0</v>
      </c>
      <c r="Y739" s="5" t="n">
        <v>13</v>
      </c>
      <c r="Z739" s="5" t="n">
        <v>3</v>
      </c>
    </row>
    <row r="740" customFormat="false" ht="15.6" hidden="false" customHeight="true" outlineLevel="0" collapsed="false">
      <c r="A740" s="7" t="n">
        <v>739</v>
      </c>
      <c r="B740" s="0" t="s">
        <v>1305</v>
      </c>
      <c r="C740" s="5" t="s">
        <v>1727</v>
      </c>
      <c r="D740" s="5" t="n">
        <v>3</v>
      </c>
      <c r="E740" s="5" t="n">
        <v>2022</v>
      </c>
      <c r="F740" s="5" t="n">
        <v>1</v>
      </c>
      <c r="G740" s="5" t="n">
        <v>30</v>
      </c>
      <c r="H740" s="11" t="str">
        <f aca="false">G740&amp;"/"&amp;F740&amp;"/"&amp;E740</f>
        <v>30/1/2022</v>
      </c>
      <c r="I740" s="10" t="str">
        <f aca="false">PROPER(TEXT(H740,"DDDD"))</f>
        <v>Domingo</v>
      </c>
      <c r="J740" s="5" t="n">
        <v>540</v>
      </c>
      <c r="K740" s="5" t="n">
        <v>4</v>
      </c>
      <c r="L740" s="5" t="n">
        <v>187772591</v>
      </c>
      <c r="M740" s="5" t="n">
        <v>26</v>
      </c>
      <c r="N740" s="5" t="n">
        <v>3</v>
      </c>
      <c r="O740" s="5" t="n">
        <v>39</v>
      </c>
      <c r="P740" s="5" t="n">
        <v>0</v>
      </c>
      <c r="Q740" s="5" t="n">
        <v>115</v>
      </c>
      <c r="R740" s="5" t="s">
        <v>64</v>
      </c>
      <c r="S740" s="5" t="s">
        <v>39</v>
      </c>
      <c r="T740" s="5" t="n">
        <v>78</v>
      </c>
      <c r="U740" s="5" t="n">
        <v>63</v>
      </c>
      <c r="V740" s="5" t="n">
        <v>64</v>
      </c>
      <c r="W740" s="5" t="n">
        <v>1</v>
      </c>
      <c r="X740" s="5" t="n">
        <v>0</v>
      </c>
      <c r="Y740" s="5" t="n">
        <v>7</v>
      </c>
      <c r="Z740" s="5" t="n">
        <v>4</v>
      </c>
    </row>
    <row r="741" customFormat="false" ht="15.6" hidden="false" customHeight="true" outlineLevel="0" collapsed="false">
      <c r="A741" s="7" t="n">
        <v>740</v>
      </c>
      <c r="B741" s="0" t="s">
        <v>1307</v>
      </c>
      <c r="C741" s="5" t="s">
        <v>1308</v>
      </c>
      <c r="D741" s="5" t="n">
        <v>3</v>
      </c>
      <c r="E741" s="5" t="n">
        <v>2022</v>
      </c>
      <c r="F741" s="5" t="n">
        <v>3</v>
      </c>
      <c r="G741" s="5" t="n">
        <v>31</v>
      </c>
      <c r="H741" s="11" t="str">
        <f aca="false">G741&amp;"/"&amp;F741&amp;"/"&amp;E741</f>
        <v>31/3/2022</v>
      </c>
      <c r="I741" s="10" t="str">
        <f aca="false">PROPER(TEXT(H741,"DDDD"))</f>
        <v>Quinta-Feira</v>
      </c>
      <c r="J741" s="5" t="n">
        <v>859</v>
      </c>
      <c r="K741" s="5" t="n">
        <v>0</v>
      </c>
      <c r="L741" s="5" t="n">
        <v>178512385</v>
      </c>
      <c r="M741" s="5" t="n">
        <v>14</v>
      </c>
      <c r="N741" s="5" t="n">
        <v>0</v>
      </c>
      <c r="O741" s="5" t="n">
        <v>11</v>
      </c>
      <c r="P741" s="5" t="n">
        <v>0</v>
      </c>
      <c r="Q741" s="5" t="n">
        <v>82</v>
      </c>
      <c r="R741" s="5" t="s">
        <v>131</v>
      </c>
      <c r="S741" s="5" t="s">
        <v>27</v>
      </c>
      <c r="T741" s="5" t="n">
        <v>79</v>
      </c>
      <c r="U741" s="5" t="n">
        <v>48</v>
      </c>
      <c r="V741" s="5" t="n">
        <v>84</v>
      </c>
      <c r="W741" s="5" t="n">
        <v>13</v>
      </c>
      <c r="X741" s="5" t="n">
        <v>0</v>
      </c>
      <c r="Y741" s="5" t="n">
        <v>21</v>
      </c>
      <c r="Z741" s="5" t="n">
        <v>23</v>
      </c>
    </row>
    <row r="742" customFormat="false" ht="15.6" hidden="false" customHeight="true" outlineLevel="0" collapsed="false">
      <c r="A742" s="7" t="n">
        <v>741</v>
      </c>
      <c r="B742" s="0" t="s">
        <v>1309</v>
      </c>
      <c r="C742" s="5" t="s">
        <v>1310</v>
      </c>
      <c r="D742" s="5" t="n">
        <v>1</v>
      </c>
      <c r="E742" s="5" t="n">
        <v>2022</v>
      </c>
      <c r="F742" s="5" t="n">
        <v>4</v>
      </c>
      <c r="G742" s="5" t="n">
        <v>8</v>
      </c>
      <c r="H742" s="11" t="str">
        <f aca="false">G742&amp;"/"&amp;F742&amp;"/"&amp;E742</f>
        <v>8/4/2022</v>
      </c>
      <c r="I742" s="10" t="str">
        <f aca="false">PROPER(TEXT(H742,"DDDD"))</f>
        <v>Sexta-Feira</v>
      </c>
      <c r="J742" s="5" t="n">
        <v>1116</v>
      </c>
      <c r="K742" s="5" t="n">
        <v>0</v>
      </c>
      <c r="L742" s="5" t="n">
        <v>101780047</v>
      </c>
      <c r="M742" s="5" t="n">
        <v>31</v>
      </c>
      <c r="N742" s="5" t="n">
        <v>9</v>
      </c>
      <c r="O742" s="5" t="n">
        <v>15</v>
      </c>
      <c r="P742" s="5" t="n">
        <v>0</v>
      </c>
      <c r="Q742" s="5" t="n">
        <v>166</v>
      </c>
      <c r="R742" s="5" t="s">
        <v>50</v>
      </c>
      <c r="S742" s="5" t="s">
        <v>27</v>
      </c>
      <c r="T742" s="5" t="n">
        <v>70</v>
      </c>
      <c r="U742" s="5" t="n">
        <v>22</v>
      </c>
      <c r="V742" s="5" t="n">
        <v>61</v>
      </c>
      <c r="W742" s="5" t="n">
        <v>2</v>
      </c>
      <c r="X742" s="5" t="n">
        <v>0</v>
      </c>
      <c r="Y742" s="5" t="n">
        <v>10</v>
      </c>
      <c r="Z742" s="5" t="n">
        <v>34</v>
      </c>
    </row>
    <row r="743" customFormat="false" ht="15.6" hidden="false" customHeight="true" outlineLevel="0" collapsed="false">
      <c r="A743" s="7" t="n">
        <v>742</v>
      </c>
      <c r="B743" s="0" t="s">
        <v>1728</v>
      </c>
      <c r="C743" s="5" t="s">
        <v>1312</v>
      </c>
      <c r="D743" s="5" t="n">
        <v>3</v>
      </c>
      <c r="E743" s="5" t="n">
        <v>2022</v>
      </c>
      <c r="F743" s="5" t="n">
        <v>3</v>
      </c>
      <c r="G743" s="5" t="n">
        <v>30</v>
      </c>
      <c r="H743" s="11" t="str">
        <f aca="false">G743&amp;"/"&amp;F743&amp;"/"&amp;E743</f>
        <v>30/3/2022</v>
      </c>
      <c r="I743" s="10" t="str">
        <f aca="false">PROPER(TEXT(H743,"DDDD"))</f>
        <v>Quarta-Feira</v>
      </c>
      <c r="J743" s="5" t="n">
        <v>273</v>
      </c>
      <c r="K743" s="5" t="n">
        <v>2</v>
      </c>
      <c r="L743" s="5" t="n">
        <v>118381354</v>
      </c>
      <c r="M743" s="5" t="n">
        <v>12</v>
      </c>
      <c r="N743" s="5" t="n">
        <v>2</v>
      </c>
      <c r="O743" s="5" t="n">
        <v>4</v>
      </c>
      <c r="P743" s="5" t="n">
        <v>0</v>
      </c>
      <c r="Q743" s="5" t="n">
        <v>92</v>
      </c>
      <c r="R743" s="5"/>
      <c r="S743" s="5" t="s">
        <v>27</v>
      </c>
      <c r="T743" s="5" t="n">
        <v>86</v>
      </c>
      <c r="U743" s="5" t="n">
        <v>91</v>
      </c>
      <c r="V743" s="5" t="n">
        <v>79</v>
      </c>
      <c r="W743" s="5" t="n">
        <v>29</v>
      </c>
      <c r="X743" s="5" t="n">
        <v>0</v>
      </c>
      <c r="Y743" s="5" t="n">
        <v>60</v>
      </c>
      <c r="Z743" s="5" t="n">
        <v>16</v>
      </c>
    </row>
    <row r="744" customFormat="false" ht="15.6" hidden="false" customHeight="true" outlineLevel="0" collapsed="false">
      <c r="A744" s="7" t="n">
        <v>743</v>
      </c>
      <c r="B744" s="0" t="s">
        <v>2056</v>
      </c>
      <c r="C744" s="5" t="s">
        <v>1160</v>
      </c>
      <c r="D744" s="5" t="n">
        <v>1</v>
      </c>
      <c r="E744" s="5" t="n">
        <v>2022</v>
      </c>
      <c r="F744" s="5" t="n">
        <v>4</v>
      </c>
      <c r="G744" s="5" t="n">
        <v>8</v>
      </c>
      <c r="H744" s="11" t="str">
        <f aca="false">G744&amp;"/"&amp;F744&amp;"/"&amp;E744</f>
        <v>8/4/2022</v>
      </c>
      <c r="I744" s="10" t="str">
        <f aca="false">PROPER(TEXT(H744,"DDDD"))</f>
        <v>Sexta-Feira</v>
      </c>
      <c r="J744" s="5" t="n">
        <v>686</v>
      </c>
      <c r="K744" s="5" t="n">
        <v>2</v>
      </c>
      <c r="L744" s="5" t="n">
        <v>146363130</v>
      </c>
      <c r="M744" s="5" t="n">
        <v>11</v>
      </c>
      <c r="N744" s="5" t="n">
        <v>6</v>
      </c>
      <c r="O744" s="5" t="n">
        <v>12</v>
      </c>
      <c r="P744" s="5" t="n">
        <v>0</v>
      </c>
      <c r="Q744" s="5" t="n">
        <v>108</v>
      </c>
      <c r="R744" s="5" t="s">
        <v>53</v>
      </c>
      <c r="S744" s="5" t="s">
        <v>27</v>
      </c>
      <c r="T744" s="5" t="n">
        <v>71</v>
      </c>
      <c r="U744" s="5" t="n">
        <v>55</v>
      </c>
      <c r="V744" s="5" t="n">
        <v>44</v>
      </c>
      <c r="W744" s="5" t="n">
        <v>74</v>
      </c>
      <c r="X744" s="5" t="n">
        <v>0</v>
      </c>
      <c r="Y744" s="5" t="n">
        <v>11</v>
      </c>
      <c r="Z744" s="5" t="n">
        <v>6</v>
      </c>
    </row>
    <row r="745" customFormat="false" ht="15.6" hidden="false" customHeight="true" outlineLevel="0" collapsed="false">
      <c r="A745" s="7" t="n">
        <v>744</v>
      </c>
      <c r="B745" s="0" t="s">
        <v>1314</v>
      </c>
      <c r="C745" s="5" t="s">
        <v>1315</v>
      </c>
      <c r="D745" s="5" t="n">
        <v>1</v>
      </c>
      <c r="E745" s="5" t="n">
        <v>2022</v>
      </c>
      <c r="F745" s="5" t="n">
        <v>3</v>
      </c>
      <c r="G745" s="5" t="n">
        <v>25</v>
      </c>
      <c r="H745" s="11" t="str">
        <f aca="false">G745&amp;"/"&amp;F745&amp;"/"&amp;E745</f>
        <v>25/3/2022</v>
      </c>
      <c r="I745" s="10" t="str">
        <f aca="false">PROPER(TEXT(H745,"DDDD"))</f>
        <v>Sexta-Feira</v>
      </c>
      <c r="J745" s="5" t="n">
        <v>226</v>
      </c>
      <c r="K745" s="5" t="n">
        <v>0</v>
      </c>
      <c r="L745" s="5" t="n">
        <v>126443991</v>
      </c>
      <c r="M745" s="5" t="n">
        <v>5</v>
      </c>
      <c r="N745" s="5" t="n">
        <v>0</v>
      </c>
      <c r="O745" s="5" t="n">
        <v>4</v>
      </c>
      <c r="P745" s="5" t="n">
        <v>0</v>
      </c>
      <c r="Q745" s="5" t="n">
        <v>84</v>
      </c>
      <c r="R745" s="5" t="s">
        <v>100</v>
      </c>
      <c r="S745" s="5" t="s">
        <v>39</v>
      </c>
      <c r="T745" s="5" t="n">
        <v>71</v>
      </c>
      <c r="U745" s="5" t="n">
        <v>63</v>
      </c>
      <c r="V745" s="5" t="n">
        <v>45</v>
      </c>
      <c r="W745" s="5" t="n">
        <v>45</v>
      </c>
      <c r="X745" s="5" t="n">
        <v>0</v>
      </c>
      <c r="Y745" s="5" t="n">
        <v>11</v>
      </c>
      <c r="Z745" s="5" t="n">
        <v>3</v>
      </c>
    </row>
    <row r="746" customFormat="false" ht="15.6" hidden="false" customHeight="true" outlineLevel="0" collapsed="false">
      <c r="A746" s="7" t="n">
        <v>745</v>
      </c>
      <c r="B746" s="0" t="s">
        <v>2057</v>
      </c>
      <c r="C746" s="5" t="s">
        <v>328</v>
      </c>
      <c r="D746" s="5" t="n">
        <v>1</v>
      </c>
      <c r="E746" s="5" t="n">
        <v>2022</v>
      </c>
      <c r="F746" s="5" t="n">
        <v>3</v>
      </c>
      <c r="G746" s="5" t="n">
        <v>25</v>
      </c>
      <c r="H746" s="11" t="str">
        <f aca="false">G746&amp;"/"&amp;F746&amp;"/"&amp;E746</f>
        <v>25/3/2022</v>
      </c>
      <c r="I746" s="10" t="str">
        <f aca="false">PROPER(TEXT(H746,"DDDD"))</f>
        <v>Sexta-Feira</v>
      </c>
      <c r="J746" s="5" t="n">
        <v>1264</v>
      </c>
      <c r="K746" s="5" t="n">
        <v>0</v>
      </c>
      <c r="L746" s="5" t="n">
        <v>157990698</v>
      </c>
      <c r="M746" s="5" t="n">
        <v>20</v>
      </c>
      <c r="N746" s="5" t="n">
        <v>4</v>
      </c>
      <c r="O746" s="5" t="n">
        <v>52</v>
      </c>
      <c r="P746" s="5" t="n">
        <v>0</v>
      </c>
      <c r="Q746" s="5" t="n">
        <v>95</v>
      </c>
      <c r="R746" s="5" t="s">
        <v>215</v>
      </c>
      <c r="S746" s="5" t="s">
        <v>39</v>
      </c>
      <c r="T746" s="5" t="n">
        <v>69</v>
      </c>
      <c r="U746" s="5" t="n">
        <v>90</v>
      </c>
      <c r="V746" s="5" t="n">
        <v>91</v>
      </c>
      <c r="W746" s="5" t="n">
        <v>6</v>
      </c>
      <c r="X746" s="5" t="n">
        <v>0</v>
      </c>
      <c r="Y746" s="5" t="n">
        <v>35</v>
      </c>
      <c r="Z746" s="5" t="n">
        <v>4</v>
      </c>
    </row>
    <row r="747" customFormat="false" ht="15.6" hidden="false" customHeight="true" outlineLevel="0" collapsed="false">
      <c r="A747" s="7" t="n">
        <v>746</v>
      </c>
      <c r="B747" s="0" t="s">
        <v>2058</v>
      </c>
      <c r="C747" s="5" t="s">
        <v>1730</v>
      </c>
      <c r="D747" s="5" t="n">
        <v>4</v>
      </c>
      <c r="E747" s="5" t="n">
        <v>2022</v>
      </c>
      <c r="F747" s="5" t="n">
        <v>3</v>
      </c>
      <c r="G747" s="5" t="n">
        <v>17</v>
      </c>
      <c r="H747" s="11" t="str">
        <f aca="false">G747&amp;"/"&amp;F747&amp;"/"&amp;E747</f>
        <v>17/3/2022</v>
      </c>
      <c r="I747" s="10" t="str">
        <f aca="false">PROPER(TEXT(H747,"DDDD"))</f>
        <v>Quinta-Feira</v>
      </c>
      <c r="J747" s="5" t="n">
        <v>870</v>
      </c>
      <c r="K747" s="5" t="n">
        <v>0</v>
      </c>
      <c r="L747" s="5" t="n">
        <v>176290831</v>
      </c>
      <c r="M747" s="5" t="n">
        <v>32</v>
      </c>
      <c r="N747" s="5" t="n">
        <v>0</v>
      </c>
      <c r="O747" s="5" t="n">
        <v>49</v>
      </c>
      <c r="P747" s="5" t="n">
        <v>0</v>
      </c>
      <c r="Q747" s="5" t="n">
        <v>135</v>
      </c>
      <c r="R747" s="5" t="s">
        <v>215</v>
      </c>
      <c r="S747" s="5" t="s">
        <v>39</v>
      </c>
      <c r="T747" s="5" t="n">
        <v>93</v>
      </c>
      <c r="U747" s="5" t="n">
        <v>77</v>
      </c>
      <c r="V747" s="5" t="n">
        <v>45</v>
      </c>
      <c r="W747" s="5" t="n">
        <v>25</v>
      </c>
      <c r="X747" s="5" t="n">
        <v>0</v>
      </c>
      <c r="Y747" s="5" t="n">
        <v>13</v>
      </c>
      <c r="Z747" s="5" t="n">
        <v>27</v>
      </c>
    </row>
    <row r="748" customFormat="false" ht="15.6" hidden="false" customHeight="true" outlineLevel="0" collapsed="false">
      <c r="A748" s="7" t="n">
        <v>747</v>
      </c>
      <c r="B748" s="0" t="s">
        <v>1319</v>
      </c>
      <c r="C748" s="5" t="s">
        <v>61</v>
      </c>
      <c r="D748" s="5" t="n">
        <v>1</v>
      </c>
      <c r="E748" s="5" t="n">
        <v>2019</v>
      </c>
      <c r="F748" s="5" t="n">
        <v>12</v>
      </c>
      <c r="G748" s="5" t="n">
        <v>13</v>
      </c>
      <c r="H748" s="11" t="str">
        <f aca="false">G748&amp;"/"&amp;F748&amp;"/"&amp;E748</f>
        <v>13/12/2019</v>
      </c>
      <c r="I748" s="10" t="str">
        <f aca="false">PROPER(TEXT(H748,"DDDD"))</f>
        <v>Sexta-Feira</v>
      </c>
      <c r="J748" s="5" t="n">
        <v>7556</v>
      </c>
      <c r="K748" s="5" t="n">
        <v>0</v>
      </c>
      <c r="L748" s="5" t="n">
        <v>1023187129</v>
      </c>
      <c r="M748" s="5" t="n">
        <v>124</v>
      </c>
      <c r="N748" s="5" t="n">
        <v>24</v>
      </c>
      <c r="O748" s="5" t="n">
        <v>254</v>
      </c>
      <c r="P748" s="5" t="n">
        <v>0</v>
      </c>
      <c r="Q748" s="5" t="n">
        <v>110</v>
      </c>
      <c r="R748" s="5" t="s">
        <v>100</v>
      </c>
      <c r="S748" s="5" t="s">
        <v>27</v>
      </c>
      <c r="T748" s="5" t="n">
        <v>57</v>
      </c>
      <c r="U748" s="5" t="n">
        <v>6</v>
      </c>
      <c r="V748" s="5" t="n">
        <v>27</v>
      </c>
      <c r="W748" s="5" t="n">
        <v>84</v>
      </c>
      <c r="X748" s="5" t="n">
        <v>0</v>
      </c>
      <c r="Y748" s="5" t="n">
        <v>9</v>
      </c>
      <c r="Z748" s="5" t="n">
        <v>3</v>
      </c>
    </row>
    <row r="749" customFormat="false" ht="15.6" hidden="false" customHeight="true" outlineLevel="0" collapsed="false">
      <c r="A749" s="7" t="n">
        <v>748</v>
      </c>
      <c r="B749" s="0" t="s">
        <v>1320</v>
      </c>
      <c r="C749" s="5" t="s">
        <v>1321</v>
      </c>
      <c r="D749" s="5" t="n">
        <v>2</v>
      </c>
      <c r="E749" s="5" t="n">
        <v>1996</v>
      </c>
      <c r="F749" s="5" t="n">
        <v>11</v>
      </c>
      <c r="G749" s="5" t="n">
        <v>24</v>
      </c>
      <c r="H749" s="11" t="str">
        <f aca="false">G749&amp;"/"&amp;F749&amp;"/"&amp;E749</f>
        <v>24/11/1996</v>
      </c>
      <c r="I749" s="10" t="str">
        <f aca="false">PROPER(TEXT(H749,"DDDD"))</f>
        <v>Domingo</v>
      </c>
      <c r="J749" s="5" t="n">
        <v>1370</v>
      </c>
      <c r="K749" s="5" t="n">
        <v>0</v>
      </c>
      <c r="L749" s="5" t="n">
        <v>106933107</v>
      </c>
      <c r="M749" s="5" t="n">
        <v>46</v>
      </c>
      <c r="N749" s="5" t="n">
        <v>8</v>
      </c>
      <c r="O749" s="5" t="n">
        <v>60</v>
      </c>
      <c r="P749" s="5" t="n">
        <v>0</v>
      </c>
      <c r="Q749" s="5" t="n">
        <v>88</v>
      </c>
      <c r="R749" s="5" t="s">
        <v>73</v>
      </c>
      <c r="S749" s="5" t="s">
        <v>27</v>
      </c>
      <c r="T749" s="5" t="n">
        <v>89</v>
      </c>
      <c r="U749" s="5" t="n">
        <v>59</v>
      </c>
      <c r="V749" s="5" t="n">
        <v>64</v>
      </c>
      <c r="W749" s="5" t="n">
        <v>5</v>
      </c>
      <c r="X749" s="5" t="n">
        <v>0</v>
      </c>
      <c r="Y749" s="5" t="n">
        <v>19</v>
      </c>
      <c r="Z749" s="5" t="n">
        <v>7</v>
      </c>
    </row>
    <row r="750" customFormat="false" ht="15.6" hidden="false" customHeight="true" outlineLevel="0" collapsed="false">
      <c r="A750" s="7" t="n">
        <v>749</v>
      </c>
      <c r="B750" s="0" t="s">
        <v>2059</v>
      </c>
      <c r="C750" s="5" t="s">
        <v>1323</v>
      </c>
      <c r="D750" s="5" t="n">
        <v>1</v>
      </c>
      <c r="E750" s="5" t="n">
        <v>2022</v>
      </c>
      <c r="F750" s="5" t="n">
        <v>3</v>
      </c>
      <c r="G750" s="5" t="n">
        <v>30</v>
      </c>
      <c r="H750" s="11" t="str">
        <f aca="false">G750&amp;"/"&amp;F750&amp;"/"&amp;E750</f>
        <v>30/3/2022</v>
      </c>
      <c r="I750" s="10" t="str">
        <f aca="false">PROPER(TEXT(H750,"DDDD"))</f>
        <v>Quarta-Feira</v>
      </c>
      <c r="J750" s="5" t="n">
        <v>315</v>
      </c>
      <c r="K750" s="5" t="n">
        <v>2</v>
      </c>
      <c r="L750" s="5" t="n">
        <v>139193812</v>
      </c>
      <c r="M750" s="5" t="n">
        <v>27</v>
      </c>
      <c r="N750" s="5" t="n">
        <v>2</v>
      </c>
      <c r="O750" s="5" t="n">
        <v>31</v>
      </c>
      <c r="P750" s="5" t="n">
        <v>0</v>
      </c>
      <c r="Q750" s="5" t="n">
        <v>119</v>
      </c>
      <c r="R750" s="5" t="s">
        <v>30</v>
      </c>
      <c r="S750" s="5" t="s">
        <v>39</v>
      </c>
      <c r="T750" s="5" t="n">
        <v>87</v>
      </c>
      <c r="U750" s="5" t="n">
        <v>28</v>
      </c>
      <c r="V750" s="5" t="n">
        <v>50</v>
      </c>
      <c r="W750" s="5" t="n">
        <v>12</v>
      </c>
      <c r="X750" s="5" t="n">
        <v>0</v>
      </c>
      <c r="Y750" s="5" t="n">
        <v>10</v>
      </c>
      <c r="Z750" s="5" t="n">
        <v>10</v>
      </c>
    </row>
    <row r="751" customFormat="false" ht="15.6" hidden="false" customHeight="true" outlineLevel="0" collapsed="false">
      <c r="A751" s="7" t="n">
        <v>750</v>
      </c>
      <c r="B751" s="0" t="s">
        <v>2060</v>
      </c>
      <c r="C751" s="5" t="s">
        <v>401</v>
      </c>
      <c r="D751" s="5" t="n">
        <v>1</v>
      </c>
      <c r="E751" s="5" t="n">
        <v>2022</v>
      </c>
      <c r="F751" s="5" t="n">
        <v>3</v>
      </c>
      <c r="G751" s="5" t="n">
        <v>18</v>
      </c>
      <c r="H751" s="11" t="str">
        <f aca="false">G751&amp;"/"&amp;F751&amp;"/"&amp;E751</f>
        <v>18/3/2022</v>
      </c>
      <c r="I751" s="10" t="str">
        <f aca="false">PROPER(TEXT(H751,"DDDD"))</f>
        <v>Sexta-Feira</v>
      </c>
      <c r="J751" s="5" t="n">
        <v>651</v>
      </c>
      <c r="K751" s="5" t="n">
        <v>0</v>
      </c>
      <c r="L751" s="5" t="n">
        <v>212234990</v>
      </c>
      <c r="M751" s="5" t="n">
        <v>6</v>
      </c>
      <c r="N751" s="5" t="n">
        <v>188</v>
      </c>
      <c r="O751" s="5" t="n">
        <v>20</v>
      </c>
      <c r="P751" s="5" t="n">
        <v>0</v>
      </c>
      <c r="Q751" s="5" t="n">
        <v>120</v>
      </c>
      <c r="R751" s="5" t="s">
        <v>30</v>
      </c>
      <c r="S751" s="5" t="s">
        <v>27</v>
      </c>
      <c r="T751" s="5" t="n">
        <v>58</v>
      </c>
      <c r="U751" s="5" t="n">
        <v>71</v>
      </c>
      <c r="V751" s="5" t="n">
        <v>80</v>
      </c>
      <c r="W751" s="5" t="n">
        <v>15</v>
      </c>
      <c r="X751" s="5" t="n">
        <v>0</v>
      </c>
      <c r="Y751" s="5" t="n">
        <v>7</v>
      </c>
      <c r="Z751" s="5" t="n">
        <v>41</v>
      </c>
    </row>
    <row r="752" customFormat="false" ht="15.6" hidden="false" customHeight="true" outlineLevel="0" collapsed="false">
      <c r="A752" s="7" t="n">
        <v>751</v>
      </c>
      <c r="B752" s="0" t="s">
        <v>2061</v>
      </c>
      <c r="C752" s="5" t="s">
        <v>972</v>
      </c>
      <c r="D752" s="5" t="n">
        <v>1</v>
      </c>
      <c r="E752" s="5" t="n">
        <v>2016</v>
      </c>
      <c r="F752" s="5" t="n">
        <v>9</v>
      </c>
      <c r="G752" s="5" t="n">
        <v>23</v>
      </c>
      <c r="H752" s="11" t="str">
        <f aca="false">G752&amp;"/"&amp;F752&amp;"/"&amp;E752</f>
        <v>23/9/2016</v>
      </c>
      <c r="I752" s="10" t="str">
        <f aca="false">PROPER(TEXT(H752,"DDDD"))</f>
        <v>Sexta-Feira</v>
      </c>
      <c r="J752" s="5" t="n">
        <v>12382</v>
      </c>
      <c r="K752" s="5" t="n">
        <v>0</v>
      </c>
      <c r="L752" s="5" t="n">
        <v>1714490998</v>
      </c>
      <c r="M752" s="5" t="n">
        <v>229</v>
      </c>
      <c r="N752" s="5" t="n">
        <v>57</v>
      </c>
      <c r="O752" s="5" t="s">
        <v>1731</v>
      </c>
      <c r="P752" s="5" t="n">
        <v>2</v>
      </c>
      <c r="Q752" s="5" t="n">
        <v>122</v>
      </c>
      <c r="R752" s="5" t="s">
        <v>50</v>
      </c>
      <c r="S752" s="5" t="s">
        <v>27</v>
      </c>
      <c r="T752" s="5" t="n">
        <v>86</v>
      </c>
      <c r="U752" s="5" t="n">
        <v>97</v>
      </c>
      <c r="V752" s="5" t="n">
        <v>80</v>
      </c>
      <c r="W752" s="5" t="n">
        <v>36</v>
      </c>
      <c r="X752" s="5" t="n">
        <v>0</v>
      </c>
      <c r="Y752" s="5" t="n">
        <v>9</v>
      </c>
      <c r="Z752" s="5" t="n">
        <v>6</v>
      </c>
    </row>
    <row r="753" customFormat="false" ht="15.6" hidden="false" customHeight="true" outlineLevel="0" collapsed="false">
      <c r="A753" s="7" t="n">
        <v>752</v>
      </c>
      <c r="B753" s="0" t="s">
        <v>2062</v>
      </c>
      <c r="C753" s="5" t="s">
        <v>1327</v>
      </c>
      <c r="D753" s="5" t="n">
        <v>2</v>
      </c>
      <c r="E753" s="5" t="n">
        <v>2022</v>
      </c>
      <c r="F753" s="5" t="n">
        <v>3</v>
      </c>
      <c r="G753" s="5" t="n">
        <v>18</v>
      </c>
      <c r="H753" s="11" t="str">
        <f aca="false">G753&amp;"/"&amp;F753&amp;"/"&amp;E753</f>
        <v>18/3/2022</v>
      </c>
      <c r="I753" s="10" t="str">
        <f aca="false">PROPER(TEXT(H753,"DDDD"))</f>
        <v>Sexta-Feira</v>
      </c>
      <c r="J753" s="5" t="n">
        <v>625</v>
      </c>
      <c r="K753" s="5" t="n">
        <v>0</v>
      </c>
      <c r="L753" s="5" t="n">
        <v>197643795</v>
      </c>
      <c r="M753" s="5" t="n">
        <v>10</v>
      </c>
      <c r="N753" s="5" t="n">
        <v>2</v>
      </c>
      <c r="O753" s="5" t="n">
        <v>13</v>
      </c>
      <c r="P753" s="5" t="n">
        <v>0</v>
      </c>
      <c r="Q753" s="5" t="n">
        <v>98</v>
      </c>
      <c r="R753" s="5" t="s">
        <v>33</v>
      </c>
      <c r="S753" s="5" t="s">
        <v>27</v>
      </c>
      <c r="T753" s="5" t="n">
        <v>78</v>
      </c>
      <c r="U753" s="5" t="n">
        <v>83</v>
      </c>
      <c r="V753" s="5" t="n">
        <v>75</v>
      </c>
      <c r="W753" s="5" t="n">
        <v>41</v>
      </c>
      <c r="X753" s="5" t="n">
        <v>0</v>
      </c>
      <c r="Y753" s="5" t="n">
        <v>27</v>
      </c>
      <c r="Z753" s="5" t="n">
        <v>8</v>
      </c>
    </row>
    <row r="754" customFormat="false" ht="15.6" hidden="false" customHeight="true" outlineLevel="0" collapsed="false">
      <c r="A754" s="7" t="n">
        <v>753</v>
      </c>
      <c r="B754" s="0" t="s">
        <v>1328</v>
      </c>
      <c r="C754" s="5" t="s">
        <v>61</v>
      </c>
      <c r="D754" s="5" t="n">
        <v>1</v>
      </c>
      <c r="E754" s="5" t="n">
        <v>2019</v>
      </c>
      <c r="F754" s="5" t="n">
        <v>12</v>
      </c>
      <c r="G754" s="5" t="n">
        <v>13</v>
      </c>
      <c r="H754" s="11" t="str">
        <f aca="false">G754&amp;"/"&amp;F754&amp;"/"&amp;E754</f>
        <v>13/12/2019</v>
      </c>
      <c r="I754" s="10" t="str">
        <f aca="false">PROPER(TEXT(H754,"DDDD"))</f>
        <v>Sexta-Feira</v>
      </c>
      <c r="J754" s="5" t="n">
        <v>8429</v>
      </c>
      <c r="K754" s="5" t="n">
        <v>1</v>
      </c>
      <c r="L754" s="5" t="n">
        <v>807015863</v>
      </c>
      <c r="M754" s="5" t="n">
        <v>85</v>
      </c>
      <c r="N754" s="5" t="n">
        <v>24</v>
      </c>
      <c r="O754" s="5" t="n">
        <v>200</v>
      </c>
      <c r="P754" s="5" t="n">
        <v>0</v>
      </c>
      <c r="Q754" s="5" t="n">
        <v>140</v>
      </c>
      <c r="R754" s="5" t="s">
        <v>100</v>
      </c>
      <c r="S754" s="5" t="s">
        <v>39</v>
      </c>
      <c r="T754" s="5" t="n">
        <v>45</v>
      </c>
      <c r="U754" s="5" t="n">
        <v>25</v>
      </c>
      <c r="V754" s="5" t="n">
        <v>84</v>
      </c>
      <c r="W754" s="5" t="n">
        <v>21</v>
      </c>
      <c r="X754" s="5" t="n">
        <v>0</v>
      </c>
      <c r="Y754" s="5" t="n">
        <v>13</v>
      </c>
      <c r="Z754" s="5" t="n">
        <v>6</v>
      </c>
    </row>
    <row r="755" customFormat="false" ht="15.6" hidden="false" customHeight="true" outlineLevel="0" collapsed="false">
      <c r="A755" s="7" t="n">
        <v>754</v>
      </c>
      <c r="B755" s="0" t="s">
        <v>2063</v>
      </c>
      <c r="C755" s="5" t="s">
        <v>1330</v>
      </c>
      <c r="D755" s="5" t="n">
        <v>3</v>
      </c>
      <c r="E755" s="5" t="n">
        <v>2013</v>
      </c>
      <c r="F755" s="5" t="n">
        <v>1</v>
      </c>
      <c r="G755" s="5" t="n">
        <v>1</v>
      </c>
      <c r="H755" s="11" t="str">
        <f aca="false">G755&amp;"/"&amp;F755&amp;"/"&amp;E755</f>
        <v>1/1/2013</v>
      </c>
      <c r="I755" s="10" t="str">
        <f aca="false">PROPER(TEXT(H755,"DDDD"))</f>
        <v>Terça-Feira</v>
      </c>
      <c r="J755" s="5" t="n">
        <v>52898</v>
      </c>
      <c r="K755" s="5" t="n">
        <v>0</v>
      </c>
      <c r="L755" s="5" t="n">
        <v>933815613</v>
      </c>
      <c r="M755" s="5" t="n">
        <v>203</v>
      </c>
      <c r="N755" s="5" t="n">
        <v>1</v>
      </c>
      <c r="O755" s="12" t="n">
        <v>8215</v>
      </c>
      <c r="P755" s="5" t="n">
        <v>0</v>
      </c>
      <c r="Q755" s="5" t="n">
        <v>116</v>
      </c>
      <c r="R755" s="5" t="s">
        <v>53</v>
      </c>
      <c r="S755" s="5" t="s">
        <v>39</v>
      </c>
      <c r="T755" s="5" t="n">
        <v>79</v>
      </c>
      <c r="U755" s="5" t="n">
        <v>87</v>
      </c>
      <c r="V755" s="5" t="n">
        <v>81</v>
      </c>
      <c r="W755" s="5" t="n">
        <v>4</v>
      </c>
      <c r="X755" s="5" t="n">
        <v>0</v>
      </c>
      <c r="Y755" s="5" t="n">
        <v>10</v>
      </c>
      <c r="Z755" s="5" t="n">
        <v>4</v>
      </c>
    </row>
    <row r="756" customFormat="false" ht="15.6" hidden="false" customHeight="true" outlineLevel="0" collapsed="false">
      <c r="A756" s="7" t="n">
        <v>755</v>
      </c>
      <c r="B756" s="0" t="s">
        <v>2064</v>
      </c>
      <c r="C756" s="5" t="s">
        <v>795</v>
      </c>
      <c r="D756" s="5" t="n">
        <v>1</v>
      </c>
      <c r="E756" s="5" t="n">
        <v>2021</v>
      </c>
      <c r="F756" s="5" t="n">
        <v>6</v>
      </c>
      <c r="G756" s="5" t="n">
        <v>25</v>
      </c>
      <c r="H756" s="11" t="str">
        <f aca="false">G756&amp;"/"&amp;F756&amp;"/"&amp;E756</f>
        <v>25/6/2021</v>
      </c>
      <c r="I756" s="10" t="str">
        <f aca="false">PROPER(TEXT(H756,"DDDD"))</f>
        <v>Sexta-Feira</v>
      </c>
      <c r="J756" s="5" t="n">
        <v>3436</v>
      </c>
      <c r="K756" s="5" t="n">
        <v>0</v>
      </c>
      <c r="L756" s="5" t="n">
        <v>499710590</v>
      </c>
      <c r="M756" s="5" t="n">
        <v>32</v>
      </c>
      <c r="N756" s="5" t="n">
        <v>6</v>
      </c>
      <c r="O756" s="5" t="n">
        <v>46</v>
      </c>
      <c r="P756" s="5" t="n">
        <v>0</v>
      </c>
      <c r="Q756" s="5" t="n">
        <v>124</v>
      </c>
      <c r="R756" s="5" t="s">
        <v>215</v>
      </c>
      <c r="S756" s="5" t="s">
        <v>27</v>
      </c>
      <c r="T756" s="5" t="n">
        <v>86</v>
      </c>
      <c r="U756" s="5" t="n">
        <v>62</v>
      </c>
      <c r="V756" s="5" t="n">
        <v>49</v>
      </c>
      <c r="W756" s="5" t="n">
        <v>51</v>
      </c>
      <c r="X756" s="5" t="n">
        <v>0</v>
      </c>
      <c r="Y756" s="5" t="n">
        <v>35</v>
      </c>
      <c r="Z756" s="5" t="n">
        <v>21</v>
      </c>
    </row>
    <row r="757" customFormat="false" ht="15.6" hidden="false" customHeight="true" outlineLevel="0" collapsed="false">
      <c r="A757" s="7" t="n">
        <v>756</v>
      </c>
      <c r="B757" s="0" t="s">
        <v>2065</v>
      </c>
      <c r="C757" s="5" t="s">
        <v>1732</v>
      </c>
      <c r="D757" s="5" t="n">
        <v>6</v>
      </c>
      <c r="E757" s="5" t="n">
        <v>2022</v>
      </c>
      <c r="F757" s="5" t="n">
        <v>2</v>
      </c>
      <c r="G757" s="5" t="n">
        <v>25</v>
      </c>
      <c r="H757" s="11" t="str">
        <f aca="false">G757&amp;"/"&amp;F757&amp;"/"&amp;E757</f>
        <v>25/2/2022</v>
      </c>
      <c r="I757" s="10" t="str">
        <f aca="false">PROPER(TEXT(H757,"DDDD"))</f>
        <v>Sexta-Feira</v>
      </c>
      <c r="J757" s="5" t="n">
        <v>918</v>
      </c>
      <c r="K757" s="5" t="n">
        <v>0</v>
      </c>
      <c r="L757" s="5" t="n">
        <v>120847157</v>
      </c>
      <c r="M757" s="5" t="n">
        <v>34</v>
      </c>
      <c r="N757" s="5" t="n">
        <v>39</v>
      </c>
      <c r="O757" s="5" t="n">
        <v>30</v>
      </c>
      <c r="P757" s="5" t="n">
        <v>0</v>
      </c>
      <c r="Q757" s="5" t="n">
        <v>105</v>
      </c>
      <c r="R757" s="5" t="s">
        <v>36</v>
      </c>
      <c r="S757" s="5" t="s">
        <v>39</v>
      </c>
      <c r="T757" s="5" t="n">
        <v>91</v>
      </c>
      <c r="U757" s="5" t="n">
        <v>73</v>
      </c>
      <c r="V757" s="5" t="n">
        <v>72</v>
      </c>
      <c r="W757" s="5" t="n">
        <v>13</v>
      </c>
      <c r="X757" s="5" t="n">
        <v>0</v>
      </c>
      <c r="Y757" s="5" t="n">
        <v>9</v>
      </c>
      <c r="Z757" s="5" t="n">
        <v>15</v>
      </c>
    </row>
    <row r="758" customFormat="false" ht="15.6" hidden="false" customHeight="true" outlineLevel="0" collapsed="false">
      <c r="A758" s="7" t="n">
        <v>757</v>
      </c>
      <c r="B758" s="0" t="s">
        <v>1334</v>
      </c>
      <c r="C758" s="5" t="s">
        <v>1335</v>
      </c>
      <c r="D758" s="5" t="n">
        <v>1</v>
      </c>
      <c r="E758" s="5" t="n">
        <v>2022</v>
      </c>
      <c r="F758" s="5" t="n">
        <v>4</v>
      </c>
      <c r="G758" s="5" t="n">
        <v>5</v>
      </c>
      <c r="H758" s="11" t="str">
        <f aca="false">G758&amp;"/"&amp;F758&amp;"/"&amp;E758</f>
        <v>5/4/2022</v>
      </c>
      <c r="I758" s="10" t="str">
        <f aca="false">PROPER(TEXT(H758,"DDDD"))</f>
        <v>Terça-Feira</v>
      </c>
      <c r="J758" s="5" t="n">
        <v>181</v>
      </c>
      <c r="K758" s="5" t="n">
        <v>0</v>
      </c>
      <c r="L758" s="5" t="n">
        <v>53909146</v>
      </c>
      <c r="M758" s="5" t="n">
        <v>16</v>
      </c>
      <c r="N758" s="5" t="n">
        <v>14</v>
      </c>
      <c r="O758" s="5" t="n">
        <v>7</v>
      </c>
      <c r="P758" s="5" t="n">
        <v>0</v>
      </c>
      <c r="Q758" s="5" t="n">
        <v>118</v>
      </c>
      <c r="R758" s="5" t="s">
        <v>64</v>
      </c>
      <c r="S758" s="5" t="s">
        <v>27</v>
      </c>
      <c r="T758" s="5" t="n">
        <v>68</v>
      </c>
      <c r="U758" s="5" t="n">
        <v>24</v>
      </c>
      <c r="V758" s="5" t="n">
        <v>58</v>
      </c>
      <c r="W758" s="5" t="n">
        <v>44</v>
      </c>
      <c r="X758" s="5" t="n">
        <v>0</v>
      </c>
      <c r="Y758" s="5" t="n">
        <v>6</v>
      </c>
      <c r="Z758" s="5" t="n">
        <v>3</v>
      </c>
    </row>
    <row r="759" customFormat="false" ht="15.6" hidden="false" customHeight="true" outlineLevel="0" collapsed="false">
      <c r="A759" s="7" t="n">
        <v>758</v>
      </c>
      <c r="B759" s="0" t="s">
        <v>1336</v>
      </c>
      <c r="C759" s="5" t="s">
        <v>287</v>
      </c>
      <c r="D759" s="5" t="n">
        <v>1</v>
      </c>
      <c r="E759" s="5" t="n">
        <v>2014</v>
      </c>
      <c r="F759" s="5" t="n">
        <v>6</v>
      </c>
      <c r="G759" s="5" t="n">
        <v>20</v>
      </c>
      <c r="H759" s="11" t="str">
        <f aca="false">G759&amp;"/"&amp;F759&amp;"/"&amp;E759</f>
        <v>20/6/2014</v>
      </c>
      <c r="I759" s="10" t="str">
        <f aca="false">PROPER(TEXT(H759,"DDDD"))</f>
        <v>Sexta-Feira</v>
      </c>
      <c r="J759" s="5" t="n">
        <v>18778</v>
      </c>
      <c r="K759" s="5" t="n">
        <v>3</v>
      </c>
      <c r="L759" s="5" t="n">
        <v>2236667932</v>
      </c>
      <c r="M759" s="5" t="n">
        <v>228</v>
      </c>
      <c r="N759" s="5" t="n">
        <v>105</v>
      </c>
      <c r="O759" s="12" t="n">
        <v>2453</v>
      </c>
      <c r="P759" s="5" t="n">
        <v>0</v>
      </c>
      <c r="Q759" s="5" t="n">
        <v>108</v>
      </c>
      <c r="R759" s="5" t="s">
        <v>100</v>
      </c>
      <c r="S759" s="5" t="s">
        <v>27</v>
      </c>
      <c r="T759" s="5" t="n">
        <v>61</v>
      </c>
      <c r="U759" s="5" t="n">
        <v>20</v>
      </c>
      <c r="V759" s="5" t="n">
        <v>38</v>
      </c>
      <c r="W759" s="5" t="n">
        <v>61</v>
      </c>
      <c r="X759" s="5" t="n">
        <v>0</v>
      </c>
      <c r="Y759" s="5" t="n">
        <v>10</v>
      </c>
      <c r="Z759" s="5" t="n">
        <v>5</v>
      </c>
    </row>
    <row r="760" customFormat="false" ht="15.6" hidden="false" customHeight="true" outlineLevel="0" collapsed="false">
      <c r="A760" s="7" t="n">
        <v>759</v>
      </c>
      <c r="B760" s="0" t="s">
        <v>1337</v>
      </c>
      <c r="C760" s="5" t="s">
        <v>322</v>
      </c>
      <c r="D760" s="5" t="n">
        <v>1</v>
      </c>
      <c r="E760" s="5" t="n">
        <v>2015</v>
      </c>
      <c r="F760" s="5" t="n">
        <v>11</v>
      </c>
      <c r="G760" s="5" t="n">
        <v>9</v>
      </c>
      <c r="H760" s="11" t="str">
        <f aca="false">G760&amp;"/"&amp;F760&amp;"/"&amp;E760</f>
        <v>9/11/2015</v>
      </c>
      <c r="I760" s="10" t="str">
        <f aca="false">PROPER(TEXT(H760,"DDDD"))</f>
        <v>Segunda-Feira</v>
      </c>
      <c r="J760" s="5" t="n">
        <v>22730</v>
      </c>
      <c r="K760" s="5" t="n">
        <v>5</v>
      </c>
      <c r="L760" s="5" t="n">
        <v>2123309722</v>
      </c>
      <c r="M760" s="5" t="n">
        <v>289</v>
      </c>
      <c r="N760" s="5" t="n">
        <v>87</v>
      </c>
      <c r="O760" s="5" t="s">
        <v>1733</v>
      </c>
      <c r="P760" s="5" t="n">
        <v>0</v>
      </c>
      <c r="Q760" s="5" t="n">
        <v>100</v>
      </c>
      <c r="R760" s="5" t="s">
        <v>100</v>
      </c>
      <c r="S760" s="5" t="s">
        <v>27</v>
      </c>
      <c r="T760" s="5" t="n">
        <v>61</v>
      </c>
      <c r="U760" s="5" t="n">
        <v>53</v>
      </c>
      <c r="V760" s="5" t="n">
        <v>38</v>
      </c>
      <c r="W760" s="5" t="n">
        <v>84</v>
      </c>
      <c r="X760" s="5" t="n">
        <v>0</v>
      </c>
      <c r="Y760" s="5" t="n">
        <v>28</v>
      </c>
      <c r="Z760" s="5" t="n">
        <v>44</v>
      </c>
    </row>
    <row r="761" customFormat="false" ht="15.6" hidden="false" customHeight="true" outlineLevel="0" collapsed="false">
      <c r="A761" s="7" t="n">
        <v>760</v>
      </c>
      <c r="B761" s="0" t="s">
        <v>1338</v>
      </c>
      <c r="C761" s="5" t="s">
        <v>1191</v>
      </c>
      <c r="D761" s="5" t="n">
        <v>1</v>
      </c>
      <c r="E761" s="5" t="n">
        <v>2022</v>
      </c>
      <c r="F761" s="5" t="n">
        <v>5</v>
      </c>
      <c r="G761" s="5" t="n">
        <v>13</v>
      </c>
      <c r="H761" s="11" t="str">
        <f aca="false">G761&amp;"/"&amp;F761&amp;"/"&amp;E761</f>
        <v>13/5/2022</v>
      </c>
      <c r="I761" s="10" t="str">
        <f aca="false">PROPER(TEXT(H761,"DDDD"))</f>
        <v>Sexta-Feira</v>
      </c>
      <c r="J761" s="5" t="n">
        <v>5542</v>
      </c>
      <c r="K761" s="5" t="n">
        <v>0</v>
      </c>
      <c r="L761" s="5" t="n">
        <v>301242089</v>
      </c>
      <c r="M761" s="5" t="n">
        <v>52</v>
      </c>
      <c r="N761" s="5" t="n">
        <v>16</v>
      </c>
      <c r="O761" s="5" t="n">
        <v>65</v>
      </c>
      <c r="P761" s="5" t="n">
        <v>0</v>
      </c>
      <c r="Q761" s="5" t="n">
        <v>140</v>
      </c>
      <c r="R761" s="5" t="s">
        <v>215</v>
      </c>
      <c r="S761" s="5" t="s">
        <v>39</v>
      </c>
      <c r="T761" s="5" t="n">
        <v>81</v>
      </c>
      <c r="U761" s="5" t="n">
        <v>39</v>
      </c>
      <c r="V761" s="5" t="n">
        <v>66</v>
      </c>
      <c r="W761" s="5" t="n">
        <v>38</v>
      </c>
      <c r="X761" s="5" t="n">
        <v>0</v>
      </c>
      <c r="Y761" s="5" t="n">
        <v>12</v>
      </c>
      <c r="Z761" s="5" t="n">
        <v>14</v>
      </c>
    </row>
    <row r="762" customFormat="false" ht="15.6" hidden="false" customHeight="true" outlineLevel="0" collapsed="false">
      <c r="A762" s="7" t="n">
        <v>761</v>
      </c>
      <c r="B762" s="0" t="s">
        <v>687</v>
      </c>
      <c r="C762" s="5" t="s">
        <v>688</v>
      </c>
      <c r="D762" s="5" t="n">
        <v>1</v>
      </c>
      <c r="E762" s="5" t="n">
        <v>2022</v>
      </c>
      <c r="F762" s="5" t="n">
        <v>4</v>
      </c>
      <c r="G762" s="5" t="n">
        <v>14</v>
      </c>
      <c r="H762" s="11" t="str">
        <f aca="false">G762&amp;"/"&amp;F762&amp;"/"&amp;E762</f>
        <v>14/4/2022</v>
      </c>
      <c r="I762" s="10" t="str">
        <f aca="false">PROPER(TEXT(H762,"DDDD"))</f>
        <v>Quinta-Feira</v>
      </c>
      <c r="J762" s="5" t="n">
        <v>9021</v>
      </c>
      <c r="K762" s="5" t="n">
        <v>0</v>
      </c>
      <c r="L762" s="5" t="n">
        <v>723894473</v>
      </c>
      <c r="M762" s="5" t="n">
        <v>242</v>
      </c>
      <c r="N762" s="5" t="n">
        <v>49</v>
      </c>
      <c r="O762" s="5" t="n">
        <v>272</v>
      </c>
      <c r="P762" s="5" t="n">
        <v>21</v>
      </c>
      <c r="Q762" s="5" t="n">
        <v>109</v>
      </c>
      <c r="R762" s="5" t="s">
        <v>131</v>
      </c>
      <c r="S762" s="5" t="s">
        <v>39</v>
      </c>
      <c r="T762" s="5" t="n">
        <v>84</v>
      </c>
      <c r="U762" s="5" t="n">
        <v>72</v>
      </c>
      <c r="V762" s="5" t="n">
        <v>74</v>
      </c>
      <c r="W762" s="5" t="n">
        <v>10</v>
      </c>
      <c r="X762" s="5" t="n">
        <v>0</v>
      </c>
      <c r="Y762" s="5" t="n">
        <v>34</v>
      </c>
      <c r="Z762" s="5" t="n">
        <v>7</v>
      </c>
    </row>
    <row r="763" customFormat="false" ht="15.6" hidden="false" customHeight="true" outlineLevel="0" collapsed="false">
      <c r="A763" s="7" t="n">
        <v>762</v>
      </c>
      <c r="B763" s="0" t="s">
        <v>1339</v>
      </c>
      <c r="C763" s="5" t="s">
        <v>1340</v>
      </c>
      <c r="D763" s="5" t="n">
        <v>3</v>
      </c>
      <c r="E763" s="5" t="n">
        <v>2022</v>
      </c>
      <c r="F763" s="5" t="n">
        <v>5</v>
      </c>
      <c r="G763" s="5" t="n">
        <v>13</v>
      </c>
      <c r="H763" s="11" t="str">
        <f aca="false">G763&amp;"/"&amp;F763&amp;"/"&amp;E763</f>
        <v>13/5/2022</v>
      </c>
      <c r="I763" s="10" t="str">
        <f aca="false">PROPER(TEXT(H763,"DDDD"))</f>
        <v>Sexta-Feira</v>
      </c>
      <c r="J763" s="5" t="n">
        <v>4627</v>
      </c>
      <c r="K763" s="5" t="n">
        <v>0</v>
      </c>
      <c r="L763" s="5" t="n">
        <v>237351106</v>
      </c>
      <c r="M763" s="5" t="n">
        <v>38</v>
      </c>
      <c r="N763" s="5" t="n">
        <v>13</v>
      </c>
      <c r="O763" s="5" t="n">
        <v>32</v>
      </c>
      <c r="P763" s="5" t="n">
        <v>0</v>
      </c>
      <c r="Q763" s="5" t="n">
        <v>101</v>
      </c>
      <c r="R763" s="5" t="s">
        <v>30</v>
      </c>
      <c r="S763" s="5" t="s">
        <v>39</v>
      </c>
      <c r="T763" s="5" t="n">
        <v>78</v>
      </c>
      <c r="U763" s="5" t="n">
        <v>40</v>
      </c>
      <c r="V763" s="5" t="n">
        <v>74</v>
      </c>
      <c r="W763" s="5" t="n">
        <v>36</v>
      </c>
      <c r="X763" s="5" t="n">
        <v>0</v>
      </c>
      <c r="Y763" s="5" t="n">
        <v>17</v>
      </c>
      <c r="Z763" s="5" t="n">
        <v>27</v>
      </c>
    </row>
    <row r="764" customFormat="false" ht="15.6" hidden="false" customHeight="true" outlineLevel="0" collapsed="false">
      <c r="A764" s="7" t="n">
        <v>763</v>
      </c>
      <c r="B764" s="0" t="s">
        <v>2066</v>
      </c>
      <c r="C764" s="5" t="s">
        <v>38</v>
      </c>
      <c r="D764" s="5" t="n">
        <v>1</v>
      </c>
      <c r="E764" s="5" t="n">
        <v>2022</v>
      </c>
      <c r="F764" s="5" t="n">
        <v>5</v>
      </c>
      <c r="G764" s="5" t="n">
        <v>6</v>
      </c>
      <c r="H764" s="11" t="str">
        <f aca="false">G764&amp;"/"&amp;F764&amp;"/"&amp;E764</f>
        <v>6/5/2022</v>
      </c>
      <c r="I764" s="10" t="str">
        <f aca="false">PROPER(TEXT(H764,"DDDD"))</f>
        <v>Sexta-Feira</v>
      </c>
      <c r="J764" s="5" t="n">
        <v>2229</v>
      </c>
      <c r="K764" s="5" t="n">
        <v>0</v>
      </c>
      <c r="L764" s="5" t="n">
        <v>461558540</v>
      </c>
      <c r="M764" s="5" t="n">
        <v>27</v>
      </c>
      <c r="N764" s="5" t="n">
        <v>44</v>
      </c>
      <c r="O764" s="5" t="n">
        <v>24</v>
      </c>
      <c r="P764" s="5" t="n">
        <v>0</v>
      </c>
      <c r="Q764" s="5" t="n">
        <v>78</v>
      </c>
      <c r="R764" s="5" t="s">
        <v>33</v>
      </c>
      <c r="S764" s="5" t="s">
        <v>27</v>
      </c>
      <c r="T764" s="5" t="n">
        <v>56</v>
      </c>
      <c r="U764" s="5" t="n">
        <v>61</v>
      </c>
      <c r="V764" s="5" t="n">
        <v>90</v>
      </c>
      <c r="W764" s="5" t="n">
        <v>36</v>
      </c>
      <c r="X764" s="5" t="n">
        <v>0</v>
      </c>
      <c r="Y764" s="5" t="n">
        <v>18</v>
      </c>
      <c r="Z764" s="5" t="n">
        <v>31</v>
      </c>
    </row>
    <row r="765" customFormat="false" ht="15.6" hidden="false" customHeight="true" outlineLevel="0" collapsed="false">
      <c r="A765" s="7" t="n">
        <v>764</v>
      </c>
      <c r="B765" s="0" t="s">
        <v>1342</v>
      </c>
      <c r="C765" s="5" t="s">
        <v>38</v>
      </c>
      <c r="D765" s="5" t="n">
        <v>1</v>
      </c>
      <c r="E765" s="5" t="n">
        <v>2022</v>
      </c>
      <c r="F765" s="5" t="n">
        <v>5</v>
      </c>
      <c r="G765" s="5" t="n">
        <v>6</v>
      </c>
      <c r="H765" s="11" t="str">
        <f aca="false">G765&amp;"/"&amp;F765&amp;"/"&amp;E765</f>
        <v>6/5/2022</v>
      </c>
      <c r="I765" s="10" t="str">
        <f aca="false">PROPER(TEXT(H765,"DDDD"))</f>
        <v>Sexta-Feira</v>
      </c>
      <c r="J765" s="5" t="n">
        <v>1112</v>
      </c>
      <c r="K765" s="5" t="n">
        <v>6</v>
      </c>
      <c r="L765" s="5" t="n">
        <v>417230415</v>
      </c>
      <c r="M765" s="5" t="n">
        <v>7</v>
      </c>
      <c r="N765" s="5" t="n">
        <v>30</v>
      </c>
      <c r="O765" s="5" t="n">
        <v>13</v>
      </c>
      <c r="P765" s="5" t="n">
        <v>1</v>
      </c>
      <c r="Q765" s="5" t="n">
        <v>93</v>
      </c>
      <c r="R765" s="5"/>
      <c r="S765" s="5" t="s">
        <v>39</v>
      </c>
      <c r="T765" s="5" t="n">
        <v>79</v>
      </c>
      <c r="U765" s="5" t="n">
        <v>22</v>
      </c>
      <c r="V765" s="5" t="n">
        <v>55</v>
      </c>
      <c r="W765" s="5" t="n">
        <v>31</v>
      </c>
      <c r="X765" s="5" t="n">
        <v>0</v>
      </c>
      <c r="Y765" s="5" t="n">
        <v>12</v>
      </c>
      <c r="Z765" s="5" t="n">
        <v>5</v>
      </c>
    </row>
    <row r="766" customFormat="false" ht="15.6" hidden="false" customHeight="true" outlineLevel="0" collapsed="false">
      <c r="A766" s="7" t="n">
        <v>765</v>
      </c>
      <c r="B766" s="0" t="s">
        <v>1343</v>
      </c>
      <c r="C766" s="5" t="s">
        <v>1191</v>
      </c>
      <c r="D766" s="5" t="n">
        <v>1</v>
      </c>
      <c r="E766" s="5" t="n">
        <v>2022</v>
      </c>
      <c r="F766" s="5" t="n">
        <v>5</v>
      </c>
      <c r="G766" s="5" t="n">
        <v>13</v>
      </c>
      <c r="H766" s="11" t="str">
        <f aca="false">G766&amp;"/"&amp;F766&amp;"/"&amp;E766</f>
        <v>13/5/2022</v>
      </c>
      <c r="I766" s="10" t="str">
        <f aca="false">PROPER(TEXT(H766,"DDDD"))</f>
        <v>Sexta-Feira</v>
      </c>
      <c r="J766" s="5" t="n">
        <v>2575</v>
      </c>
      <c r="K766" s="5" t="n">
        <v>0</v>
      </c>
      <c r="L766" s="5" t="n">
        <v>156898322</v>
      </c>
      <c r="M766" s="5" t="n">
        <v>4</v>
      </c>
      <c r="N766" s="5" t="n">
        <v>5</v>
      </c>
      <c r="O766" s="5" t="n">
        <v>12</v>
      </c>
      <c r="P766" s="5" t="n">
        <v>0</v>
      </c>
      <c r="Q766" s="5" t="n">
        <v>87</v>
      </c>
      <c r="R766" s="5" t="s">
        <v>64</v>
      </c>
      <c r="S766" s="5" t="s">
        <v>27</v>
      </c>
      <c r="T766" s="5" t="n">
        <v>52</v>
      </c>
      <c r="U766" s="5" t="n">
        <v>32</v>
      </c>
      <c r="V766" s="5" t="n">
        <v>83</v>
      </c>
      <c r="W766" s="5" t="n">
        <v>24</v>
      </c>
      <c r="X766" s="5" t="n">
        <v>0</v>
      </c>
      <c r="Y766" s="5" t="n">
        <v>17</v>
      </c>
      <c r="Z766" s="5" t="n">
        <v>43</v>
      </c>
    </row>
    <row r="767" customFormat="false" ht="15.6" hidden="false" customHeight="true" outlineLevel="0" collapsed="false">
      <c r="A767" s="7" t="n">
        <v>766</v>
      </c>
      <c r="B767" s="0" t="s">
        <v>2067</v>
      </c>
      <c r="C767" s="5" t="s">
        <v>1345</v>
      </c>
      <c r="D767" s="5" t="n">
        <v>2</v>
      </c>
      <c r="E767" s="5" t="n">
        <v>2022</v>
      </c>
      <c r="F767" s="5" t="n">
        <v>5</v>
      </c>
      <c r="G767" s="5" t="n">
        <v>13</v>
      </c>
      <c r="H767" s="11" t="str">
        <f aca="false">G767&amp;"/"&amp;F767&amp;"/"&amp;E767</f>
        <v>13/5/2022</v>
      </c>
      <c r="I767" s="10" t="str">
        <f aca="false">PROPER(TEXT(H767,"DDDD"))</f>
        <v>Sexta-Feira</v>
      </c>
      <c r="J767" s="5" t="n">
        <v>3107</v>
      </c>
      <c r="K767" s="5" t="n">
        <v>0</v>
      </c>
      <c r="L767" s="5" t="n">
        <v>127309180</v>
      </c>
      <c r="M767" s="5" t="n">
        <v>4</v>
      </c>
      <c r="N767" s="5" t="n">
        <v>0</v>
      </c>
      <c r="O767" s="5" t="n">
        <v>22</v>
      </c>
      <c r="P767" s="5" t="n">
        <v>0</v>
      </c>
      <c r="Q767" s="5" t="n">
        <v>153</v>
      </c>
      <c r="R767" s="5" t="s">
        <v>131</v>
      </c>
      <c r="S767" s="5" t="s">
        <v>39</v>
      </c>
      <c r="T767" s="5" t="n">
        <v>55</v>
      </c>
      <c r="U767" s="5" t="n">
        <v>50</v>
      </c>
      <c r="V767" s="5" t="n">
        <v>78</v>
      </c>
      <c r="W767" s="5" t="n">
        <v>19</v>
      </c>
      <c r="X767" s="5" t="n">
        <v>0</v>
      </c>
      <c r="Y767" s="5" t="n">
        <v>11</v>
      </c>
      <c r="Z767" s="5" t="n">
        <v>35</v>
      </c>
    </row>
    <row r="768" customFormat="false" ht="15.6" hidden="false" customHeight="true" outlineLevel="0" collapsed="false">
      <c r="A768" s="7" t="n">
        <v>767</v>
      </c>
      <c r="B768" s="0" t="s">
        <v>1346</v>
      </c>
      <c r="C768" s="5" t="s">
        <v>38</v>
      </c>
      <c r="D768" s="5" t="n">
        <v>1</v>
      </c>
      <c r="E768" s="5" t="n">
        <v>2022</v>
      </c>
      <c r="F768" s="5" t="n">
        <v>5</v>
      </c>
      <c r="G768" s="5" t="n">
        <v>6</v>
      </c>
      <c r="H768" s="11" t="str">
        <f aca="false">G768&amp;"/"&amp;F768&amp;"/"&amp;E768</f>
        <v>6/5/2022</v>
      </c>
      <c r="I768" s="10" t="str">
        <f aca="false">PROPER(TEXT(H768,"DDDD"))</f>
        <v>Sexta-Feira</v>
      </c>
      <c r="J768" s="5" t="n">
        <v>1179</v>
      </c>
      <c r="K768" s="5" t="n">
        <v>0</v>
      </c>
      <c r="L768" s="5" t="n">
        <v>313113297</v>
      </c>
      <c r="M768" s="5" t="n">
        <v>7</v>
      </c>
      <c r="N768" s="5" t="n">
        <v>21</v>
      </c>
      <c r="O768" s="5" t="n">
        <v>11</v>
      </c>
      <c r="P768" s="5" t="n">
        <v>0</v>
      </c>
      <c r="Q768" s="5" t="n">
        <v>142</v>
      </c>
      <c r="R768" s="5"/>
      <c r="S768" s="5" t="s">
        <v>27</v>
      </c>
      <c r="T768" s="5" t="n">
        <v>87</v>
      </c>
      <c r="U768" s="5" t="n">
        <v>93</v>
      </c>
      <c r="V768" s="5" t="n">
        <v>59</v>
      </c>
      <c r="W768" s="5" t="n">
        <v>28</v>
      </c>
      <c r="X768" s="5" t="n">
        <v>0</v>
      </c>
      <c r="Y768" s="5" t="n">
        <v>17</v>
      </c>
      <c r="Z768" s="5" t="n">
        <v>5</v>
      </c>
    </row>
    <row r="769" customFormat="false" ht="15.6" hidden="false" customHeight="true" outlineLevel="0" collapsed="false">
      <c r="A769" s="7" t="n">
        <v>768</v>
      </c>
      <c r="B769" s="0" t="s">
        <v>1347</v>
      </c>
      <c r="C769" s="5" t="s">
        <v>1191</v>
      </c>
      <c r="D769" s="5" t="n">
        <v>1</v>
      </c>
      <c r="E769" s="5" t="n">
        <v>2022</v>
      </c>
      <c r="F769" s="5" t="n">
        <v>5</v>
      </c>
      <c r="G769" s="5" t="n">
        <v>13</v>
      </c>
      <c r="H769" s="11" t="str">
        <f aca="false">G769&amp;"/"&amp;F769&amp;"/"&amp;E769</f>
        <v>13/5/2022</v>
      </c>
      <c r="I769" s="10" t="str">
        <f aca="false">PROPER(TEXT(H769,"DDDD"))</f>
        <v>Sexta-Feira</v>
      </c>
      <c r="J769" s="5" t="n">
        <v>3486</v>
      </c>
      <c r="K769" s="5" t="n">
        <v>0</v>
      </c>
      <c r="L769" s="5" t="n">
        <v>173702135</v>
      </c>
      <c r="M769" s="5" t="n">
        <v>20</v>
      </c>
      <c r="N769" s="5" t="n">
        <v>10</v>
      </c>
      <c r="O769" s="5" t="n">
        <v>33</v>
      </c>
      <c r="P769" s="5" t="n">
        <v>0</v>
      </c>
      <c r="Q769" s="5" t="n">
        <v>96</v>
      </c>
      <c r="R769" s="5" t="s">
        <v>131</v>
      </c>
      <c r="S769" s="5" t="s">
        <v>39</v>
      </c>
      <c r="T769" s="5" t="n">
        <v>85</v>
      </c>
      <c r="U769" s="5" t="n">
        <v>41</v>
      </c>
      <c r="V769" s="5" t="n">
        <v>43</v>
      </c>
      <c r="W769" s="5" t="n">
        <v>39</v>
      </c>
      <c r="X769" s="5" t="n">
        <v>0</v>
      </c>
      <c r="Y769" s="5" t="n">
        <v>12</v>
      </c>
      <c r="Z769" s="5" t="n">
        <v>21</v>
      </c>
    </row>
    <row r="770" customFormat="false" ht="15.6" hidden="false" customHeight="true" outlineLevel="0" collapsed="false">
      <c r="A770" s="7" t="n">
        <v>769</v>
      </c>
      <c r="B770" s="0" t="s">
        <v>2068</v>
      </c>
      <c r="C770" s="5" t="s">
        <v>1349</v>
      </c>
      <c r="D770" s="5" t="n">
        <v>2</v>
      </c>
      <c r="E770" s="5" t="n">
        <v>2022</v>
      </c>
      <c r="F770" s="5" t="n">
        <v>5</v>
      </c>
      <c r="G770" s="5" t="n">
        <v>12</v>
      </c>
      <c r="H770" s="11" t="str">
        <f aca="false">G770&amp;"/"&amp;F770&amp;"/"&amp;E770</f>
        <v>12/5/2022</v>
      </c>
      <c r="I770" s="10" t="str">
        <f aca="false">PROPER(TEXT(H770,"DDDD"))</f>
        <v>Quinta-Feira</v>
      </c>
      <c r="J770" s="5" t="n">
        <v>2942</v>
      </c>
      <c r="K770" s="5" t="n">
        <v>0</v>
      </c>
      <c r="L770" s="5" t="n">
        <v>271666301</v>
      </c>
      <c r="M770" s="5" t="n">
        <v>42</v>
      </c>
      <c r="N770" s="5" t="n">
        <v>28</v>
      </c>
      <c r="O770" s="5" t="n">
        <v>43</v>
      </c>
      <c r="P770" s="5" t="n">
        <v>0</v>
      </c>
      <c r="Q770" s="5" t="n">
        <v>125</v>
      </c>
      <c r="R770" s="5"/>
      <c r="S770" s="5" t="s">
        <v>27</v>
      </c>
      <c r="T770" s="5" t="n">
        <v>50</v>
      </c>
      <c r="U770" s="5" t="n">
        <v>39</v>
      </c>
      <c r="V770" s="5" t="n">
        <v>78</v>
      </c>
      <c r="W770" s="5" t="n">
        <v>4</v>
      </c>
      <c r="X770" s="5" t="n">
        <v>0</v>
      </c>
      <c r="Y770" s="5" t="n">
        <v>11</v>
      </c>
      <c r="Z770" s="5" t="n">
        <v>33</v>
      </c>
    </row>
    <row r="771" customFormat="false" ht="15.6" hidden="false" customHeight="true" outlineLevel="0" collapsed="false">
      <c r="A771" s="7" t="n">
        <v>770</v>
      </c>
      <c r="B771" s="0" t="s">
        <v>2069</v>
      </c>
      <c r="C771" s="5" t="s">
        <v>38</v>
      </c>
      <c r="D771" s="5" t="n">
        <v>1</v>
      </c>
      <c r="E771" s="5" t="n">
        <v>2022</v>
      </c>
      <c r="F771" s="5" t="n">
        <v>5</v>
      </c>
      <c r="G771" s="5" t="n">
        <v>6</v>
      </c>
      <c r="H771" s="11" t="str">
        <f aca="false">G771&amp;"/"&amp;F771&amp;"/"&amp;E771</f>
        <v>6/5/2022</v>
      </c>
      <c r="I771" s="10" t="str">
        <f aca="false">PROPER(TEXT(H771,"DDDD"))</f>
        <v>Sexta-Feira</v>
      </c>
      <c r="J771" s="5" t="n">
        <v>1443</v>
      </c>
      <c r="K771" s="5" t="n">
        <v>0</v>
      </c>
      <c r="L771" s="5" t="n">
        <v>305650299</v>
      </c>
      <c r="M771" s="5" t="n">
        <v>9</v>
      </c>
      <c r="N771" s="5" t="n">
        <v>11</v>
      </c>
      <c r="O771" s="5" t="n">
        <v>22</v>
      </c>
      <c r="P771" s="5" t="n">
        <v>1</v>
      </c>
      <c r="Q771" s="5" t="n">
        <v>85</v>
      </c>
      <c r="R771" s="5" t="s">
        <v>131</v>
      </c>
      <c r="S771" s="5" t="s">
        <v>27</v>
      </c>
      <c r="T771" s="5" t="n">
        <v>71</v>
      </c>
      <c r="U771" s="5" t="n">
        <v>43</v>
      </c>
      <c r="V771" s="5" t="n">
        <v>65</v>
      </c>
      <c r="W771" s="5" t="n">
        <v>23</v>
      </c>
      <c r="X771" s="5" t="n">
        <v>0</v>
      </c>
      <c r="Y771" s="5" t="n">
        <v>9</v>
      </c>
      <c r="Z771" s="5" t="n">
        <v>5</v>
      </c>
    </row>
    <row r="772" customFormat="false" ht="15.6" hidden="false" customHeight="true" outlineLevel="0" collapsed="false">
      <c r="A772" s="7" t="n">
        <v>771</v>
      </c>
      <c r="B772" s="0" t="s">
        <v>1351</v>
      </c>
      <c r="C772" s="5" t="s">
        <v>1352</v>
      </c>
      <c r="D772" s="5" t="n">
        <v>2</v>
      </c>
      <c r="E772" s="5" t="n">
        <v>2022</v>
      </c>
      <c r="F772" s="5" t="n">
        <v>5</v>
      </c>
      <c r="G772" s="5" t="n">
        <v>13</v>
      </c>
      <c r="H772" s="11" t="str">
        <f aca="false">G772&amp;"/"&amp;F772&amp;"/"&amp;E772</f>
        <v>13/5/2022</v>
      </c>
      <c r="I772" s="10" t="str">
        <f aca="false">PROPER(TEXT(H772,"DDDD"))</f>
        <v>Sexta-Feira</v>
      </c>
      <c r="J772" s="5" t="n">
        <v>3028</v>
      </c>
      <c r="K772" s="5" t="n">
        <v>0</v>
      </c>
      <c r="L772" s="5" t="n">
        <v>123216717</v>
      </c>
      <c r="M772" s="5" t="n">
        <v>22</v>
      </c>
      <c r="N772" s="5" t="n">
        <v>0</v>
      </c>
      <c r="O772" s="5" t="n">
        <v>23</v>
      </c>
      <c r="P772" s="5" t="n">
        <v>0</v>
      </c>
      <c r="Q772" s="5" t="n">
        <v>140</v>
      </c>
      <c r="R772" s="5" t="s">
        <v>30</v>
      </c>
      <c r="S772" s="5" t="s">
        <v>39</v>
      </c>
      <c r="T772" s="5" t="n">
        <v>92</v>
      </c>
      <c r="U772" s="5" t="n">
        <v>78</v>
      </c>
      <c r="V772" s="5" t="n">
        <v>57</v>
      </c>
      <c r="W772" s="5" t="n">
        <v>46</v>
      </c>
      <c r="X772" s="5" t="n">
        <v>0</v>
      </c>
      <c r="Y772" s="5" t="n">
        <v>14</v>
      </c>
      <c r="Z772" s="5" t="n">
        <v>9</v>
      </c>
    </row>
    <row r="773" customFormat="false" ht="15.6" hidden="false" customHeight="true" outlineLevel="0" collapsed="false">
      <c r="A773" s="7" t="n">
        <v>772</v>
      </c>
      <c r="B773" s="0" t="s">
        <v>1353</v>
      </c>
      <c r="C773" s="5" t="s">
        <v>1354</v>
      </c>
      <c r="D773" s="5" t="n">
        <v>2</v>
      </c>
      <c r="E773" s="5" t="n">
        <v>2022</v>
      </c>
      <c r="F773" s="5" t="n">
        <v>5</v>
      </c>
      <c r="G773" s="5" t="n">
        <v>6</v>
      </c>
      <c r="H773" s="11" t="str">
        <f aca="false">G773&amp;"/"&amp;F773&amp;"/"&amp;E773</f>
        <v>6/5/2022</v>
      </c>
      <c r="I773" s="10" t="str">
        <f aca="false">PROPER(TEXT(H773,"DDDD"))</f>
        <v>Sexta-Feira</v>
      </c>
      <c r="J773" s="5" t="n">
        <v>1796</v>
      </c>
      <c r="K773" s="5" t="n">
        <v>8</v>
      </c>
      <c r="L773" s="5" t="n">
        <v>479655659</v>
      </c>
      <c r="M773" s="5" t="n">
        <v>8</v>
      </c>
      <c r="N773" s="5" t="n">
        <v>25</v>
      </c>
      <c r="O773" s="5" t="n">
        <v>18</v>
      </c>
      <c r="P773" s="5" t="n">
        <v>1</v>
      </c>
      <c r="Q773" s="5" t="n">
        <v>196</v>
      </c>
      <c r="R773" s="5" t="s">
        <v>26</v>
      </c>
      <c r="S773" s="5" t="s">
        <v>39</v>
      </c>
      <c r="T773" s="5" t="n">
        <v>66</v>
      </c>
      <c r="U773" s="5" t="n">
        <v>58</v>
      </c>
      <c r="V773" s="5" t="n">
        <v>79</v>
      </c>
      <c r="W773" s="5" t="n">
        <v>23</v>
      </c>
      <c r="X773" s="5" t="n">
        <v>0</v>
      </c>
      <c r="Y773" s="5" t="n">
        <v>22</v>
      </c>
      <c r="Z773" s="5" t="n">
        <v>20</v>
      </c>
    </row>
    <row r="774" customFormat="false" ht="15.6" hidden="false" customHeight="true" outlineLevel="0" collapsed="false">
      <c r="A774" s="7" t="n">
        <v>773</v>
      </c>
      <c r="B774" s="0" t="s">
        <v>1355</v>
      </c>
      <c r="C774" s="5" t="s">
        <v>1191</v>
      </c>
      <c r="D774" s="5" t="n">
        <v>1</v>
      </c>
      <c r="E774" s="5" t="n">
        <v>2022</v>
      </c>
      <c r="F774" s="5" t="n">
        <v>5</v>
      </c>
      <c r="G774" s="5" t="n">
        <v>13</v>
      </c>
      <c r="H774" s="11" t="str">
        <f aca="false">G774&amp;"/"&amp;F774&amp;"/"&amp;E774</f>
        <v>13/5/2022</v>
      </c>
      <c r="I774" s="10" t="str">
        <f aca="false">PROPER(TEXT(H774,"DDDD"))</f>
        <v>Sexta-Feira</v>
      </c>
      <c r="J774" s="5" t="n">
        <v>2729</v>
      </c>
      <c r="K774" s="5" t="n">
        <v>0</v>
      </c>
      <c r="L774" s="5" t="n">
        <v>126191104</v>
      </c>
      <c r="M774" s="5" t="n">
        <v>3</v>
      </c>
      <c r="N774" s="5" t="n">
        <v>7</v>
      </c>
      <c r="O774" s="5" t="n">
        <v>13</v>
      </c>
      <c r="P774" s="5" t="n">
        <v>0</v>
      </c>
      <c r="Q774" s="5" t="n">
        <v>134</v>
      </c>
      <c r="R774" s="5" t="s">
        <v>73</v>
      </c>
      <c r="S774" s="5" t="s">
        <v>27</v>
      </c>
      <c r="T774" s="5" t="n">
        <v>78</v>
      </c>
      <c r="U774" s="5" t="n">
        <v>51</v>
      </c>
      <c r="V774" s="5" t="n">
        <v>43</v>
      </c>
      <c r="W774" s="5" t="n">
        <v>69</v>
      </c>
      <c r="X774" s="5" t="n">
        <v>0</v>
      </c>
      <c r="Y774" s="5" t="n">
        <v>14</v>
      </c>
      <c r="Z774" s="5" t="n">
        <v>9</v>
      </c>
    </row>
    <row r="775" customFormat="false" ht="15.6" hidden="false" customHeight="true" outlineLevel="0" collapsed="false">
      <c r="A775" s="7" t="n">
        <v>774</v>
      </c>
      <c r="B775" s="0" t="s">
        <v>1356</v>
      </c>
      <c r="C775" s="5" t="s">
        <v>1357</v>
      </c>
      <c r="D775" s="5" t="n">
        <v>2</v>
      </c>
      <c r="E775" s="5" t="n">
        <v>2022</v>
      </c>
      <c r="F775" s="5" t="n">
        <v>5</v>
      </c>
      <c r="G775" s="5" t="n">
        <v>6</v>
      </c>
      <c r="H775" s="11" t="str">
        <f aca="false">G775&amp;"/"&amp;F775&amp;"/"&amp;E775</f>
        <v>6/5/2022</v>
      </c>
      <c r="I775" s="10" t="str">
        <f aca="false">PROPER(TEXT(H775,"DDDD"))</f>
        <v>Sexta-Feira</v>
      </c>
      <c r="J775" s="5" t="n">
        <v>1195</v>
      </c>
      <c r="K775" s="5" t="n">
        <v>0</v>
      </c>
      <c r="L775" s="5" t="n">
        <v>344055883</v>
      </c>
      <c r="M775" s="5" t="n">
        <v>8</v>
      </c>
      <c r="N775" s="5" t="n">
        <v>30</v>
      </c>
      <c r="O775" s="5" t="n">
        <v>13</v>
      </c>
      <c r="P775" s="5" t="n">
        <v>1</v>
      </c>
      <c r="Q775" s="5" t="n">
        <v>103</v>
      </c>
      <c r="R775" s="5" t="s">
        <v>30</v>
      </c>
      <c r="S775" s="5" t="s">
        <v>39</v>
      </c>
      <c r="T775" s="5" t="n">
        <v>80</v>
      </c>
      <c r="U775" s="5" t="n">
        <v>45</v>
      </c>
      <c r="V775" s="5" t="n">
        <v>62</v>
      </c>
      <c r="W775" s="5" t="n">
        <v>76</v>
      </c>
      <c r="X775" s="5" t="n">
        <v>0</v>
      </c>
      <c r="Y775" s="5" t="n">
        <v>10</v>
      </c>
      <c r="Z775" s="5" t="n">
        <v>38</v>
      </c>
    </row>
    <row r="776" customFormat="false" ht="15.6" hidden="false" customHeight="true" outlineLevel="0" collapsed="false">
      <c r="A776" s="7" t="n">
        <v>775</v>
      </c>
      <c r="B776" s="0" t="s">
        <v>1358</v>
      </c>
      <c r="C776" s="5" t="s">
        <v>38</v>
      </c>
      <c r="D776" s="5" t="n">
        <v>1</v>
      </c>
      <c r="E776" s="5" t="n">
        <v>2022</v>
      </c>
      <c r="F776" s="5" t="n">
        <v>5</v>
      </c>
      <c r="G776" s="5" t="n">
        <v>6</v>
      </c>
      <c r="H776" s="11" t="str">
        <f aca="false">G776&amp;"/"&amp;F776&amp;"/"&amp;E776</f>
        <v>6/5/2022</v>
      </c>
      <c r="I776" s="10" t="str">
        <f aca="false">PROPER(TEXT(H776,"DDDD"))</f>
        <v>Sexta-Feira</v>
      </c>
      <c r="J776" s="5" t="n">
        <v>892</v>
      </c>
      <c r="K776" s="5" t="n">
        <v>3</v>
      </c>
      <c r="L776" s="5" t="n">
        <v>338422004</v>
      </c>
      <c r="M776" s="5" t="n">
        <v>10</v>
      </c>
      <c r="N776" s="5" t="n">
        <v>24</v>
      </c>
      <c r="O776" s="5" t="n">
        <v>11</v>
      </c>
      <c r="P776" s="5" t="n">
        <v>0</v>
      </c>
      <c r="Q776" s="5" t="n">
        <v>130</v>
      </c>
      <c r="R776" s="5" t="s">
        <v>30</v>
      </c>
      <c r="S776" s="5" t="s">
        <v>27</v>
      </c>
      <c r="T776" s="5" t="n">
        <v>82</v>
      </c>
      <c r="U776" s="5" t="n">
        <v>50</v>
      </c>
      <c r="V776" s="5" t="n">
        <v>67</v>
      </c>
      <c r="W776" s="5" t="n">
        <v>12</v>
      </c>
      <c r="X776" s="5" t="n">
        <v>0</v>
      </c>
      <c r="Y776" s="5" t="n">
        <v>13</v>
      </c>
      <c r="Z776" s="5" t="n">
        <v>5</v>
      </c>
    </row>
    <row r="777" customFormat="false" ht="15.6" hidden="false" customHeight="true" outlineLevel="0" collapsed="false">
      <c r="A777" s="7" t="n">
        <v>776</v>
      </c>
      <c r="B777" s="0" t="s">
        <v>1359</v>
      </c>
      <c r="C777" s="5" t="s">
        <v>1360</v>
      </c>
      <c r="D777" s="5" t="n">
        <v>2</v>
      </c>
      <c r="E777" s="5" t="n">
        <v>2022</v>
      </c>
      <c r="F777" s="5" t="n">
        <v>5</v>
      </c>
      <c r="G777" s="5" t="n">
        <v>13</v>
      </c>
      <c r="H777" s="11" t="str">
        <f aca="false">G777&amp;"/"&amp;F777&amp;"/"&amp;E777</f>
        <v>13/5/2022</v>
      </c>
      <c r="I777" s="10" t="str">
        <f aca="false">PROPER(TEXT(H777,"DDDD"))</f>
        <v>Sexta-Feira</v>
      </c>
      <c r="J777" s="5" t="n">
        <v>1635</v>
      </c>
      <c r="K777" s="5" t="n">
        <v>0</v>
      </c>
      <c r="L777" s="5" t="n">
        <v>68895644</v>
      </c>
      <c r="M777" s="5" t="n">
        <v>4</v>
      </c>
      <c r="N777" s="5" t="n">
        <v>1</v>
      </c>
      <c r="O777" s="5" t="n">
        <v>6</v>
      </c>
      <c r="P777" s="5" t="n">
        <v>0</v>
      </c>
      <c r="Q777" s="5" t="n">
        <v>108</v>
      </c>
      <c r="R777" s="5" t="s">
        <v>26</v>
      </c>
      <c r="S777" s="5" t="s">
        <v>27</v>
      </c>
      <c r="T777" s="5" t="n">
        <v>65</v>
      </c>
      <c r="U777" s="5" t="n">
        <v>52</v>
      </c>
      <c r="V777" s="5" t="n">
        <v>69</v>
      </c>
      <c r="W777" s="5" t="n">
        <v>31</v>
      </c>
      <c r="X777" s="5" t="n">
        <v>0</v>
      </c>
      <c r="Y777" s="5" t="n">
        <v>8</v>
      </c>
      <c r="Z777" s="5" t="n">
        <v>36</v>
      </c>
    </row>
    <row r="778" customFormat="false" ht="15.6" hidden="false" customHeight="true" outlineLevel="0" collapsed="false">
      <c r="A778" s="7" t="n">
        <v>777</v>
      </c>
      <c r="B778" s="0" t="s">
        <v>1361</v>
      </c>
      <c r="C778" s="5" t="s">
        <v>1362</v>
      </c>
      <c r="D778" s="5" t="n">
        <v>3</v>
      </c>
      <c r="E778" s="5" t="n">
        <v>2022</v>
      </c>
      <c r="F778" s="5" t="n">
        <v>5</v>
      </c>
      <c r="G778" s="5" t="n">
        <v>13</v>
      </c>
      <c r="H778" s="11" t="str">
        <f aca="false">G778&amp;"/"&amp;F778&amp;"/"&amp;E778</f>
        <v>13/5/2022</v>
      </c>
      <c r="I778" s="10" t="str">
        <f aca="false">PROPER(TEXT(H778,"DDDD"))</f>
        <v>Sexta-Feira</v>
      </c>
      <c r="J778" s="5" t="n">
        <v>2291</v>
      </c>
      <c r="K778" s="5" t="n">
        <v>0</v>
      </c>
      <c r="L778" s="5" t="n">
        <v>86176890</v>
      </c>
      <c r="M778" s="5" t="n">
        <v>9</v>
      </c>
      <c r="N778" s="5" t="n">
        <v>0</v>
      </c>
      <c r="O778" s="5" t="n">
        <v>8</v>
      </c>
      <c r="P778" s="5" t="n">
        <v>0</v>
      </c>
      <c r="Q778" s="5" t="n">
        <v>123</v>
      </c>
      <c r="R778" s="5" t="s">
        <v>64</v>
      </c>
      <c r="S778" s="5" t="s">
        <v>27</v>
      </c>
      <c r="T778" s="5" t="n">
        <v>61</v>
      </c>
      <c r="U778" s="5" t="n">
        <v>66</v>
      </c>
      <c r="V778" s="5" t="n">
        <v>71</v>
      </c>
      <c r="W778" s="5" t="n">
        <v>53</v>
      </c>
      <c r="X778" s="5" t="n">
        <v>0</v>
      </c>
      <c r="Y778" s="5" t="n">
        <v>32</v>
      </c>
      <c r="Z778" s="5" t="n">
        <v>46</v>
      </c>
    </row>
    <row r="779" customFormat="false" ht="15.6" hidden="false" customHeight="true" outlineLevel="0" collapsed="false">
      <c r="A779" s="7" t="n">
        <v>778</v>
      </c>
      <c r="B779" s="0" t="s">
        <v>1363</v>
      </c>
      <c r="C779" s="5" t="s">
        <v>38</v>
      </c>
      <c r="D779" s="5" t="n">
        <v>1</v>
      </c>
      <c r="E779" s="5" t="n">
        <v>2022</v>
      </c>
      <c r="F779" s="5" t="n">
        <v>5</v>
      </c>
      <c r="G779" s="5" t="n">
        <v>6</v>
      </c>
      <c r="H779" s="11" t="str">
        <f aca="false">G779&amp;"/"&amp;F779&amp;"/"&amp;E779</f>
        <v>6/5/2022</v>
      </c>
      <c r="I779" s="10" t="str">
        <f aca="false">PROPER(TEXT(H779,"DDDD"))</f>
        <v>Sexta-Feira</v>
      </c>
      <c r="J779" s="5" t="n">
        <v>1029</v>
      </c>
      <c r="K779" s="5" t="n">
        <v>28</v>
      </c>
      <c r="L779" s="5" t="n">
        <v>403231558</v>
      </c>
      <c r="M779" s="5" t="n">
        <v>5</v>
      </c>
      <c r="N779" s="5" t="n">
        <v>28</v>
      </c>
      <c r="O779" s="5" t="n">
        <v>9</v>
      </c>
      <c r="P779" s="5" t="n">
        <v>0</v>
      </c>
      <c r="Q779" s="5" t="n">
        <v>152</v>
      </c>
      <c r="R779" s="5" t="s">
        <v>26</v>
      </c>
      <c r="S779" s="5" t="s">
        <v>27</v>
      </c>
      <c r="T779" s="5" t="n">
        <v>84</v>
      </c>
      <c r="U779" s="5" t="n">
        <v>74</v>
      </c>
      <c r="V779" s="5" t="n">
        <v>69</v>
      </c>
      <c r="W779" s="5" t="n">
        <v>21</v>
      </c>
      <c r="X779" s="5" t="n">
        <v>0</v>
      </c>
      <c r="Y779" s="5" t="n">
        <v>18</v>
      </c>
      <c r="Z779" s="5" t="n">
        <v>6</v>
      </c>
    </row>
    <row r="780" customFormat="false" ht="15.6" hidden="false" customHeight="true" outlineLevel="0" collapsed="false">
      <c r="A780" s="7" t="n">
        <v>779</v>
      </c>
      <c r="B780" s="0" t="s">
        <v>1364</v>
      </c>
      <c r="C780" s="5" t="s">
        <v>1735</v>
      </c>
      <c r="D780" s="5" t="n">
        <v>2</v>
      </c>
      <c r="E780" s="5" t="n">
        <v>2022</v>
      </c>
      <c r="F780" s="5" t="n">
        <v>5</v>
      </c>
      <c r="G780" s="5" t="n">
        <v>6</v>
      </c>
      <c r="H780" s="11" t="str">
        <f aca="false">G780&amp;"/"&amp;F780&amp;"/"&amp;E780</f>
        <v>6/5/2022</v>
      </c>
      <c r="I780" s="10" t="str">
        <f aca="false">PROPER(TEXT(H780,"DDDD"))</f>
        <v>Sexta-Feira</v>
      </c>
      <c r="J780" s="5" t="n">
        <v>1681</v>
      </c>
      <c r="K780" s="5" t="n">
        <v>7</v>
      </c>
      <c r="L780" s="5" t="n">
        <v>319546754</v>
      </c>
      <c r="M780" s="5" t="n">
        <v>10</v>
      </c>
      <c r="N780" s="5" t="n">
        <v>30</v>
      </c>
      <c r="O780" s="5" t="n">
        <v>13</v>
      </c>
      <c r="P780" s="5" t="n">
        <v>0</v>
      </c>
      <c r="Q780" s="5" t="n">
        <v>108</v>
      </c>
      <c r="R780" s="5" t="s">
        <v>50</v>
      </c>
      <c r="S780" s="5" t="s">
        <v>27</v>
      </c>
      <c r="T780" s="5" t="n">
        <v>78</v>
      </c>
      <c r="U780" s="5" t="n">
        <v>55</v>
      </c>
      <c r="V780" s="5" t="n">
        <v>60</v>
      </c>
      <c r="W780" s="5" t="n">
        <v>59</v>
      </c>
      <c r="X780" s="5" t="n">
        <v>0</v>
      </c>
      <c r="Y780" s="5" t="n">
        <v>7</v>
      </c>
      <c r="Z780" s="5" t="n">
        <v>4</v>
      </c>
    </row>
    <row r="781" customFormat="false" ht="15.6" hidden="false" customHeight="true" outlineLevel="0" collapsed="false">
      <c r="A781" s="7" t="n">
        <v>780</v>
      </c>
      <c r="B781" s="0" t="s">
        <v>1366</v>
      </c>
      <c r="C781" s="5" t="s">
        <v>1191</v>
      </c>
      <c r="D781" s="5" t="n">
        <v>1</v>
      </c>
      <c r="E781" s="5" t="n">
        <v>2022</v>
      </c>
      <c r="F781" s="5" t="n">
        <v>5</v>
      </c>
      <c r="G781" s="5" t="n">
        <v>13</v>
      </c>
      <c r="H781" s="11" t="str">
        <f aca="false">G781&amp;"/"&amp;F781&amp;"/"&amp;E781</f>
        <v>13/5/2022</v>
      </c>
      <c r="I781" s="10" t="str">
        <f aca="false">PROPER(TEXT(H781,"DDDD"))</f>
        <v>Sexta-Feira</v>
      </c>
      <c r="J781" s="5" t="n">
        <v>1480</v>
      </c>
      <c r="K781" s="5" t="n">
        <v>0</v>
      </c>
      <c r="L781" s="5" t="n">
        <v>61739839</v>
      </c>
      <c r="M781" s="5" t="n">
        <v>1</v>
      </c>
      <c r="N781" s="5" t="n">
        <v>0</v>
      </c>
      <c r="O781" s="5" t="n">
        <v>5</v>
      </c>
      <c r="P781" s="5" t="n">
        <v>0</v>
      </c>
      <c r="Q781" s="5" t="n">
        <v>72</v>
      </c>
      <c r="R781" s="5" t="s">
        <v>131</v>
      </c>
      <c r="S781" s="5" t="s">
        <v>39</v>
      </c>
      <c r="T781" s="5" t="n">
        <v>56</v>
      </c>
      <c r="U781" s="5" t="n">
        <v>56</v>
      </c>
      <c r="V781" s="5" t="n">
        <v>47</v>
      </c>
      <c r="W781" s="5" t="n">
        <v>76</v>
      </c>
      <c r="X781" s="5" t="n">
        <v>0</v>
      </c>
      <c r="Y781" s="5" t="n">
        <v>8</v>
      </c>
      <c r="Z781" s="5" t="n">
        <v>36</v>
      </c>
    </row>
    <row r="782" customFormat="false" ht="15.6" hidden="false" customHeight="true" outlineLevel="0" collapsed="false">
      <c r="A782" s="7" t="n">
        <v>781</v>
      </c>
      <c r="B782" s="0" t="s">
        <v>1367</v>
      </c>
      <c r="C782" s="5" t="s">
        <v>38</v>
      </c>
      <c r="D782" s="5" t="n">
        <v>1</v>
      </c>
      <c r="E782" s="5" t="n">
        <v>2022</v>
      </c>
      <c r="F782" s="5" t="n">
        <v>5</v>
      </c>
      <c r="G782" s="5" t="n">
        <v>6</v>
      </c>
      <c r="H782" s="11" t="str">
        <f aca="false">G782&amp;"/"&amp;F782&amp;"/"&amp;E782</f>
        <v>6/5/2022</v>
      </c>
      <c r="I782" s="10" t="str">
        <f aca="false">PROPER(TEXT(H782,"DDDD"))</f>
        <v>Sexta-Feira</v>
      </c>
      <c r="J782" s="5" t="n">
        <v>829</v>
      </c>
      <c r="K782" s="5" t="n">
        <v>0</v>
      </c>
      <c r="L782" s="5" t="n">
        <v>283359161</v>
      </c>
      <c r="M782" s="5" t="n">
        <v>4</v>
      </c>
      <c r="N782" s="5" t="n">
        <v>15</v>
      </c>
      <c r="O782" s="5" t="n">
        <v>10</v>
      </c>
      <c r="P782" s="5" t="n">
        <v>0</v>
      </c>
      <c r="Q782" s="5" t="n">
        <v>121</v>
      </c>
      <c r="R782" s="5" t="s">
        <v>53</v>
      </c>
      <c r="S782" s="5" t="s">
        <v>39</v>
      </c>
      <c r="T782" s="5" t="n">
        <v>86</v>
      </c>
      <c r="U782" s="5" t="n">
        <v>67</v>
      </c>
      <c r="V782" s="5" t="n">
        <v>65</v>
      </c>
      <c r="W782" s="5" t="n">
        <v>42</v>
      </c>
      <c r="X782" s="5" t="n">
        <v>0</v>
      </c>
      <c r="Y782" s="5" t="n">
        <v>35</v>
      </c>
      <c r="Z782" s="5" t="n">
        <v>7</v>
      </c>
    </row>
    <row r="783" customFormat="false" ht="15.6" hidden="false" customHeight="true" outlineLevel="0" collapsed="false">
      <c r="A783" s="7" t="n">
        <v>782</v>
      </c>
      <c r="B783" s="0" t="s">
        <v>1368</v>
      </c>
      <c r="C783" s="5" t="s">
        <v>1369</v>
      </c>
      <c r="D783" s="5" t="n">
        <v>3</v>
      </c>
      <c r="E783" s="5" t="n">
        <v>2022</v>
      </c>
      <c r="F783" s="5" t="n">
        <v>5</v>
      </c>
      <c r="G783" s="5" t="n">
        <v>13</v>
      </c>
      <c r="H783" s="11" t="str">
        <f aca="false">G783&amp;"/"&amp;F783&amp;"/"&amp;E783</f>
        <v>13/5/2022</v>
      </c>
      <c r="I783" s="10" t="str">
        <f aca="false">PROPER(TEXT(H783,"DDDD"))</f>
        <v>Sexta-Feira</v>
      </c>
      <c r="J783" s="5" t="n">
        <v>2308</v>
      </c>
      <c r="K783" s="5" t="n">
        <v>0</v>
      </c>
      <c r="L783" s="5" t="n">
        <v>76831876</v>
      </c>
      <c r="M783" s="5" t="n">
        <v>7</v>
      </c>
      <c r="N783" s="5" t="n">
        <v>0</v>
      </c>
      <c r="O783" s="5" t="n">
        <v>7</v>
      </c>
      <c r="P783" s="5" t="n">
        <v>0</v>
      </c>
      <c r="Q783" s="5" t="n">
        <v>138</v>
      </c>
      <c r="R783" s="5" t="s">
        <v>215</v>
      </c>
      <c r="S783" s="5" t="s">
        <v>39</v>
      </c>
      <c r="T783" s="5" t="n">
        <v>57</v>
      </c>
      <c r="U783" s="5" t="n">
        <v>71</v>
      </c>
      <c r="V783" s="5" t="n">
        <v>82</v>
      </c>
      <c r="W783" s="5" t="n">
        <v>19</v>
      </c>
      <c r="X783" s="5" t="n">
        <v>0</v>
      </c>
      <c r="Y783" s="5" t="n">
        <v>15</v>
      </c>
      <c r="Z783" s="5" t="n">
        <v>29</v>
      </c>
    </row>
    <row r="784" customFormat="false" ht="15.6" hidden="false" customHeight="true" outlineLevel="0" collapsed="false">
      <c r="A784" s="7" t="n">
        <v>783</v>
      </c>
      <c r="B784" s="0" t="s">
        <v>1370</v>
      </c>
      <c r="C784" s="5" t="s">
        <v>38</v>
      </c>
      <c r="D784" s="5" t="n">
        <v>1</v>
      </c>
      <c r="E784" s="5" t="n">
        <v>2022</v>
      </c>
      <c r="F784" s="5" t="n">
        <v>5</v>
      </c>
      <c r="G784" s="5" t="n">
        <v>6</v>
      </c>
      <c r="H784" s="11" t="str">
        <f aca="false">G784&amp;"/"&amp;F784&amp;"/"&amp;E784</f>
        <v>6/5/2022</v>
      </c>
      <c r="I784" s="10" t="str">
        <f aca="false">PROPER(TEXT(H784,"DDDD"))</f>
        <v>Sexta-Feira</v>
      </c>
      <c r="J784" s="5" t="n">
        <v>1004</v>
      </c>
      <c r="K784" s="5" t="n">
        <v>1</v>
      </c>
      <c r="L784" s="5" t="n">
        <v>283332261</v>
      </c>
      <c r="M784" s="5" t="n">
        <v>8</v>
      </c>
      <c r="N784" s="5" t="n">
        <v>12</v>
      </c>
      <c r="O784" s="5" t="n">
        <v>9</v>
      </c>
      <c r="P784" s="5" t="n">
        <v>0</v>
      </c>
      <c r="Q784" s="5" t="n">
        <v>188</v>
      </c>
      <c r="R784" s="5" t="s">
        <v>33</v>
      </c>
      <c r="S784" s="5" t="s">
        <v>39</v>
      </c>
      <c r="T784" s="5" t="n">
        <v>50</v>
      </c>
      <c r="U784" s="5" t="n">
        <v>41</v>
      </c>
      <c r="V784" s="5" t="n">
        <v>50</v>
      </c>
      <c r="W784" s="5" t="n">
        <v>69</v>
      </c>
      <c r="X784" s="5" t="n">
        <v>0</v>
      </c>
      <c r="Y784" s="5" t="n">
        <v>12</v>
      </c>
      <c r="Z784" s="5" t="n">
        <v>6</v>
      </c>
    </row>
    <row r="785" customFormat="false" ht="15.6" hidden="false" customHeight="true" outlineLevel="0" collapsed="false">
      <c r="A785" s="7" t="n">
        <v>784</v>
      </c>
      <c r="B785" s="0" t="s">
        <v>2070</v>
      </c>
      <c r="C785" s="5" t="s">
        <v>1372</v>
      </c>
      <c r="D785" s="5" t="n">
        <v>2</v>
      </c>
      <c r="E785" s="5" t="n">
        <v>2022</v>
      </c>
      <c r="F785" s="5" t="n">
        <v>2</v>
      </c>
      <c r="G785" s="5" t="n">
        <v>14</v>
      </c>
      <c r="H785" s="11" t="str">
        <f aca="false">G785&amp;"/"&amp;F785&amp;"/"&amp;E785</f>
        <v>14/2/2022</v>
      </c>
      <c r="I785" s="10" t="str">
        <f aca="false">PROPER(TEXT(H785,"DDDD"))</f>
        <v>Segunda-Feira</v>
      </c>
      <c r="J785" s="5" t="n">
        <v>1367</v>
      </c>
      <c r="K785" s="5" t="n">
        <v>0</v>
      </c>
      <c r="L785" s="5" t="n">
        <v>307752576</v>
      </c>
      <c r="M785" s="5" t="n">
        <v>48</v>
      </c>
      <c r="N785" s="5" t="n">
        <v>4</v>
      </c>
      <c r="O785" s="5" t="n">
        <v>34</v>
      </c>
      <c r="P785" s="5" t="n">
        <v>1</v>
      </c>
      <c r="Q785" s="5" t="n">
        <v>110</v>
      </c>
      <c r="R785" s="5" t="s">
        <v>30</v>
      </c>
      <c r="S785" s="5" t="s">
        <v>27</v>
      </c>
      <c r="T785" s="5" t="n">
        <v>80</v>
      </c>
      <c r="U785" s="5" t="n">
        <v>26</v>
      </c>
      <c r="V785" s="5" t="n">
        <v>85</v>
      </c>
      <c r="W785" s="5" t="n">
        <v>23</v>
      </c>
      <c r="X785" s="5" t="n">
        <v>0</v>
      </c>
      <c r="Y785" s="5" t="n">
        <v>11</v>
      </c>
      <c r="Z785" s="5" t="n">
        <v>21</v>
      </c>
    </row>
    <row r="786" customFormat="false" ht="15.6" hidden="false" customHeight="true" outlineLevel="0" collapsed="false">
      <c r="A786" s="7" t="n">
        <v>785</v>
      </c>
      <c r="B786" s="0" t="s">
        <v>2071</v>
      </c>
      <c r="C786" s="5" t="s">
        <v>38</v>
      </c>
      <c r="D786" s="5" t="n">
        <v>1</v>
      </c>
      <c r="E786" s="5" t="n">
        <v>2022</v>
      </c>
      <c r="F786" s="5" t="n">
        <v>5</v>
      </c>
      <c r="G786" s="5" t="n">
        <v>6</v>
      </c>
      <c r="H786" s="11" t="str">
        <f aca="false">G786&amp;"/"&amp;F786&amp;"/"&amp;E786</f>
        <v>6/5/2022</v>
      </c>
      <c r="I786" s="10" t="str">
        <f aca="false">PROPER(TEXT(H786,"DDDD"))</f>
        <v>Sexta-Feira</v>
      </c>
      <c r="J786" s="5" t="n">
        <v>1112</v>
      </c>
      <c r="K786" s="5" t="n">
        <v>3</v>
      </c>
      <c r="L786" s="5" t="n">
        <v>279737940</v>
      </c>
      <c r="M786" s="5" t="n">
        <v>7</v>
      </c>
      <c r="N786" s="5" t="n">
        <v>25</v>
      </c>
      <c r="O786" s="5" t="n">
        <v>12</v>
      </c>
      <c r="P786" s="5" t="n">
        <v>0</v>
      </c>
      <c r="Q786" s="5" t="n">
        <v>105</v>
      </c>
      <c r="R786" s="5" t="s">
        <v>64</v>
      </c>
      <c r="S786" s="5" t="s">
        <v>27</v>
      </c>
      <c r="T786" s="5" t="n">
        <v>81</v>
      </c>
      <c r="U786" s="5" t="n">
        <v>77</v>
      </c>
      <c r="V786" s="5" t="n">
        <v>79</v>
      </c>
      <c r="W786" s="5" t="n">
        <v>19</v>
      </c>
      <c r="X786" s="5" t="n">
        <v>0</v>
      </c>
      <c r="Y786" s="5" t="n">
        <v>47</v>
      </c>
      <c r="Z786" s="5" t="n">
        <v>8</v>
      </c>
    </row>
    <row r="787" customFormat="false" ht="15.6" hidden="false" customHeight="true" outlineLevel="0" collapsed="false">
      <c r="A787" s="7" t="n">
        <v>786</v>
      </c>
      <c r="B787" s="0" t="s">
        <v>1737</v>
      </c>
      <c r="C787" s="5" t="s">
        <v>38</v>
      </c>
      <c r="D787" s="5" t="n">
        <v>1</v>
      </c>
      <c r="E787" s="5" t="n">
        <v>2022</v>
      </c>
      <c r="F787" s="5" t="n">
        <v>5</v>
      </c>
      <c r="G787" s="5" t="n">
        <v>6</v>
      </c>
      <c r="H787" s="11" t="str">
        <f aca="false">G787&amp;"/"&amp;F787&amp;"/"&amp;E787</f>
        <v>6/5/2022</v>
      </c>
      <c r="I787" s="10" t="str">
        <f aca="false">PROPER(TEXT(H787,"DDDD"))</f>
        <v>Sexta-Feira</v>
      </c>
      <c r="J787" s="5" t="n">
        <v>1209</v>
      </c>
      <c r="K787" s="5" t="n">
        <v>0</v>
      </c>
      <c r="L787" s="5" t="n">
        <v>212351890</v>
      </c>
      <c r="M787" s="5" t="n">
        <v>9</v>
      </c>
      <c r="N787" s="5" t="n">
        <v>7</v>
      </c>
      <c r="O787" s="5" t="n">
        <v>14</v>
      </c>
      <c r="P787" s="5" t="n">
        <v>0</v>
      </c>
      <c r="Q787" s="5" t="n">
        <v>118</v>
      </c>
      <c r="R787" s="5" t="s">
        <v>64</v>
      </c>
      <c r="S787" s="5" t="s">
        <v>27</v>
      </c>
      <c r="T787" s="5" t="n">
        <v>63</v>
      </c>
      <c r="U787" s="5" t="n">
        <v>60</v>
      </c>
      <c r="V787" s="5" t="n">
        <v>70</v>
      </c>
      <c r="W787" s="5" t="n">
        <v>5</v>
      </c>
      <c r="X787" s="5" t="n">
        <v>0</v>
      </c>
      <c r="Y787" s="5" t="n">
        <v>9</v>
      </c>
      <c r="Z787" s="5" t="n">
        <v>31</v>
      </c>
    </row>
    <row r="788" customFormat="false" ht="15.6" hidden="false" customHeight="true" outlineLevel="0" collapsed="false">
      <c r="A788" s="7" t="n">
        <v>787</v>
      </c>
      <c r="B788" s="0" t="s">
        <v>1375</v>
      </c>
      <c r="C788" s="5" t="s">
        <v>1376</v>
      </c>
      <c r="D788" s="5" t="n">
        <v>2</v>
      </c>
      <c r="E788" s="5" t="n">
        <v>2019</v>
      </c>
      <c r="F788" s="5" t="n">
        <v>5</v>
      </c>
      <c r="G788" s="5" t="n">
        <v>31</v>
      </c>
      <c r="H788" s="11" t="str">
        <f aca="false">G788&amp;"/"&amp;F788&amp;"/"&amp;E788</f>
        <v>31/5/2019</v>
      </c>
      <c r="I788" s="10" t="str">
        <f aca="false">PROPER(TEXT(H788,"DDDD"))</f>
        <v>Sexta-Feira</v>
      </c>
      <c r="J788" s="5" t="n">
        <v>9539</v>
      </c>
      <c r="K788" s="5" t="n">
        <v>15</v>
      </c>
      <c r="L788" s="5" t="n">
        <v>1304313953</v>
      </c>
      <c r="M788" s="5" t="n">
        <v>162</v>
      </c>
      <c r="N788" s="5" t="n">
        <v>116</v>
      </c>
      <c r="O788" s="5" t="n">
        <v>355</v>
      </c>
      <c r="P788" s="5" t="n">
        <v>7</v>
      </c>
      <c r="Q788" s="5" t="n">
        <v>176</v>
      </c>
      <c r="R788" s="5" t="s">
        <v>50</v>
      </c>
      <c r="S788" s="5" t="s">
        <v>27</v>
      </c>
      <c r="T788" s="5" t="n">
        <v>61</v>
      </c>
      <c r="U788" s="5" t="n">
        <v>24</v>
      </c>
      <c r="V788" s="5" t="n">
        <v>62</v>
      </c>
      <c r="W788" s="5" t="n">
        <v>60</v>
      </c>
      <c r="X788" s="5" t="n">
        <v>0</v>
      </c>
      <c r="Y788" s="5" t="n">
        <v>24</v>
      </c>
      <c r="Z788" s="5" t="n">
        <v>31</v>
      </c>
    </row>
    <row r="789" customFormat="false" ht="15.6" hidden="false" customHeight="true" outlineLevel="0" collapsed="false">
      <c r="A789" s="7" t="n">
        <v>788</v>
      </c>
      <c r="B789" s="0" t="s">
        <v>92</v>
      </c>
      <c r="C789" s="5" t="s">
        <v>1252</v>
      </c>
      <c r="D789" s="5" t="n">
        <v>1</v>
      </c>
      <c r="E789" s="5" t="n">
        <v>2022</v>
      </c>
      <c r="F789" s="5" t="n">
        <v>5</v>
      </c>
      <c r="G789" s="5" t="n">
        <v>6</v>
      </c>
      <c r="H789" s="11" t="str">
        <f aca="false">G789&amp;"/"&amp;F789&amp;"/"&amp;E789</f>
        <v>6/5/2022</v>
      </c>
      <c r="I789" s="10" t="str">
        <f aca="false">PROPER(TEXT(H789,"DDDD"))</f>
        <v>Sexta-Feira</v>
      </c>
      <c r="J789" s="5" t="n">
        <v>1992</v>
      </c>
      <c r="K789" s="5" t="n">
        <v>0</v>
      </c>
      <c r="L789" s="5" t="n">
        <v>150500965</v>
      </c>
      <c r="M789" s="5" t="n">
        <v>35</v>
      </c>
      <c r="N789" s="5" t="n">
        <v>0</v>
      </c>
      <c r="O789" s="5" t="n">
        <v>3</v>
      </c>
      <c r="P789" s="5" t="n">
        <v>0</v>
      </c>
      <c r="Q789" s="5" t="n">
        <v>158</v>
      </c>
      <c r="R789" s="5" t="s">
        <v>26</v>
      </c>
      <c r="S789" s="5" t="s">
        <v>27</v>
      </c>
      <c r="T789" s="5" t="n">
        <v>83</v>
      </c>
      <c r="U789" s="5" t="n">
        <v>41</v>
      </c>
      <c r="V789" s="5" t="n">
        <v>65</v>
      </c>
      <c r="W789" s="5" t="n">
        <v>0</v>
      </c>
      <c r="X789" s="5" t="n">
        <v>10</v>
      </c>
      <c r="Y789" s="5" t="n">
        <v>11</v>
      </c>
      <c r="Z789" s="5" t="n">
        <v>8</v>
      </c>
    </row>
    <row r="790" customFormat="false" ht="15.6" hidden="false" customHeight="true" outlineLevel="0" collapsed="false">
      <c r="A790" s="7" t="n">
        <v>789</v>
      </c>
      <c r="B790" s="0" t="s">
        <v>1377</v>
      </c>
      <c r="C790" s="5" t="s">
        <v>38</v>
      </c>
      <c r="D790" s="5" t="n">
        <v>1</v>
      </c>
      <c r="E790" s="5" t="n">
        <v>2022</v>
      </c>
      <c r="F790" s="5" t="n">
        <v>5</v>
      </c>
      <c r="G790" s="5" t="n">
        <v>6</v>
      </c>
      <c r="H790" s="11" t="str">
        <f aca="false">G790&amp;"/"&amp;F790&amp;"/"&amp;E790</f>
        <v>6/5/2022</v>
      </c>
      <c r="I790" s="10" t="str">
        <f aca="false">PROPER(TEXT(H790,"DDDD"))</f>
        <v>Sexta-Feira</v>
      </c>
      <c r="J790" s="5" t="n">
        <v>897</v>
      </c>
      <c r="K790" s="5" t="n">
        <v>0</v>
      </c>
      <c r="L790" s="5" t="n">
        <v>246127838</v>
      </c>
      <c r="M790" s="5" t="n">
        <v>6</v>
      </c>
      <c r="N790" s="5" t="n">
        <v>20</v>
      </c>
      <c r="O790" s="5" t="n">
        <v>8</v>
      </c>
      <c r="P790" s="5" t="n">
        <v>0</v>
      </c>
      <c r="Q790" s="5" t="n">
        <v>115</v>
      </c>
      <c r="R790" s="5" t="s">
        <v>30</v>
      </c>
      <c r="S790" s="5" t="s">
        <v>39</v>
      </c>
      <c r="T790" s="5" t="n">
        <v>85</v>
      </c>
      <c r="U790" s="5" t="n">
        <v>72</v>
      </c>
      <c r="V790" s="5" t="n">
        <v>58</v>
      </c>
      <c r="W790" s="5" t="n">
        <v>9</v>
      </c>
      <c r="X790" s="5" t="n">
        <v>0</v>
      </c>
      <c r="Y790" s="5" t="n">
        <v>49</v>
      </c>
      <c r="Z790" s="5" t="n">
        <v>12</v>
      </c>
    </row>
    <row r="791" customFormat="false" ht="15.6" hidden="false" customHeight="true" outlineLevel="0" collapsed="false">
      <c r="A791" s="7" t="n">
        <v>790</v>
      </c>
      <c r="B791" s="0" t="s">
        <v>1378</v>
      </c>
      <c r="C791" s="5" t="s">
        <v>1379</v>
      </c>
      <c r="D791" s="5" t="n">
        <v>1</v>
      </c>
      <c r="E791" s="5" t="n">
        <v>2016</v>
      </c>
      <c r="F791" s="5" t="n">
        <v>1</v>
      </c>
      <c r="G791" s="5" t="n">
        <v>15</v>
      </c>
      <c r="H791" s="11" t="str">
        <f aca="false">G791&amp;"/"&amp;F791&amp;"/"&amp;E791</f>
        <v>15/1/2016</v>
      </c>
      <c r="I791" s="10" t="str">
        <f aca="false">PROPER(TEXT(H791,"DDDD"))</f>
        <v>Sexta-Feira</v>
      </c>
      <c r="J791" s="5" t="n">
        <v>2948</v>
      </c>
      <c r="K791" s="5" t="n">
        <v>0</v>
      </c>
      <c r="L791" s="5" t="n">
        <v>582863434</v>
      </c>
      <c r="M791" s="5" t="n">
        <v>10</v>
      </c>
      <c r="N791" s="5" t="n">
        <v>2</v>
      </c>
      <c r="O791" s="5" t="n">
        <v>150</v>
      </c>
      <c r="P791" s="5" t="n">
        <v>0</v>
      </c>
      <c r="Q791" s="5" t="n">
        <v>110</v>
      </c>
      <c r="R791" s="5" t="s">
        <v>26</v>
      </c>
      <c r="S791" s="5" t="s">
        <v>39</v>
      </c>
      <c r="T791" s="5" t="n">
        <v>51</v>
      </c>
      <c r="U791" s="5" t="n">
        <v>48</v>
      </c>
      <c r="V791" s="5" t="n">
        <v>82</v>
      </c>
      <c r="W791" s="5" t="n">
        <v>0</v>
      </c>
      <c r="X791" s="5" t="n">
        <v>0</v>
      </c>
      <c r="Y791" s="5" t="n">
        <v>5</v>
      </c>
      <c r="Z791" s="5" t="n">
        <v>3</v>
      </c>
    </row>
    <row r="792" customFormat="false" ht="15.6" hidden="false" customHeight="true" outlineLevel="0" collapsed="false">
      <c r="A792" s="7" t="n">
        <v>791</v>
      </c>
      <c r="B792" s="0" t="s">
        <v>1380</v>
      </c>
      <c r="C792" s="5" t="s">
        <v>1381</v>
      </c>
      <c r="D792" s="5" t="n">
        <v>2</v>
      </c>
      <c r="E792" s="5" t="n">
        <v>2022</v>
      </c>
      <c r="F792" s="5" t="n">
        <v>5</v>
      </c>
      <c r="G792" s="5" t="n">
        <v>13</v>
      </c>
      <c r="H792" s="11" t="str">
        <f aca="false">G792&amp;"/"&amp;F792&amp;"/"&amp;E792</f>
        <v>13/5/2022</v>
      </c>
      <c r="I792" s="10" t="str">
        <f aca="false">PROPER(TEXT(H792,"DDDD"))</f>
        <v>Sexta-Feira</v>
      </c>
      <c r="J792" s="5" t="n">
        <v>1860</v>
      </c>
      <c r="K792" s="5" t="n">
        <v>0</v>
      </c>
      <c r="L792" s="5" t="n">
        <v>58687425</v>
      </c>
      <c r="M792" s="5" t="n">
        <v>1</v>
      </c>
      <c r="N792" s="5" t="n">
        <v>0</v>
      </c>
      <c r="O792" s="5" t="n">
        <v>3</v>
      </c>
      <c r="P792" s="5" t="n">
        <v>0</v>
      </c>
      <c r="Q792" s="5" t="n">
        <v>174</v>
      </c>
      <c r="R792" s="5" t="s">
        <v>36</v>
      </c>
      <c r="S792" s="5" t="s">
        <v>27</v>
      </c>
      <c r="T792" s="5" t="n">
        <v>73</v>
      </c>
      <c r="U792" s="5" t="n">
        <v>26</v>
      </c>
      <c r="V792" s="5" t="n">
        <v>54</v>
      </c>
      <c r="W792" s="5" t="n">
        <v>30</v>
      </c>
      <c r="X792" s="5" t="n">
        <v>0</v>
      </c>
      <c r="Y792" s="5" t="n">
        <v>34</v>
      </c>
      <c r="Z792" s="5" t="n">
        <v>32</v>
      </c>
    </row>
    <row r="793" customFormat="false" ht="15.6" hidden="false" customHeight="true" outlineLevel="0" collapsed="false">
      <c r="A793" s="7" t="n">
        <v>792</v>
      </c>
      <c r="B793" s="0" t="s">
        <v>2072</v>
      </c>
      <c r="C793" s="5" t="s">
        <v>1383</v>
      </c>
      <c r="D793" s="5" t="n">
        <v>2</v>
      </c>
      <c r="E793" s="5" t="n">
        <v>2022</v>
      </c>
      <c r="F793" s="5" t="n">
        <v>4</v>
      </c>
      <c r="G793" s="5" t="n">
        <v>29</v>
      </c>
      <c r="H793" s="11" t="str">
        <f aca="false">G793&amp;"/"&amp;F793&amp;"/"&amp;E793</f>
        <v>29/4/2022</v>
      </c>
      <c r="I793" s="10" t="str">
        <f aca="false">PROPER(TEXT(H793,"DDDD"))</f>
        <v>Sexta-Feira</v>
      </c>
      <c r="J793" s="5" t="n">
        <v>802</v>
      </c>
      <c r="K793" s="5" t="n">
        <v>0</v>
      </c>
      <c r="L793" s="5" t="n">
        <v>212109195</v>
      </c>
      <c r="M793" s="5" t="n">
        <v>16</v>
      </c>
      <c r="N793" s="5" t="n">
        <v>81</v>
      </c>
      <c r="O793" s="5" t="n">
        <v>23</v>
      </c>
      <c r="P793" s="5" t="n">
        <v>0</v>
      </c>
      <c r="Q793" s="5" t="n">
        <v>130</v>
      </c>
      <c r="R793" s="5" t="s">
        <v>100</v>
      </c>
      <c r="S793" s="5" t="s">
        <v>27</v>
      </c>
      <c r="T793" s="5" t="n">
        <v>91</v>
      </c>
      <c r="U793" s="5" t="n">
        <v>91</v>
      </c>
      <c r="V793" s="5" t="n">
        <v>96</v>
      </c>
      <c r="W793" s="5" t="n">
        <v>3</v>
      </c>
      <c r="X793" s="5" t="n">
        <v>0</v>
      </c>
      <c r="Y793" s="5" t="n">
        <v>3</v>
      </c>
      <c r="Z793" s="5" t="n">
        <v>9</v>
      </c>
    </row>
    <row r="794" customFormat="false" ht="15.6" hidden="false" customHeight="true" outlineLevel="0" collapsed="false">
      <c r="A794" s="7" t="n">
        <v>793</v>
      </c>
      <c r="B794" s="0" t="s">
        <v>1384</v>
      </c>
      <c r="C794" s="5" t="s">
        <v>1385</v>
      </c>
      <c r="D794" s="5" t="n">
        <v>1</v>
      </c>
      <c r="E794" s="5" t="n">
        <v>2022</v>
      </c>
      <c r="F794" s="5" t="n">
        <v>4</v>
      </c>
      <c r="G794" s="5" t="n">
        <v>29</v>
      </c>
      <c r="H794" s="11" t="str">
        <f aca="false">G794&amp;"/"&amp;F794&amp;"/"&amp;E794</f>
        <v>29/4/2022</v>
      </c>
      <c r="I794" s="10" t="str">
        <f aca="false">PROPER(TEXT(H794,"DDDD"))</f>
        <v>Sexta-Feira</v>
      </c>
      <c r="J794" s="5" t="n">
        <v>2224</v>
      </c>
      <c r="K794" s="5" t="n">
        <v>8</v>
      </c>
      <c r="L794" s="5" t="n">
        <v>382199619</v>
      </c>
      <c r="M794" s="5" t="n">
        <v>48</v>
      </c>
      <c r="N794" s="5" t="n">
        <v>40</v>
      </c>
      <c r="O794" s="5" t="n">
        <v>87</v>
      </c>
      <c r="P794" s="5" t="n">
        <v>1</v>
      </c>
      <c r="Q794" s="5" t="n">
        <v>78</v>
      </c>
      <c r="R794" s="5" t="s">
        <v>131</v>
      </c>
      <c r="S794" s="5" t="s">
        <v>27</v>
      </c>
      <c r="T794" s="5" t="n">
        <v>36</v>
      </c>
      <c r="U794" s="5" t="n">
        <v>30</v>
      </c>
      <c r="V794" s="5" t="n">
        <v>54</v>
      </c>
      <c r="W794" s="5" t="n">
        <v>34</v>
      </c>
      <c r="X794" s="5" t="n">
        <v>0</v>
      </c>
      <c r="Y794" s="5" t="n">
        <v>14</v>
      </c>
      <c r="Z794" s="5" t="n">
        <v>5</v>
      </c>
    </row>
    <row r="795" customFormat="false" ht="15.6" hidden="false" customHeight="true" outlineLevel="0" collapsed="false">
      <c r="A795" s="7" t="n">
        <v>794</v>
      </c>
      <c r="B795" s="0" t="s">
        <v>1386</v>
      </c>
      <c r="C795" s="5" t="s">
        <v>1191</v>
      </c>
      <c r="D795" s="5" t="n">
        <v>1</v>
      </c>
      <c r="E795" s="5" t="n">
        <v>2022</v>
      </c>
      <c r="F795" s="5" t="n">
        <v>5</v>
      </c>
      <c r="G795" s="5" t="n">
        <v>13</v>
      </c>
      <c r="H795" s="11" t="str">
        <f aca="false">G795&amp;"/"&amp;F795&amp;"/"&amp;E795</f>
        <v>13/5/2022</v>
      </c>
      <c r="I795" s="10" t="str">
        <f aca="false">PROPER(TEXT(H795,"DDDD"))</f>
        <v>Sexta-Feira</v>
      </c>
      <c r="J795" s="5" t="n">
        <v>1103</v>
      </c>
      <c r="K795" s="5" t="n">
        <v>0</v>
      </c>
      <c r="L795" s="5" t="n">
        <v>41210087</v>
      </c>
      <c r="M795" s="5" t="n">
        <v>0</v>
      </c>
      <c r="N795" s="5" t="n">
        <v>0</v>
      </c>
      <c r="O795" s="5" t="n">
        <v>0</v>
      </c>
      <c r="P795" s="5" t="n">
        <v>0</v>
      </c>
      <c r="Q795" s="5" t="n">
        <v>104</v>
      </c>
      <c r="R795" s="5" t="s">
        <v>73</v>
      </c>
      <c r="S795" s="5" t="s">
        <v>27</v>
      </c>
      <c r="T795" s="5" t="n">
        <v>44</v>
      </c>
      <c r="U795" s="5" t="n">
        <v>74</v>
      </c>
      <c r="V795" s="5" t="n">
        <v>42</v>
      </c>
      <c r="W795" s="5" t="n">
        <v>88</v>
      </c>
      <c r="X795" s="5" t="n">
        <v>0</v>
      </c>
      <c r="Y795" s="5" t="n">
        <v>9</v>
      </c>
      <c r="Z795" s="5" t="n">
        <v>9</v>
      </c>
    </row>
    <row r="796" customFormat="false" ht="15.6" hidden="false" customHeight="true" outlineLevel="0" collapsed="false">
      <c r="A796" s="7" t="n">
        <v>795</v>
      </c>
      <c r="B796" s="0" t="s">
        <v>2073</v>
      </c>
      <c r="C796" s="5" t="s">
        <v>1691</v>
      </c>
      <c r="D796" s="5" t="n">
        <v>1</v>
      </c>
      <c r="E796" s="5" t="n">
        <v>2022</v>
      </c>
      <c r="F796" s="5" t="n">
        <v>5</v>
      </c>
      <c r="G796" s="5" t="n">
        <v>13</v>
      </c>
      <c r="H796" s="11" t="str">
        <f aca="false">G796&amp;"/"&amp;F796&amp;"/"&amp;E796</f>
        <v>13/5/2022</v>
      </c>
      <c r="I796" s="10" t="str">
        <f aca="false">PROPER(TEXT(H796,"DDDD"))</f>
        <v>Sexta-Feira</v>
      </c>
      <c r="J796" s="5" t="n">
        <v>2265</v>
      </c>
      <c r="K796" s="5" t="n">
        <v>0</v>
      </c>
      <c r="L796" s="5" t="n">
        <v>231657891</v>
      </c>
      <c r="M796" s="5" t="n">
        <v>93</v>
      </c>
      <c r="N796" s="5" t="n">
        <v>12</v>
      </c>
      <c r="O796" s="5" t="n">
        <v>173</v>
      </c>
      <c r="P796" s="5" t="n">
        <v>11</v>
      </c>
      <c r="Q796" s="5" t="n">
        <v>121</v>
      </c>
      <c r="R796" s="5" t="s">
        <v>73</v>
      </c>
      <c r="S796" s="5" t="s">
        <v>27</v>
      </c>
      <c r="T796" s="5" t="n">
        <v>64</v>
      </c>
      <c r="U796" s="5" t="n">
        <v>80</v>
      </c>
      <c r="V796" s="5" t="n">
        <v>88</v>
      </c>
      <c r="W796" s="5" t="n">
        <v>0</v>
      </c>
      <c r="X796" s="5" t="n">
        <v>0</v>
      </c>
      <c r="Y796" s="5" t="n">
        <v>12</v>
      </c>
      <c r="Z796" s="5" t="n">
        <v>6</v>
      </c>
    </row>
    <row r="797" customFormat="false" ht="15.6" hidden="false" customHeight="true" outlineLevel="0" collapsed="false">
      <c r="A797" s="7" t="n">
        <v>796</v>
      </c>
      <c r="B797" s="0" t="s">
        <v>2074</v>
      </c>
      <c r="C797" s="5" t="s">
        <v>1389</v>
      </c>
      <c r="D797" s="5" t="n">
        <v>1</v>
      </c>
      <c r="E797" s="5" t="n">
        <v>2022</v>
      </c>
      <c r="F797" s="5" t="n">
        <v>3</v>
      </c>
      <c r="G797" s="5" t="n">
        <v>10</v>
      </c>
      <c r="H797" s="11" t="str">
        <f aca="false">G797&amp;"/"&amp;F797&amp;"/"&amp;E797</f>
        <v>10/3/2022</v>
      </c>
      <c r="I797" s="10" t="str">
        <f aca="false">PROPER(TEXT(H797,"DDDD"))</f>
        <v>Quinta-Feira</v>
      </c>
      <c r="J797" s="5" t="n">
        <v>555</v>
      </c>
      <c r="K797" s="5" t="n">
        <v>0</v>
      </c>
      <c r="L797" s="5" t="n">
        <v>53729194</v>
      </c>
      <c r="M797" s="5" t="n">
        <v>10</v>
      </c>
      <c r="N797" s="5" t="n">
        <v>4</v>
      </c>
      <c r="O797" s="5" t="n">
        <v>4</v>
      </c>
      <c r="P797" s="5" t="n">
        <v>0</v>
      </c>
      <c r="Q797" s="5" t="n">
        <v>105</v>
      </c>
      <c r="R797" s="5" t="s">
        <v>50</v>
      </c>
      <c r="S797" s="5" t="s">
        <v>27</v>
      </c>
      <c r="T797" s="5" t="n">
        <v>83</v>
      </c>
      <c r="U797" s="5" t="n">
        <v>32</v>
      </c>
      <c r="V797" s="5" t="n">
        <v>82</v>
      </c>
      <c r="W797" s="5" t="n">
        <v>14</v>
      </c>
      <c r="X797" s="5" t="n">
        <v>0</v>
      </c>
      <c r="Y797" s="5" t="n">
        <v>12</v>
      </c>
      <c r="Z797" s="5" t="n">
        <v>4</v>
      </c>
    </row>
    <row r="798" customFormat="false" ht="15.6" hidden="false" customHeight="true" outlineLevel="0" collapsed="false">
      <c r="A798" s="7" t="n">
        <v>797</v>
      </c>
      <c r="B798" s="0" t="s">
        <v>1390</v>
      </c>
      <c r="C798" s="5" t="s">
        <v>685</v>
      </c>
      <c r="D798" s="5" t="n">
        <v>1</v>
      </c>
      <c r="E798" s="5" t="n">
        <v>2022</v>
      </c>
      <c r="F798" s="5" t="n">
        <v>4</v>
      </c>
      <c r="G798" s="5" t="n">
        <v>22</v>
      </c>
      <c r="H798" s="11" t="str">
        <f aca="false">G798&amp;"/"&amp;F798&amp;"/"&amp;E798</f>
        <v>22/4/2022</v>
      </c>
      <c r="I798" s="10" t="str">
        <f aca="false">PROPER(TEXT(H798,"DDDD"))</f>
        <v>Sexta-Feira</v>
      </c>
      <c r="J798" s="5" t="n">
        <v>2050</v>
      </c>
      <c r="K798" s="5" t="n">
        <v>0</v>
      </c>
      <c r="L798" s="5" t="n">
        <v>244741137</v>
      </c>
      <c r="M798" s="5" t="n">
        <v>52</v>
      </c>
      <c r="N798" s="5" t="n">
        <v>9</v>
      </c>
      <c r="O798" s="5" t="n">
        <v>46</v>
      </c>
      <c r="P798" s="5" t="n">
        <v>0</v>
      </c>
      <c r="Q798" s="5" t="n">
        <v>81</v>
      </c>
      <c r="R798" s="5" t="s">
        <v>73</v>
      </c>
      <c r="S798" s="5" t="s">
        <v>27</v>
      </c>
      <c r="T798" s="5" t="n">
        <v>38</v>
      </c>
      <c r="U798" s="5" t="n">
        <v>20</v>
      </c>
      <c r="V798" s="5" t="n">
        <v>66</v>
      </c>
      <c r="W798" s="5" t="n">
        <v>9</v>
      </c>
      <c r="X798" s="5" t="n">
        <v>0</v>
      </c>
      <c r="Y798" s="5" t="n">
        <v>9</v>
      </c>
      <c r="Z798" s="5" t="n">
        <v>8</v>
      </c>
    </row>
    <row r="799" customFormat="false" ht="15.6" hidden="false" customHeight="true" outlineLevel="0" collapsed="false">
      <c r="A799" s="7" t="n">
        <v>798</v>
      </c>
      <c r="B799" s="0" t="s">
        <v>1391</v>
      </c>
      <c r="C799" s="5" t="s">
        <v>1191</v>
      </c>
      <c r="D799" s="5" t="n">
        <v>1</v>
      </c>
      <c r="E799" s="5" t="n">
        <v>2022</v>
      </c>
      <c r="F799" s="5" t="n">
        <v>5</v>
      </c>
      <c r="G799" s="5" t="n">
        <v>13</v>
      </c>
      <c r="H799" s="11" t="str">
        <f aca="false">G799&amp;"/"&amp;F799&amp;"/"&amp;E799</f>
        <v>13/5/2022</v>
      </c>
      <c r="I799" s="10" t="str">
        <f aca="false">PROPER(TEXT(H799,"DDDD"))</f>
        <v>Sexta-Feira</v>
      </c>
      <c r="J799" s="5" t="n">
        <v>1493</v>
      </c>
      <c r="K799" s="5" t="n">
        <v>0</v>
      </c>
      <c r="L799" s="5" t="n">
        <v>42485571</v>
      </c>
      <c r="M799" s="5" t="n">
        <v>2</v>
      </c>
      <c r="N799" s="5" t="n">
        <v>0</v>
      </c>
      <c r="O799" s="5" t="n">
        <v>10</v>
      </c>
      <c r="P799" s="5" t="n">
        <v>0</v>
      </c>
      <c r="Q799" s="5" t="n">
        <v>170</v>
      </c>
      <c r="R799" s="5" t="s">
        <v>30</v>
      </c>
      <c r="S799" s="5" t="s">
        <v>39</v>
      </c>
      <c r="T799" s="5" t="n">
        <v>37</v>
      </c>
      <c r="U799" s="5" t="n">
        <v>14</v>
      </c>
      <c r="V799" s="5" t="n">
        <v>24</v>
      </c>
      <c r="W799" s="5" t="n">
        <v>80</v>
      </c>
      <c r="X799" s="5" t="n">
        <v>0</v>
      </c>
      <c r="Y799" s="5" t="n">
        <v>11</v>
      </c>
      <c r="Z799" s="5" t="n">
        <v>4</v>
      </c>
    </row>
    <row r="800" customFormat="false" ht="15.6" hidden="false" customHeight="true" outlineLevel="0" collapsed="false">
      <c r="A800" s="7" t="n">
        <v>799</v>
      </c>
      <c r="B800" s="0" t="s">
        <v>1392</v>
      </c>
      <c r="C800" s="5" t="s">
        <v>1191</v>
      </c>
      <c r="D800" s="5" t="n">
        <v>1</v>
      </c>
      <c r="E800" s="5" t="n">
        <v>2022</v>
      </c>
      <c r="F800" s="5" t="n">
        <v>5</v>
      </c>
      <c r="G800" s="5" t="n">
        <v>13</v>
      </c>
      <c r="H800" s="11" t="str">
        <f aca="false">G800&amp;"/"&amp;F800&amp;"/"&amp;E800</f>
        <v>13/5/2022</v>
      </c>
      <c r="I800" s="10" t="str">
        <f aca="false">PROPER(TEXT(H800,"DDDD"))</f>
        <v>Sexta-Feira</v>
      </c>
      <c r="J800" s="5" t="n">
        <v>1545</v>
      </c>
      <c r="K800" s="5" t="n">
        <v>0</v>
      </c>
      <c r="L800" s="5" t="n">
        <v>37778188</v>
      </c>
      <c r="M800" s="5" t="n">
        <v>1</v>
      </c>
      <c r="N800" s="5" t="n">
        <v>0</v>
      </c>
      <c r="O800" s="5" t="n">
        <v>4</v>
      </c>
      <c r="P800" s="5" t="n">
        <v>0</v>
      </c>
      <c r="Q800" s="5" t="n">
        <v>78</v>
      </c>
      <c r="R800" s="5" t="s">
        <v>73</v>
      </c>
      <c r="S800" s="5" t="s">
        <v>27</v>
      </c>
      <c r="T800" s="5" t="n">
        <v>43</v>
      </c>
      <c r="U800" s="5" t="n">
        <v>60</v>
      </c>
      <c r="V800" s="5" t="n">
        <v>38</v>
      </c>
      <c r="W800" s="5" t="n">
        <v>76</v>
      </c>
      <c r="X800" s="5" t="n">
        <v>1</v>
      </c>
      <c r="Y800" s="5" t="n">
        <v>48</v>
      </c>
      <c r="Z800" s="5" t="n">
        <v>38</v>
      </c>
    </row>
    <row r="801" customFormat="false" ht="15.6" hidden="false" customHeight="true" outlineLevel="0" collapsed="false">
      <c r="A801" s="7" t="n">
        <v>800</v>
      </c>
      <c r="B801" s="0" t="s">
        <v>2075</v>
      </c>
      <c r="C801" s="5" t="s">
        <v>1207</v>
      </c>
      <c r="D801" s="5" t="n">
        <v>1</v>
      </c>
      <c r="E801" s="5" t="n">
        <v>2022</v>
      </c>
      <c r="F801" s="5" t="n">
        <v>4</v>
      </c>
      <c r="G801" s="5" t="n">
        <v>29</v>
      </c>
      <c r="H801" s="11" t="str">
        <f aca="false">G801&amp;"/"&amp;F801&amp;"/"&amp;E801</f>
        <v>29/4/2022</v>
      </c>
      <c r="I801" s="10" t="str">
        <f aca="false">PROPER(TEXT(H801,"DDDD"))</f>
        <v>Sexta-Feira</v>
      </c>
      <c r="J801" s="5" t="n">
        <v>2350</v>
      </c>
      <c r="K801" s="5" t="n">
        <v>0</v>
      </c>
      <c r="L801" s="5" t="n">
        <v>254218729</v>
      </c>
      <c r="M801" s="5" t="n">
        <v>28</v>
      </c>
      <c r="N801" s="5" t="n">
        <v>42</v>
      </c>
      <c r="O801" s="5" t="n">
        <v>23</v>
      </c>
      <c r="P801" s="5" t="n">
        <v>0</v>
      </c>
      <c r="Q801" s="5" t="n">
        <v>125</v>
      </c>
      <c r="R801" s="5" t="s">
        <v>64</v>
      </c>
      <c r="S801" s="5" t="s">
        <v>27</v>
      </c>
      <c r="T801" s="5" t="n">
        <v>88</v>
      </c>
      <c r="U801" s="5" t="n">
        <v>28</v>
      </c>
      <c r="V801" s="5" t="n">
        <v>66</v>
      </c>
      <c r="W801" s="5" t="n">
        <v>6</v>
      </c>
      <c r="X801" s="5" t="n">
        <v>0</v>
      </c>
      <c r="Y801" s="5" t="n">
        <v>13</v>
      </c>
      <c r="Z801" s="5" t="n">
        <v>31</v>
      </c>
    </row>
    <row r="802" customFormat="false" ht="15.6" hidden="false" customHeight="true" outlineLevel="0" collapsed="false">
      <c r="A802" s="7" t="n">
        <v>801</v>
      </c>
      <c r="B802" s="0" t="s">
        <v>1394</v>
      </c>
      <c r="C802" s="5" t="s">
        <v>1191</v>
      </c>
      <c r="D802" s="5" t="n">
        <v>1</v>
      </c>
      <c r="E802" s="5" t="n">
        <v>2022</v>
      </c>
      <c r="F802" s="5" t="n">
        <v>5</v>
      </c>
      <c r="G802" s="5" t="n">
        <v>13</v>
      </c>
      <c r="H802" s="11" t="str">
        <f aca="false">G802&amp;"/"&amp;F802&amp;"/"&amp;E802</f>
        <v>13/5/2022</v>
      </c>
      <c r="I802" s="10" t="str">
        <f aca="false">PROPER(TEXT(H802,"DDDD"))</f>
        <v>Sexta-Feira</v>
      </c>
      <c r="J802" s="5" t="n">
        <v>1929</v>
      </c>
      <c r="K802" s="5" t="n">
        <v>0</v>
      </c>
      <c r="L802" s="5" t="n">
        <v>53603447</v>
      </c>
      <c r="M802" s="5" t="n">
        <v>2</v>
      </c>
      <c r="N802" s="5" t="n">
        <v>0</v>
      </c>
      <c r="O802" s="5" t="n">
        <v>4</v>
      </c>
      <c r="P802" s="5" t="n">
        <v>0</v>
      </c>
      <c r="Q802" s="5" t="n">
        <v>92</v>
      </c>
      <c r="R802" s="5" t="s">
        <v>100</v>
      </c>
      <c r="S802" s="5" t="s">
        <v>39</v>
      </c>
      <c r="T802" s="5" t="n">
        <v>66</v>
      </c>
      <c r="U802" s="5" t="n">
        <v>29</v>
      </c>
      <c r="V802" s="5" t="n">
        <v>65</v>
      </c>
      <c r="W802" s="5" t="n">
        <v>23</v>
      </c>
      <c r="X802" s="5" t="n">
        <v>0</v>
      </c>
      <c r="Y802" s="5" t="n">
        <v>8</v>
      </c>
      <c r="Z802" s="5" t="n">
        <v>7</v>
      </c>
    </row>
    <row r="803" customFormat="false" ht="15.6" hidden="false" customHeight="true" outlineLevel="0" collapsed="false">
      <c r="A803" s="7" t="n">
        <v>802</v>
      </c>
      <c r="B803" s="0" t="s">
        <v>1395</v>
      </c>
      <c r="C803" s="5" t="s">
        <v>1396</v>
      </c>
      <c r="D803" s="5" t="n">
        <v>1</v>
      </c>
      <c r="E803" s="5" t="n">
        <v>2022</v>
      </c>
      <c r="F803" s="5" t="n">
        <v>4</v>
      </c>
      <c r="G803" s="5" t="n">
        <v>22</v>
      </c>
      <c r="H803" s="11" t="str">
        <f aca="false">G803&amp;"/"&amp;F803&amp;"/"&amp;E803</f>
        <v>22/4/2022</v>
      </c>
      <c r="I803" s="10" t="str">
        <f aca="false">PROPER(TEXT(H803,"DDDD"))</f>
        <v>Sexta-Feira</v>
      </c>
      <c r="J803" s="5" t="n">
        <v>710</v>
      </c>
      <c r="K803" s="5" t="n">
        <v>4</v>
      </c>
      <c r="L803" s="5" t="n">
        <v>160035717</v>
      </c>
      <c r="M803" s="5" t="n">
        <v>16</v>
      </c>
      <c r="N803" s="5" t="n">
        <v>11</v>
      </c>
      <c r="O803" s="5" t="n">
        <v>18</v>
      </c>
      <c r="P803" s="5" t="n">
        <v>0</v>
      </c>
      <c r="Q803" s="5" t="n">
        <v>140</v>
      </c>
      <c r="R803" s="5" t="s">
        <v>26</v>
      </c>
      <c r="S803" s="5" t="s">
        <v>39</v>
      </c>
      <c r="T803" s="5" t="n">
        <v>84</v>
      </c>
      <c r="U803" s="5" t="n">
        <v>61</v>
      </c>
      <c r="V803" s="5" t="n">
        <v>42</v>
      </c>
      <c r="W803" s="5" t="n">
        <v>31</v>
      </c>
      <c r="X803" s="5" t="n">
        <v>0</v>
      </c>
      <c r="Y803" s="5" t="n">
        <v>9</v>
      </c>
      <c r="Z803" s="5" t="n">
        <v>9</v>
      </c>
    </row>
    <row r="804" customFormat="false" ht="15.6" hidden="false" customHeight="true" outlineLevel="0" collapsed="false">
      <c r="A804" s="7" t="n">
        <v>803</v>
      </c>
      <c r="B804" s="0" t="s">
        <v>1287</v>
      </c>
      <c r="C804" s="5" t="s">
        <v>1398</v>
      </c>
      <c r="D804" s="5" t="n">
        <v>2</v>
      </c>
      <c r="E804" s="5" t="n">
        <v>2022</v>
      </c>
      <c r="F804" s="5" t="n">
        <v>4</v>
      </c>
      <c r="G804" s="5" t="n">
        <v>25</v>
      </c>
      <c r="H804" s="11" t="str">
        <f aca="false">G804&amp;"/"&amp;F804&amp;"/"&amp;E804</f>
        <v>25/4/2022</v>
      </c>
      <c r="I804" s="10" t="str">
        <f aca="false">PROPER(TEXT(H804,"DDDD"))</f>
        <v>Segunda-Feira</v>
      </c>
      <c r="J804" s="5" t="n">
        <v>928</v>
      </c>
      <c r="K804" s="5" t="n">
        <v>0</v>
      </c>
      <c r="L804" s="5" t="n">
        <v>164163229</v>
      </c>
      <c r="M804" s="5" t="n">
        <v>19</v>
      </c>
      <c r="N804" s="5" t="n">
        <v>0</v>
      </c>
      <c r="O804" s="5" t="n">
        <v>7</v>
      </c>
      <c r="P804" s="5" t="n">
        <v>0</v>
      </c>
      <c r="Q804" s="5" t="n">
        <v>96</v>
      </c>
      <c r="R804" s="5"/>
      <c r="S804" s="5" t="s">
        <v>27</v>
      </c>
      <c r="T804" s="5" t="n">
        <v>61</v>
      </c>
      <c r="U804" s="5" t="n">
        <v>32</v>
      </c>
      <c r="V804" s="5" t="n">
        <v>90</v>
      </c>
      <c r="W804" s="5" t="n">
        <v>25</v>
      </c>
      <c r="X804" s="5" t="n">
        <v>0</v>
      </c>
      <c r="Y804" s="5" t="n">
        <v>10</v>
      </c>
      <c r="Z804" s="5" t="n">
        <v>9</v>
      </c>
    </row>
    <row r="805" customFormat="false" ht="15.6" hidden="false" customHeight="true" outlineLevel="0" collapsed="false">
      <c r="A805" s="7" t="n">
        <v>804</v>
      </c>
      <c r="B805" s="0" t="s">
        <v>2076</v>
      </c>
      <c r="C805" s="5" t="s">
        <v>1191</v>
      </c>
      <c r="D805" s="5" t="n">
        <v>1</v>
      </c>
      <c r="E805" s="5" t="n">
        <v>2022</v>
      </c>
      <c r="F805" s="5" t="n">
        <v>5</v>
      </c>
      <c r="G805" s="5" t="n">
        <v>13</v>
      </c>
      <c r="H805" s="11" t="str">
        <f aca="false">G805&amp;"/"&amp;F805&amp;"/"&amp;E805</f>
        <v>13/5/2022</v>
      </c>
      <c r="I805" s="10" t="str">
        <f aca="false">PROPER(TEXT(H805,"DDDD"))</f>
        <v>Sexta-Feira</v>
      </c>
      <c r="J805" s="5" t="n">
        <v>1194</v>
      </c>
      <c r="K805" s="5" t="n">
        <v>0</v>
      </c>
      <c r="L805" s="5" t="n">
        <v>37091576</v>
      </c>
      <c r="M805" s="5" t="n">
        <v>0</v>
      </c>
      <c r="N805" s="5" t="n">
        <v>0</v>
      </c>
      <c r="O805" s="5" t="n">
        <v>3</v>
      </c>
      <c r="P805" s="5" t="n">
        <v>0</v>
      </c>
      <c r="Q805" s="5" t="n">
        <v>118</v>
      </c>
      <c r="R805" s="5" t="s">
        <v>33</v>
      </c>
      <c r="S805" s="5" t="s">
        <v>39</v>
      </c>
      <c r="T805" s="5" t="n">
        <v>66</v>
      </c>
      <c r="U805" s="5" t="n">
        <v>83</v>
      </c>
      <c r="V805" s="5" t="n">
        <v>43</v>
      </c>
      <c r="W805" s="5" t="n">
        <v>84</v>
      </c>
      <c r="X805" s="5" t="n">
        <v>0</v>
      </c>
      <c r="Y805" s="5" t="n">
        <v>19</v>
      </c>
      <c r="Z805" s="5" t="n">
        <v>19</v>
      </c>
    </row>
    <row r="806" customFormat="false" ht="15.6" hidden="false" customHeight="true" outlineLevel="0" collapsed="false">
      <c r="A806" s="7" t="n">
        <v>805</v>
      </c>
      <c r="B806" s="0" t="s">
        <v>1400</v>
      </c>
      <c r="C806" s="5" t="s">
        <v>1401</v>
      </c>
      <c r="D806" s="5" t="n">
        <v>2</v>
      </c>
      <c r="E806" s="5" t="n">
        <v>2022</v>
      </c>
      <c r="F806" s="5" t="n">
        <v>2</v>
      </c>
      <c r="G806" s="5" t="n">
        <v>6</v>
      </c>
      <c r="H806" s="11" t="str">
        <f aca="false">G806&amp;"/"&amp;F806&amp;"/"&amp;E806</f>
        <v>6/2/2022</v>
      </c>
      <c r="I806" s="10" t="str">
        <f aca="false">PROPER(TEXT(H806,"DDDD"))</f>
        <v>Domingo</v>
      </c>
      <c r="J806" s="5" t="n">
        <v>349</v>
      </c>
      <c r="K806" s="5" t="n">
        <v>6</v>
      </c>
      <c r="L806" s="5" t="n">
        <v>284249832</v>
      </c>
      <c r="M806" s="5" t="n">
        <v>10</v>
      </c>
      <c r="N806" s="5" t="n">
        <v>22</v>
      </c>
      <c r="O806" s="5" t="n">
        <v>3</v>
      </c>
      <c r="P806" s="5" t="n">
        <v>0</v>
      </c>
      <c r="Q806" s="5" t="n">
        <v>92</v>
      </c>
      <c r="R806" s="5" t="s">
        <v>26</v>
      </c>
      <c r="S806" s="5" t="s">
        <v>39</v>
      </c>
      <c r="T806" s="5" t="n">
        <v>71</v>
      </c>
      <c r="U806" s="5" t="n">
        <v>67</v>
      </c>
      <c r="V806" s="5" t="n">
        <v>60</v>
      </c>
      <c r="W806" s="5" t="n">
        <v>7</v>
      </c>
      <c r="X806" s="5" t="n">
        <v>0</v>
      </c>
      <c r="Y806" s="5" t="n">
        <v>6</v>
      </c>
      <c r="Z806" s="5" t="n">
        <v>4</v>
      </c>
    </row>
    <row r="807" customFormat="false" ht="15.6" hidden="false" customHeight="true" outlineLevel="0" collapsed="false">
      <c r="A807" s="7" t="n">
        <v>806</v>
      </c>
      <c r="B807" s="0" t="s">
        <v>2077</v>
      </c>
      <c r="C807" s="5" t="s">
        <v>1403</v>
      </c>
      <c r="D807" s="5" t="n">
        <v>2</v>
      </c>
      <c r="E807" s="5" t="n">
        <v>2022</v>
      </c>
      <c r="F807" s="5" t="n">
        <v>5</v>
      </c>
      <c r="G807" s="5" t="n">
        <v>13</v>
      </c>
      <c r="H807" s="11" t="str">
        <f aca="false">G807&amp;"/"&amp;F807&amp;"/"&amp;E807</f>
        <v>13/5/2022</v>
      </c>
      <c r="I807" s="10" t="str">
        <f aca="false">PROPER(TEXT(H807,"DDDD"))</f>
        <v>Sexta-Feira</v>
      </c>
      <c r="J807" s="5" t="n">
        <v>1890</v>
      </c>
      <c r="K807" s="5" t="n">
        <v>0</v>
      </c>
      <c r="L807" s="5" t="n">
        <v>33381454</v>
      </c>
      <c r="M807" s="5" t="n">
        <v>3</v>
      </c>
      <c r="N807" s="5" t="n">
        <v>0</v>
      </c>
      <c r="O807" s="5" t="n">
        <v>2</v>
      </c>
      <c r="P807" s="5" t="n">
        <v>0</v>
      </c>
      <c r="Q807" s="5" t="n">
        <v>140</v>
      </c>
      <c r="R807" s="5" t="s">
        <v>64</v>
      </c>
      <c r="S807" s="5" t="s">
        <v>39</v>
      </c>
      <c r="T807" s="5" t="n">
        <v>49</v>
      </c>
      <c r="U807" s="5" t="n">
        <v>50</v>
      </c>
      <c r="V807" s="5" t="n">
        <v>37</v>
      </c>
      <c r="W807" s="5" t="n">
        <v>87</v>
      </c>
      <c r="X807" s="5" t="n">
        <v>0</v>
      </c>
      <c r="Y807" s="5" t="n">
        <v>11</v>
      </c>
      <c r="Z807" s="5" t="n">
        <v>35</v>
      </c>
    </row>
    <row r="808" customFormat="false" ht="15.6" hidden="false" customHeight="true" outlineLevel="0" collapsed="false">
      <c r="A808" s="7" t="n">
        <v>807</v>
      </c>
      <c r="B808" s="0" t="s">
        <v>1406</v>
      </c>
      <c r="C808" s="5" t="s">
        <v>1407</v>
      </c>
      <c r="D808" s="5" t="n">
        <v>2</v>
      </c>
      <c r="E808" s="5" t="n">
        <v>2022</v>
      </c>
      <c r="F808" s="5" t="n">
        <v>1</v>
      </c>
      <c r="G808" s="5" t="n">
        <v>26</v>
      </c>
      <c r="H808" s="11" t="str">
        <f aca="false">G808&amp;"/"&amp;F808&amp;"/"&amp;E808</f>
        <v>26/1/2022</v>
      </c>
      <c r="I808" s="10" t="str">
        <f aca="false">PROPER(TEXT(H808,"DDDD"))</f>
        <v>Quarta-Feira</v>
      </c>
      <c r="J808" s="5" t="n">
        <v>4531</v>
      </c>
      <c r="K808" s="5" t="n">
        <v>0</v>
      </c>
      <c r="L808" s="5" t="n">
        <v>300983101</v>
      </c>
      <c r="M808" s="5" t="n">
        <v>135</v>
      </c>
      <c r="N808" s="5" t="n">
        <v>74</v>
      </c>
      <c r="O808" s="5" t="n">
        <v>119</v>
      </c>
      <c r="P808" s="5" t="n">
        <v>1</v>
      </c>
      <c r="Q808" s="5" t="n">
        <v>127</v>
      </c>
      <c r="R808" s="5" t="s">
        <v>131</v>
      </c>
      <c r="S808" s="5" t="s">
        <v>27</v>
      </c>
      <c r="T808" s="5" t="n">
        <v>77</v>
      </c>
      <c r="U808" s="5" t="n">
        <v>53</v>
      </c>
      <c r="V808" s="5" t="n">
        <v>78</v>
      </c>
      <c r="W808" s="5" t="n">
        <v>19</v>
      </c>
      <c r="X808" s="5" t="n">
        <v>0</v>
      </c>
      <c r="Y808" s="5" t="n">
        <v>29</v>
      </c>
      <c r="Z808" s="5" t="n">
        <v>4</v>
      </c>
    </row>
    <row r="809" customFormat="false" ht="15.6" hidden="false" customHeight="true" outlineLevel="0" collapsed="false">
      <c r="A809" s="7" t="n">
        <v>808</v>
      </c>
      <c r="B809" s="0" t="s">
        <v>2078</v>
      </c>
      <c r="C809" s="5" t="s">
        <v>1409</v>
      </c>
      <c r="D809" s="5" t="n">
        <v>2</v>
      </c>
      <c r="E809" s="5" t="n">
        <v>2022</v>
      </c>
      <c r="F809" s="5" t="n">
        <v>5</v>
      </c>
      <c r="G809" s="5" t="n">
        <v>6</v>
      </c>
      <c r="H809" s="11" t="str">
        <f aca="false">G809&amp;"/"&amp;F809&amp;"/"&amp;E809</f>
        <v>6/5/2022</v>
      </c>
      <c r="I809" s="10" t="str">
        <f aca="false">PROPER(TEXT(H809,"DDDD"))</f>
        <v>Sexta-Feira</v>
      </c>
      <c r="J809" s="5" t="n">
        <v>1657</v>
      </c>
      <c r="K809" s="5" t="n">
        <v>0</v>
      </c>
      <c r="L809" s="5" t="n">
        <v>121077868</v>
      </c>
      <c r="M809" s="5" t="n">
        <v>15</v>
      </c>
      <c r="N809" s="5" t="n">
        <v>3</v>
      </c>
      <c r="O809" s="5" t="n">
        <v>3</v>
      </c>
      <c r="P809" s="5" t="n">
        <v>0</v>
      </c>
      <c r="Q809" s="5" t="n">
        <v>96</v>
      </c>
      <c r="R809" s="5" t="s">
        <v>26</v>
      </c>
      <c r="S809" s="5" t="s">
        <v>27</v>
      </c>
      <c r="T809" s="5" t="n">
        <v>71</v>
      </c>
      <c r="U809" s="5" t="n">
        <v>37</v>
      </c>
      <c r="V809" s="5" t="n">
        <v>52</v>
      </c>
      <c r="W809" s="5" t="n">
        <v>62</v>
      </c>
      <c r="X809" s="5" t="n">
        <v>0</v>
      </c>
      <c r="Y809" s="5" t="n">
        <v>11</v>
      </c>
      <c r="Z809" s="5" t="n">
        <v>36</v>
      </c>
    </row>
    <row r="810" customFormat="false" ht="15.6" hidden="false" customHeight="true" outlineLevel="0" collapsed="false">
      <c r="A810" s="7" t="n">
        <v>809</v>
      </c>
      <c r="B810" s="0" t="s">
        <v>2079</v>
      </c>
      <c r="C810" s="5" t="s">
        <v>1411</v>
      </c>
      <c r="D810" s="5" t="n">
        <v>2</v>
      </c>
      <c r="E810" s="5" t="n">
        <v>2022</v>
      </c>
      <c r="F810" s="5" t="n">
        <v>4</v>
      </c>
      <c r="G810" s="5" t="n">
        <v>29</v>
      </c>
      <c r="H810" s="11" t="str">
        <f aca="false">G810&amp;"/"&amp;F810&amp;"/"&amp;E810</f>
        <v>29/4/2022</v>
      </c>
      <c r="I810" s="10" t="str">
        <f aca="false">PROPER(TEXT(H810,"DDDD"))</f>
        <v>Sexta-Feira</v>
      </c>
      <c r="J810" s="5" t="n">
        <v>1351</v>
      </c>
      <c r="K810" s="5" t="n">
        <v>0</v>
      </c>
      <c r="L810" s="5" t="n">
        <v>106919680</v>
      </c>
      <c r="M810" s="5" t="n">
        <v>26</v>
      </c>
      <c r="N810" s="5" t="n">
        <v>1</v>
      </c>
      <c r="O810" s="5" t="n">
        <v>17</v>
      </c>
      <c r="P810" s="5" t="n">
        <v>0</v>
      </c>
      <c r="Q810" s="5" t="n">
        <v>150</v>
      </c>
      <c r="R810" s="5" t="s">
        <v>64</v>
      </c>
      <c r="S810" s="5" t="s">
        <v>39</v>
      </c>
      <c r="T810" s="5" t="n">
        <v>82</v>
      </c>
      <c r="U810" s="5" t="n">
        <v>82</v>
      </c>
      <c r="V810" s="5" t="n">
        <v>66</v>
      </c>
      <c r="W810" s="5" t="n">
        <v>13</v>
      </c>
      <c r="X810" s="5" t="n">
        <v>0</v>
      </c>
      <c r="Y810" s="5" t="n">
        <v>11</v>
      </c>
      <c r="Z810" s="5" t="n">
        <v>6</v>
      </c>
    </row>
    <row r="811" customFormat="false" ht="15.6" hidden="false" customHeight="true" outlineLevel="0" collapsed="false">
      <c r="A811" s="7" t="n">
        <v>810</v>
      </c>
      <c r="B811" s="0" t="s">
        <v>2080</v>
      </c>
      <c r="C811" s="5" t="s">
        <v>1413</v>
      </c>
      <c r="D811" s="5" t="n">
        <v>1</v>
      </c>
      <c r="E811" s="5" t="n">
        <v>2022</v>
      </c>
      <c r="F811" s="5" t="n">
        <v>4</v>
      </c>
      <c r="G811" s="5" t="n">
        <v>13</v>
      </c>
      <c r="H811" s="11" t="str">
        <f aca="false">G811&amp;"/"&amp;F811&amp;"/"&amp;E811</f>
        <v>13/4/2022</v>
      </c>
      <c r="I811" s="10" t="str">
        <f aca="false">PROPER(TEXT(H811,"DDDD"))</f>
        <v>Quarta-Feira</v>
      </c>
      <c r="J811" s="5" t="n">
        <v>608</v>
      </c>
      <c r="K811" s="5" t="n">
        <v>0</v>
      </c>
      <c r="L811" s="5" t="n">
        <v>136996305</v>
      </c>
      <c r="M811" s="5" t="n">
        <v>5</v>
      </c>
      <c r="N811" s="5" t="n">
        <v>29</v>
      </c>
      <c r="O811" s="5" t="n">
        <v>14</v>
      </c>
      <c r="P811" s="5" t="n">
        <v>0</v>
      </c>
      <c r="Q811" s="5" t="n">
        <v>100</v>
      </c>
      <c r="R811" s="5" t="s">
        <v>53</v>
      </c>
      <c r="S811" s="5" t="s">
        <v>27</v>
      </c>
      <c r="T811" s="5" t="n">
        <v>87</v>
      </c>
      <c r="U811" s="5" t="n">
        <v>46</v>
      </c>
      <c r="V811" s="5" t="n">
        <v>60</v>
      </c>
      <c r="W811" s="5" t="n">
        <v>1</v>
      </c>
      <c r="X811" s="5" t="n">
        <v>0</v>
      </c>
      <c r="Y811" s="5" t="n">
        <v>13</v>
      </c>
      <c r="Z811" s="5" t="n">
        <v>16</v>
      </c>
    </row>
    <row r="812" customFormat="false" ht="15.6" hidden="false" customHeight="true" outlineLevel="0" collapsed="false">
      <c r="A812" s="7" t="n">
        <v>811</v>
      </c>
      <c r="B812" s="0" t="s">
        <v>2081</v>
      </c>
      <c r="C812" s="5" t="s">
        <v>403</v>
      </c>
      <c r="D812" s="5" t="n">
        <v>1</v>
      </c>
      <c r="E812" s="5" t="n">
        <v>2021</v>
      </c>
      <c r="F812" s="5" t="n">
        <v>12</v>
      </c>
      <c r="G812" s="5" t="n">
        <v>24</v>
      </c>
      <c r="H812" s="11" t="str">
        <f aca="false">G812&amp;"/"&amp;F812&amp;"/"&amp;E812</f>
        <v>24/12/2021</v>
      </c>
      <c r="I812" s="10" t="str">
        <f aca="false">PROPER(TEXT(H812,"DDDD"))</f>
        <v>Sexta-Feira</v>
      </c>
      <c r="J812" s="5" t="n">
        <v>1211</v>
      </c>
      <c r="K812" s="5" t="n">
        <v>0</v>
      </c>
      <c r="L812" s="5" t="n">
        <v>65719930</v>
      </c>
      <c r="M812" s="5" t="n">
        <v>31</v>
      </c>
      <c r="N812" s="5" t="n">
        <v>0</v>
      </c>
      <c r="O812" s="5" t="n">
        <v>19</v>
      </c>
      <c r="P812" s="5" t="n">
        <v>0</v>
      </c>
      <c r="Q812" s="5" t="n">
        <v>105</v>
      </c>
      <c r="R812" s="5" t="s">
        <v>30</v>
      </c>
      <c r="S812" s="5" t="s">
        <v>39</v>
      </c>
      <c r="T812" s="5" t="n">
        <v>73</v>
      </c>
      <c r="U812" s="5" t="n">
        <v>59</v>
      </c>
      <c r="V812" s="5" t="n">
        <v>81</v>
      </c>
      <c r="W812" s="5" t="n">
        <v>13</v>
      </c>
      <c r="X812" s="5" t="n">
        <v>0</v>
      </c>
      <c r="Y812" s="5" t="n">
        <v>9</v>
      </c>
      <c r="Z812" s="5" t="n">
        <v>6</v>
      </c>
    </row>
    <row r="813" customFormat="false" ht="15.6" hidden="false" customHeight="true" outlineLevel="0" collapsed="false">
      <c r="A813" s="7" t="n">
        <v>812</v>
      </c>
      <c r="B813" s="0" t="s">
        <v>2082</v>
      </c>
      <c r="C813" s="5" t="s">
        <v>706</v>
      </c>
      <c r="D813" s="5" t="n">
        <v>1</v>
      </c>
      <c r="E813" s="5" t="n">
        <v>2022</v>
      </c>
      <c r="F813" s="5" t="n">
        <v>5</v>
      </c>
      <c r="G813" s="5" t="n">
        <v>2</v>
      </c>
      <c r="H813" s="11" t="str">
        <f aca="false">G813&amp;"/"&amp;F813&amp;"/"&amp;E813</f>
        <v>2/5/2022</v>
      </c>
      <c r="I813" s="10" t="str">
        <f aca="false">PROPER(TEXT(H813,"DDDD"))</f>
        <v>Segunda-Feira</v>
      </c>
      <c r="J813" s="5" t="n">
        <v>629</v>
      </c>
      <c r="K813" s="5" t="n">
        <v>0</v>
      </c>
      <c r="L813" s="5" t="n">
        <v>229497852</v>
      </c>
      <c r="M813" s="5" t="n">
        <v>18</v>
      </c>
      <c r="N813" s="5" t="n">
        <v>75</v>
      </c>
      <c r="O813" s="5" t="n">
        <v>9</v>
      </c>
      <c r="P813" s="5" t="n">
        <v>0</v>
      </c>
      <c r="Q813" s="5" t="n">
        <v>104</v>
      </c>
      <c r="R813" s="5" t="s">
        <v>73</v>
      </c>
      <c r="S813" s="5" t="s">
        <v>27</v>
      </c>
      <c r="T813" s="5" t="n">
        <v>86</v>
      </c>
      <c r="U813" s="5" t="n">
        <v>43</v>
      </c>
      <c r="V813" s="5" t="n">
        <v>62</v>
      </c>
      <c r="W813" s="5" t="n">
        <v>5</v>
      </c>
      <c r="X813" s="5" t="n">
        <v>0</v>
      </c>
      <c r="Y813" s="5" t="n">
        <v>13</v>
      </c>
      <c r="Z813" s="5" t="n">
        <v>14</v>
      </c>
    </row>
    <row r="814" customFormat="false" ht="15.6" hidden="false" customHeight="true" outlineLevel="0" collapsed="false">
      <c r="A814" s="7" t="n">
        <v>813</v>
      </c>
      <c r="B814" s="0" t="s">
        <v>1416</v>
      </c>
      <c r="C814" s="5" t="s">
        <v>1417</v>
      </c>
      <c r="D814" s="5" t="n">
        <v>1</v>
      </c>
      <c r="E814" s="5" t="n">
        <v>2022</v>
      </c>
      <c r="F814" s="5" t="n">
        <v>3</v>
      </c>
      <c r="G814" s="5" t="n">
        <v>23</v>
      </c>
      <c r="H814" s="11" t="str">
        <f aca="false">G814&amp;"/"&amp;F814&amp;"/"&amp;E814</f>
        <v>23/3/2022</v>
      </c>
      <c r="I814" s="10" t="str">
        <f aca="false">PROPER(TEXT(H814,"DDDD"))</f>
        <v>Quarta-Feira</v>
      </c>
      <c r="J814" s="5" t="n">
        <v>1301</v>
      </c>
      <c r="K814" s="5" t="n">
        <v>0</v>
      </c>
      <c r="L814" s="5" t="n">
        <v>185550869</v>
      </c>
      <c r="M814" s="5" t="n">
        <v>23</v>
      </c>
      <c r="N814" s="5" t="n">
        <v>1</v>
      </c>
      <c r="O814" s="5" t="n">
        <v>15</v>
      </c>
      <c r="P814" s="5" t="n">
        <v>0</v>
      </c>
      <c r="Q814" s="5" t="n">
        <v>154</v>
      </c>
      <c r="R814" s="5" t="s">
        <v>64</v>
      </c>
      <c r="S814" s="5" t="s">
        <v>27</v>
      </c>
      <c r="T814" s="5" t="n">
        <v>54</v>
      </c>
      <c r="U814" s="5" t="n">
        <v>45</v>
      </c>
      <c r="V814" s="5" t="n">
        <v>79</v>
      </c>
      <c r="W814" s="5" t="n">
        <v>1</v>
      </c>
      <c r="X814" s="5" t="n">
        <v>0</v>
      </c>
      <c r="Y814" s="5" t="n">
        <v>17</v>
      </c>
      <c r="Z814" s="5" t="n">
        <v>5</v>
      </c>
    </row>
    <row r="815" customFormat="false" ht="15.6" hidden="false" customHeight="true" outlineLevel="0" collapsed="false">
      <c r="A815" s="7" t="n">
        <v>814</v>
      </c>
      <c r="B815" s="0" t="s">
        <v>2083</v>
      </c>
      <c r="C815" s="5" t="s">
        <v>1419</v>
      </c>
      <c r="D815" s="5" t="n">
        <v>1</v>
      </c>
      <c r="E815" s="5" t="n">
        <v>2022</v>
      </c>
      <c r="F815" s="5" t="n">
        <v>2</v>
      </c>
      <c r="G815" s="5" t="n">
        <v>22</v>
      </c>
      <c r="H815" s="11" t="str">
        <f aca="false">G815&amp;"/"&amp;F815&amp;"/"&amp;E815</f>
        <v>22/2/2022</v>
      </c>
      <c r="I815" s="10" t="str">
        <f aca="false">PROPER(TEXT(H815,"DDDD"))</f>
        <v>Terça-Feira</v>
      </c>
      <c r="J815" s="5" t="n">
        <v>1329</v>
      </c>
      <c r="K815" s="5" t="n">
        <v>0</v>
      </c>
      <c r="L815" s="5" t="n">
        <v>54682594</v>
      </c>
      <c r="M815" s="5" t="n">
        <v>42</v>
      </c>
      <c r="N815" s="5" t="n">
        <v>51</v>
      </c>
      <c r="O815" s="5" t="n">
        <v>32</v>
      </c>
      <c r="P815" s="5" t="n">
        <v>0</v>
      </c>
      <c r="Q815" s="5" t="n">
        <v>80</v>
      </c>
      <c r="R815" s="5" t="s">
        <v>26</v>
      </c>
      <c r="S815" s="5" t="s">
        <v>27</v>
      </c>
      <c r="T815" s="5" t="n">
        <v>47</v>
      </c>
      <c r="U815" s="5" t="n">
        <v>33</v>
      </c>
      <c r="V815" s="5" t="n">
        <v>83</v>
      </c>
      <c r="W815" s="5" t="n">
        <v>18</v>
      </c>
      <c r="X815" s="5" t="n">
        <v>0</v>
      </c>
      <c r="Y815" s="5" t="n">
        <v>10</v>
      </c>
      <c r="Z815" s="5" t="n">
        <v>5</v>
      </c>
    </row>
    <row r="816" customFormat="false" ht="15.6" hidden="false" customHeight="true" outlineLevel="0" collapsed="false">
      <c r="A816" s="7" t="n">
        <v>815</v>
      </c>
      <c r="B816" s="0" t="s">
        <v>2084</v>
      </c>
      <c r="C816" s="5" t="s">
        <v>1421</v>
      </c>
      <c r="D816" s="5" t="n">
        <v>2</v>
      </c>
      <c r="E816" s="5" t="n">
        <v>2022</v>
      </c>
      <c r="F816" s="5" t="n">
        <v>4</v>
      </c>
      <c r="G816" s="5" t="n">
        <v>24</v>
      </c>
      <c r="H816" s="11" t="str">
        <f aca="false">G816&amp;"/"&amp;F816&amp;"/"&amp;E816</f>
        <v>24/4/2022</v>
      </c>
      <c r="I816" s="10" t="str">
        <f aca="false">PROPER(TEXT(H816,"DDDD"))</f>
        <v>Domingo</v>
      </c>
      <c r="J816" s="5" t="n">
        <v>343</v>
      </c>
      <c r="K816" s="5" t="n">
        <v>2</v>
      </c>
      <c r="L816" s="5" t="n">
        <v>240580042</v>
      </c>
      <c r="M816" s="5" t="n">
        <v>4</v>
      </c>
      <c r="N816" s="5" t="n">
        <v>35</v>
      </c>
      <c r="O816" s="5" t="n">
        <v>11</v>
      </c>
      <c r="P816" s="5" t="n">
        <v>1</v>
      </c>
      <c r="Q816" s="5" t="n">
        <v>150</v>
      </c>
      <c r="R816" s="5" t="s">
        <v>215</v>
      </c>
      <c r="S816" s="5" t="s">
        <v>27</v>
      </c>
      <c r="T816" s="5" t="n">
        <v>53</v>
      </c>
      <c r="U816" s="5" t="n">
        <v>14</v>
      </c>
      <c r="V816" s="5" t="n">
        <v>43</v>
      </c>
      <c r="W816" s="5" t="n">
        <v>64</v>
      </c>
      <c r="X816" s="5" t="n">
        <v>0</v>
      </c>
      <c r="Y816" s="5" t="n">
        <v>13</v>
      </c>
      <c r="Z816" s="5" t="n">
        <v>3</v>
      </c>
    </row>
    <row r="817" customFormat="false" ht="15.6" hidden="false" customHeight="true" outlineLevel="0" collapsed="false">
      <c r="A817" s="7" t="n">
        <v>816</v>
      </c>
      <c r="B817" s="0" t="s">
        <v>1422</v>
      </c>
      <c r="C817" s="5" t="s">
        <v>1423</v>
      </c>
      <c r="D817" s="5" t="n">
        <v>1</v>
      </c>
      <c r="E817" s="5" t="n">
        <v>1998</v>
      </c>
      <c r="F817" s="5" t="n">
        <v>3</v>
      </c>
      <c r="G817" s="5" t="n">
        <v>31</v>
      </c>
      <c r="H817" s="11" t="str">
        <f aca="false">G817&amp;"/"&amp;F817&amp;"/"&amp;E817</f>
        <v>31/3/1998</v>
      </c>
      <c r="I817" s="10" t="str">
        <f aca="false">PROPER(TEXT(H817,"DDDD"))</f>
        <v>Terça-Feira</v>
      </c>
      <c r="J817" s="5" t="n">
        <v>13101</v>
      </c>
      <c r="K817" s="5" t="n">
        <v>9</v>
      </c>
      <c r="L817" s="5" t="n">
        <v>1284942608</v>
      </c>
      <c r="M817" s="5" t="n">
        <v>137</v>
      </c>
      <c r="N817" s="5" t="n">
        <v>5</v>
      </c>
      <c r="O817" s="5" t="n">
        <v>582</v>
      </c>
      <c r="P817" s="5" t="n">
        <v>0</v>
      </c>
      <c r="Q817" s="5" t="n">
        <v>156</v>
      </c>
      <c r="R817" s="5" t="s">
        <v>26</v>
      </c>
      <c r="S817" s="5" t="s">
        <v>39</v>
      </c>
      <c r="T817" s="5" t="n">
        <v>32</v>
      </c>
      <c r="U817" s="5" t="n">
        <v>49</v>
      </c>
      <c r="V817" s="5" t="n">
        <v>72</v>
      </c>
      <c r="W817" s="5" t="n">
        <v>0</v>
      </c>
      <c r="X817" s="5" t="n">
        <v>0</v>
      </c>
      <c r="Y817" s="5" t="n">
        <v>9</v>
      </c>
      <c r="Z817" s="5" t="n">
        <v>4</v>
      </c>
    </row>
    <row r="818" customFormat="false" ht="15.6" hidden="false" customHeight="true" outlineLevel="0" collapsed="false">
      <c r="A818" s="7" t="n">
        <v>817</v>
      </c>
      <c r="B818" s="0" t="s">
        <v>1424</v>
      </c>
      <c r="C818" s="5" t="s">
        <v>1191</v>
      </c>
      <c r="D818" s="5" t="n">
        <v>1</v>
      </c>
      <c r="E818" s="5" t="n">
        <v>2022</v>
      </c>
      <c r="F818" s="5" t="n">
        <v>5</v>
      </c>
      <c r="G818" s="5" t="n">
        <v>8</v>
      </c>
      <c r="H818" s="11" t="str">
        <f aca="false">G818&amp;"/"&amp;F818&amp;"/"&amp;E818</f>
        <v>8/5/2022</v>
      </c>
      <c r="I818" s="10" t="str">
        <f aca="false">PROPER(TEXT(H818,"DDDD"))</f>
        <v>Domingo</v>
      </c>
      <c r="J818" s="5" t="n">
        <v>2939</v>
      </c>
      <c r="K818" s="5" t="n">
        <v>0</v>
      </c>
      <c r="L818" s="5" t="n">
        <v>71423324</v>
      </c>
      <c r="M818" s="5" t="n">
        <v>29</v>
      </c>
      <c r="N818" s="5" t="n">
        <v>0</v>
      </c>
      <c r="O818" s="5" t="n">
        <v>30</v>
      </c>
      <c r="P818" s="5" t="n">
        <v>0</v>
      </c>
      <c r="Q818" s="5" t="n">
        <v>98</v>
      </c>
      <c r="R818" s="5" t="s">
        <v>64</v>
      </c>
      <c r="S818" s="5" t="s">
        <v>39</v>
      </c>
      <c r="T818" s="5" t="n">
        <v>76</v>
      </c>
      <c r="U818" s="5" t="n">
        <v>79</v>
      </c>
      <c r="V818" s="5" t="n">
        <v>81</v>
      </c>
      <c r="W818" s="5" t="n">
        <v>18</v>
      </c>
      <c r="X818" s="5" t="n">
        <v>0</v>
      </c>
      <c r="Y818" s="5" t="n">
        <v>6</v>
      </c>
      <c r="Z818" s="5" t="n">
        <v>34</v>
      </c>
    </row>
    <row r="819" customFormat="false" ht="15.6" hidden="false" customHeight="true" outlineLevel="0" collapsed="false">
      <c r="A819" s="7" t="n">
        <v>818</v>
      </c>
      <c r="B819" s="0" t="s">
        <v>1425</v>
      </c>
      <c r="C819" s="5" t="s">
        <v>1426</v>
      </c>
      <c r="D819" s="5" t="n">
        <v>1</v>
      </c>
      <c r="E819" s="5" t="n">
        <v>2019</v>
      </c>
      <c r="F819" s="5" t="n">
        <v>11</v>
      </c>
      <c r="G819" s="5" t="n">
        <v>7</v>
      </c>
      <c r="H819" s="11" t="str">
        <f aca="false">G819&amp;"/"&amp;F819&amp;"/"&amp;E819</f>
        <v>7/11/2019</v>
      </c>
      <c r="I819" s="10" t="str">
        <f aca="false">PROPER(TEXT(H819,"DDDD"))</f>
        <v>Quinta-Feira</v>
      </c>
      <c r="J819" s="5" t="n">
        <v>407</v>
      </c>
      <c r="K819" s="5" t="n">
        <v>1</v>
      </c>
      <c r="L819" s="5" t="n">
        <v>244891912</v>
      </c>
      <c r="M819" s="5" t="n">
        <v>5</v>
      </c>
      <c r="N819" s="5" t="n">
        <v>0</v>
      </c>
      <c r="O819" s="5" t="n">
        <v>5</v>
      </c>
      <c r="P819" s="5" t="n">
        <v>0</v>
      </c>
      <c r="Q819" s="5" t="n">
        <v>92</v>
      </c>
      <c r="R819" s="5" t="s">
        <v>73</v>
      </c>
      <c r="S819" s="5" t="s">
        <v>27</v>
      </c>
      <c r="T819" s="5" t="n">
        <v>58</v>
      </c>
      <c r="U819" s="5" t="n">
        <v>27</v>
      </c>
      <c r="V819" s="5" t="n">
        <v>36</v>
      </c>
      <c r="W819" s="5" t="n">
        <v>86</v>
      </c>
      <c r="X819" s="5" t="n">
        <v>0</v>
      </c>
      <c r="Y819" s="5" t="n">
        <v>9</v>
      </c>
      <c r="Z819" s="5" t="n">
        <v>3</v>
      </c>
    </row>
    <row r="820" customFormat="false" ht="15.6" hidden="false" customHeight="true" outlineLevel="0" collapsed="false">
      <c r="A820" s="7" t="n">
        <v>819</v>
      </c>
      <c r="B820" s="0" t="s">
        <v>1738</v>
      </c>
      <c r="C820" s="5" t="s">
        <v>35</v>
      </c>
      <c r="D820" s="5" t="n">
        <v>1</v>
      </c>
      <c r="E820" s="5" t="n">
        <v>2022</v>
      </c>
      <c r="F820" s="5" t="n">
        <v>5</v>
      </c>
      <c r="G820" s="5" t="n">
        <v>6</v>
      </c>
      <c r="H820" s="11" t="str">
        <f aca="false">G820&amp;"/"&amp;F820&amp;"/"&amp;E820</f>
        <v>6/5/2022</v>
      </c>
      <c r="I820" s="10" t="str">
        <f aca="false">PROPER(TEXT(H820,"DDDD"))</f>
        <v>Sexta-Feira</v>
      </c>
      <c r="J820" s="5" t="n">
        <v>1492</v>
      </c>
      <c r="K820" s="5" t="n">
        <v>0</v>
      </c>
      <c r="L820" s="5" t="n">
        <v>132171975</v>
      </c>
      <c r="M820" s="5" t="n">
        <v>26</v>
      </c>
      <c r="N820" s="5" t="n">
        <v>2</v>
      </c>
      <c r="O820" s="5" t="n">
        <v>15</v>
      </c>
      <c r="P820" s="5" t="n">
        <v>0</v>
      </c>
      <c r="Q820" s="5" t="n">
        <v>144</v>
      </c>
      <c r="R820" s="5" t="s">
        <v>100</v>
      </c>
      <c r="S820" s="5" t="s">
        <v>27</v>
      </c>
      <c r="T820" s="5" t="n">
        <v>47</v>
      </c>
      <c r="U820" s="5" t="n">
        <v>7</v>
      </c>
      <c r="V820" s="5" t="n">
        <v>50</v>
      </c>
      <c r="W820" s="5" t="n">
        <v>32</v>
      </c>
      <c r="X820" s="5" t="n">
        <v>0</v>
      </c>
      <c r="Y820" s="5" t="n">
        <v>7</v>
      </c>
      <c r="Z820" s="5" t="n">
        <v>4</v>
      </c>
    </row>
    <row r="821" customFormat="false" ht="15.6" hidden="false" customHeight="true" outlineLevel="0" collapsed="false">
      <c r="A821" s="7" t="n">
        <v>820</v>
      </c>
      <c r="B821" s="0" t="s">
        <v>1428</v>
      </c>
      <c r="C821" s="5" t="s">
        <v>1429</v>
      </c>
      <c r="D821" s="5" t="n">
        <v>1</v>
      </c>
      <c r="E821" s="5" t="n">
        <v>2017</v>
      </c>
      <c r="F821" s="5" t="n">
        <v>10</v>
      </c>
      <c r="G821" s="5" t="n">
        <v>20</v>
      </c>
      <c r="H821" s="11" t="str">
        <f aca="false">G821&amp;"/"&amp;F821&amp;"/"&amp;E821</f>
        <v>20/10/2017</v>
      </c>
      <c r="I821" s="10" t="str">
        <f aca="false">PROPER(TEXT(H821,"DDDD"))</f>
        <v>Sexta-Feira</v>
      </c>
      <c r="J821" s="5" t="n">
        <v>2264</v>
      </c>
      <c r="K821" s="5" t="n">
        <v>0</v>
      </c>
      <c r="L821" s="5" t="n">
        <v>184706613</v>
      </c>
      <c r="M821" s="5" t="n">
        <v>11</v>
      </c>
      <c r="N821" s="5" t="n">
        <v>6</v>
      </c>
      <c r="O821" s="5" t="n">
        <v>25</v>
      </c>
      <c r="P821" s="5" t="n">
        <v>0</v>
      </c>
      <c r="Q821" s="5" t="n">
        <v>150</v>
      </c>
      <c r="R821" s="5" t="s">
        <v>100</v>
      </c>
      <c r="S821" s="5" t="s">
        <v>27</v>
      </c>
      <c r="T821" s="5" t="n">
        <v>37</v>
      </c>
      <c r="U821" s="5" t="n">
        <v>27</v>
      </c>
      <c r="V821" s="5" t="n">
        <v>56</v>
      </c>
      <c r="W821" s="5" t="n">
        <v>8</v>
      </c>
      <c r="X821" s="5" t="n">
        <v>0</v>
      </c>
      <c r="Y821" s="5" t="n">
        <v>13</v>
      </c>
      <c r="Z821" s="5" t="n">
        <v>3</v>
      </c>
    </row>
    <row r="822" customFormat="false" ht="15.6" hidden="false" customHeight="true" outlineLevel="0" collapsed="false">
      <c r="A822" s="7" t="n">
        <v>821</v>
      </c>
      <c r="B822" s="0" t="s">
        <v>56</v>
      </c>
      <c r="C822" s="5" t="s">
        <v>1430</v>
      </c>
      <c r="D822" s="5" t="n">
        <v>1</v>
      </c>
      <c r="E822" s="5" t="n">
        <v>2021</v>
      </c>
      <c r="F822" s="5" t="n">
        <v>8</v>
      </c>
      <c r="G822" s="5" t="n">
        <v>9</v>
      </c>
      <c r="H822" s="11" t="str">
        <f aca="false">G822&amp;"/"&amp;F822&amp;"/"&amp;E822</f>
        <v>9/8/2021</v>
      </c>
      <c r="I822" s="10" t="str">
        <f aca="false">PROPER(TEXT(H822,"DDDD"))</f>
        <v>Segunda-Feira</v>
      </c>
      <c r="J822" s="5" t="n">
        <v>801</v>
      </c>
      <c r="K822" s="5" t="n">
        <v>0</v>
      </c>
      <c r="L822" s="5" t="n">
        <v>184826429</v>
      </c>
      <c r="M822" s="5" t="n">
        <v>42</v>
      </c>
      <c r="N822" s="5" t="n">
        <v>9</v>
      </c>
      <c r="O822" s="5" t="n">
        <v>24</v>
      </c>
      <c r="P822" s="5" t="n">
        <v>1</v>
      </c>
      <c r="Q822" s="5" t="n">
        <v>138</v>
      </c>
      <c r="R822" s="5" t="s">
        <v>215</v>
      </c>
      <c r="S822" s="5" t="s">
        <v>27</v>
      </c>
      <c r="T822" s="5" t="n">
        <v>70</v>
      </c>
      <c r="U822" s="5" t="n">
        <v>31</v>
      </c>
      <c r="V822" s="5" t="n">
        <v>44</v>
      </c>
      <c r="W822" s="5" t="n">
        <v>84</v>
      </c>
      <c r="X822" s="5" t="n">
        <v>0</v>
      </c>
      <c r="Y822" s="5" t="n">
        <v>9</v>
      </c>
      <c r="Z822" s="5" t="n">
        <v>39</v>
      </c>
    </row>
    <row r="823" customFormat="false" ht="15.6" hidden="false" customHeight="true" outlineLevel="0" collapsed="false">
      <c r="A823" s="7" t="n">
        <v>822</v>
      </c>
      <c r="B823" s="0" t="s">
        <v>1431</v>
      </c>
      <c r="C823" s="5" t="s">
        <v>221</v>
      </c>
      <c r="D823" s="5" t="n">
        <v>1</v>
      </c>
      <c r="E823" s="5" t="n">
        <v>2022</v>
      </c>
      <c r="F823" s="5" t="n">
        <v>6</v>
      </c>
      <c r="G823" s="5" t="n">
        <v>10</v>
      </c>
      <c r="H823" s="11" t="str">
        <f aca="false">G823&amp;"/"&amp;F823&amp;"/"&amp;E823</f>
        <v>10/6/2022</v>
      </c>
      <c r="I823" s="10" t="str">
        <f aca="false">PROPER(TEXT(H823,"DDDD"))</f>
        <v>Sexta-Feira</v>
      </c>
      <c r="J823" s="5" t="n">
        <v>829</v>
      </c>
      <c r="K823" s="5" t="n">
        <v>0</v>
      </c>
      <c r="L823" s="5" t="n">
        <v>302006641</v>
      </c>
      <c r="M823" s="5" t="n">
        <v>32</v>
      </c>
      <c r="N823" s="5" t="n">
        <v>110</v>
      </c>
      <c r="O823" s="5" t="n">
        <v>26</v>
      </c>
      <c r="P823" s="5" t="n">
        <v>0</v>
      </c>
      <c r="Q823" s="5" t="n">
        <v>172</v>
      </c>
      <c r="R823" s="5" t="s">
        <v>30</v>
      </c>
      <c r="S823" s="5" t="s">
        <v>27</v>
      </c>
      <c r="T823" s="5" t="n">
        <v>56</v>
      </c>
      <c r="U823" s="5" t="n">
        <v>68</v>
      </c>
      <c r="V823" s="5" t="n">
        <v>89</v>
      </c>
      <c r="W823" s="5" t="n">
        <v>4</v>
      </c>
      <c r="X823" s="5" t="n">
        <v>0</v>
      </c>
      <c r="Y823" s="5" t="n">
        <v>33</v>
      </c>
      <c r="Z823" s="5" t="n">
        <v>19</v>
      </c>
    </row>
    <row r="824" customFormat="false" ht="15.6" hidden="false" customHeight="true" outlineLevel="0" collapsed="false">
      <c r="A824" s="7" t="n">
        <v>823</v>
      </c>
      <c r="B824" s="0" t="s">
        <v>2085</v>
      </c>
      <c r="C824" s="5" t="s">
        <v>221</v>
      </c>
      <c r="D824" s="5" t="n">
        <v>1</v>
      </c>
      <c r="E824" s="5" t="n">
        <v>2022</v>
      </c>
      <c r="F824" s="5" t="n">
        <v>6</v>
      </c>
      <c r="G824" s="5" t="n">
        <v>10</v>
      </c>
      <c r="H824" s="11" t="str">
        <f aca="false">G824&amp;"/"&amp;F824&amp;"/"&amp;E824</f>
        <v>10/6/2022</v>
      </c>
      <c r="I824" s="10" t="str">
        <f aca="false">PROPER(TEXT(H824,"DDDD"))</f>
        <v>Sexta-Feira</v>
      </c>
      <c r="J824" s="5" t="n">
        <v>736</v>
      </c>
      <c r="K824" s="5" t="n">
        <v>0</v>
      </c>
      <c r="L824" s="5" t="n">
        <v>330881149</v>
      </c>
      <c r="M824" s="5" t="n">
        <v>5</v>
      </c>
      <c r="N824" s="5" t="n">
        <v>132</v>
      </c>
      <c r="O824" s="5" t="n">
        <v>17</v>
      </c>
      <c r="P824" s="5" t="n">
        <v>0</v>
      </c>
      <c r="Q824" s="5" t="n">
        <v>77</v>
      </c>
      <c r="R824" s="5" t="s">
        <v>64</v>
      </c>
      <c r="S824" s="5" t="s">
        <v>27</v>
      </c>
      <c r="T824" s="5" t="n">
        <v>72</v>
      </c>
      <c r="U824" s="5" t="n">
        <v>70</v>
      </c>
      <c r="V824" s="5" t="n">
        <v>82</v>
      </c>
      <c r="W824" s="5" t="n">
        <v>2</v>
      </c>
      <c r="X824" s="5" t="n">
        <v>0</v>
      </c>
      <c r="Y824" s="5" t="n">
        <v>4</v>
      </c>
      <c r="Z824" s="5" t="n">
        <v>17</v>
      </c>
    </row>
    <row r="825" customFormat="false" ht="15.6" hidden="false" customHeight="true" outlineLevel="0" collapsed="false">
      <c r="A825" s="7" t="n">
        <v>824</v>
      </c>
      <c r="B825" s="0" t="s">
        <v>2086</v>
      </c>
      <c r="C825" s="5" t="s">
        <v>61</v>
      </c>
      <c r="D825" s="5" t="n">
        <v>1</v>
      </c>
      <c r="E825" s="5" t="n">
        <v>2022</v>
      </c>
      <c r="F825" s="5" t="n">
        <v>5</v>
      </c>
      <c r="G825" s="5" t="n">
        <v>20</v>
      </c>
      <c r="H825" s="11" t="str">
        <f aca="false">G825&amp;"/"&amp;F825&amp;"/"&amp;E825</f>
        <v>20/5/2022</v>
      </c>
      <c r="I825" s="10" t="str">
        <f aca="false">PROPER(TEXT(H825,"DDDD"))</f>
        <v>Sexta-Feira</v>
      </c>
      <c r="J825" s="5" t="n">
        <v>4449</v>
      </c>
      <c r="K825" s="5" t="n">
        <v>1</v>
      </c>
      <c r="L825" s="5" t="n">
        <v>334733572</v>
      </c>
      <c r="M825" s="5" t="n">
        <v>80</v>
      </c>
      <c r="N825" s="5" t="n">
        <v>11</v>
      </c>
      <c r="O825" s="5" t="n">
        <v>66</v>
      </c>
      <c r="P825" s="5" t="n">
        <v>0</v>
      </c>
      <c r="Q825" s="5" t="n">
        <v>107</v>
      </c>
      <c r="R825" s="5" t="s">
        <v>26</v>
      </c>
      <c r="S825" s="5" t="s">
        <v>27</v>
      </c>
      <c r="T825" s="5" t="n">
        <v>72</v>
      </c>
      <c r="U825" s="5" t="n">
        <v>36</v>
      </c>
      <c r="V825" s="5" t="n">
        <v>72</v>
      </c>
      <c r="W825" s="5" t="n">
        <v>26</v>
      </c>
      <c r="X825" s="5" t="n">
        <v>6</v>
      </c>
      <c r="Y825" s="5" t="n">
        <v>11</v>
      </c>
      <c r="Z825" s="5" t="n">
        <v>4</v>
      </c>
    </row>
    <row r="826" customFormat="false" ht="15.6" hidden="false" customHeight="true" outlineLevel="0" collapsed="false">
      <c r="A826" s="7" t="n">
        <v>825</v>
      </c>
      <c r="B826" s="0" t="s">
        <v>1434</v>
      </c>
      <c r="C826" s="5" t="s">
        <v>61</v>
      </c>
      <c r="D826" s="5" t="n">
        <v>1</v>
      </c>
      <c r="E826" s="5" t="n">
        <v>2022</v>
      </c>
      <c r="F826" s="5" t="n">
        <v>5</v>
      </c>
      <c r="G826" s="5" t="n">
        <v>20</v>
      </c>
      <c r="H826" s="11" t="str">
        <f aca="false">G826&amp;"/"&amp;F826&amp;"/"&amp;E826</f>
        <v>20/5/2022</v>
      </c>
      <c r="I826" s="10" t="str">
        <f aca="false">PROPER(TEXT(H826,"DDDD"))</f>
        <v>Sexta-Feira</v>
      </c>
      <c r="J826" s="5" t="n">
        <v>3218</v>
      </c>
      <c r="K826" s="5" t="n">
        <v>3</v>
      </c>
      <c r="L826" s="5" t="n">
        <v>366214458</v>
      </c>
      <c r="M826" s="5" t="n">
        <v>29</v>
      </c>
      <c r="N826" s="5" t="n">
        <v>10</v>
      </c>
      <c r="O826" s="5" t="n">
        <v>79</v>
      </c>
      <c r="P826" s="5" t="n">
        <v>0</v>
      </c>
      <c r="Q826" s="5" t="n">
        <v>114</v>
      </c>
      <c r="R826" s="5" t="s">
        <v>50</v>
      </c>
      <c r="S826" s="5" t="s">
        <v>27</v>
      </c>
      <c r="T826" s="5" t="n">
        <v>51</v>
      </c>
      <c r="U826" s="5" t="n">
        <v>39</v>
      </c>
      <c r="V826" s="5" t="n">
        <v>29</v>
      </c>
      <c r="W826" s="5" t="n">
        <v>90</v>
      </c>
      <c r="X826" s="5" t="n">
        <v>0</v>
      </c>
      <c r="Y826" s="5" t="n">
        <v>10</v>
      </c>
      <c r="Z826" s="5" t="n">
        <v>4</v>
      </c>
    </row>
    <row r="827" customFormat="false" ht="15.6" hidden="false" customHeight="true" outlineLevel="0" collapsed="false">
      <c r="A827" s="7" t="n">
        <v>826</v>
      </c>
      <c r="B827" s="0" t="s">
        <v>1435</v>
      </c>
      <c r="C827" s="5" t="s">
        <v>221</v>
      </c>
      <c r="D827" s="5" t="n">
        <v>1</v>
      </c>
      <c r="E827" s="5" t="n">
        <v>2022</v>
      </c>
      <c r="F827" s="5" t="n">
        <v>6</v>
      </c>
      <c r="G827" s="5" t="n">
        <v>10</v>
      </c>
      <c r="H827" s="11" t="str">
        <f aca="false">G827&amp;"/"&amp;F827&amp;"/"&amp;E827</f>
        <v>10/6/2022</v>
      </c>
      <c r="I827" s="10" t="str">
        <f aca="false">PROPER(TEXT(H827,"DDDD"))</f>
        <v>Sexta-Feira</v>
      </c>
      <c r="J827" s="5" t="n">
        <v>327</v>
      </c>
      <c r="K827" s="5" t="n">
        <v>0</v>
      </c>
      <c r="L827" s="5" t="n">
        <v>114546317</v>
      </c>
      <c r="M827" s="5" t="n">
        <v>5</v>
      </c>
      <c r="N827" s="5" t="n">
        <v>40</v>
      </c>
      <c r="O827" s="5" t="n">
        <v>12</v>
      </c>
      <c r="P827" s="5" t="n">
        <v>0</v>
      </c>
      <c r="Q827" s="5" t="n">
        <v>117</v>
      </c>
      <c r="R827" s="5" t="s">
        <v>50</v>
      </c>
      <c r="S827" s="5" t="s">
        <v>27</v>
      </c>
      <c r="T827" s="5" t="n">
        <v>63</v>
      </c>
      <c r="U827" s="5" t="n">
        <v>29</v>
      </c>
      <c r="V827" s="5" t="n">
        <v>51</v>
      </c>
      <c r="W827" s="5" t="n">
        <v>43</v>
      </c>
      <c r="X827" s="5" t="n">
        <v>0</v>
      </c>
      <c r="Y827" s="5" t="n">
        <v>25</v>
      </c>
      <c r="Z827" s="5" t="n">
        <v>4</v>
      </c>
    </row>
    <row r="828" customFormat="false" ht="15.6" hidden="false" customHeight="true" outlineLevel="0" collapsed="false">
      <c r="A828" s="7" t="n">
        <v>827</v>
      </c>
      <c r="B828" s="0" t="s">
        <v>58</v>
      </c>
      <c r="C828" s="5" t="s">
        <v>61</v>
      </c>
      <c r="D828" s="5" t="n">
        <v>1</v>
      </c>
      <c r="E828" s="5" t="n">
        <v>2022</v>
      </c>
      <c r="F828" s="5" t="n">
        <v>5</v>
      </c>
      <c r="G828" s="5" t="n">
        <v>20</v>
      </c>
      <c r="H828" s="11" t="str">
        <f aca="false">G828&amp;"/"&amp;F828&amp;"/"&amp;E828</f>
        <v>20/5/2022</v>
      </c>
      <c r="I828" s="10" t="str">
        <f aca="false">PROPER(TEXT(H828,"DDDD"))</f>
        <v>Sexta-Feira</v>
      </c>
      <c r="J828" s="5" t="n">
        <v>2775</v>
      </c>
      <c r="K828" s="5" t="n">
        <v>0</v>
      </c>
      <c r="L828" s="5" t="n">
        <v>290833204</v>
      </c>
      <c r="M828" s="5" t="n">
        <v>21</v>
      </c>
      <c r="N828" s="5" t="n">
        <v>11</v>
      </c>
      <c r="O828" s="5" t="n">
        <v>40</v>
      </c>
      <c r="P828" s="5" t="n">
        <v>0</v>
      </c>
      <c r="Q828" s="5" t="n">
        <v>146</v>
      </c>
      <c r="R828" s="5"/>
      <c r="S828" s="5" t="s">
        <v>27</v>
      </c>
      <c r="T828" s="5" t="n">
        <v>69</v>
      </c>
      <c r="U828" s="5" t="n">
        <v>63</v>
      </c>
      <c r="V828" s="5" t="n">
        <v>45</v>
      </c>
      <c r="W828" s="5" t="n">
        <v>48</v>
      </c>
      <c r="X828" s="5" t="n">
        <v>0</v>
      </c>
      <c r="Y828" s="5" t="n">
        <v>18</v>
      </c>
      <c r="Z828" s="5" t="n">
        <v>4</v>
      </c>
    </row>
    <row r="829" customFormat="false" ht="15.6" hidden="false" customHeight="true" outlineLevel="0" collapsed="false">
      <c r="A829" s="7" t="n">
        <v>828</v>
      </c>
      <c r="B829" s="0" t="s">
        <v>2087</v>
      </c>
      <c r="C829" s="5" t="s">
        <v>795</v>
      </c>
      <c r="D829" s="5" t="n">
        <v>1</v>
      </c>
      <c r="E829" s="5" t="n">
        <v>2022</v>
      </c>
      <c r="F829" s="5" t="n">
        <v>5</v>
      </c>
      <c r="G829" s="5" t="n">
        <v>6</v>
      </c>
      <c r="H829" s="11" t="str">
        <f aca="false">G829&amp;"/"&amp;F829&amp;"/"&amp;E829</f>
        <v>6/5/2022</v>
      </c>
      <c r="I829" s="10" t="str">
        <f aca="false">PROPER(TEXT(H829,"DDDD"))</f>
        <v>Sexta-Feira</v>
      </c>
      <c r="J829" s="5" t="n">
        <v>4576</v>
      </c>
      <c r="K829" s="5" t="n">
        <v>0</v>
      </c>
      <c r="L829" s="5" t="n">
        <v>448500832</v>
      </c>
      <c r="M829" s="5" t="n">
        <v>79</v>
      </c>
      <c r="N829" s="5" t="n">
        <v>13</v>
      </c>
      <c r="O829" s="5" t="n">
        <v>93</v>
      </c>
      <c r="P829" s="5" t="n">
        <v>0</v>
      </c>
      <c r="Q829" s="5" t="n">
        <v>160</v>
      </c>
      <c r="R829" s="5" t="s">
        <v>64</v>
      </c>
      <c r="S829" s="5" t="s">
        <v>39</v>
      </c>
      <c r="T829" s="5" t="n">
        <v>80</v>
      </c>
      <c r="U829" s="5" t="n">
        <v>74</v>
      </c>
      <c r="V829" s="5" t="n">
        <v>60</v>
      </c>
      <c r="W829" s="5" t="n">
        <v>8</v>
      </c>
      <c r="X829" s="5" t="n">
        <v>0</v>
      </c>
      <c r="Y829" s="5" t="n">
        <v>14</v>
      </c>
      <c r="Z829" s="5" t="n">
        <v>26</v>
      </c>
    </row>
    <row r="830" customFormat="false" ht="15.6" hidden="false" customHeight="true" outlineLevel="0" collapsed="false">
      <c r="A830" s="7" t="n">
        <v>829</v>
      </c>
      <c r="B830" s="0" t="s">
        <v>1437</v>
      </c>
      <c r="C830" s="5" t="s">
        <v>1438</v>
      </c>
      <c r="D830" s="5" t="n">
        <v>4</v>
      </c>
      <c r="E830" s="5" t="n">
        <v>2022</v>
      </c>
      <c r="F830" s="5" t="n">
        <v>6</v>
      </c>
      <c r="G830" s="5" t="n">
        <v>10</v>
      </c>
      <c r="H830" s="11" t="str">
        <f aca="false">G830&amp;"/"&amp;F830&amp;"/"&amp;E830</f>
        <v>10/6/2022</v>
      </c>
      <c r="I830" s="10" t="str">
        <f aca="false">PROPER(TEXT(H830,"DDDD"))</f>
        <v>Sexta-Feira</v>
      </c>
      <c r="J830" s="5" t="n">
        <v>2313</v>
      </c>
      <c r="K830" s="5" t="n">
        <v>0</v>
      </c>
      <c r="L830" s="5" t="n">
        <v>136676504</v>
      </c>
      <c r="M830" s="5" t="n">
        <v>34</v>
      </c>
      <c r="N830" s="5" t="n">
        <v>0</v>
      </c>
      <c r="O830" s="5" t="n">
        <v>29</v>
      </c>
      <c r="P830" s="5" t="n">
        <v>0</v>
      </c>
      <c r="Q830" s="5" t="n">
        <v>120</v>
      </c>
      <c r="R830" s="5" t="s">
        <v>73</v>
      </c>
      <c r="S830" s="5" t="s">
        <v>27</v>
      </c>
      <c r="T830" s="5" t="n">
        <v>88</v>
      </c>
      <c r="U830" s="5" t="n">
        <v>15</v>
      </c>
      <c r="V830" s="5" t="n">
        <v>56</v>
      </c>
      <c r="W830" s="5" t="n">
        <v>1</v>
      </c>
      <c r="X830" s="5" t="n">
        <v>0</v>
      </c>
      <c r="Y830" s="5" t="n">
        <v>8</v>
      </c>
      <c r="Z830" s="5" t="n">
        <v>6</v>
      </c>
    </row>
    <row r="831" customFormat="false" ht="15.6" hidden="false" customHeight="true" outlineLevel="0" collapsed="false">
      <c r="A831" s="7" t="n">
        <v>830</v>
      </c>
      <c r="B831" s="0" t="s">
        <v>2088</v>
      </c>
      <c r="C831" s="5" t="s">
        <v>1440</v>
      </c>
      <c r="D831" s="5" t="n">
        <v>3</v>
      </c>
      <c r="E831" s="5" t="n">
        <v>2022</v>
      </c>
      <c r="F831" s="5" t="n">
        <v>5</v>
      </c>
      <c r="G831" s="5" t="n">
        <v>27</v>
      </c>
      <c r="H831" s="11" t="str">
        <f aca="false">G831&amp;"/"&amp;F831&amp;"/"&amp;E831</f>
        <v>27/5/2022</v>
      </c>
      <c r="I831" s="10" t="str">
        <f aca="false">PROPER(TEXT(H831,"DDDD"))</f>
        <v>Sexta-Feira</v>
      </c>
      <c r="J831" s="5" t="n">
        <v>3983</v>
      </c>
      <c r="K831" s="5" t="n">
        <v>0</v>
      </c>
      <c r="L831" s="5" t="n">
        <v>190625045</v>
      </c>
      <c r="M831" s="5" t="n">
        <v>73</v>
      </c>
      <c r="N831" s="5" t="n">
        <v>45</v>
      </c>
      <c r="O831" s="5" t="n">
        <v>119</v>
      </c>
      <c r="P831" s="5" t="n">
        <v>0</v>
      </c>
      <c r="Q831" s="5" t="n">
        <v>100</v>
      </c>
      <c r="R831" s="5" t="s">
        <v>26</v>
      </c>
      <c r="S831" s="5" t="s">
        <v>39</v>
      </c>
      <c r="T831" s="5" t="n">
        <v>82</v>
      </c>
      <c r="U831" s="5" t="n">
        <v>76</v>
      </c>
      <c r="V831" s="5" t="n">
        <v>70</v>
      </c>
      <c r="W831" s="5" t="n">
        <v>16</v>
      </c>
      <c r="X831" s="5" t="n">
        <v>0</v>
      </c>
      <c r="Y831" s="5" t="n">
        <v>8</v>
      </c>
      <c r="Z831" s="5" t="n">
        <v>5</v>
      </c>
    </row>
    <row r="832" customFormat="false" ht="15.6" hidden="false" customHeight="true" outlineLevel="0" collapsed="false">
      <c r="A832" s="7" t="n">
        <v>831</v>
      </c>
      <c r="B832" s="0" t="s">
        <v>1441</v>
      </c>
      <c r="C832" s="5" t="s">
        <v>221</v>
      </c>
      <c r="D832" s="5" t="n">
        <v>1</v>
      </c>
      <c r="E832" s="5" t="n">
        <v>2022</v>
      </c>
      <c r="F832" s="5" t="n">
        <v>6</v>
      </c>
      <c r="G832" s="5" t="n">
        <v>10</v>
      </c>
      <c r="H832" s="11" t="str">
        <f aca="false">G832&amp;"/"&amp;F832&amp;"/"&amp;E832</f>
        <v>10/6/2022</v>
      </c>
      <c r="I832" s="10" t="str">
        <f aca="false">PROPER(TEXT(H832,"DDDD"))</f>
        <v>Sexta-Feira</v>
      </c>
      <c r="J832" s="5" t="n">
        <v>279</v>
      </c>
      <c r="K832" s="5" t="n">
        <v>0</v>
      </c>
      <c r="L832" s="5" t="n">
        <v>79095270</v>
      </c>
      <c r="M832" s="5" t="n">
        <v>0</v>
      </c>
      <c r="N832" s="5" t="n">
        <v>18</v>
      </c>
      <c r="O832" s="5" t="n">
        <v>6</v>
      </c>
      <c r="P832" s="5" t="n">
        <v>0</v>
      </c>
      <c r="Q832" s="5" t="n">
        <v>158</v>
      </c>
      <c r="R832" s="5" t="s">
        <v>64</v>
      </c>
      <c r="S832" s="5" t="s">
        <v>39</v>
      </c>
      <c r="T832" s="5" t="n">
        <v>60</v>
      </c>
      <c r="U832" s="5" t="n">
        <v>68</v>
      </c>
      <c r="V832" s="5" t="n">
        <v>84</v>
      </c>
      <c r="W832" s="5" t="n">
        <v>4</v>
      </c>
      <c r="X832" s="5" t="n">
        <v>0</v>
      </c>
      <c r="Y832" s="5" t="n">
        <v>24</v>
      </c>
      <c r="Z832" s="5" t="n">
        <v>11</v>
      </c>
    </row>
    <row r="833" customFormat="false" ht="15.6" hidden="false" customHeight="true" outlineLevel="0" collapsed="false">
      <c r="A833" s="7" t="n">
        <v>832</v>
      </c>
      <c r="B833" s="0" t="s">
        <v>1442</v>
      </c>
      <c r="C833" s="5" t="s">
        <v>61</v>
      </c>
      <c r="D833" s="5" t="n">
        <v>1</v>
      </c>
      <c r="E833" s="5" t="n">
        <v>2022</v>
      </c>
      <c r="F833" s="5" t="n">
        <v>5</v>
      </c>
      <c r="G833" s="5" t="n">
        <v>20</v>
      </c>
      <c r="H833" s="11" t="str">
        <f aca="false">G833&amp;"/"&amp;F833&amp;"/"&amp;E833</f>
        <v>20/5/2022</v>
      </c>
      <c r="I833" s="10" t="str">
        <f aca="false">PROPER(TEXT(H833,"DDDD"))</f>
        <v>Sexta-Feira</v>
      </c>
      <c r="J833" s="5" t="n">
        <v>2302</v>
      </c>
      <c r="K833" s="5" t="n">
        <v>0</v>
      </c>
      <c r="L833" s="5" t="n">
        <v>273194684</v>
      </c>
      <c r="M833" s="5" t="n">
        <v>20</v>
      </c>
      <c r="N833" s="5" t="n">
        <v>3</v>
      </c>
      <c r="O833" s="5" t="n">
        <v>39</v>
      </c>
      <c r="P833" s="5" t="n">
        <v>0</v>
      </c>
      <c r="Q833" s="5" t="n">
        <v>142</v>
      </c>
      <c r="R833" s="5" t="s">
        <v>215</v>
      </c>
      <c r="S833" s="5" t="s">
        <v>27</v>
      </c>
      <c r="T833" s="5" t="n">
        <v>56</v>
      </c>
      <c r="U833" s="5" t="n">
        <v>40</v>
      </c>
      <c r="V833" s="5" t="n">
        <v>54</v>
      </c>
      <c r="W833" s="5" t="n">
        <v>72</v>
      </c>
      <c r="X833" s="5" t="n">
        <v>0</v>
      </c>
      <c r="Y833" s="5" t="n">
        <v>10</v>
      </c>
      <c r="Z833" s="5" t="n">
        <v>4</v>
      </c>
    </row>
    <row r="834" customFormat="false" ht="15.6" hidden="false" customHeight="true" outlineLevel="0" collapsed="false">
      <c r="A834" s="7" t="n">
        <v>833</v>
      </c>
      <c r="B834" s="0" t="s">
        <v>1739</v>
      </c>
      <c r="C834" s="5" t="s">
        <v>1444</v>
      </c>
      <c r="D834" s="5" t="n">
        <v>4</v>
      </c>
      <c r="E834" s="5" t="n">
        <v>2022</v>
      </c>
      <c r="F834" s="5" t="n">
        <v>5</v>
      </c>
      <c r="G834" s="5" t="n">
        <v>20</v>
      </c>
      <c r="H834" s="11" t="str">
        <f aca="false">G834&amp;"/"&amp;F834&amp;"/"&amp;E834</f>
        <v>20/5/2022</v>
      </c>
      <c r="I834" s="10" t="str">
        <f aca="false">PROPER(TEXT(H834,"DDDD"))</f>
        <v>Sexta-Feira</v>
      </c>
      <c r="J834" s="5" t="n">
        <v>3559</v>
      </c>
      <c r="K834" s="5" t="n">
        <v>3</v>
      </c>
      <c r="L834" s="5" t="n">
        <v>333146475</v>
      </c>
      <c r="M834" s="5" t="n">
        <v>36</v>
      </c>
      <c r="N834" s="5" t="n">
        <v>1</v>
      </c>
      <c r="O834" s="5" t="n">
        <v>31</v>
      </c>
      <c r="P834" s="5" t="n">
        <v>0</v>
      </c>
      <c r="Q834" s="5" t="n">
        <v>170</v>
      </c>
      <c r="R834" s="5" t="s">
        <v>36</v>
      </c>
      <c r="S834" s="5" t="s">
        <v>39</v>
      </c>
      <c r="T834" s="5" t="n">
        <v>80</v>
      </c>
      <c r="U834" s="5" t="n">
        <v>77</v>
      </c>
      <c r="V834" s="5" t="n">
        <v>85</v>
      </c>
      <c r="W834" s="5" t="n">
        <v>11</v>
      </c>
      <c r="X834" s="5" t="n">
        <v>0</v>
      </c>
      <c r="Y834" s="5" t="n">
        <v>17</v>
      </c>
      <c r="Z834" s="5" t="n">
        <v>14</v>
      </c>
    </row>
    <row r="835" customFormat="false" ht="15.6" hidden="false" customHeight="true" outlineLevel="0" collapsed="false">
      <c r="A835" s="7" t="n">
        <v>834</v>
      </c>
      <c r="B835" s="0" t="s">
        <v>1445</v>
      </c>
      <c r="C835" s="5" t="s">
        <v>1446</v>
      </c>
      <c r="D835" s="5" t="n">
        <v>2</v>
      </c>
      <c r="E835" s="5" t="n">
        <v>2022</v>
      </c>
      <c r="F835" s="5" t="n">
        <v>5</v>
      </c>
      <c r="G835" s="5" t="n">
        <v>27</v>
      </c>
      <c r="H835" s="11" t="str">
        <f aca="false">G835&amp;"/"&amp;F835&amp;"/"&amp;E835</f>
        <v>27/5/2022</v>
      </c>
      <c r="I835" s="10" t="str">
        <f aca="false">PROPER(TEXT(H835,"DDDD"))</f>
        <v>Sexta-Feira</v>
      </c>
      <c r="J835" s="5" t="n">
        <v>2129</v>
      </c>
      <c r="K835" s="5" t="n">
        <v>0</v>
      </c>
      <c r="L835" s="5" t="n">
        <v>194902696</v>
      </c>
      <c r="M835" s="5" t="n">
        <v>23</v>
      </c>
      <c r="N835" s="5" t="n">
        <v>1</v>
      </c>
      <c r="O835" s="5" t="n">
        <v>44</v>
      </c>
      <c r="P835" s="5" t="n">
        <v>1</v>
      </c>
      <c r="Q835" s="5" t="n">
        <v>84</v>
      </c>
      <c r="R835" s="5" t="s">
        <v>33</v>
      </c>
      <c r="S835" s="5" t="s">
        <v>39</v>
      </c>
      <c r="T835" s="5" t="n">
        <v>71</v>
      </c>
      <c r="U835" s="5" t="n">
        <v>39</v>
      </c>
      <c r="V835" s="5" t="n">
        <v>86</v>
      </c>
      <c r="W835" s="5" t="n">
        <v>2</v>
      </c>
      <c r="X835" s="5" t="n">
        <v>0</v>
      </c>
      <c r="Y835" s="5" t="n">
        <v>51</v>
      </c>
      <c r="Z835" s="5" t="n">
        <v>25</v>
      </c>
    </row>
    <row r="836" customFormat="false" ht="15.6" hidden="false" customHeight="true" outlineLevel="0" collapsed="false">
      <c r="A836" s="7" t="n">
        <v>835</v>
      </c>
      <c r="B836" s="0" t="s">
        <v>1447</v>
      </c>
      <c r="C836" s="5" t="s">
        <v>61</v>
      </c>
      <c r="D836" s="5" t="n">
        <v>1</v>
      </c>
      <c r="E836" s="5" t="n">
        <v>2022</v>
      </c>
      <c r="F836" s="5" t="n">
        <v>5</v>
      </c>
      <c r="G836" s="5" t="n">
        <v>20</v>
      </c>
      <c r="H836" s="11" t="str">
        <f aca="false">G836&amp;"/"&amp;F836&amp;"/"&amp;E836</f>
        <v>20/5/2022</v>
      </c>
      <c r="I836" s="10" t="str">
        <f aca="false">PROPER(TEXT(H836,"DDDD"))</f>
        <v>Sexta-Feira</v>
      </c>
      <c r="J836" s="5" t="n">
        <v>3291</v>
      </c>
      <c r="K836" s="5" t="n">
        <v>5</v>
      </c>
      <c r="L836" s="5" t="n">
        <v>311482393</v>
      </c>
      <c r="M836" s="5" t="n">
        <v>43</v>
      </c>
      <c r="N836" s="5" t="n">
        <v>28</v>
      </c>
      <c r="O836" s="5" t="n">
        <v>79</v>
      </c>
      <c r="P836" s="5" t="n">
        <v>0</v>
      </c>
      <c r="Q836" s="5" t="n">
        <v>139</v>
      </c>
      <c r="R836" s="5"/>
      <c r="S836" s="5" t="s">
        <v>27</v>
      </c>
      <c r="T836" s="5" t="n">
        <v>58</v>
      </c>
      <c r="U836" s="5" t="n">
        <v>30</v>
      </c>
      <c r="V836" s="5" t="n">
        <v>46</v>
      </c>
      <c r="W836" s="5" t="n">
        <v>14</v>
      </c>
      <c r="X836" s="5" t="n">
        <v>0</v>
      </c>
      <c r="Y836" s="5" t="n">
        <v>9</v>
      </c>
      <c r="Z836" s="5" t="n">
        <v>3</v>
      </c>
    </row>
    <row r="837" customFormat="false" ht="15.6" hidden="false" customHeight="true" outlineLevel="0" collapsed="false">
      <c r="A837" s="7" t="n">
        <v>836</v>
      </c>
      <c r="B837" s="0" t="s">
        <v>1448</v>
      </c>
      <c r="C837" s="5" t="s">
        <v>1449</v>
      </c>
      <c r="D837" s="5" t="n">
        <v>1</v>
      </c>
      <c r="E837" s="5" t="n">
        <v>1982</v>
      </c>
      <c r="F837" s="5" t="n">
        <v>1</v>
      </c>
      <c r="G837" s="5" t="n">
        <v>1</v>
      </c>
      <c r="H837" s="11" t="str">
        <f aca="false">G837&amp;"/"&amp;F837&amp;"/"&amp;E837</f>
        <v>1/1/1982</v>
      </c>
      <c r="I837" s="10" t="str">
        <f aca="false">PROPER(TEXT(H837,"DDDD"))</f>
        <v>Sexta-Feira</v>
      </c>
      <c r="J837" s="5" t="n">
        <v>5328</v>
      </c>
      <c r="K837" s="5" t="n">
        <v>0</v>
      </c>
      <c r="L837" s="5" t="n">
        <v>195918494</v>
      </c>
      <c r="M837" s="5" t="n">
        <v>54</v>
      </c>
      <c r="N837" s="5" t="n">
        <v>76</v>
      </c>
      <c r="O837" s="5" t="n">
        <v>900</v>
      </c>
      <c r="P837" s="5" t="n">
        <v>0</v>
      </c>
      <c r="Q837" s="5" t="n">
        <v>151</v>
      </c>
      <c r="R837" s="5" t="s">
        <v>73</v>
      </c>
      <c r="S837" s="5" t="s">
        <v>27</v>
      </c>
      <c r="T837" s="5" t="n">
        <v>73</v>
      </c>
      <c r="U837" s="5" t="n">
        <v>88</v>
      </c>
      <c r="V837" s="5" t="n">
        <v>67</v>
      </c>
      <c r="W837" s="5" t="n">
        <v>20</v>
      </c>
      <c r="X837" s="5" t="n">
        <v>0</v>
      </c>
      <c r="Y837" s="5" t="n">
        <v>32</v>
      </c>
      <c r="Z837" s="5" t="n">
        <v>5</v>
      </c>
    </row>
    <row r="838" customFormat="false" ht="15.6" hidden="false" customHeight="true" outlineLevel="0" collapsed="false">
      <c r="A838" s="7" t="n">
        <v>837</v>
      </c>
      <c r="B838" s="0" t="s">
        <v>2089</v>
      </c>
      <c r="C838" s="5" t="s">
        <v>1451</v>
      </c>
      <c r="D838" s="5" t="n">
        <v>2</v>
      </c>
      <c r="E838" s="5" t="n">
        <v>2022</v>
      </c>
      <c r="F838" s="5" t="n">
        <v>6</v>
      </c>
      <c r="G838" s="5" t="n">
        <v>8</v>
      </c>
      <c r="H838" s="11" t="str">
        <f aca="false">G838&amp;"/"&amp;F838&amp;"/"&amp;E838</f>
        <v>8/6/2022</v>
      </c>
      <c r="I838" s="10" t="str">
        <f aca="false">PROPER(TEXT(H838,"DDDD"))</f>
        <v>Quarta-Feira</v>
      </c>
      <c r="J838" s="5" t="n">
        <v>1401</v>
      </c>
      <c r="K838" s="5" t="n">
        <v>0</v>
      </c>
      <c r="L838" s="5" t="n">
        <v>248511839</v>
      </c>
      <c r="M838" s="5" t="n">
        <v>26</v>
      </c>
      <c r="N838" s="5" t="n">
        <v>16</v>
      </c>
      <c r="O838" s="5" t="n">
        <v>17</v>
      </c>
      <c r="P838" s="5" t="n">
        <v>0</v>
      </c>
      <c r="Q838" s="5" t="n">
        <v>128</v>
      </c>
      <c r="R838" s="5" t="s">
        <v>30</v>
      </c>
      <c r="S838" s="5" t="s">
        <v>39</v>
      </c>
      <c r="T838" s="5" t="n">
        <v>82</v>
      </c>
      <c r="U838" s="5" t="n">
        <v>42</v>
      </c>
      <c r="V838" s="5" t="n">
        <v>75</v>
      </c>
      <c r="W838" s="5" t="n">
        <v>6</v>
      </c>
      <c r="X838" s="5" t="n">
        <v>0</v>
      </c>
      <c r="Y838" s="5" t="n">
        <v>63</v>
      </c>
      <c r="Z838" s="5" t="n">
        <v>6</v>
      </c>
    </row>
    <row r="839" customFormat="false" ht="15.6" hidden="false" customHeight="true" outlineLevel="0" collapsed="false">
      <c r="A839" s="7" t="n">
        <v>838</v>
      </c>
      <c r="B839" s="0" t="s">
        <v>1452</v>
      </c>
      <c r="C839" s="5" t="s">
        <v>61</v>
      </c>
      <c r="D839" s="5" t="n">
        <v>1</v>
      </c>
      <c r="E839" s="5" t="n">
        <v>2022</v>
      </c>
      <c r="F839" s="5" t="n">
        <v>5</v>
      </c>
      <c r="G839" s="5" t="n">
        <v>20</v>
      </c>
      <c r="H839" s="11" t="str">
        <f aca="false">G839&amp;"/"&amp;F839&amp;"/"&amp;E839</f>
        <v>20/5/2022</v>
      </c>
      <c r="I839" s="10" t="str">
        <f aca="false">PROPER(TEXT(H839,"DDDD"))</f>
        <v>Sexta-Feira</v>
      </c>
      <c r="J839" s="5" t="n">
        <v>1933</v>
      </c>
      <c r="K839" s="5" t="n">
        <v>0</v>
      </c>
      <c r="L839" s="5" t="n">
        <v>233671263</v>
      </c>
      <c r="M839" s="5" t="n">
        <v>13</v>
      </c>
      <c r="N839" s="5" t="n">
        <v>2</v>
      </c>
      <c r="O839" s="5" t="n">
        <v>31</v>
      </c>
      <c r="P839" s="5" t="n">
        <v>0</v>
      </c>
      <c r="Q839" s="5" t="n">
        <v>118</v>
      </c>
      <c r="R839" s="5" t="s">
        <v>73</v>
      </c>
      <c r="S839" s="5" t="s">
        <v>27</v>
      </c>
      <c r="T839" s="5" t="n">
        <v>56</v>
      </c>
      <c r="U839" s="5" t="n">
        <v>20</v>
      </c>
      <c r="V839" s="5" t="n">
        <v>54</v>
      </c>
      <c r="W839" s="5" t="n">
        <v>67</v>
      </c>
      <c r="X839" s="5" t="n">
        <v>0</v>
      </c>
      <c r="Y839" s="5" t="n">
        <v>6</v>
      </c>
      <c r="Z839" s="5" t="n">
        <v>5</v>
      </c>
    </row>
    <row r="840" customFormat="false" ht="15.6" hidden="false" customHeight="true" outlineLevel="0" collapsed="false">
      <c r="A840" s="7" t="n">
        <v>839</v>
      </c>
      <c r="B840" s="0" t="s">
        <v>1453</v>
      </c>
      <c r="C840" s="5" t="s">
        <v>61</v>
      </c>
      <c r="D840" s="5" t="n">
        <v>1</v>
      </c>
      <c r="E840" s="5" t="n">
        <v>2022</v>
      </c>
      <c r="F840" s="5" t="n">
        <v>5</v>
      </c>
      <c r="G840" s="5" t="n">
        <v>20</v>
      </c>
      <c r="H840" s="11" t="str">
        <f aca="false">G840&amp;"/"&amp;F840&amp;"/"&amp;E840</f>
        <v>20/5/2022</v>
      </c>
      <c r="I840" s="10" t="str">
        <f aca="false">PROPER(TEXT(H840,"DDDD"))</f>
        <v>Sexta-Feira</v>
      </c>
      <c r="J840" s="5" t="n">
        <v>1986</v>
      </c>
      <c r="K840" s="5" t="n">
        <v>0</v>
      </c>
      <c r="L840" s="5" t="n">
        <v>199587884</v>
      </c>
      <c r="M840" s="5" t="n">
        <v>7</v>
      </c>
      <c r="N840" s="5" t="n">
        <v>1</v>
      </c>
      <c r="O840" s="5" t="n">
        <v>15</v>
      </c>
      <c r="P840" s="5" t="n">
        <v>0</v>
      </c>
      <c r="Q840" s="5" t="n">
        <v>183</v>
      </c>
      <c r="R840" s="5" t="s">
        <v>33</v>
      </c>
      <c r="S840" s="5" t="s">
        <v>27</v>
      </c>
      <c r="T840" s="5" t="n">
        <v>65</v>
      </c>
      <c r="U840" s="5" t="n">
        <v>88</v>
      </c>
      <c r="V840" s="5" t="n">
        <v>72</v>
      </c>
      <c r="W840" s="5" t="n">
        <v>36</v>
      </c>
      <c r="X840" s="5" t="n">
        <v>14</v>
      </c>
      <c r="Y840" s="5" t="n">
        <v>20</v>
      </c>
      <c r="Z840" s="5" t="n">
        <v>3</v>
      </c>
    </row>
    <row r="841" customFormat="false" ht="15.6" hidden="false" customHeight="true" outlineLevel="0" collapsed="false">
      <c r="A841" s="7" t="n">
        <v>840</v>
      </c>
      <c r="B841" s="0" t="s">
        <v>1454</v>
      </c>
      <c r="C841" s="5" t="s">
        <v>1455</v>
      </c>
      <c r="D841" s="5" t="n">
        <v>1</v>
      </c>
      <c r="E841" s="5" t="n">
        <v>2022</v>
      </c>
      <c r="F841" s="5" t="n">
        <v>6</v>
      </c>
      <c r="G841" s="5" t="n">
        <v>9</v>
      </c>
      <c r="H841" s="11" t="str">
        <f aca="false">G841&amp;"/"&amp;F841&amp;"/"&amp;E841</f>
        <v>9/6/2022</v>
      </c>
      <c r="I841" s="10" t="str">
        <f aca="false">PROPER(TEXT(H841,"DDDD"))</f>
        <v>Quinta-Feira</v>
      </c>
      <c r="J841" s="5" t="n">
        <v>1057</v>
      </c>
      <c r="K841" s="5" t="n">
        <v>0</v>
      </c>
      <c r="L841" s="5" t="n">
        <v>91781263</v>
      </c>
      <c r="M841" s="5" t="n">
        <v>51</v>
      </c>
      <c r="N841" s="5" t="n">
        <v>14</v>
      </c>
      <c r="O841" s="5" t="n">
        <v>19</v>
      </c>
      <c r="P841" s="5" t="n">
        <v>0</v>
      </c>
      <c r="Q841" s="5" t="n">
        <v>83</v>
      </c>
      <c r="R841" s="5" t="s">
        <v>215</v>
      </c>
      <c r="S841" s="5" t="s">
        <v>39</v>
      </c>
      <c r="T841" s="5" t="n">
        <v>63</v>
      </c>
      <c r="U841" s="5" t="n">
        <v>29</v>
      </c>
      <c r="V841" s="5" t="n">
        <v>62</v>
      </c>
      <c r="W841" s="5" t="n">
        <v>4</v>
      </c>
      <c r="X841" s="5" t="n">
        <v>0</v>
      </c>
      <c r="Y841" s="5" t="n">
        <v>18</v>
      </c>
      <c r="Z841" s="5" t="n">
        <v>4</v>
      </c>
    </row>
    <row r="842" customFormat="false" ht="15.6" hidden="false" customHeight="true" outlineLevel="0" collapsed="false">
      <c r="A842" s="7" t="n">
        <v>841</v>
      </c>
      <c r="B842" s="0" t="s">
        <v>1456</v>
      </c>
      <c r="C842" s="5" t="s">
        <v>1457</v>
      </c>
      <c r="D842" s="5" t="n">
        <v>2</v>
      </c>
      <c r="E842" s="5" t="n">
        <v>2022</v>
      </c>
      <c r="F842" s="5" t="n">
        <v>2</v>
      </c>
      <c r="G842" s="5" t="n">
        <v>18</v>
      </c>
      <c r="H842" s="11" t="str">
        <f aca="false">G842&amp;"/"&amp;F842&amp;"/"&amp;E842</f>
        <v>18/2/2022</v>
      </c>
      <c r="I842" s="10" t="str">
        <f aca="false">PROPER(TEXT(H842,"DDDD"))</f>
        <v>Sexta-Feira</v>
      </c>
      <c r="J842" s="5" t="n">
        <v>5115</v>
      </c>
      <c r="K842" s="5" t="n">
        <v>13</v>
      </c>
      <c r="L842" s="5" t="n">
        <v>383835984</v>
      </c>
      <c r="M842" s="5" t="n">
        <v>109</v>
      </c>
      <c r="N842" s="5" t="n">
        <v>38</v>
      </c>
      <c r="O842" s="5" t="n">
        <v>301</v>
      </c>
      <c r="P842" s="5" t="n">
        <v>1</v>
      </c>
      <c r="Q842" s="5" t="n">
        <v>122</v>
      </c>
      <c r="R842" s="5" t="s">
        <v>30</v>
      </c>
      <c r="S842" s="5" t="s">
        <v>27</v>
      </c>
      <c r="T842" s="5" t="n">
        <v>85</v>
      </c>
      <c r="U842" s="5" t="n">
        <v>42</v>
      </c>
      <c r="V842" s="5" t="n">
        <v>80</v>
      </c>
      <c r="W842" s="5" t="n">
        <v>6</v>
      </c>
      <c r="X842" s="5" t="n">
        <v>0</v>
      </c>
      <c r="Y842" s="5" t="n">
        <v>17</v>
      </c>
      <c r="Z842" s="5" t="n">
        <v>14</v>
      </c>
    </row>
    <row r="843" customFormat="false" ht="15.6" hidden="false" customHeight="true" outlineLevel="0" collapsed="false">
      <c r="A843" s="7" t="n">
        <v>842</v>
      </c>
      <c r="B843" s="0" t="s">
        <v>1458</v>
      </c>
      <c r="C843" s="5" t="s">
        <v>61</v>
      </c>
      <c r="D843" s="5" t="n">
        <v>1</v>
      </c>
      <c r="E843" s="5" t="n">
        <v>2022</v>
      </c>
      <c r="F843" s="5" t="n">
        <v>5</v>
      </c>
      <c r="G843" s="5" t="n">
        <v>20</v>
      </c>
      <c r="H843" s="11" t="str">
        <f aca="false">G843&amp;"/"&amp;F843&amp;"/"&amp;E843</f>
        <v>20/5/2022</v>
      </c>
      <c r="I843" s="10" t="str">
        <f aca="false">PROPER(TEXT(H843,"DDDD"))</f>
        <v>Sexta-Feira</v>
      </c>
      <c r="J843" s="5" t="n">
        <v>2094</v>
      </c>
      <c r="K843" s="5" t="n">
        <v>1</v>
      </c>
      <c r="L843" s="5" t="n">
        <v>236060709</v>
      </c>
      <c r="M843" s="5" t="n">
        <v>8</v>
      </c>
      <c r="N843" s="5" t="n">
        <v>1</v>
      </c>
      <c r="O843" s="5" t="n">
        <v>18</v>
      </c>
      <c r="P843" s="5" t="n">
        <v>0</v>
      </c>
      <c r="Q843" s="5" t="n">
        <v>165</v>
      </c>
      <c r="R843" s="5" t="s">
        <v>36</v>
      </c>
      <c r="S843" s="5" t="s">
        <v>27</v>
      </c>
      <c r="T843" s="5" t="n">
        <v>72</v>
      </c>
      <c r="U843" s="5" t="n">
        <v>90</v>
      </c>
      <c r="V843" s="5" t="n">
        <v>48</v>
      </c>
      <c r="W843" s="5" t="n">
        <v>32</v>
      </c>
      <c r="X843" s="5" t="n">
        <v>0</v>
      </c>
      <c r="Y843" s="5" t="n">
        <v>18</v>
      </c>
      <c r="Z843" s="5" t="n">
        <v>23</v>
      </c>
    </row>
    <row r="844" customFormat="false" ht="15.6" hidden="false" customHeight="true" outlineLevel="0" collapsed="false">
      <c r="A844" s="7" t="n">
        <v>843</v>
      </c>
      <c r="B844" s="0" t="s">
        <v>1459</v>
      </c>
      <c r="C844" s="5" t="s">
        <v>61</v>
      </c>
      <c r="D844" s="5" t="n">
        <v>1</v>
      </c>
      <c r="E844" s="5" t="n">
        <v>2022</v>
      </c>
      <c r="F844" s="5" t="n">
        <v>5</v>
      </c>
      <c r="G844" s="5" t="n">
        <v>20</v>
      </c>
      <c r="H844" s="11" t="str">
        <f aca="false">G844&amp;"/"&amp;F844&amp;"/"&amp;E844</f>
        <v>20/5/2022</v>
      </c>
      <c r="I844" s="10" t="str">
        <f aca="false">PROPER(TEXT(H844,"DDDD"))</f>
        <v>Sexta-Feira</v>
      </c>
      <c r="J844" s="5" t="n">
        <v>2171</v>
      </c>
      <c r="K844" s="5" t="n">
        <v>0</v>
      </c>
      <c r="L844" s="5" t="n">
        <v>189236868</v>
      </c>
      <c r="M844" s="5" t="n">
        <v>18</v>
      </c>
      <c r="N844" s="5" t="n">
        <v>1</v>
      </c>
      <c r="O844" s="5" t="n">
        <v>28</v>
      </c>
      <c r="P844" s="5" t="n">
        <v>0</v>
      </c>
      <c r="Q844" s="5" t="n">
        <v>106</v>
      </c>
      <c r="R844" s="5" t="s">
        <v>36</v>
      </c>
      <c r="S844" s="5" t="s">
        <v>39</v>
      </c>
      <c r="T844" s="5" t="n">
        <v>83</v>
      </c>
      <c r="U844" s="5" t="n">
        <v>90</v>
      </c>
      <c r="V844" s="5" t="n">
        <v>64</v>
      </c>
      <c r="W844" s="5" t="n">
        <v>35</v>
      </c>
      <c r="X844" s="5" t="n">
        <v>5</v>
      </c>
      <c r="Y844" s="5" t="n">
        <v>9</v>
      </c>
      <c r="Z844" s="5" t="n">
        <v>4</v>
      </c>
    </row>
    <row r="845" customFormat="false" ht="15.6" hidden="false" customHeight="true" outlineLevel="0" collapsed="false">
      <c r="A845" s="7" t="n">
        <v>844</v>
      </c>
      <c r="B845" s="0" t="s">
        <v>2090</v>
      </c>
      <c r="C845" s="5" t="s">
        <v>1461</v>
      </c>
      <c r="D845" s="5" t="n">
        <v>2</v>
      </c>
      <c r="E845" s="5" t="n">
        <v>2022</v>
      </c>
      <c r="F845" s="5" t="n">
        <v>5</v>
      </c>
      <c r="G845" s="5" t="n">
        <v>25</v>
      </c>
      <c r="H845" s="11" t="str">
        <f aca="false">G845&amp;"/"&amp;F845&amp;"/"&amp;E845</f>
        <v>25/5/2022</v>
      </c>
      <c r="I845" s="10" t="str">
        <f aca="false">PROPER(TEXT(H845,"DDDD"))</f>
        <v>Quarta-Feira</v>
      </c>
      <c r="J845" s="5" t="n">
        <v>896</v>
      </c>
      <c r="K845" s="5" t="n">
        <v>0</v>
      </c>
      <c r="L845" s="5" t="n">
        <v>160845341</v>
      </c>
      <c r="M845" s="5" t="n">
        <v>19</v>
      </c>
      <c r="N845" s="5" t="n">
        <v>0</v>
      </c>
      <c r="O845" s="5" t="n">
        <v>15</v>
      </c>
      <c r="P845" s="5" t="n">
        <v>0</v>
      </c>
      <c r="Q845" s="5" t="n">
        <v>77</v>
      </c>
      <c r="R845" s="5" t="s">
        <v>26</v>
      </c>
      <c r="S845" s="5" t="s">
        <v>27</v>
      </c>
      <c r="T845" s="5" t="n">
        <v>81</v>
      </c>
      <c r="U845" s="5" t="n">
        <v>68</v>
      </c>
      <c r="V845" s="5" t="n">
        <v>58</v>
      </c>
      <c r="W845" s="5" t="n">
        <v>83</v>
      </c>
      <c r="X845" s="5" t="n">
        <v>0</v>
      </c>
      <c r="Y845" s="5" t="n">
        <v>11</v>
      </c>
      <c r="Z845" s="5" t="n">
        <v>34</v>
      </c>
    </row>
    <row r="846" customFormat="false" ht="15.6" hidden="false" customHeight="true" outlineLevel="0" collapsed="false">
      <c r="A846" s="7" t="n">
        <v>845</v>
      </c>
      <c r="B846" s="0" t="s">
        <v>1462</v>
      </c>
      <c r="C846" s="5" t="s">
        <v>1463</v>
      </c>
      <c r="D846" s="5" t="n">
        <v>1</v>
      </c>
      <c r="E846" s="5" t="n">
        <v>2014</v>
      </c>
      <c r="F846" s="5" t="n">
        <v>1</v>
      </c>
      <c r="G846" s="5" t="n">
        <v>1</v>
      </c>
      <c r="H846" s="11" t="str">
        <f aca="false">G846&amp;"/"&amp;F846&amp;"/"&amp;E846</f>
        <v>1/1/2014</v>
      </c>
      <c r="I846" s="10" t="str">
        <f aca="false">PROPER(TEXT(H846,"DDDD"))</f>
        <v>Quarta-Feira</v>
      </c>
      <c r="J846" s="5" t="n">
        <v>5148</v>
      </c>
      <c r="K846" s="5" t="n">
        <v>0</v>
      </c>
      <c r="L846" s="5" t="n">
        <v>588955257</v>
      </c>
      <c r="M846" s="5" t="n">
        <v>90</v>
      </c>
      <c r="N846" s="5" t="n">
        <v>22</v>
      </c>
      <c r="O846" s="5" t="n">
        <v>365</v>
      </c>
      <c r="P846" s="5" t="n">
        <v>0</v>
      </c>
      <c r="Q846" s="5" t="n">
        <v>91</v>
      </c>
      <c r="R846" s="5" t="s">
        <v>64</v>
      </c>
      <c r="S846" s="5" t="s">
        <v>27</v>
      </c>
      <c r="T846" s="5" t="n">
        <v>57</v>
      </c>
      <c r="U846" s="5" t="n">
        <v>30</v>
      </c>
      <c r="V846" s="5" t="n">
        <v>89</v>
      </c>
      <c r="W846" s="5" t="n">
        <v>10</v>
      </c>
      <c r="X846" s="5" t="n">
        <v>0</v>
      </c>
      <c r="Y846" s="5" t="n">
        <v>33</v>
      </c>
      <c r="Z846" s="5" t="n">
        <v>8</v>
      </c>
    </row>
    <row r="847" customFormat="false" ht="15.6" hidden="false" customHeight="true" outlineLevel="0" collapsed="false">
      <c r="A847" s="7" t="n">
        <v>846</v>
      </c>
      <c r="B847" s="0" t="s">
        <v>1464</v>
      </c>
      <c r="C847" s="5" t="s">
        <v>657</v>
      </c>
      <c r="D847" s="5" t="n">
        <v>1</v>
      </c>
      <c r="E847" s="5" t="n">
        <v>2022</v>
      </c>
      <c r="F847" s="5" t="n">
        <v>5</v>
      </c>
      <c r="G847" s="5" t="n">
        <v>3</v>
      </c>
      <c r="H847" s="11" t="str">
        <f aca="false">G847&amp;"/"&amp;F847&amp;"/"&amp;E847</f>
        <v>3/5/2022</v>
      </c>
      <c r="I847" s="10" t="str">
        <f aca="false">PROPER(TEXT(H847,"DDDD"))</f>
        <v>Terça-Feira</v>
      </c>
      <c r="J847" s="5" t="n">
        <v>2528</v>
      </c>
      <c r="K847" s="5" t="n">
        <v>0</v>
      </c>
      <c r="L847" s="5" t="n">
        <v>238350348</v>
      </c>
      <c r="M847" s="5" t="n">
        <v>63</v>
      </c>
      <c r="N847" s="5" t="n">
        <v>8</v>
      </c>
      <c r="O847" s="5" t="n">
        <v>270</v>
      </c>
      <c r="P847" s="5" t="n">
        <v>2</v>
      </c>
      <c r="Q847" s="5" t="n">
        <v>148</v>
      </c>
      <c r="R847" s="5" t="s">
        <v>73</v>
      </c>
      <c r="S847" s="5" t="s">
        <v>27</v>
      </c>
      <c r="T847" s="5" t="n">
        <v>51</v>
      </c>
      <c r="U847" s="5" t="n">
        <v>21</v>
      </c>
      <c r="V847" s="5" t="n">
        <v>63</v>
      </c>
      <c r="W847" s="5" t="n">
        <v>5</v>
      </c>
      <c r="X847" s="5" t="n">
        <v>0</v>
      </c>
      <c r="Y847" s="5" t="n">
        <v>41</v>
      </c>
      <c r="Z847" s="5" t="n">
        <v>3</v>
      </c>
    </row>
    <row r="848" customFormat="false" ht="15.6" hidden="false" customHeight="true" outlineLevel="0" collapsed="false">
      <c r="A848" s="7" t="n">
        <v>847</v>
      </c>
      <c r="B848" s="0" t="s">
        <v>1465</v>
      </c>
      <c r="C848" s="5" t="s">
        <v>61</v>
      </c>
      <c r="D848" s="5" t="n">
        <v>1</v>
      </c>
      <c r="E848" s="5" t="n">
        <v>2022</v>
      </c>
      <c r="F848" s="5" t="n">
        <v>5</v>
      </c>
      <c r="G848" s="5" t="n">
        <v>20</v>
      </c>
      <c r="H848" s="11" t="str">
        <f aca="false">G848&amp;"/"&amp;F848&amp;"/"&amp;E848</f>
        <v>20/5/2022</v>
      </c>
      <c r="I848" s="10" t="str">
        <f aca="false">PROPER(TEXT(H848,"DDDD"))</f>
        <v>Sexta-Feira</v>
      </c>
      <c r="J848" s="5" t="n">
        <v>1900</v>
      </c>
      <c r="K848" s="5" t="n">
        <v>1</v>
      </c>
      <c r="L848" s="5" t="n">
        <v>187703102</v>
      </c>
      <c r="M848" s="5" t="n">
        <v>15</v>
      </c>
      <c r="N848" s="5" t="n">
        <v>1</v>
      </c>
      <c r="O848" s="5" t="n">
        <v>23</v>
      </c>
      <c r="P848" s="5" t="n">
        <v>0</v>
      </c>
      <c r="Q848" s="5" t="n">
        <v>114</v>
      </c>
      <c r="R848" s="5" t="s">
        <v>100</v>
      </c>
      <c r="S848" s="5" t="s">
        <v>39</v>
      </c>
      <c r="T848" s="5" t="n">
        <v>71</v>
      </c>
      <c r="U848" s="5" t="n">
        <v>90</v>
      </c>
      <c r="V848" s="5" t="n">
        <v>81</v>
      </c>
      <c r="W848" s="5" t="n">
        <v>31</v>
      </c>
      <c r="X848" s="5" t="n">
        <v>2</v>
      </c>
      <c r="Y848" s="5" t="n">
        <v>13</v>
      </c>
      <c r="Z848" s="5" t="n">
        <v>3</v>
      </c>
    </row>
    <row r="849" customFormat="false" ht="15.6" hidden="false" customHeight="true" outlineLevel="0" collapsed="false">
      <c r="A849" s="7" t="n">
        <v>848</v>
      </c>
      <c r="B849" s="0" t="s">
        <v>619</v>
      </c>
      <c r="C849" s="5" t="s">
        <v>1466</v>
      </c>
      <c r="D849" s="5" t="n">
        <v>2</v>
      </c>
      <c r="E849" s="5" t="n">
        <v>2022</v>
      </c>
      <c r="F849" s="5" t="n">
        <v>6</v>
      </c>
      <c r="G849" s="5" t="n">
        <v>10</v>
      </c>
      <c r="H849" s="11" t="str">
        <f aca="false">G849&amp;"/"&amp;F849&amp;"/"&amp;E849</f>
        <v>10/6/2022</v>
      </c>
      <c r="I849" s="10" t="str">
        <f aca="false">PROPER(TEXT(H849,"DDDD"))</f>
        <v>Sexta-Feira</v>
      </c>
      <c r="J849" s="5" t="n">
        <v>3879</v>
      </c>
      <c r="K849" s="5" t="n">
        <v>2</v>
      </c>
      <c r="L849" s="5" t="n">
        <v>295307001</v>
      </c>
      <c r="M849" s="5" t="n">
        <v>107</v>
      </c>
      <c r="N849" s="5" t="n">
        <v>76</v>
      </c>
      <c r="O849" s="5" t="n">
        <v>86</v>
      </c>
      <c r="P849" s="5" t="n">
        <v>1</v>
      </c>
      <c r="Q849" s="5" t="n">
        <v>120</v>
      </c>
      <c r="R849" s="5"/>
      <c r="S849" s="5" t="s">
        <v>39</v>
      </c>
      <c r="T849" s="5" t="n">
        <v>91</v>
      </c>
      <c r="U849" s="5" t="n">
        <v>63</v>
      </c>
      <c r="V849" s="5" t="n">
        <v>77</v>
      </c>
      <c r="W849" s="5" t="n">
        <v>12</v>
      </c>
      <c r="X849" s="5" t="n">
        <v>1</v>
      </c>
      <c r="Y849" s="5" t="n">
        <v>10</v>
      </c>
      <c r="Z849" s="5" t="n">
        <v>5</v>
      </c>
    </row>
    <row r="850" customFormat="false" ht="15.6" hidden="false" customHeight="true" outlineLevel="0" collapsed="false">
      <c r="A850" s="7" t="n">
        <v>849</v>
      </c>
      <c r="B850" s="0" t="s">
        <v>2091</v>
      </c>
      <c r="C850" s="5" t="s">
        <v>1468</v>
      </c>
      <c r="D850" s="5" t="n">
        <v>2</v>
      </c>
      <c r="E850" s="5" t="n">
        <v>2022</v>
      </c>
      <c r="F850" s="5" t="n">
        <v>6</v>
      </c>
      <c r="G850" s="5" t="n">
        <v>2</v>
      </c>
      <c r="H850" s="11" t="str">
        <f aca="false">G850&amp;"/"&amp;F850&amp;"/"&amp;E850</f>
        <v>2/6/2022</v>
      </c>
      <c r="I850" s="10" t="str">
        <f aca="false">PROPER(TEXT(H850,"DDDD"))</f>
        <v>Quinta-Feira</v>
      </c>
      <c r="J850" s="5" t="n">
        <v>896</v>
      </c>
      <c r="K850" s="5" t="n">
        <v>0</v>
      </c>
      <c r="L850" s="5" t="n">
        <v>138334433</v>
      </c>
      <c r="M850" s="5" t="n">
        <v>0</v>
      </c>
      <c r="N850" s="5" t="n">
        <v>0</v>
      </c>
      <c r="O850" s="5" t="n">
        <v>2</v>
      </c>
      <c r="P850" s="5" t="n">
        <v>0</v>
      </c>
      <c r="Q850" s="5" t="n">
        <v>92</v>
      </c>
      <c r="R850" s="5" t="s">
        <v>53</v>
      </c>
      <c r="S850" s="5" t="s">
        <v>27</v>
      </c>
      <c r="T850" s="5" t="n">
        <v>83</v>
      </c>
      <c r="U850" s="5" t="n">
        <v>56</v>
      </c>
      <c r="V850" s="5" t="n">
        <v>82</v>
      </c>
      <c r="W850" s="5" t="n">
        <v>10</v>
      </c>
      <c r="X850" s="5" t="n">
        <v>0</v>
      </c>
      <c r="Y850" s="5" t="n">
        <v>9</v>
      </c>
      <c r="Z850" s="5" t="n">
        <v>5</v>
      </c>
    </row>
    <row r="851" customFormat="false" ht="15.6" hidden="false" customHeight="true" outlineLevel="0" collapsed="false">
      <c r="A851" s="7" t="n">
        <v>850</v>
      </c>
      <c r="B851" s="0" t="s">
        <v>2092</v>
      </c>
      <c r="C851" s="5" t="s">
        <v>1470</v>
      </c>
      <c r="D851" s="5" t="n">
        <v>1</v>
      </c>
      <c r="E851" s="5" t="n">
        <v>2016</v>
      </c>
      <c r="F851" s="5" t="n">
        <v>11</v>
      </c>
      <c r="G851" s="5" t="n">
        <v>10</v>
      </c>
      <c r="H851" s="11" t="str">
        <f aca="false">G851&amp;"/"&amp;F851&amp;"/"&amp;E851</f>
        <v>10/11/2016</v>
      </c>
      <c r="I851" s="10" t="str">
        <f aca="false">PROPER(TEXT(H851,"DDDD"))</f>
        <v>Quinta-Feira</v>
      </c>
      <c r="J851" s="5" t="n">
        <v>8775</v>
      </c>
      <c r="K851" s="5" t="n">
        <v>0</v>
      </c>
      <c r="L851" s="5" t="n">
        <v>445590495</v>
      </c>
      <c r="M851" s="5" t="n">
        <v>33</v>
      </c>
      <c r="N851" s="5" t="n">
        <v>60</v>
      </c>
      <c r="O851" s="5" t="n">
        <v>107</v>
      </c>
      <c r="P851" s="5" t="n">
        <v>1</v>
      </c>
      <c r="Q851" s="5" t="n">
        <v>118</v>
      </c>
      <c r="R851" s="5" t="s">
        <v>33</v>
      </c>
      <c r="S851" s="5" t="s">
        <v>27</v>
      </c>
      <c r="T851" s="5" t="n">
        <v>56</v>
      </c>
      <c r="U851" s="5" t="n">
        <v>25</v>
      </c>
      <c r="V851" s="5" t="n">
        <v>45</v>
      </c>
      <c r="W851" s="5" t="n">
        <v>1</v>
      </c>
      <c r="X851" s="5" t="n">
        <v>3</v>
      </c>
      <c r="Y851" s="5" t="n">
        <v>7</v>
      </c>
      <c r="Z851" s="5" t="n">
        <v>3</v>
      </c>
    </row>
    <row r="852" customFormat="false" ht="15.6" hidden="false" customHeight="true" outlineLevel="0" collapsed="false">
      <c r="A852" s="7" t="n">
        <v>851</v>
      </c>
      <c r="B852" s="0" t="s">
        <v>1471</v>
      </c>
      <c r="C852" s="5" t="s">
        <v>1472</v>
      </c>
      <c r="D852" s="5" t="n">
        <v>3</v>
      </c>
      <c r="E852" s="5" t="n">
        <v>2022</v>
      </c>
      <c r="F852" s="5" t="n">
        <v>3</v>
      </c>
      <c r="G852" s="5" t="n">
        <v>18</v>
      </c>
      <c r="H852" s="11" t="str">
        <f aca="false">G852&amp;"/"&amp;F852&amp;"/"&amp;E852</f>
        <v>18/3/2022</v>
      </c>
      <c r="I852" s="10" t="str">
        <f aca="false">PROPER(TEXT(H852,"DDDD"))</f>
        <v>Sexta-Feira</v>
      </c>
      <c r="J852" s="5" t="n">
        <v>5290</v>
      </c>
      <c r="K852" s="5" t="n">
        <v>0</v>
      </c>
      <c r="L852" s="5" t="n">
        <v>286739476</v>
      </c>
      <c r="M852" s="5" t="n">
        <v>139</v>
      </c>
      <c r="N852" s="5" t="n">
        <v>73</v>
      </c>
      <c r="O852" s="5" t="n">
        <v>142</v>
      </c>
      <c r="P852" s="5" t="n">
        <v>0</v>
      </c>
      <c r="Q852" s="5" t="n">
        <v>123</v>
      </c>
      <c r="R852" s="5" t="s">
        <v>100</v>
      </c>
      <c r="S852" s="5" t="s">
        <v>39</v>
      </c>
      <c r="T852" s="5" t="n">
        <v>60</v>
      </c>
      <c r="U852" s="5" t="n">
        <v>46</v>
      </c>
      <c r="V852" s="5" t="n">
        <v>71</v>
      </c>
      <c r="W852" s="5" t="n">
        <v>3</v>
      </c>
      <c r="X852" s="5" t="n">
        <v>0</v>
      </c>
      <c r="Y852" s="5" t="n">
        <v>16</v>
      </c>
      <c r="Z852" s="5" t="n">
        <v>4</v>
      </c>
    </row>
    <row r="853" customFormat="false" ht="15.6" hidden="false" customHeight="true" outlineLevel="0" collapsed="false">
      <c r="A853" s="7" t="n">
        <v>852</v>
      </c>
      <c r="B853" s="0" t="s">
        <v>2093</v>
      </c>
      <c r="C853" s="5" t="s">
        <v>487</v>
      </c>
      <c r="D853" s="5" t="n">
        <v>1</v>
      </c>
      <c r="E853" s="5" t="n">
        <v>2018</v>
      </c>
      <c r="F853" s="5" t="n">
        <v>9</v>
      </c>
      <c r="G853" s="5" t="n">
        <v>12</v>
      </c>
      <c r="H853" s="11" t="str">
        <f aca="false">G853&amp;"/"&amp;F853&amp;"/"&amp;E853</f>
        <v>12/9/2018</v>
      </c>
      <c r="I853" s="10" t="str">
        <f aca="false">PROPER(TEXT(H853,"DDDD"))</f>
        <v>Quarta-Feira</v>
      </c>
      <c r="J853" s="5" t="n">
        <v>10211</v>
      </c>
      <c r="K853" s="5" t="n">
        <v>0</v>
      </c>
      <c r="L853" s="5" t="n">
        <v>1122364376</v>
      </c>
      <c r="M853" s="5" t="n">
        <v>38</v>
      </c>
      <c r="N853" s="5" t="n">
        <v>79</v>
      </c>
      <c r="O853" s="5" t="n">
        <v>65</v>
      </c>
      <c r="P853" s="5" t="n">
        <v>0</v>
      </c>
      <c r="Q853" s="5" t="n">
        <v>89</v>
      </c>
      <c r="R853" s="5" t="s">
        <v>215</v>
      </c>
      <c r="S853" s="5" t="s">
        <v>27</v>
      </c>
      <c r="T853" s="5" t="n">
        <v>52</v>
      </c>
      <c r="U853" s="5" t="n">
        <v>28</v>
      </c>
      <c r="V853" s="5" t="n">
        <v>48</v>
      </c>
      <c r="W853" s="5" t="n">
        <v>54</v>
      </c>
      <c r="X853" s="5" t="n">
        <v>1</v>
      </c>
      <c r="Y853" s="5" t="n">
        <v>19</v>
      </c>
      <c r="Z853" s="5" t="n">
        <v>3</v>
      </c>
    </row>
    <row r="854" customFormat="false" ht="15.6" hidden="false" customHeight="true" outlineLevel="0" collapsed="false">
      <c r="A854" s="7" t="n">
        <v>853</v>
      </c>
      <c r="B854" s="0" t="s">
        <v>2094</v>
      </c>
      <c r="C854" s="5" t="s">
        <v>1475</v>
      </c>
      <c r="D854" s="5" t="n">
        <v>1</v>
      </c>
      <c r="E854" s="5" t="n">
        <v>2022</v>
      </c>
      <c r="F854" s="5" t="n">
        <v>6</v>
      </c>
      <c r="G854" s="5" t="n">
        <v>2</v>
      </c>
      <c r="H854" s="11" t="str">
        <f aca="false">G854&amp;"/"&amp;F854&amp;"/"&amp;E854</f>
        <v>2/6/2022</v>
      </c>
      <c r="I854" s="10" t="str">
        <f aca="false">PROPER(TEXT(H854,"DDDD"))</f>
        <v>Quinta-Feira</v>
      </c>
      <c r="J854" s="5" t="n">
        <v>584</v>
      </c>
      <c r="K854" s="5" t="n">
        <v>8</v>
      </c>
      <c r="L854" s="5" t="n">
        <v>157136970</v>
      </c>
      <c r="M854" s="5" t="n">
        <v>12</v>
      </c>
      <c r="N854" s="5" t="n">
        <v>1</v>
      </c>
      <c r="O854" s="5" t="n">
        <v>8</v>
      </c>
      <c r="P854" s="5" t="n">
        <v>0</v>
      </c>
      <c r="Q854" s="5" t="n">
        <v>110</v>
      </c>
      <c r="R854" s="5" t="s">
        <v>33</v>
      </c>
      <c r="S854" s="5" t="s">
        <v>39</v>
      </c>
      <c r="T854" s="5" t="n">
        <v>81</v>
      </c>
      <c r="U854" s="5" t="n">
        <v>61</v>
      </c>
      <c r="V854" s="5" t="n">
        <v>93</v>
      </c>
      <c r="W854" s="5" t="n">
        <v>49</v>
      </c>
      <c r="X854" s="5" t="n">
        <v>0</v>
      </c>
      <c r="Y854" s="5" t="n">
        <v>12</v>
      </c>
      <c r="Z854" s="5" t="n">
        <v>11</v>
      </c>
    </row>
    <row r="855" customFormat="false" ht="15.6" hidden="false" customHeight="true" outlineLevel="0" collapsed="false">
      <c r="A855" s="7" t="n">
        <v>854</v>
      </c>
      <c r="B855" s="0" t="s">
        <v>1476</v>
      </c>
      <c r="C855" s="5" t="s">
        <v>61</v>
      </c>
      <c r="D855" s="5" t="n">
        <v>1</v>
      </c>
      <c r="E855" s="5" t="n">
        <v>2022</v>
      </c>
      <c r="F855" s="5" t="n">
        <v>5</v>
      </c>
      <c r="G855" s="5" t="n">
        <v>20</v>
      </c>
      <c r="H855" s="11" t="str">
        <f aca="false">G855&amp;"/"&amp;F855&amp;"/"&amp;E855</f>
        <v>20/5/2022</v>
      </c>
      <c r="I855" s="10" t="str">
        <f aca="false">PROPER(TEXT(H855,"DDDD"))</f>
        <v>Sexta-Feira</v>
      </c>
      <c r="J855" s="5" t="n">
        <v>1517</v>
      </c>
      <c r="K855" s="5" t="n">
        <v>0</v>
      </c>
      <c r="L855" s="5" t="n">
        <v>137070925</v>
      </c>
      <c r="M855" s="5" t="n">
        <v>26</v>
      </c>
      <c r="N855" s="5" t="n">
        <v>2</v>
      </c>
      <c r="O855" s="5" t="n">
        <v>30</v>
      </c>
      <c r="P855" s="5" t="n">
        <v>0</v>
      </c>
      <c r="Q855" s="5" t="n">
        <v>118</v>
      </c>
      <c r="R855" s="5"/>
      <c r="S855" s="5" t="s">
        <v>27</v>
      </c>
      <c r="T855" s="5" t="n">
        <v>42</v>
      </c>
      <c r="U855" s="5" t="n">
        <v>32</v>
      </c>
      <c r="V855" s="5" t="n">
        <v>20</v>
      </c>
      <c r="W855" s="5" t="n">
        <v>94</v>
      </c>
      <c r="X855" s="5" t="n">
        <v>0</v>
      </c>
      <c r="Y855" s="5" t="n">
        <v>11</v>
      </c>
      <c r="Z855" s="5" t="n">
        <v>4</v>
      </c>
    </row>
    <row r="856" customFormat="false" ht="15.6" hidden="false" customHeight="true" outlineLevel="0" collapsed="false">
      <c r="A856" s="7" t="n">
        <v>855</v>
      </c>
      <c r="B856" s="0" t="s">
        <v>2095</v>
      </c>
      <c r="C856" s="5" t="s">
        <v>1477</v>
      </c>
      <c r="D856" s="5" t="n">
        <v>1</v>
      </c>
      <c r="E856" s="5" t="n">
        <v>2021</v>
      </c>
      <c r="F856" s="5" t="n">
        <v>5</v>
      </c>
      <c r="G856" s="5" t="n">
        <v>15</v>
      </c>
      <c r="H856" s="11" t="str">
        <f aca="false">G856&amp;"/"&amp;F856&amp;"/"&amp;E856</f>
        <v>15/5/2021</v>
      </c>
      <c r="I856" s="10" t="str">
        <f aca="false">PROPER(TEXT(H856,"DDDD"))</f>
        <v>Sábado</v>
      </c>
      <c r="J856" s="5" t="n">
        <v>246</v>
      </c>
      <c r="K856" s="5" t="n">
        <v>4</v>
      </c>
      <c r="L856" s="5" t="n">
        <v>183273246</v>
      </c>
      <c r="M856" s="5" t="n">
        <v>4</v>
      </c>
      <c r="N856" s="5" t="n">
        <v>106</v>
      </c>
      <c r="O856" s="5" t="n">
        <v>0</v>
      </c>
      <c r="P856" s="5" t="n">
        <v>0</v>
      </c>
      <c r="Q856" s="5" t="n">
        <v>90</v>
      </c>
      <c r="R856" s="5" t="s">
        <v>26</v>
      </c>
      <c r="S856" s="5" t="s">
        <v>39</v>
      </c>
      <c r="T856" s="5" t="n">
        <v>68</v>
      </c>
      <c r="U856" s="5" t="n">
        <v>54</v>
      </c>
      <c r="V856" s="5" t="n">
        <v>76</v>
      </c>
      <c r="W856" s="5" t="n">
        <v>21</v>
      </c>
      <c r="X856" s="5" t="n">
        <v>0</v>
      </c>
      <c r="Y856" s="5" t="n">
        <v>11</v>
      </c>
      <c r="Z856" s="5" t="n">
        <v>20</v>
      </c>
    </row>
    <row r="857" customFormat="false" ht="15.6" hidden="false" customHeight="true" outlineLevel="0" collapsed="false">
      <c r="A857" s="7" t="n">
        <v>856</v>
      </c>
      <c r="B857" s="0" t="s">
        <v>1478</v>
      </c>
      <c r="C857" s="5" t="s">
        <v>1479</v>
      </c>
      <c r="D857" s="5" t="n">
        <v>1</v>
      </c>
      <c r="E857" s="5" t="n">
        <v>2022</v>
      </c>
      <c r="F857" s="5" t="n">
        <v>5</v>
      </c>
      <c r="G857" s="5" t="n">
        <v>13</v>
      </c>
      <c r="H857" s="11" t="str">
        <f aca="false">G857&amp;"/"&amp;F857&amp;"/"&amp;E857</f>
        <v>13/5/2022</v>
      </c>
      <c r="I857" s="10" t="str">
        <f aca="false">PROPER(TEXT(H857,"DDDD"))</f>
        <v>Sexta-Feira</v>
      </c>
      <c r="J857" s="5" t="n">
        <v>220</v>
      </c>
      <c r="K857" s="5" t="n">
        <v>4</v>
      </c>
      <c r="L857" s="5" t="n">
        <v>184807630</v>
      </c>
      <c r="M857" s="5" t="n">
        <v>16</v>
      </c>
      <c r="N857" s="5" t="n">
        <v>5</v>
      </c>
      <c r="O857" s="5" t="n">
        <v>0</v>
      </c>
      <c r="P857" s="5" t="n">
        <v>0</v>
      </c>
      <c r="Q857" s="5" t="n">
        <v>130</v>
      </c>
      <c r="R857" s="5"/>
      <c r="S857" s="5" t="s">
        <v>27</v>
      </c>
      <c r="T857" s="5" t="n">
        <v>49</v>
      </c>
      <c r="U857" s="5" t="n">
        <v>14</v>
      </c>
      <c r="V857" s="5" t="n">
        <v>40</v>
      </c>
      <c r="W857" s="5" t="n">
        <v>82</v>
      </c>
      <c r="X857" s="5" t="n">
        <v>0</v>
      </c>
      <c r="Y857" s="5" t="n">
        <v>11</v>
      </c>
      <c r="Z857" s="5" t="n">
        <v>3</v>
      </c>
    </row>
    <row r="858" customFormat="false" ht="15.6" hidden="false" customHeight="true" outlineLevel="0" collapsed="false">
      <c r="A858" s="7" t="n">
        <v>857</v>
      </c>
      <c r="B858" s="0" t="s">
        <v>1480</v>
      </c>
      <c r="C858" s="5" t="s">
        <v>1481</v>
      </c>
      <c r="D858" s="5" t="n">
        <v>1</v>
      </c>
      <c r="E858" s="5" t="n">
        <v>2022</v>
      </c>
      <c r="F858" s="5" t="n">
        <v>5</v>
      </c>
      <c r="G858" s="5" t="n">
        <v>13</v>
      </c>
      <c r="H858" s="11" t="str">
        <f aca="false">G858&amp;"/"&amp;F858&amp;"/"&amp;E858</f>
        <v>13/5/2022</v>
      </c>
      <c r="I858" s="10" t="str">
        <f aca="false">PROPER(TEXT(H858,"DDDD"))</f>
        <v>Sexta-Feira</v>
      </c>
      <c r="J858" s="5" t="n">
        <v>514</v>
      </c>
      <c r="K858" s="5" t="n">
        <v>0</v>
      </c>
      <c r="L858" s="5" t="n">
        <v>164856284</v>
      </c>
      <c r="M858" s="5" t="n">
        <v>5</v>
      </c>
      <c r="N858" s="5" t="n">
        <v>36</v>
      </c>
      <c r="O858" s="5" t="n">
        <v>1</v>
      </c>
      <c r="P858" s="5" t="n">
        <v>0</v>
      </c>
      <c r="Q858" s="5" t="n">
        <v>154</v>
      </c>
      <c r="R858" s="5" t="s">
        <v>53</v>
      </c>
      <c r="S858" s="5" t="s">
        <v>39</v>
      </c>
      <c r="T858" s="5" t="n">
        <v>70</v>
      </c>
      <c r="U858" s="5" t="n">
        <v>97</v>
      </c>
      <c r="V858" s="5" t="n">
        <v>62</v>
      </c>
      <c r="W858" s="5" t="n">
        <v>47</v>
      </c>
      <c r="X858" s="5" t="n">
        <v>0</v>
      </c>
      <c r="Y858" s="5" t="n">
        <v>10</v>
      </c>
      <c r="Z858" s="5" t="n">
        <v>4</v>
      </c>
    </row>
    <row r="859" customFormat="false" ht="15.6" hidden="false" customHeight="true" outlineLevel="0" collapsed="false">
      <c r="A859" s="7" t="n">
        <v>858</v>
      </c>
      <c r="B859" s="0" t="s">
        <v>2096</v>
      </c>
      <c r="C859" s="5" t="s">
        <v>1483</v>
      </c>
      <c r="D859" s="5" t="n">
        <v>1</v>
      </c>
      <c r="E859" s="5" t="n">
        <v>1986</v>
      </c>
      <c r="F859" s="5" t="n">
        <v>3</v>
      </c>
      <c r="G859" s="5" t="n">
        <v>3</v>
      </c>
      <c r="H859" s="11" t="str">
        <f aca="false">G859&amp;"/"&amp;F859&amp;"/"&amp;E859</f>
        <v>3/3/1986</v>
      </c>
      <c r="I859" s="10" t="str">
        <f aca="false">PROPER(TEXT(H859,"DDDD"))</f>
        <v>Segunda-Feira</v>
      </c>
      <c r="J859" s="5" t="n">
        <v>6080</v>
      </c>
      <c r="K859" s="5" t="n">
        <v>0</v>
      </c>
      <c r="L859" s="5" t="n">
        <v>704171068</v>
      </c>
      <c r="M859" s="5" t="n">
        <v>112</v>
      </c>
      <c r="N859" s="5" t="n">
        <v>198</v>
      </c>
      <c r="O859" s="5" t="n">
        <v>406</v>
      </c>
      <c r="P859" s="5" t="n">
        <v>1</v>
      </c>
      <c r="Q859" s="5" t="n">
        <v>105</v>
      </c>
      <c r="R859" s="5" t="s">
        <v>100</v>
      </c>
      <c r="S859" s="5" t="s">
        <v>39</v>
      </c>
      <c r="T859" s="5" t="n">
        <v>54</v>
      </c>
      <c r="U859" s="5" t="n">
        <v>59</v>
      </c>
      <c r="V859" s="5" t="n">
        <v>83</v>
      </c>
      <c r="W859" s="5" t="n">
        <v>0</v>
      </c>
      <c r="X859" s="5" t="n">
        <v>44</v>
      </c>
      <c r="Y859" s="5" t="n">
        <v>20</v>
      </c>
      <c r="Z859" s="5" t="n">
        <v>4</v>
      </c>
    </row>
    <row r="860" customFormat="false" ht="15.6" hidden="false" customHeight="true" outlineLevel="0" collapsed="false">
      <c r="A860" s="7" t="n">
        <v>859</v>
      </c>
      <c r="B860" s="0" t="s">
        <v>2097</v>
      </c>
      <c r="C860" s="5" t="s">
        <v>1652</v>
      </c>
      <c r="D860" s="5" t="n">
        <v>1</v>
      </c>
      <c r="E860" s="5" t="n">
        <v>2022</v>
      </c>
      <c r="F860" s="5" t="n">
        <v>6</v>
      </c>
      <c r="G860" s="5" t="n">
        <v>21</v>
      </c>
      <c r="H860" s="11" t="str">
        <f aca="false">G860&amp;"/"&amp;F860&amp;"/"&amp;E860</f>
        <v>21/6/2022</v>
      </c>
      <c r="I860" s="10" t="str">
        <f aca="false">PROPER(TEXT(H860,"DDDD"))</f>
        <v>Terça-Feira</v>
      </c>
      <c r="J860" s="5" t="n">
        <v>9724</v>
      </c>
      <c r="K860" s="5" t="n">
        <v>0</v>
      </c>
      <c r="L860" s="5" t="n">
        <v>354614964</v>
      </c>
      <c r="M860" s="5" t="n">
        <v>222</v>
      </c>
      <c r="N860" s="5" t="n">
        <v>61</v>
      </c>
      <c r="O860" s="5" t="n">
        <v>259</v>
      </c>
      <c r="P860" s="5" t="n">
        <v>14</v>
      </c>
      <c r="Q860" s="5" t="n">
        <v>115</v>
      </c>
      <c r="R860" s="5" t="s">
        <v>30</v>
      </c>
      <c r="S860" s="5" t="s">
        <v>39</v>
      </c>
      <c r="T860" s="5" t="n">
        <v>70</v>
      </c>
      <c r="U860" s="5" t="n">
        <v>87</v>
      </c>
      <c r="V860" s="5" t="n">
        <v>88</v>
      </c>
      <c r="W860" s="5" t="n">
        <v>4</v>
      </c>
      <c r="X860" s="5" t="n">
        <v>0</v>
      </c>
      <c r="Y860" s="5" t="n">
        <v>26</v>
      </c>
      <c r="Z860" s="5" t="n">
        <v>8</v>
      </c>
    </row>
    <row r="861" customFormat="false" ht="15.6" hidden="false" customHeight="true" outlineLevel="0" collapsed="false">
      <c r="A861" s="7" t="n">
        <v>860</v>
      </c>
      <c r="B861" s="0" t="s">
        <v>2098</v>
      </c>
      <c r="C861" s="5" t="s">
        <v>1486</v>
      </c>
      <c r="D861" s="5" t="n">
        <v>5</v>
      </c>
      <c r="E861" s="5" t="n">
        <v>2022</v>
      </c>
      <c r="F861" s="5" t="n">
        <v>6</v>
      </c>
      <c r="G861" s="5" t="n">
        <v>16</v>
      </c>
      <c r="H861" s="11" t="str">
        <f aca="false">G861&amp;"/"&amp;F861&amp;"/"&amp;E861</f>
        <v>16/6/2022</v>
      </c>
      <c r="I861" s="10" t="str">
        <f aca="false">PROPER(TEXT(H861,"DDDD"))</f>
        <v>Quinta-Feira</v>
      </c>
      <c r="J861" s="5" t="n">
        <v>2341</v>
      </c>
      <c r="K861" s="5" t="n">
        <v>0</v>
      </c>
      <c r="L861" s="5" t="n">
        <v>279717388</v>
      </c>
      <c r="M861" s="5" t="n">
        <v>37</v>
      </c>
      <c r="N861" s="5" t="n">
        <v>2</v>
      </c>
      <c r="O861" s="5" t="n">
        <v>38</v>
      </c>
      <c r="P861" s="5" t="n">
        <v>2</v>
      </c>
      <c r="Q861" s="5" t="n">
        <v>110</v>
      </c>
      <c r="R861" s="5" t="s">
        <v>30</v>
      </c>
      <c r="S861" s="5" t="s">
        <v>27</v>
      </c>
      <c r="T861" s="5" t="n">
        <v>91</v>
      </c>
      <c r="U861" s="5" t="n">
        <v>59</v>
      </c>
      <c r="V861" s="5" t="n">
        <v>82</v>
      </c>
      <c r="W861" s="5" t="n">
        <v>8</v>
      </c>
      <c r="X861" s="5" t="n">
        <v>0</v>
      </c>
      <c r="Y861" s="5" t="n">
        <v>6</v>
      </c>
      <c r="Z861" s="5" t="n">
        <v>8</v>
      </c>
    </row>
    <row r="862" customFormat="false" ht="15.6" hidden="false" customHeight="true" outlineLevel="0" collapsed="false">
      <c r="A862" s="7" t="n">
        <v>861</v>
      </c>
      <c r="B862" s="0" t="s">
        <v>1487</v>
      </c>
      <c r="C862" s="5" t="s">
        <v>456</v>
      </c>
      <c r="D862" s="5" t="n">
        <v>1</v>
      </c>
      <c r="E862" s="5" t="n">
        <v>2022</v>
      </c>
      <c r="F862" s="5" t="n">
        <v>6</v>
      </c>
      <c r="G862" s="5" t="n">
        <v>17</v>
      </c>
      <c r="H862" s="11" t="str">
        <f aca="false">G862&amp;"/"&amp;F862&amp;"/"&amp;E862</f>
        <v>17/6/2022</v>
      </c>
      <c r="I862" s="10" t="str">
        <f aca="false">PROPER(TEXT(H862,"DDDD"))</f>
        <v>Sexta-Feira</v>
      </c>
      <c r="J862" s="5" t="n">
        <v>5263</v>
      </c>
      <c r="K862" s="5" t="n">
        <v>0</v>
      </c>
      <c r="L862" s="5" t="n">
        <v>195628667</v>
      </c>
      <c r="M862" s="5" t="n">
        <v>66</v>
      </c>
      <c r="N862" s="5" t="n">
        <v>89</v>
      </c>
      <c r="O862" s="5" t="n">
        <v>61</v>
      </c>
      <c r="P862" s="5" t="n">
        <v>0</v>
      </c>
      <c r="Q862" s="5" t="n">
        <v>125</v>
      </c>
      <c r="R862" s="5" t="s">
        <v>100</v>
      </c>
      <c r="S862" s="5" t="s">
        <v>39</v>
      </c>
      <c r="T862" s="5" t="n">
        <v>51</v>
      </c>
      <c r="U862" s="5" t="n">
        <v>5</v>
      </c>
      <c r="V862" s="5" t="n">
        <v>68</v>
      </c>
      <c r="W862" s="5" t="n">
        <v>12</v>
      </c>
      <c r="X862" s="5" t="n">
        <v>2</v>
      </c>
      <c r="Y862" s="5" t="n">
        <v>15</v>
      </c>
      <c r="Z862" s="5" t="n">
        <v>6</v>
      </c>
    </row>
    <row r="863" customFormat="false" ht="15.6" hidden="false" customHeight="true" outlineLevel="0" collapsed="false">
      <c r="A863" s="7" t="n">
        <v>862</v>
      </c>
      <c r="B863" s="0" t="s">
        <v>2099</v>
      </c>
      <c r="C863" s="5" t="s">
        <v>1489</v>
      </c>
      <c r="D863" s="5" t="n">
        <v>1</v>
      </c>
      <c r="E863" s="5" t="n">
        <v>2022</v>
      </c>
      <c r="F863" s="5" t="n">
        <v>6</v>
      </c>
      <c r="G863" s="5" t="n">
        <v>10</v>
      </c>
      <c r="H863" s="11" t="str">
        <f aca="false">G863&amp;"/"&amp;F863&amp;"/"&amp;E863</f>
        <v>10/6/2022</v>
      </c>
      <c r="I863" s="10" t="str">
        <f aca="false">PROPER(TEXT(H863,"DDDD"))</f>
        <v>Sexta-Feira</v>
      </c>
      <c r="J863" s="5" t="n">
        <v>2402</v>
      </c>
      <c r="K863" s="5" t="n">
        <v>0</v>
      </c>
      <c r="L863" s="5" t="n">
        <v>221752937</v>
      </c>
      <c r="M863" s="5" t="n">
        <v>45</v>
      </c>
      <c r="N863" s="5" t="n">
        <v>2</v>
      </c>
      <c r="O863" s="5" t="n">
        <v>26</v>
      </c>
      <c r="P863" s="5" t="n">
        <v>0</v>
      </c>
      <c r="Q863" s="5" t="n">
        <v>102</v>
      </c>
      <c r="R863" s="5" t="s">
        <v>30</v>
      </c>
      <c r="S863" s="5" t="s">
        <v>27</v>
      </c>
      <c r="T863" s="5" t="n">
        <v>73</v>
      </c>
      <c r="U863" s="5" t="n">
        <v>62</v>
      </c>
      <c r="V863" s="5" t="n">
        <v>75</v>
      </c>
      <c r="W863" s="5" t="n">
        <v>0</v>
      </c>
      <c r="X863" s="5" t="n">
        <v>0</v>
      </c>
      <c r="Y863" s="5" t="n">
        <v>34</v>
      </c>
      <c r="Z863" s="5" t="n">
        <v>8</v>
      </c>
    </row>
    <row r="864" customFormat="false" ht="15.6" hidden="false" customHeight="true" outlineLevel="0" collapsed="false">
      <c r="A864" s="7" t="n">
        <v>863</v>
      </c>
      <c r="B864" s="0" t="s">
        <v>1490</v>
      </c>
      <c r="C864" s="5" t="s">
        <v>1491</v>
      </c>
      <c r="D864" s="5" t="n">
        <v>1</v>
      </c>
      <c r="E864" s="5" t="n">
        <v>2022</v>
      </c>
      <c r="F864" s="5" t="n">
        <v>2</v>
      </c>
      <c r="G864" s="5" t="n">
        <v>6</v>
      </c>
      <c r="H864" s="11" t="str">
        <f aca="false">G864&amp;"/"&amp;F864&amp;"/"&amp;E864</f>
        <v>6/2/2022</v>
      </c>
      <c r="I864" s="10" t="str">
        <f aca="false">PROPER(TEXT(H864,"DDDD"))</f>
        <v>Domingo</v>
      </c>
      <c r="J864" s="5" t="n">
        <v>795</v>
      </c>
      <c r="K864" s="5" t="n">
        <v>11</v>
      </c>
      <c r="L864" s="5" t="n">
        <v>263280370</v>
      </c>
      <c r="M864" s="5" t="n">
        <v>26</v>
      </c>
      <c r="N864" s="5" t="n">
        <v>18</v>
      </c>
      <c r="O864" s="5" t="n">
        <v>15</v>
      </c>
      <c r="P864" s="5" t="n">
        <v>1</v>
      </c>
      <c r="Q864" s="5" t="n">
        <v>120</v>
      </c>
      <c r="R864" s="5" t="s">
        <v>64</v>
      </c>
      <c r="S864" s="5" t="s">
        <v>39</v>
      </c>
      <c r="T864" s="5" t="n">
        <v>81</v>
      </c>
      <c r="U864" s="5" t="n">
        <v>72</v>
      </c>
      <c r="V864" s="5" t="n">
        <v>65</v>
      </c>
      <c r="W864" s="5" t="n">
        <v>4</v>
      </c>
      <c r="X864" s="5" t="n">
        <v>0</v>
      </c>
      <c r="Y864" s="5" t="n">
        <v>14</v>
      </c>
      <c r="Z864" s="5" t="n">
        <v>4</v>
      </c>
    </row>
    <row r="865" customFormat="false" ht="15.6" hidden="false" customHeight="true" outlineLevel="0" collapsed="false">
      <c r="A865" s="7" t="n">
        <v>864</v>
      </c>
      <c r="B865" s="0" t="s">
        <v>2100</v>
      </c>
      <c r="C865" s="5" t="s">
        <v>1493</v>
      </c>
      <c r="D865" s="5" t="n">
        <v>1</v>
      </c>
      <c r="E865" s="5" t="n">
        <v>2022</v>
      </c>
      <c r="F865" s="5" t="n">
        <v>6</v>
      </c>
      <c r="G865" s="5" t="n">
        <v>24</v>
      </c>
      <c r="H865" s="11" t="str">
        <f aca="false">G865&amp;"/"&amp;F865&amp;"/"&amp;E865</f>
        <v>24/6/2022</v>
      </c>
      <c r="I865" s="10" t="str">
        <f aca="false">PROPER(TEXT(H865,"DDDD"))</f>
        <v>Sexta-Feira</v>
      </c>
      <c r="J865" s="5" t="n">
        <v>571</v>
      </c>
      <c r="K865" s="5" t="n">
        <v>0</v>
      </c>
      <c r="L865" s="5" t="n">
        <v>213505179</v>
      </c>
      <c r="M865" s="5" t="n">
        <v>19</v>
      </c>
      <c r="N865" s="5" t="n">
        <v>21</v>
      </c>
      <c r="O865" s="5" t="n">
        <v>14</v>
      </c>
      <c r="P865" s="5" t="n">
        <v>0</v>
      </c>
      <c r="Q865" s="5" t="n">
        <v>97</v>
      </c>
      <c r="R865" s="5" t="s">
        <v>50</v>
      </c>
      <c r="S865" s="5" t="s">
        <v>27</v>
      </c>
      <c r="T865" s="5" t="n">
        <v>80</v>
      </c>
      <c r="U865" s="5" t="n">
        <v>36</v>
      </c>
      <c r="V865" s="5" t="n">
        <v>86</v>
      </c>
      <c r="W865" s="5" t="n">
        <v>4</v>
      </c>
      <c r="X865" s="5" t="n">
        <v>0</v>
      </c>
      <c r="Y865" s="5" t="n">
        <v>3</v>
      </c>
      <c r="Z865" s="5" t="n">
        <v>5</v>
      </c>
    </row>
    <row r="866" customFormat="false" ht="15.6" hidden="false" customHeight="true" outlineLevel="0" collapsed="false">
      <c r="A866" s="7" t="n">
        <v>865</v>
      </c>
      <c r="B866" s="0" t="s">
        <v>1494</v>
      </c>
      <c r="C866" s="5" t="s">
        <v>1740</v>
      </c>
      <c r="D866" s="5" t="n">
        <v>2</v>
      </c>
      <c r="E866" s="5" t="n">
        <v>2022</v>
      </c>
      <c r="F866" s="5" t="n">
        <v>3</v>
      </c>
      <c r="G866" s="5" t="n">
        <v>24</v>
      </c>
      <c r="H866" s="11" t="str">
        <f aca="false">G866&amp;"/"&amp;F866&amp;"/"&amp;E866</f>
        <v>24/3/2022</v>
      </c>
      <c r="I866" s="10" t="str">
        <f aca="false">PROPER(TEXT(H866,"DDDD"))</f>
        <v>Quinta-Feira</v>
      </c>
      <c r="J866" s="5" t="n">
        <v>832</v>
      </c>
      <c r="K866" s="5" t="n">
        <v>3</v>
      </c>
      <c r="L866" s="5" t="n">
        <v>130419412</v>
      </c>
      <c r="M866" s="5" t="n">
        <v>18</v>
      </c>
      <c r="N866" s="5" t="n">
        <v>124</v>
      </c>
      <c r="O866" s="5" t="n">
        <v>24</v>
      </c>
      <c r="P866" s="5" t="n">
        <v>1</v>
      </c>
      <c r="Q866" s="5" t="n">
        <v>140</v>
      </c>
      <c r="R866" s="5" t="s">
        <v>33</v>
      </c>
      <c r="S866" s="5" t="s">
        <v>39</v>
      </c>
      <c r="T866" s="5" t="n">
        <v>44</v>
      </c>
      <c r="U866" s="5" t="n">
        <v>41</v>
      </c>
      <c r="V866" s="5" t="n">
        <v>92</v>
      </c>
      <c r="W866" s="5" t="n">
        <v>0</v>
      </c>
      <c r="X866" s="5" t="n">
        <v>0</v>
      </c>
      <c r="Y866" s="5" t="n">
        <v>44</v>
      </c>
      <c r="Z866" s="5" t="n">
        <v>7</v>
      </c>
    </row>
    <row r="867" customFormat="false" ht="15.6" hidden="false" customHeight="true" outlineLevel="0" collapsed="false">
      <c r="A867" s="7" t="n">
        <v>866</v>
      </c>
      <c r="B867" s="0" t="s">
        <v>2101</v>
      </c>
      <c r="C867" s="5" t="s">
        <v>1497</v>
      </c>
      <c r="D867" s="5" t="n">
        <v>1</v>
      </c>
      <c r="E867" s="5" t="n">
        <v>2022</v>
      </c>
      <c r="F867" s="5" t="n">
        <v>7</v>
      </c>
      <c r="G867" s="5" t="n">
        <v>1</v>
      </c>
      <c r="H867" s="11" t="str">
        <f aca="false">G867&amp;"/"&amp;F867&amp;"/"&amp;E867</f>
        <v>1/7/2022</v>
      </c>
      <c r="I867" s="10" t="str">
        <f aca="false">PROPER(TEXT(H867,"DDDD"))</f>
        <v>Sexta-Feira</v>
      </c>
      <c r="J867" s="5" t="n">
        <v>565</v>
      </c>
      <c r="K867" s="5" t="n">
        <v>0</v>
      </c>
      <c r="L867" s="5" t="n">
        <v>155795783</v>
      </c>
      <c r="M867" s="5" t="n">
        <v>6</v>
      </c>
      <c r="N867" s="5" t="n">
        <v>52</v>
      </c>
      <c r="O867" s="5" t="n">
        <v>11</v>
      </c>
      <c r="P867" s="5" t="n">
        <v>0</v>
      </c>
      <c r="Q867" s="5" t="n">
        <v>97</v>
      </c>
      <c r="R867" s="5" t="s">
        <v>50</v>
      </c>
      <c r="S867" s="5" t="s">
        <v>27</v>
      </c>
      <c r="T867" s="5" t="n">
        <v>78</v>
      </c>
      <c r="U867" s="5" t="n">
        <v>31</v>
      </c>
      <c r="V867" s="5" t="n">
        <v>72</v>
      </c>
      <c r="W867" s="5" t="n">
        <v>1</v>
      </c>
      <c r="X867" s="5" t="n">
        <v>0</v>
      </c>
      <c r="Y867" s="5" t="n">
        <v>11</v>
      </c>
      <c r="Z867" s="5" t="n">
        <v>4</v>
      </c>
    </row>
    <row r="868" customFormat="false" ht="15.6" hidden="false" customHeight="true" outlineLevel="0" collapsed="false">
      <c r="A868" s="7" t="n">
        <v>867</v>
      </c>
      <c r="B868" s="0" t="s">
        <v>1498</v>
      </c>
      <c r="C868" s="5" t="s">
        <v>1499</v>
      </c>
      <c r="D868" s="5" t="n">
        <v>1</v>
      </c>
      <c r="E868" s="5" t="n">
        <v>1987</v>
      </c>
      <c r="F868" s="5" t="n">
        <v>1</v>
      </c>
      <c r="G868" s="5" t="n">
        <v>1</v>
      </c>
      <c r="H868" s="11" t="str">
        <f aca="false">G868&amp;"/"&amp;F868&amp;"/"&amp;E868</f>
        <v>1/1/1987</v>
      </c>
      <c r="I868" s="10" t="str">
        <f aca="false">PROPER(TEXT(H868,"DDDD"))</f>
        <v>Quinta-Feira</v>
      </c>
      <c r="J868" s="5" t="n">
        <v>41231</v>
      </c>
      <c r="K868" s="5" t="n">
        <v>1</v>
      </c>
      <c r="L868" s="5" t="n">
        <v>1553497987</v>
      </c>
      <c r="M868" s="5" t="n">
        <v>228</v>
      </c>
      <c r="N868" s="5" t="n">
        <v>151</v>
      </c>
      <c r="O868" s="5" t="s">
        <v>1741</v>
      </c>
      <c r="P868" s="5" t="n">
        <v>3</v>
      </c>
      <c r="Q868" s="5" t="n">
        <v>125</v>
      </c>
      <c r="R868" s="5" t="s">
        <v>53</v>
      </c>
      <c r="S868" s="5" t="s">
        <v>27</v>
      </c>
      <c r="T868" s="5" t="n">
        <v>45</v>
      </c>
      <c r="U868" s="5" t="n">
        <v>67</v>
      </c>
      <c r="V868" s="5" t="n">
        <v>90</v>
      </c>
      <c r="W868" s="5" t="n">
        <v>9</v>
      </c>
      <c r="X868" s="5" t="n">
        <v>11</v>
      </c>
      <c r="Y868" s="5" t="n">
        <v>10</v>
      </c>
      <c r="Z868" s="5" t="n">
        <v>5</v>
      </c>
    </row>
    <row r="869" customFormat="false" ht="15.6" hidden="false" customHeight="true" outlineLevel="0" collapsed="false">
      <c r="A869" s="7" t="n">
        <v>868</v>
      </c>
      <c r="B869" s="0" t="s">
        <v>1500</v>
      </c>
      <c r="C869" s="5" t="s">
        <v>1501</v>
      </c>
      <c r="D869" s="5" t="n">
        <v>1</v>
      </c>
      <c r="E869" s="5" t="n">
        <v>2022</v>
      </c>
      <c r="F869" s="5" t="n">
        <v>5</v>
      </c>
      <c r="G869" s="5" t="n">
        <v>12</v>
      </c>
      <c r="H869" s="11" t="str">
        <f aca="false">G869&amp;"/"&amp;F869&amp;"/"&amp;E869</f>
        <v>12/5/2022</v>
      </c>
      <c r="I869" s="10" t="str">
        <f aca="false">PROPER(TEXT(H869,"DDDD"))</f>
        <v>Quinta-Feira</v>
      </c>
      <c r="J869" s="5" t="n">
        <v>4526</v>
      </c>
      <c r="K869" s="5" t="n">
        <v>12</v>
      </c>
      <c r="L869" s="5" t="n">
        <v>293466523</v>
      </c>
      <c r="M869" s="5" t="n">
        <v>156</v>
      </c>
      <c r="N869" s="5" t="n">
        <v>275</v>
      </c>
      <c r="O869" s="5" t="n">
        <v>150</v>
      </c>
      <c r="P869" s="5" t="n">
        <v>3</v>
      </c>
      <c r="Q869" s="5" t="n">
        <v>88</v>
      </c>
      <c r="R869" s="5" t="s">
        <v>215</v>
      </c>
      <c r="S869" s="5" t="s">
        <v>39</v>
      </c>
      <c r="T869" s="5" t="n">
        <v>80</v>
      </c>
      <c r="U869" s="5" t="n">
        <v>55</v>
      </c>
      <c r="V869" s="5" t="n">
        <v>56</v>
      </c>
      <c r="W869" s="5" t="n">
        <v>13</v>
      </c>
      <c r="X869" s="5" t="n">
        <v>0</v>
      </c>
      <c r="Y869" s="5" t="n">
        <v>8</v>
      </c>
      <c r="Z869" s="5" t="n">
        <v>9</v>
      </c>
    </row>
    <row r="870" customFormat="false" ht="15.6" hidden="false" customHeight="true" outlineLevel="0" collapsed="false">
      <c r="A870" s="7" t="n">
        <v>869</v>
      </c>
      <c r="B870" s="0" t="s">
        <v>1817</v>
      </c>
      <c r="C870" s="5" t="s">
        <v>354</v>
      </c>
      <c r="D870" s="5" t="n">
        <v>1</v>
      </c>
      <c r="E870" s="5" t="n">
        <v>2022</v>
      </c>
      <c r="F870" s="5" t="n">
        <v>3</v>
      </c>
      <c r="G870" s="5" t="n">
        <v>19</v>
      </c>
      <c r="H870" s="11" t="str">
        <f aca="false">G870&amp;"/"&amp;F870&amp;"/"&amp;E870</f>
        <v>19/3/2022</v>
      </c>
      <c r="I870" s="10" t="str">
        <f aca="false">PROPER(TEXT(H870,"DDDD"))</f>
        <v>Sábado</v>
      </c>
      <c r="J870" s="5" t="n">
        <v>1818</v>
      </c>
      <c r="K870" s="5" t="n">
        <v>0</v>
      </c>
      <c r="L870" s="5" t="n">
        <v>711366595</v>
      </c>
      <c r="M870" s="5" t="n">
        <v>3</v>
      </c>
      <c r="N870" s="5" t="n">
        <v>0</v>
      </c>
      <c r="O870" s="5" t="n">
        <v>63</v>
      </c>
      <c r="P870" s="5" t="n">
        <v>0</v>
      </c>
      <c r="Q870" s="5" t="n">
        <v>170</v>
      </c>
      <c r="R870" s="5"/>
      <c r="S870" s="5" t="s">
        <v>27</v>
      </c>
      <c r="T870" s="5" t="n">
        <v>56</v>
      </c>
      <c r="U870" s="5" t="n">
        <v>52</v>
      </c>
      <c r="V870" s="5" t="n">
        <v>64</v>
      </c>
      <c r="W870" s="5" t="n">
        <v>11</v>
      </c>
      <c r="X870" s="5" t="n">
        <v>0</v>
      </c>
      <c r="Y870" s="5" t="n">
        <v>45</v>
      </c>
      <c r="Z870" s="5" t="n">
        <v>7</v>
      </c>
    </row>
    <row r="871" customFormat="false" ht="15.6" hidden="false" customHeight="true" outlineLevel="0" collapsed="false">
      <c r="A871" s="7" t="n">
        <v>870</v>
      </c>
      <c r="B871" s="0" t="s">
        <v>1502</v>
      </c>
      <c r="C871" s="5" t="s">
        <v>456</v>
      </c>
      <c r="D871" s="5" t="n">
        <v>1</v>
      </c>
      <c r="E871" s="5" t="n">
        <v>2022</v>
      </c>
      <c r="F871" s="5" t="n">
        <v>6</v>
      </c>
      <c r="G871" s="5" t="n">
        <v>17</v>
      </c>
      <c r="H871" s="11" t="str">
        <f aca="false">G871&amp;"/"&amp;F871&amp;"/"&amp;E871</f>
        <v>17/6/2022</v>
      </c>
      <c r="I871" s="10" t="str">
        <f aca="false">PROPER(TEXT(H871,"DDDD"))</f>
        <v>Sexta-Feira</v>
      </c>
      <c r="J871" s="5" t="n">
        <v>2814</v>
      </c>
      <c r="K871" s="5" t="n">
        <v>0</v>
      </c>
      <c r="L871" s="5" t="n">
        <v>191448892</v>
      </c>
      <c r="M871" s="5" t="n">
        <v>38</v>
      </c>
      <c r="N871" s="5" t="n">
        <v>105</v>
      </c>
      <c r="O871" s="5" t="n">
        <v>25</v>
      </c>
      <c r="P871" s="5" t="n">
        <v>0</v>
      </c>
      <c r="Q871" s="5" t="n">
        <v>137</v>
      </c>
      <c r="R871" s="5" t="s">
        <v>131</v>
      </c>
      <c r="S871" s="5" t="s">
        <v>39</v>
      </c>
      <c r="T871" s="5" t="n">
        <v>88</v>
      </c>
      <c r="U871" s="5" t="n">
        <v>8</v>
      </c>
      <c r="V871" s="5" t="n">
        <v>49</v>
      </c>
      <c r="W871" s="5" t="n">
        <v>9</v>
      </c>
      <c r="X871" s="5" t="n">
        <v>0</v>
      </c>
      <c r="Y871" s="5" t="n">
        <v>9</v>
      </c>
      <c r="Z871" s="5" t="n">
        <v>14</v>
      </c>
    </row>
    <row r="872" customFormat="false" ht="15.6" hidden="false" customHeight="true" outlineLevel="0" collapsed="false">
      <c r="A872" s="7" t="n">
        <v>871</v>
      </c>
      <c r="B872" s="0" t="s">
        <v>2102</v>
      </c>
      <c r="C872" s="5" t="s">
        <v>1504</v>
      </c>
      <c r="D872" s="5" t="n">
        <v>3</v>
      </c>
      <c r="E872" s="5" t="n">
        <v>2022</v>
      </c>
      <c r="F872" s="5" t="n">
        <v>7</v>
      </c>
      <c r="G872" s="5" t="n">
        <v>1</v>
      </c>
      <c r="H872" s="11" t="str">
        <f aca="false">G872&amp;"/"&amp;F872&amp;"/"&amp;E872</f>
        <v>1/7/2022</v>
      </c>
      <c r="I872" s="10" t="str">
        <f aca="false">PROPER(TEXT(H872,"DDDD"))</f>
        <v>Sexta-Feira</v>
      </c>
      <c r="J872" s="5" t="n">
        <v>1601</v>
      </c>
      <c r="K872" s="5" t="n">
        <v>0</v>
      </c>
      <c r="L872" s="5" t="n">
        <v>85924992</v>
      </c>
      <c r="M872" s="5" t="n">
        <v>11</v>
      </c>
      <c r="N872" s="5" t="n">
        <v>0</v>
      </c>
      <c r="O872" s="5" t="n">
        <v>2</v>
      </c>
      <c r="P872" s="5" t="n">
        <v>0</v>
      </c>
      <c r="Q872" s="5" t="n">
        <v>157</v>
      </c>
      <c r="R872" s="5" t="s">
        <v>36</v>
      </c>
      <c r="S872" s="5" t="s">
        <v>27</v>
      </c>
      <c r="T872" s="5" t="n">
        <v>88</v>
      </c>
      <c r="U872" s="5" t="n">
        <v>52</v>
      </c>
      <c r="V872" s="5" t="n">
        <v>69</v>
      </c>
      <c r="W872" s="5" t="n">
        <v>0</v>
      </c>
      <c r="X872" s="5" t="n">
        <v>0</v>
      </c>
      <c r="Y872" s="5" t="n">
        <v>8</v>
      </c>
      <c r="Z872" s="5" t="n">
        <v>23</v>
      </c>
    </row>
    <row r="873" customFormat="false" ht="15.6" hidden="false" customHeight="true" outlineLevel="0" collapsed="false">
      <c r="A873" s="7" t="n">
        <v>872</v>
      </c>
      <c r="B873" s="0" t="s">
        <v>1505</v>
      </c>
      <c r="C873" s="5" t="s">
        <v>1506</v>
      </c>
      <c r="D873" s="5" t="n">
        <v>3</v>
      </c>
      <c r="E873" s="5" t="n">
        <v>2022</v>
      </c>
      <c r="F873" s="5" t="n">
        <v>6</v>
      </c>
      <c r="G873" s="5" t="n">
        <v>3</v>
      </c>
      <c r="H873" s="11" t="str">
        <f aca="false">G873&amp;"/"&amp;F873&amp;"/"&amp;E873</f>
        <v>3/6/2022</v>
      </c>
      <c r="I873" s="10" t="str">
        <f aca="false">PROPER(TEXT(H873,"DDDD"))</f>
        <v>Sexta-Feira</v>
      </c>
      <c r="J873" s="5" t="n">
        <v>894</v>
      </c>
      <c r="K873" s="5" t="n">
        <v>4</v>
      </c>
      <c r="L873" s="5" t="n">
        <v>176103902</v>
      </c>
      <c r="M873" s="5" t="n">
        <v>28</v>
      </c>
      <c r="N873" s="5" t="n">
        <v>0</v>
      </c>
      <c r="O873" s="5" t="n">
        <v>54</v>
      </c>
      <c r="P873" s="5" t="n">
        <v>0</v>
      </c>
      <c r="Q873" s="5" t="n">
        <v>130</v>
      </c>
      <c r="R873" s="5" t="s">
        <v>53</v>
      </c>
      <c r="S873" s="5" t="s">
        <v>27</v>
      </c>
      <c r="T873" s="5" t="n">
        <v>95</v>
      </c>
      <c r="U873" s="5" t="n">
        <v>83</v>
      </c>
      <c r="V873" s="5" t="n">
        <v>57</v>
      </c>
      <c r="W873" s="5" t="n">
        <v>54</v>
      </c>
      <c r="X873" s="5" t="n">
        <v>0</v>
      </c>
      <c r="Y873" s="5" t="n">
        <v>10</v>
      </c>
      <c r="Z873" s="5" t="n">
        <v>25</v>
      </c>
    </row>
    <row r="874" customFormat="false" ht="15.6" hidden="false" customHeight="true" outlineLevel="0" collapsed="false">
      <c r="A874" s="7" t="n">
        <v>873</v>
      </c>
      <c r="B874" s="0" t="s">
        <v>1507</v>
      </c>
      <c r="C874" s="5" t="s">
        <v>1508</v>
      </c>
      <c r="D874" s="5" t="n">
        <v>3</v>
      </c>
      <c r="E874" s="5" t="n">
        <v>2022</v>
      </c>
      <c r="F874" s="5" t="n">
        <v>7</v>
      </c>
      <c r="G874" s="5" t="n">
        <v>6</v>
      </c>
      <c r="H874" s="11" t="str">
        <f aca="false">G874&amp;"/"&amp;F874&amp;"/"&amp;E874</f>
        <v>6/7/2022</v>
      </c>
      <c r="I874" s="10" t="str">
        <f aca="false">PROPER(TEXT(H874,"DDDD"))</f>
        <v>Quarta-Feira</v>
      </c>
      <c r="J874" s="5" t="n">
        <v>945</v>
      </c>
      <c r="K874" s="5" t="n">
        <v>0</v>
      </c>
      <c r="L874" s="5" t="n">
        <v>121189256</v>
      </c>
      <c r="M874" s="5" t="n">
        <v>49</v>
      </c>
      <c r="N874" s="5" t="n">
        <v>3</v>
      </c>
      <c r="O874" s="5" t="n">
        <v>57</v>
      </c>
      <c r="P874" s="5" t="n">
        <v>0</v>
      </c>
      <c r="Q874" s="5" t="n">
        <v>90</v>
      </c>
      <c r="R874" s="5" t="s">
        <v>30</v>
      </c>
      <c r="S874" s="5" t="s">
        <v>27</v>
      </c>
      <c r="T874" s="5" t="n">
        <v>85</v>
      </c>
      <c r="U874" s="5" t="n">
        <v>80</v>
      </c>
      <c r="V874" s="5" t="n">
        <v>83</v>
      </c>
      <c r="W874" s="5" t="n">
        <v>10</v>
      </c>
      <c r="X874" s="5" t="n">
        <v>0</v>
      </c>
      <c r="Y874" s="5" t="n">
        <v>8</v>
      </c>
      <c r="Z874" s="5" t="n">
        <v>11</v>
      </c>
    </row>
    <row r="875" customFormat="false" ht="15.6" hidden="false" customHeight="true" outlineLevel="0" collapsed="false">
      <c r="A875" s="7" t="n">
        <v>874</v>
      </c>
      <c r="B875" s="0" t="s">
        <v>2103</v>
      </c>
      <c r="C875" s="5" t="s">
        <v>1510</v>
      </c>
      <c r="D875" s="5" t="n">
        <v>1</v>
      </c>
      <c r="E875" s="5" t="n">
        <v>2022</v>
      </c>
      <c r="F875" s="5" t="n">
        <v>6</v>
      </c>
      <c r="G875" s="5" t="n">
        <v>24</v>
      </c>
      <c r="H875" s="11" t="str">
        <f aca="false">G875&amp;"/"&amp;F875&amp;"/"&amp;E875</f>
        <v>24/6/2022</v>
      </c>
      <c r="I875" s="10" t="str">
        <f aca="false">PROPER(TEXT(H875,"DDDD"))</f>
        <v>Sexta-Feira</v>
      </c>
      <c r="J875" s="5" t="n">
        <v>767</v>
      </c>
      <c r="K875" s="5" t="n">
        <v>0</v>
      </c>
      <c r="L875" s="5" t="n">
        <v>131746175</v>
      </c>
      <c r="M875" s="5" t="n">
        <v>25</v>
      </c>
      <c r="N875" s="5" t="n">
        <v>0</v>
      </c>
      <c r="O875" s="5" t="n">
        <v>22</v>
      </c>
      <c r="P875" s="5" t="n">
        <v>0</v>
      </c>
      <c r="Q875" s="5" t="n">
        <v>183</v>
      </c>
      <c r="R875" s="5" t="s">
        <v>64</v>
      </c>
      <c r="S875" s="5" t="s">
        <v>39</v>
      </c>
      <c r="T875" s="5" t="n">
        <v>44</v>
      </c>
      <c r="U875" s="5" t="n">
        <v>44</v>
      </c>
      <c r="V875" s="5" t="n">
        <v>67</v>
      </c>
      <c r="W875" s="5" t="n">
        <v>7</v>
      </c>
      <c r="X875" s="5" t="n">
        <v>0</v>
      </c>
      <c r="Y875" s="5" t="n">
        <v>12</v>
      </c>
      <c r="Z875" s="5" t="n">
        <v>13</v>
      </c>
    </row>
    <row r="876" customFormat="false" ht="15.6" hidden="false" customHeight="true" outlineLevel="0" collapsed="false">
      <c r="A876" s="7" t="n">
        <v>875</v>
      </c>
      <c r="B876" s="0" t="s">
        <v>1511</v>
      </c>
      <c r="C876" s="5" t="s">
        <v>1512</v>
      </c>
      <c r="D876" s="5" t="n">
        <v>1</v>
      </c>
      <c r="E876" s="5" t="n">
        <v>2022</v>
      </c>
      <c r="F876" s="5" t="n">
        <v>5</v>
      </c>
      <c r="G876" s="5" t="n">
        <v>2</v>
      </c>
      <c r="H876" s="11" t="str">
        <f aca="false">G876&amp;"/"&amp;F876&amp;"/"&amp;E876</f>
        <v>2/5/2022</v>
      </c>
      <c r="I876" s="10" t="str">
        <f aca="false">PROPER(TEXT(H876,"DDDD"))</f>
        <v>Segunda-Feira</v>
      </c>
      <c r="J876" s="5" t="n">
        <v>5898</v>
      </c>
      <c r="K876" s="5" t="n">
        <v>5</v>
      </c>
      <c r="L876" s="5" t="n">
        <v>244790012</v>
      </c>
      <c r="M876" s="5" t="n">
        <v>129</v>
      </c>
      <c r="N876" s="5" t="n">
        <v>55</v>
      </c>
      <c r="O876" s="5" t="n">
        <v>128</v>
      </c>
      <c r="P876" s="5" t="n">
        <v>0</v>
      </c>
      <c r="Q876" s="5" t="n">
        <v>128</v>
      </c>
      <c r="R876" s="5" t="s">
        <v>30</v>
      </c>
      <c r="S876" s="5" t="s">
        <v>27</v>
      </c>
      <c r="T876" s="5" t="n">
        <v>58</v>
      </c>
      <c r="U876" s="5" t="n">
        <v>68</v>
      </c>
      <c r="V876" s="5" t="n">
        <v>91</v>
      </c>
      <c r="W876" s="5" t="n">
        <v>2</v>
      </c>
      <c r="X876" s="5" t="n">
        <v>0</v>
      </c>
      <c r="Y876" s="5" t="n">
        <v>27</v>
      </c>
      <c r="Z876" s="5" t="n">
        <v>11</v>
      </c>
    </row>
    <row r="877" customFormat="false" ht="15.6" hidden="false" customHeight="true" outlineLevel="0" collapsed="false">
      <c r="A877" s="7" t="n">
        <v>876</v>
      </c>
      <c r="B877" s="0" t="s">
        <v>2104</v>
      </c>
      <c r="C877" s="5" t="s">
        <v>1514</v>
      </c>
      <c r="D877" s="5" t="n">
        <v>3</v>
      </c>
      <c r="E877" s="5" t="n">
        <v>2022</v>
      </c>
      <c r="F877" s="5" t="n">
        <v>6</v>
      </c>
      <c r="G877" s="5" t="n">
        <v>10</v>
      </c>
      <c r="H877" s="11" t="str">
        <f aca="false">G877&amp;"/"&amp;F877&amp;"/"&amp;E877</f>
        <v>10/6/2022</v>
      </c>
      <c r="I877" s="10" t="str">
        <f aca="false">PROPER(TEXT(H877,"DDDD"))</f>
        <v>Sexta-Feira</v>
      </c>
      <c r="J877" s="5" t="n">
        <v>685</v>
      </c>
      <c r="K877" s="5" t="n">
        <v>2</v>
      </c>
      <c r="L877" s="5" t="n">
        <v>129314708</v>
      </c>
      <c r="M877" s="5" t="n">
        <v>17</v>
      </c>
      <c r="N877" s="5" t="n">
        <v>0</v>
      </c>
      <c r="O877" s="5" t="n">
        <v>24</v>
      </c>
      <c r="P877" s="5" t="n">
        <v>0</v>
      </c>
      <c r="Q877" s="5" t="n">
        <v>130</v>
      </c>
      <c r="R877" s="5" t="s">
        <v>215</v>
      </c>
      <c r="S877" s="5" t="s">
        <v>39</v>
      </c>
      <c r="T877" s="5" t="n">
        <v>71</v>
      </c>
      <c r="U877" s="5" t="n">
        <v>78</v>
      </c>
      <c r="V877" s="5" t="n">
        <v>40</v>
      </c>
      <c r="W877" s="5" t="n">
        <v>46</v>
      </c>
      <c r="X877" s="5" t="n">
        <v>0</v>
      </c>
      <c r="Y877" s="5" t="n">
        <v>7</v>
      </c>
      <c r="Z877" s="5" t="n">
        <v>45</v>
      </c>
    </row>
    <row r="878" customFormat="false" ht="15.6" hidden="false" customHeight="true" outlineLevel="0" collapsed="false">
      <c r="A878" s="7" t="n">
        <v>877</v>
      </c>
      <c r="B878" s="0" t="s">
        <v>2105</v>
      </c>
      <c r="C878" s="5" t="s">
        <v>1516</v>
      </c>
      <c r="D878" s="5" t="n">
        <v>1</v>
      </c>
      <c r="E878" s="5" t="n">
        <v>2022</v>
      </c>
      <c r="F878" s="5" t="n">
        <v>8</v>
      </c>
      <c r="G878" s="5" t="n">
        <v>4</v>
      </c>
      <c r="H878" s="11" t="str">
        <f aca="false">G878&amp;"/"&amp;F878&amp;"/"&amp;E878</f>
        <v>4/8/2022</v>
      </c>
      <c r="I878" s="10" t="str">
        <f aca="false">PROPER(TEXT(H878,"DDDD"))</f>
        <v>Quinta-Feira</v>
      </c>
      <c r="J878" s="5" t="n">
        <v>1452</v>
      </c>
      <c r="K878" s="5" t="n">
        <v>35</v>
      </c>
      <c r="L878" s="5" t="n">
        <v>331511413</v>
      </c>
      <c r="M878" s="5" t="n">
        <v>16</v>
      </c>
      <c r="N878" s="5" t="n">
        <v>15</v>
      </c>
      <c r="O878" s="5" t="n">
        <v>20</v>
      </c>
      <c r="P878" s="5" t="n">
        <v>0</v>
      </c>
      <c r="Q878" s="5" t="n">
        <v>126</v>
      </c>
      <c r="R878" s="5" t="s">
        <v>30</v>
      </c>
      <c r="S878" s="5" t="s">
        <v>27</v>
      </c>
      <c r="T878" s="5" t="n">
        <v>63</v>
      </c>
      <c r="U878" s="5" t="n">
        <v>56</v>
      </c>
      <c r="V878" s="5" t="n">
        <v>43</v>
      </c>
      <c r="W878" s="5" t="n">
        <v>24</v>
      </c>
      <c r="X878" s="5" t="n">
        <v>0</v>
      </c>
      <c r="Y878" s="5" t="n">
        <v>12</v>
      </c>
      <c r="Z878" s="5" t="n">
        <v>23</v>
      </c>
    </row>
    <row r="879" customFormat="false" ht="15.6" hidden="false" customHeight="true" outlineLevel="0" collapsed="false">
      <c r="A879" s="7" t="n">
        <v>878</v>
      </c>
      <c r="B879" s="0" t="s">
        <v>2106</v>
      </c>
      <c r="C879" s="5" t="s">
        <v>1518</v>
      </c>
      <c r="D879" s="5" t="n">
        <v>3</v>
      </c>
      <c r="E879" s="5" t="n">
        <v>2022</v>
      </c>
      <c r="F879" s="5" t="n">
        <v>8</v>
      </c>
      <c r="G879" s="5" t="n">
        <v>5</v>
      </c>
      <c r="H879" s="11" t="str">
        <f aca="false">G879&amp;"/"&amp;F879&amp;"/"&amp;E879</f>
        <v>5/8/2022</v>
      </c>
      <c r="I879" s="10" t="str">
        <f aca="false">PROPER(TEXT(H879,"DDDD"))</f>
        <v>Sexta-Feira</v>
      </c>
      <c r="J879" s="5" t="n">
        <v>1456</v>
      </c>
      <c r="K879" s="5" t="n">
        <v>0</v>
      </c>
      <c r="L879" s="5" t="n">
        <v>219196651</v>
      </c>
      <c r="M879" s="5" t="n">
        <v>53</v>
      </c>
      <c r="N879" s="5" t="n">
        <v>2</v>
      </c>
      <c r="O879" s="5" t="n">
        <v>33</v>
      </c>
      <c r="P879" s="5" t="n">
        <v>0</v>
      </c>
      <c r="Q879" s="5" t="n">
        <v>120</v>
      </c>
      <c r="R879" s="5"/>
      <c r="S879" s="5" t="s">
        <v>27</v>
      </c>
      <c r="T879" s="5" t="n">
        <v>77</v>
      </c>
      <c r="U879" s="5" t="n">
        <v>94</v>
      </c>
      <c r="V879" s="5" t="n">
        <v>87</v>
      </c>
      <c r="W879" s="5" t="n">
        <v>2</v>
      </c>
      <c r="X879" s="5" t="n">
        <v>0</v>
      </c>
      <c r="Y879" s="5" t="n">
        <v>23</v>
      </c>
      <c r="Z879" s="5" t="n">
        <v>12</v>
      </c>
    </row>
    <row r="880" customFormat="false" ht="15.6" hidden="false" customHeight="true" outlineLevel="0" collapsed="false">
      <c r="A880" s="7" t="n">
        <v>879</v>
      </c>
      <c r="B880" s="0" t="s">
        <v>2107</v>
      </c>
      <c r="C880" s="5" t="s">
        <v>1520</v>
      </c>
      <c r="D880" s="5" t="n">
        <v>3</v>
      </c>
      <c r="E880" s="5" t="n">
        <v>2022</v>
      </c>
      <c r="F880" s="5" t="n">
        <v>8</v>
      </c>
      <c r="G880" s="5" t="n">
        <v>5</v>
      </c>
      <c r="H880" s="11" t="str">
        <f aca="false">G880&amp;"/"&amp;F880&amp;"/"&amp;E880</f>
        <v>5/8/2022</v>
      </c>
      <c r="I880" s="10" t="str">
        <f aca="false">PROPER(TEXT(H880,"DDDD"))</f>
        <v>Sexta-Feira</v>
      </c>
      <c r="J880" s="5" t="n">
        <v>2107</v>
      </c>
      <c r="K880" s="5" t="n">
        <v>0</v>
      </c>
      <c r="L880" s="5" t="n">
        <v>170732845</v>
      </c>
      <c r="M880" s="5" t="n">
        <v>51</v>
      </c>
      <c r="N880" s="5" t="n">
        <v>1</v>
      </c>
      <c r="O880" s="5" t="n">
        <v>50</v>
      </c>
      <c r="P880" s="5" t="n">
        <v>0</v>
      </c>
      <c r="Q880" s="5" t="n">
        <v>130</v>
      </c>
      <c r="R880" s="5" t="s">
        <v>100</v>
      </c>
      <c r="S880" s="5" t="s">
        <v>39</v>
      </c>
      <c r="T880" s="5" t="n">
        <v>72</v>
      </c>
      <c r="U880" s="5" t="n">
        <v>18</v>
      </c>
      <c r="V880" s="5" t="n">
        <v>46</v>
      </c>
      <c r="W880" s="5" t="n">
        <v>7</v>
      </c>
      <c r="X880" s="5" t="n">
        <v>0</v>
      </c>
      <c r="Y880" s="5" t="n">
        <v>28</v>
      </c>
      <c r="Z880" s="5" t="n">
        <v>8</v>
      </c>
    </row>
    <row r="881" customFormat="false" ht="15.6" hidden="false" customHeight="true" outlineLevel="0" collapsed="false">
      <c r="A881" s="7" t="n">
        <v>880</v>
      </c>
      <c r="B881" s="0" t="s">
        <v>1521</v>
      </c>
      <c r="C881" s="5" t="s">
        <v>1522</v>
      </c>
      <c r="D881" s="5" t="n">
        <v>1</v>
      </c>
      <c r="E881" s="5" t="n">
        <v>2020</v>
      </c>
      <c r="F881" s="5" t="n">
        <v>12</v>
      </c>
      <c r="G881" s="5" t="n">
        <v>18</v>
      </c>
      <c r="H881" s="11" t="str">
        <f aca="false">G881&amp;"/"&amp;F881&amp;"/"&amp;E881</f>
        <v>18/12/2020</v>
      </c>
      <c r="I881" s="10" t="str">
        <f aca="false">PROPER(TEXT(H881,"DDDD"))</f>
        <v>Sexta-Feira</v>
      </c>
      <c r="J881" s="5" t="n">
        <v>1494</v>
      </c>
      <c r="K881" s="5" t="n">
        <v>2</v>
      </c>
      <c r="L881" s="5" t="n">
        <v>273914335</v>
      </c>
      <c r="M881" s="5" t="n">
        <v>17</v>
      </c>
      <c r="N881" s="5" t="n">
        <v>12</v>
      </c>
      <c r="O881" s="5" t="n">
        <v>15</v>
      </c>
      <c r="P881" s="5" t="n">
        <v>0</v>
      </c>
      <c r="Q881" s="5" t="n">
        <v>122</v>
      </c>
      <c r="R881" s="5"/>
      <c r="S881" s="5" t="s">
        <v>27</v>
      </c>
      <c r="T881" s="5" t="n">
        <v>70</v>
      </c>
      <c r="U881" s="5" t="n">
        <v>46</v>
      </c>
      <c r="V881" s="5" t="n">
        <v>76</v>
      </c>
      <c r="W881" s="5" t="n">
        <v>30</v>
      </c>
      <c r="X881" s="5" t="n">
        <v>0</v>
      </c>
      <c r="Y881" s="5" t="n">
        <v>9</v>
      </c>
      <c r="Z881" s="5" t="n">
        <v>45</v>
      </c>
    </row>
    <row r="882" customFormat="false" ht="15.6" hidden="false" customHeight="true" outlineLevel="0" collapsed="false">
      <c r="A882" s="7" t="n">
        <v>881</v>
      </c>
      <c r="B882" s="0" t="s">
        <v>1743</v>
      </c>
      <c r="C882" s="5" t="s">
        <v>267</v>
      </c>
      <c r="D882" s="5" t="n">
        <v>1</v>
      </c>
      <c r="E882" s="5" t="n">
        <v>2022</v>
      </c>
      <c r="F882" s="5" t="n">
        <v>8</v>
      </c>
      <c r="G882" s="5" t="n">
        <v>5</v>
      </c>
      <c r="H882" s="11" t="str">
        <f aca="false">G882&amp;"/"&amp;F882&amp;"/"&amp;E882</f>
        <v>5/8/2022</v>
      </c>
      <c r="I882" s="10" t="str">
        <f aca="false">PROPER(TEXT(H882,"DDDD"))</f>
        <v>Sexta-Feira</v>
      </c>
      <c r="J882" s="5" t="n">
        <v>1379</v>
      </c>
      <c r="K882" s="5" t="n">
        <v>4</v>
      </c>
      <c r="L882" s="5" t="n">
        <v>179061440</v>
      </c>
      <c r="M882" s="5" t="n">
        <v>23</v>
      </c>
      <c r="N882" s="5" t="n">
        <v>10</v>
      </c>
      <c r="O882" s="5" t="n">
        <v>18</v>
      </c>
      <c r="P882" s="5" t="n">
        <v>0</v>
      </c>
      <c r="Q882" s="5" t="n">
        <v>172</v>
      </c>
      <c r="R882" s="5" t="s">
        <v>64</v>
      </c>
      <c r="S882" s="5" t="s">
        <v>39</v>
      </c>
      <c r="T882" s="5" t="n">
        <v>74</v>
      </c>
      <c r="U882" s="5" t="n">
        <v>46</v>
      </c>
      <c r="V882" s="5" t="n">
        <v>58</v>
      </c>
      <c r="W882" s="5" t="n">
        <v>15</v>
      </c>
      <c r="X882" s="5" t="n">
        <v>0</v>
      </c>
      <c r="Y882" s="5" t="n">
        <v>13</v>
      </c>
      <c r="Z882" s="5" t="n">
        <v>8</v>
      </c>
    </row>
    <row r="883" customFormat="false" ht="15.6" hidden="false" customHeight="true" outlineLevel="0" collapsed="false">
      <c r="A883" s="7" t="n">
        <v>882</v>
      </c>
      <c r="B883" s="0" t="s">
        <v>2108</v>
      </c>
      <c r="C883" s="5" t="s">
        <v>1475</v>
      </c>
      <c r="D883" s="5" t="n">
        <v>1</v>
      </c>
      <c r="E883" s="5" t="n">
        <v>2022</v>
      </c>
      <c r="F883" s="5" t="n">
        <v>7</v>
      </c>
      <c r="G883" s="5" t="n">
        <v>20</v>
      </c>
      <c r="H883" s="11" t="str">
        <f aca="false">G883&amp;"/"&amp;F883&amp;"/"&amp;E883</f>
        <v>20/7/2022</v>
      </c>
      <c r="I883" s="10" t="str">
        <f aca="false">PROPER(TEXT(H883,"DDDD"))</f>
        <v>Quarta-Feira</v>
      </c>
      <c r="J883" s="5" t="n">
        <v>625</v>
      </c>
      <c r="K883" s="5" t="n">
        <v>4</v>
      </c>
      <c r="L883" s="5" t="n">
        <v>185236961</v>
      </c>
      <c r="M883" s="5" t="n">
        <v>13</v>
      </c>
      <c r="N883" s="5" t="n">
        <v>18</v>
      </c>
      <c r="O883" s="5" t="n">
        <v>12</v>
      </c>
      <c r="P883" s="5" t="n">
        <v>0</v>
      </c>
      <c r="Q883" s="5" t="n">
        <v>103</v>
      </c>
      <c r="R883" s="5" t="s">
        <v>64</v>
      </c>
      <c r="S883" s="5" t="s">
        <v>27</v>
      </c>
      <c r="T883" s="5" t="n">
        <v>61</v>
      </c>
      <c r="U883" s="5" t="n">
        <v>38</v>
      </c>
      <c r="V883" s="5" t="n">
        <v>62</v>
      </c>
      <c r="W883" s="5" t="n">
        <v>14</v>
      </c>
      <c r="X883" s="5" t="n">
        <v>0</v>
      </c>
      <c r="Y883" s="5" t="n">
        <v>23</v>
      </c>
      <c r="Z883" s="5" t="n">
        <v>40</v>
      </c>
    </row>
    <row r="884" customFormat="false" ht="15.6" hidden="false" customHeight="true" outlineLevel="0" collapsed="false">
      <c r="A884" s="7" t="n">
        <v>883</v>
      </c>
      <c r="B884" s="0" t="s">
        <v>2109</v>
      </c>
      <c r="C884" s="5" t="s">
        <v>1652</v>
      </c>
      <c r="D884" s="5" t="n">
        <v>1</v>
      </c>
      <c r="E884" s="5" t="n">
        <v>2022</v>
      </c>
      <c r="F884" s="5" t="n">
        <v>7</v>
      </c>
      <c r="G884" s="5" t="n">
        <v>29</v>
      </c>
      <c r="H884" s="11" t="str">
        <f aca="false">G884&amp;"/"&amp;F884&amp;"/"&amp;E884</f>
        <v>29/7/2022</v>
      </c>
      <c r="I884" s="10" t="str">
        <f aca="false">PROPER(TEXT(H884,"DDDD"))</f>
        <v>Sexta-Feira</v>
      </c>
      <c r="J884" s="5" t="n">
        <v>2688</v>
      </c>
      <c r="K884" s="5" t="n">
        <v>0</v>
      </c>
      <c r="L884" s="5" t="n">
        <v>171788484</v>
      </c>
      <c r="M884" s="5" t="n">
        <v>39</v>
      </c>
      <c r="N884" s="5" t="n">
        <v>47</v>
      </c>
      <c r="O884" s="5" t="n">
        <v>36</v>
      </c>
      <c r="P884" s="5" t="n">
        <v>0</v>
      </c>
      <c r="Q884" s="5" t="n">
        <v>122</v>
      </c>
      <c r="R884" s="5" t="s">
        <v>131</v>
      </c>
      <c r="S884" s="5" t="s">
        <v>39</v>
      </c>
      <c r="T884" s="5" t="n">
        <v>55</v>
      </c>
      <c r="U884" s="5" t="n">
        <v>46</v>
      </c>
      <c r="V884" s="5" t="n">
        <v>64</v>
      </c>
      <c r="W884" s="5" t="n">
        <v>0</v>
      </c>
      <c r="X884" s="5" t="n">
        <v>0</v>
      </c>
      <c r="Y884" s="5" t="n">
        <v>17</v>
      </c>
      <c r="Z884" s="5" t="n">
        <v>10</v>
      </c>
    </row>
    <row r="885" customFormat="false" ht="15.6" hidden="false" customHeight="true" outlineLevel="0" collapsed="false">
      <c r="A885" s="7" t="n">
        <v>884</v>
      </c>
      <c r="B885" s="0" t="s">
        <v>1526</v>
      </c>
      <c r="C885" s="5" t="s">
        <v>321</v>
      </c>
      <c r="D885" s="5" t="n">
        <v>1</v>
      </c>
      <c r="E885" s="5" t="n">
        <v>2019</v>
      </c>
      <c r="F885" s="5" t="n">
        <v>9</v>
      </c>
      <c r="G885" s="5" t="n">
        <v>13</v>
      </c>
      <c r="H885" s="11" t="str">
        <f aca="false">G885&amp;"/"&amp;F885&amp;"/"&amp;E885</f>
        <v>13/9/2019</v>
      </c>
      <c r="I885" s="10" t="str">
        <f aca="false">PROPER(TEXT(H885,"DDDD"))</f>
        <v>Sexta-Feira</v>
      </c>
      <c r="J885" s="5" t="n">
        <v>2668</v>
      </c>
      <c r="K885" s="5" t="n">
        <v>2</v>
      </c>
      <c r="L885" s="5" t="n">
        <v>387080183</v>
      </c>
      <c r="M885" s="5" t="n">
        <v>38</v>
      </c>
      <c r="N885" s="5" t="n">
        <v>266</v>
      </c>
      <c r="O885" s="5" t="n">
        <v>78</v>
      </c>
      <c r="P885" s="5" t="n">
        <v>0</v>
      </c>
      <c r="Q885" s="5" t="n">
        <v>130</v>
      </c>
      <c r="R885" s="5" t="s">
        <v>26</v>
      </c>
      <c r="S885" s="5" t="s">
        <v>27</v>
      </c>
      <c r="T885" s="5" t="n">
        <v>47</v>
      </c>
      <c r="U885" s="5" t="n">
        <v>56</v>
      </c>
      <c r="V885" s="5" t="n">
        <v>90</v>
      </c>
      <c r="W885" s="5" t="n">
        <v>0</v>
      </c>
      <c r="X885" s="5" t="n">
        <v>0</v>
      </c>
      <c r="Y885" s="5" t="n">
        <v>10</v>
      </c>
      <c r="Z885" s="5" t="n">
        <v>4</v>
      </c>
    </row>
    <row r="886" customFormat="false" ht="15.6" hidden="false" customHeight="true" outlineLevel="0" collapsed="false">
      <c r="A886" s="7" t="n">
        <v>885</v>
      </c>
      <c r="B886" s="0" t="s">
        <v>1527</v>
      </c>
      <c r="C886" s="5" t="s">
        <v>55</v>
      </c>
      <c r="D886" s="5" t="n">
        <v>1</v>
      </c>
      <c r="E886" s="5" t="n">
        <v>2022</v>
      </c>
      <c r="F886" s="5" t="n">
        <v>8</v>
      </c>
      <c r="G886" s="5" t="n">
        <v>1</v>
      </c>
      <c r="H886" s="11" t="str">
        <f aca="false">G886&amp;"/"&amp;F886&amp;"/"&amp;E886</f>
        <v>1/8/2022</v>
      </c>
      <c r="I886" s="10" t="str">
        <f aca="false">PROPER(TEXT(H886,"DDDD"))</f>
        <v>Segunda-Feira</v>
      </c>
      <c r="J886" s="5" t="n">
        <v>799</v>
      </c>
      <c r="K886" s="5" t="n">
        <v>12</v>
      </c>
      <c r="L886" s="5" t="n">
        <v>264717480</v>
      </c>
      <c r="M886" s="5" t="n">
        <v>14</v>
      </c>
      <c r="N886" s="5" t="n">
        <v>141</v>
      </c>
      <c r="O886" s="5" t="n">
        <v>9</v>
      </c>
      <c r="P886" s="5" t="n">
        <v>0</v>
      </c>
      <c r="Q886" s="5" t="n">
        <v>105</v>
      </c>
      <c r="R886" s="5" t="s">
        <v>131</v>
      </c>
      <c r="S886" s="5" t="s">
        <v>39</v>
      </c>
      <c r="T886" s="5" t="n">
        <v>81</v>
      </c>
      <c r="U886" s="5" t="n">
        <v>70</v>
      </c>
      <c r="V886" s="5" t="n">
        <v>65</v>
      </c>
      <c r="W886" s="5" t="n">
        <v>24</v>
      </c>
      <c r="X886" s="5" t="n">
        <v>0</v>
      </c>
      <c r="Y886" s="5" t="n">
        <v>8</v>
      </c>
      <c r="Z886" s="5" t="n">
        <v>4</v>
      </c>
    </row>
    <row r="887" customFormat="false" ht="15.6" hidden="false" customHeight="true" outlineLevel="0" collapsed="false">
      <c r="A887" s="7" t="n">
        <v>886</v>
      </c>
      <c r="B887" s="0" t="s">
        <v>2110</v>
      </c>
      <c r="C887" s="5" t="s">
        <v>1529</v>
      </c>
      <c r="D887" s="5" t="n">
        <v>1</v>
      </c>
      <c r="E887" s="5" t="n">
        <v>2022</v>
      </c>
      <c r="F887" s="5" t="n">
        <v>3</v>
      </c>
      <c r="G887" s="5" t="n">
        <v>11</v>
      </c>
      <c r="H887" s="11" t="str">
        <f aca="false">G887&amp;"/"&amp;F887&amp;"/"&amp;E887</f>
        <v>11/3/2022</v>
      </c>
      <c r="I887" s="10" t="str">
        <f aca="false">PROPER(TEXT(H887,"DDDD"))</f>
        <v>Sexta-Feira</v>
      </c>
      <c r="J887" s="5" t="n">
        <v>1189</v>
      </c>
      <c r="K887" s="5" t="n">
        <v>6</v>
      </c>
      <c r="L887" s="5" t="n">
        <v>244928911</v>
      </c>
      <c r="M887" s="5" t="n">
        <v>17</v>
      </c>
      <c r="N887" s="5" t="n">
        <v>10</v>
      </c>
      <c r="O887" s="5" t="n">
        <v>16</v>
      </c>
      <c r="P887" s="5" t="n">
        <v>0</v>
      </c>
      <c r="Q887" s="5" t="n">
        <v>120</v>
      </c>
      <c r="R887" s="5" t="s">
        <v>33</v>
      </c>
      <c r="S887" s="5" t="s">
        <v>27</v>
      </c>
      <c r="T887" s="5" t="n">
        <v>90</v>
      </c>
      <c r="U887" s="5" t="n">
        <v>73</v>
      </c>
      <c r="V887" s="5" t="n">
        <v>51</v>
      </c>
      <c r="W887" s="5" t="n">
        <v>39</v>
      </c>
      <c r="X887" s="5" t="n">
        <v>0</v>
      </c>
      <c r="Y887" s="5" t="n">
        <v>9</v>
      </c>
      <c r="Z887" s="5" t="n">
        <v>6</v>
      </c>
    </row>
    <row r="888" customFormat="false" ht="15.6" hidden="false" customHeight="true" outlineLevel="0" collapsed="false">
      <c r="A888" s="7" t="n">
        <v>887</v>
      </c>
      <c r="B888" s="0" t="s">
        <v>2111</v>
      </c>
      <c r="C888" s="5" t="s">
        <v>1531</v>
      </c>
      <c r="D888" s="5" t="n">
        <v>1</v>
      </c>
      <c r="E888" s="5" t="n">
        <v>2022</v>
      </c>
      <c r="F888" s="5" t="n">
        <v>7</v>
      </c>
      <c r="G888" s="5" t="n">
        <v>12</v>
      </c>
      <c r="H888" s="11" t="str">
        <f aca="false">G888&amp;"/"&amp;F888&amp;"/"&amp;E888</f>
        <v>12/7/2022</v>
      </c>
      <c r="I888" s="10" t="str">
        <f aca="false">PROPER(TEXT(H888,"DDDD"))</f>
        <v>Terça-Feira</v>
      </c>
      <c r="J888" s="5" t="n">
        <v>367</v>
      </c>
      <c r="K888" s="5" t="n">
        <v>0</v>
      </c>
      <c r="L888" s="5" t="n">
        <v>97610446</v>
      </c>
      <c r="M888" s="5" t="n">
        <v>28</v>
      </c>
      <c r="N888" s="5" t="n">
        <v>67</v>
      </c>
      <c r="O888" s="5" t="n">
        <v>195</v>
      </c>
      <c r="P888" s="5" t="n">
        <v>0</v>
      </c>
      <c r="Q888" s="5" t="n">
        <v>145</v>
      </c>
      <c r="R888" s="5" t="s">
        <v>73</v>
      </c>
      <c r="S888" s="5" t="s">
        <v>27</v>
      </c>
      <c r="T888" s="5" t="n">
        <v>56</v>
      </c>
      <c r="U888" s="5" t="n">
        <v>43</v>
      </c>
      <c r="V888" s="5" t="n">
        <v>53</v>
      </c>
      <c r="W888" s="5" t="n">
        <v>24</v>
      </c>
      <c r="X888" s="5" t="n">
        <v>0</v>
      </c>
      <c r="Y888" s="5" t="n">
        <v>12</v>
      </c>
      <c r="Z888" s="5" t="n">
        <v>4</v>
      </c>
    </row>
    <row r="889" customFormat="false" ht="15.6" hidden="false" customHeight="true" outlineLevel="0" collapsed="false">
      <c r="A889" s="7" t="n">
        <v>888</v>
      </c>
      <c r="B889" s="0" t="s">
        <v>1532</v>
      </c>
      <c r="C889" s="5" t="s">
        <v>1533</v>
      </c>
      <c r="D889" s="5" t="n">
        <v>2</v>
      </c>
      <c r="E889" s="5" t="n">
        <v>2022</v>
      </c>
      <c r="F889" s="5" t="n">
        <v>7</v>
      </c>
      <c r="G889" s="5" t="n">
        <v>22</v>
      </c>
      <c r="H889" s="11" t="str">
        <f aca="false">G889&amp;"/"&amp;F889&amp;"/"&amp;E889</f>
        <v>22/7/2022</v>
      </c>
      <c r="I889" s="10" t="str">
        <f aca="false">PROPER(TEXT(H889,"DDDD"))</f>
        <v>Sexta-Feira</v>
      </c>
      <c r="J889" s="5" t="n">
        <v>527</v>
      </c>
      <c r="K889" s="5" t="n">
        <v>4</v>
      </c>
      <c r="L889" s="5" t="n">
        <v>287278853</v>
      </c>
      <c r="M889" s="5" t="n">
        <v>10</v>
      </c>
      <c r="N889" s="5" t="n">
        <v>43</v>
      </c>
      <c r="O889" s="5" t="n">
        <v>3</v>
      </c>
      <c r="P889" s="5" t="n">
        <v>1</v>
      </c>
      <c r="Q889" s="5" t="n">
        <v>99</v>
      </c>
      <c r="R889" s="5" t="s">
        <v>73</v>
      </c>
      <c r="S889" s="5" t="s">
        <v>39</v>
      </c>
      <c r="T889" s="5" t="n">
        <v>79</v>
      </c>
      <c r="U889" s="5" t="n">
        <v>64</v>
      </c>
      <c r="V889" s="5" t="n">
        <v>59</v>
      </c>
      <c r="W889" s="5" t="n">
        <v>28</v>
      </c>
      <c r="X889" s="5" t="n">
        <v>0</v>
      </c>
      <c r="Y889" s="5" t="n">
        <v>11</v>
      </c>
      <c r="Z889" s="5" t="n">
        <v>14</v>
      </c>
    </row>
    <row r="890" customFormat="false" ht="15.6" hidden="false" customHeight="true" outlineLevel="0" collapsed="false">
      <c r="A890" s="7" t="n">
        <v>889</v>
      </c>
      <c r="B890" s="0" t="s">
        <v>1534</v>
      </c>
      <c r="C890" s="5" t="s">
        <v>1049</v>
      </c>
      <c r="D890" s="5" t="n">
        <v>1</v>
      </c>
      <c r="E890" s="5" t="n">
        <v>2008</v>
      </c>
      <c r="F890" s="5" t="n">
        <v>1</v>
      </c>
      <c r="G890" s="5" t="n">
        <v>1</v>
      </c>
      <c r="H890" s="11" t="str">
        <f aca="false">G890&amp;"/"&amp;F890&amp;"/"&amp;E890</f>
        <v>1/1/2008</v>
      </c>
      <c r="I890" s="10" t="str">
        <f aca="false">PROPER(TEXT(H890,"DDDD"))</f>
        <v>Terça-Feira</v>
      </c>
      <c r="J890" s="5" t="n">
        <v>17504</v>
      </c>
      <c r="K890" s="5" t="n">
        <v>34</v>
      </c>
      <c r="L890" s="5" t="n">
        <v>887906111</v>
      </c>
      <c r="M890" s="5" t="n">
        <v>63</v>
      </c>
      <c r="N890" s="5" t="n">
        <v>39</v>
      </c>
      <c r="O890" s="12" t="n">
        <v>1315</v>
      </c>
      <c r="P890" s="5" t="n">
        <v>0</v>
      </c>
      <c r="Q890" s="5" t="n">
        <v>88</v>
      </c>
      <c r="R890" s="5" t="s">
        <v>131</v>
      </c>
      <c r="S890" s="5" t="s">
        <v>39</v>
      </c>
      <c r="T890" s="5" t="n">
        <v>79</v>
      </c>
      <c r="U890" s="5" t="n">
        <v>66</v>
      </c>
      <c r="V890" s="5" t="n">
        <v>65</v>
      </c>
      <c r="W890" s="5" t="n">
        <v>5</v>
      </c>
      <c r="X890" s="5" t="n">
        <v>0</v>
      </c>
      <c r="Y890" s="5" t="n">
        <v>25</v>
      </c>
      <c r="Z890" s="5" t="n">
        <v>14</v>
      </c>
    </row>
    <row r="891" customFormat="false" ht="15.6" hidden="false" customHeight="true" outlineLevel="0" collapsed="false">
      <c r="A891" s="7" t="n">
        <v>890</v>
      </c>
      <c r="B891" s="0" t="s">
        <v>2112</v>
      </c>
      <c r="C891" s="5" t="s">
        <v>1536</v>
      </c>
      <c r="D891" s="5" t="n">
        <v>4</v>
      </c>
      <c r="E891" s="5" t="n">
        <v>2022</v>
      </c>
      <c r="F891" s="5" t="n">
        <v>7</v>
      </c>
      <c r="G891" s="5" t="n">
        <v>15</v>
      </c>
      <c r="H891" s="11" t="str">
        <f aca="false">G891&amp;"/"&amp;F891&amp;"/"&amp;E891</f>
        <v>15/7/2022</v>
      </c>
      <c r="I891" s="10" t="str">
        <f aca="false">PROPER(TEXT(H891,"DDDD"))</f>
        <v>Sexta-Feira</v>
      </c>
      <c r="J891" s="5" t="n">
        <v>3113</v>
      </c>
      <c r="K891" s="5" t="n">
        <v>0</v>
      </c>
      <c r="L891" s="5" t="n">
        <v>123473120</v>
      </c>
      <c r="M891" s="5" t="n">
        <v>54</v>
      </c>
      <c r="N891" s="5" t="n">
        <v>6</v>
      </c>
      <c r="O891" s="5" t="n">
        <v>124</v>
      </c>
      <c r="P891" s="5" t="n">
        <v>1</v>
      </c>
      <c r="Q891" s="5" t="n">
        <v>126</v>
      </c>
      <c r="R891" s="5" t="s">
        <v>36</v>
      </c>
      <c r="S891" s="5" t="s">
        <v>27</v>
      </c>
      <c r="T891" s="5" t="n">
        <v>81</v>
      </c>
      <c r="U891" s="5" t="n">
        <v>90</v>
      </c>
      <c r="V891" s="5" t="n">
        <v>73</v>
      </c>
      <c r="W891" s="5" t="n">
        <v>28</v>
      </c>
      <c r="X891" s="5" t="n">
        <v>0</v>
      </c>
      <c r="Y891" s="5" t="n">
        <v>29</v>
      </c>
      <c r="Z891" s="5" t="n">
        <v>4</v>
      </c>
    </row>
    <row r="892" customFormat="false" ht="15.6" hidden="false" customHeight="true" outlineLevel="0" collapsed="false">
      <c r="A892" s="7" t="n">
        <v>891</v>
      </c>
      <c r="B892" s="0" t="s">
        <v>1537</v>
      </c>
      <c r="C892" s="5" t="s">
        <v>1538</v>
      </c>
      <c r="D892" s="5" t="n">
        <v>2</v>
      </c>
      <c r="E892" s="5" t="n">
        <v>2022</v>
      </c>
      <c r="F892" s="5" t="n">
        <v>8</v>
      </c>
      <c r="G892" s="5" t="n">
        <v>15</v>
      </c>
      <c r="H892" s="11" t="str">
        <f aca="false">G892&amp;"/"&amp;F892&amp;"/"&amp;E892</f>
        <v>15/8/2022</v>
      </c>
      <c r="I892" s="10" t="str">
        <f aca="false">PROPER(TEXT(H892,"DDDD"))</f>
        <v>Segunda-Feira</v>
      </c>
      <c r="J892" s="5" t="n">
        <v>685</v>
      </c>
      <c r="K892" s="5" t="n">
        <v>5</v>
      </c>
      <c r="L892" s="5" t="n">
        <v>295152154</v>
      </c>
      <c r="M892" s="5" t="n">
        <v>15</v>
      </c>
      <c r="N892" s="5" t="n">
        <v>79</v>
      </c>
      <c r="O892" s="5" t="n">
        <v>4</v>
      </c>
      <c r="P892" s="5" t="n">
        <v>2</v>
      </c>
      <c r="Q892" s="5" t="n">
        <v>136</v>
      </c>
      <c r="R892" s="5"/>
      <c r="S892" s="5" t="s">
        <v>27</v>
      </c>
      <c r="T892" s="5" t="n">
        <v>77</v>
      </c>
      <c r="U892" s="5" t="n">
        <v>71</v>
      </c>
      <c r="V892" s="5" t="n">
        <v>75</v>
      </c>
      <c r="W892" s="5" t="n">
        <v>33</v>
      </c>
      <c r="X892" s="5" t="n">
        <v>1</v>
      </c>
      <c r="Y892" s="5" t="n">
        <v>13</v>
      </c>
      <c r="Z892" s="5" t="n">
        <v>4</v>
      </c>
    </row>
    <row r="893" customFormat="false" ht="15.6" hidden="false" customHeight="true" outlineLevel="0" collapsed="false">
      <c r="A893" s="7" t="n">
        <v>892</v>
      </c>
      <c r="B893" s="0" t="s">
        <v>2113</v>
      </c>
      <c r="C893" s="5" t="s">
        <v>1540</v>
      </c>
      <c r="D893" s="5" t="n">
        <v>2</v>
      </c>
      <c r="E893" s="5" t="n">
        <v>2022</v>
      </c>
      <c r="F893" s="5" t="n">
        <v>2</v>
      </c>
      <c r="G893" s="5" t="n">
        <v>18</v>
      </c>
      <c r="H893" s="11" t="str">
        <f aca="false">G893&amp;"/"&amp;F893&amp;"/"&amp;E893</f>
        <v>18/2/2022</v>
      </c>
      <c r="I893" s="10" t="str">
        <f aca="false">PROPER(TEXT(H893,"DDDD"))</f>
        <v>Sexta-Feira</v>
      </c>
      <c r="J893" s="5" t="n">
        <v>782</v>
      </c>
      <c r="K893" s="5" t="n">
        <v>9</v>
      </c>
      <c r="L893" s="5" t="n">
        <v>323455692</v>
      </c>
      <c r="M893" s="5" t="n">
        <v>15</v>
      </c>
      <c r="N893" s="5" t="n">
        <v>33</v>
      </c>
      <c r="O893" s="5" t="n">
        <v>6</v>
      </c>
      <c r="P893" s="5" t="n">
        <v>1</v>
      </c>
      <c r="Q893" s="5" t="n">
        <v>113</v>
      </c>
      <c r="R893" s="5" t="s">
        <v>64</v>
      </c>
      <c r="S893" s="5" t="s">
        <v>27</v>
      </c>
      <c r="T893" s="5" t="n">
        <v>70</v>
      </c>
      <c r="U893" s="5" t="n">
        <v>97</v>
      </c>
      <c r="V893" s="5" t="n">
        <v>59</v>
      </c>
      <c r="W893" s="5" t="n">
        <v>55</v>
      </c>
      <c r="X893" s="5" t="n">
        <v>0</v>
      </c>
      <c r="Y893" s="5" t="n">
        <v>27</v>
      </c>
      <c r="Z893" s="5" t="n">
        <v>12</v>
      </c>
    </row>
    <row r="894" customFormat="false" ht="15.6" hidden="false" customHeight="true" outlineLevel="0" collapsed="false">
      <c r="A894" s="7" t="n">
        <v>893</v>
      </c>
      <c r="B894" s="0" t="s">
        <v>2114</v>
      </c>
      <c r="C894" s="5" t="s">
        <v>1542</v>
      </c>
      <c r="D894" s="5" t="n">
        <v>3</v>
      </c>
      <c r="E894" s="5" t="n">
        <v>2022</v>
      </c>
      <c r="F894" s="5" t="n">
        <v>6</v>
      </c>
      <c r="G894" s="5" t="n">
        <v>16</v>
      </c>
      <c r="H894" s="11" t="str">
        <f aca="false">G894&amp;"/"&amp;F894&amp;"/"&amp;E894</f>
        <v>16/6/2022</v>
      </c>
      <c r="I894" s="10" t="str">
        <f aca="false">PROPER(TEXT(H894,"DDDD"))</f>
        <v>Quinta-Feira</v>
      </c>
      <c r="J894" s="5" t="n">
        <v>2442</v>
      </c>
      <c r="K894" s="5" t="n">
        <v>0</v>
      </c>
      <c r="L894" s="5" t="n">
        <v>240918092</v>
      </c>
      <c r="M894" s="5" t="n">
        <v>81</v>
      </c>
      <c r="N894" s="5" t="n">
        <v>4</v>
      </c>
      <c r="O894" s="5" t="n">
        <v>248</v>
      </c>
      <c r="P894" s="5" t="n">
        <v>1</v>
      </c>
      <c r="Q894" s="5" t="n">
        <v>132</v>
      </c>
      <c r="R894" s="5" t="s">
        <v>26</v>
      </c>
      <c r="S894" s="5" t="s">
        <v>27</v>
      </c>
      <c r="T894" s="5" t="n">
        <v>82</v>
      </c>
      <c r="U894" s="5" t="n">
        <v>49</v>
      </c>
      <c r="V894" s="5" t="n">
        <v>88</v>
      </c>
      <c r="W894" s="5" t="n">
        <v>20</v>
      </c>
      <c r="X894" s="5" t="n">
        <v>0</v>
      </c>
      <c r="Y894" s="5" t="n">
        <v>21</v>
      </c>
      <c r="Z894" s="5" t="n">
        <v>3</v>
      </c>
    </row>
    <row r="895" customFormat="false" ht="15.6" hidden="false" customHeight="true" outlineLevel="0" collapsed="false">
      <c r="A895" s="7" t="n">
        <v>894</v>
      </c>
      <c r="B895" s="0" t="s">
        <v>1543</v>
      </c>
      <c r="C895" s="5" t="s">
        <v>1544</v>
      </c>
      <c r="D895" s="5" t="n">
        <v>3</v>
      </c>
      <c r="E895" s="5" t="n">
        <v>2022</v>
      </c>
      <c r="F895" s="5" t="n">
        <v>5</v>
      </c>
      <c r="G895" s="5" t="n">
        <v>20</v>
      </c>
      <c r="H895" s="11" t="str">
        <f aca="false">G895&amp;"/"&amp;F895&amp;"/"&amp;E895</f>
        <v>20/5/2022</v>
      </c>
      <c r="I895" s="10" t="str">
        <f aca="false">PROPER(TEXT(H895,"DDDD"))</f>
        <v>Sexta-Feira</v>
      </c>
      <c r="J895" s="5" t="n">
        <v>1112</v>
      </c>
      <c r="K895" s="5" t="n">
        <v>4</v>
      </c>
      <c r="L895" s="5" t="n">
        <v>191873381</v>
      </c>
      <c r="M895" s="5" t="n">
        <v>22</v>
      </c>
      <c r="N895" s="5" t="n">
        <v>2</v>
      </c>
      <c r="O895" s="5" t="n">
        <v>65</v>
      </c>
      <c r="P895" s="5" t="n">
        <v>1</v>
      </c>
      <c r="Q895" s="5" t="n">
        <v>135</v>
      </c>
      <c r="R895" s="5" t="s">
        <v>64</v>
      </c>
      <c r="S895" s="5" t="s">
        <v>27</v>
      </c>
      <c r="T895" s="5" t="n">
        <v>77</v>
      </c>
      <c r="U895" s="5" t="n">
        <v>74</v>
      </c>
      <c r="V895" s="5" t="n">
        <v>74</v>
      </c>
      <c r="W895" s="5" t="n">
        <v>47</v>
      </c>
      <c r="X895" s="5" t="n">
        <v>0</v>
      </c>
      <c r="Y895" s="5" t="n">
        <v>34</v>
      </c>
      <c r="Z895" s="5" t="n">
        <v>8</v>
      </c>
    </row>
    <row r="896" customFormat="false" ht="15.6" hidden="false" customHeight="true" outlineLevel="0" collapsed="false">
      <c r="A896" s="7" t="n">
        <v>895</v>
      </c>
      <c r="B896" s="0" t="s">
        <v>1545</v>
      </c>
      <c r="C896" s="5" t="s">
        <v>1546</v>
      </c>
      <c r="D896" s="5" t="n">
        <v>2</v>
      </c>
      <c r="E896" s="5" t="n">
        <v>2017</v>
      </c>
      <c r="F896" s="5" t="n">
        <v>11</v>
      </c>
      <c r="G896" s="5" t="n">
        <v>10</v>
      </c>
      <c r="H896" s="11" t="str">
        <f aca="false">G896&amp;"/"&amp;F896&amp;"/"&amp;E896</f>
        <v>10/11/2017</v>
      </c>
      <c r="I896" s="10" t="str">
        <f aca="false">PROPER(TEXT(H896,"DDDD"))</f>
        <v>Sexta-Feira</v>
      </c>
      <c r="J896" s="5" t="n">
        <v>4967</v>
      </c>
      <c r="K896" s="5" t="n">
        <v>0</v>
      </c>
      <c r="L896" s="5" t="n">
        <v>284216603</v>
      </c>
      <c r="M896" s="5" t="n">
        <v>165</v>
      </c>
      <c r="N896" s="5" t="n">
        <v>10</v>
      </c>
      <c r="O896" s="5" t="n">
        <v>177</v>
      </c>
      <c r="P896" s="5" t="n">
        <v>4</v>
      </c>
      <c r="Q896" s="5" t="n">
        <v>126</v>
      </c>
      <c r="R896" s="5"/>
      <c r="S896" s="5" t="s">
        <v>27</v>
      </c>
      <c r="T896" s="5" t="n">
        <v>67</v>
      </c>
      <c r="U896" s="5" t="n">
        <v>49</v>
      </c>
      <c r="V896" s="5" t="n">
        <v>77</v>
      </c>
      <c r="W896" s="5" t="n">
        <v>11</v>
      </c>
      <c r="X896" s="5" t="n">
        <v>0</v>
      </c>
      <c r="Y896" s="5" t="n">
        <v>19</v>
      </c>
      <c r="Z896" s="5" t="n">
        <v>11</v>
      </c>
    </row>
    <row r="897" customFormat="false" ht="15.6" hidden="false" customHeight="true" outlineLevel="0" collapsed="false">
      <c r="A897" s="7" t="n">
        <v>896</v>
      </c>
      <c r="B897" s="0" t="s">
        <v>1547</v>
      </c>
      <c r="C897" s="5" t="s">
        <v>197</v>
      </c>
      <c r="D897" s="5" t="n">
        <v>1</v>
      </c>
      <c r="E897" s="5" t="n">
        <v>2022</v>
      </c>
      <c r="F897" s="5" t="n">
        <v>9</v>
      </c>
      <c r="G897" s="5" t="n">
        <v>9</v>
      </c>
      <c r="H897" s="11" t="str">
        <f aca="false">G897&amp;"/"&amp;F897&amp;"/"&amp;E897</f>
        <v>9/9/2022</v>
      </c>
      <c r="I897" s="10" t="str">
        <f aca="false">PROPER(TEXT(H897,"DDDD"))</f>
        <v>Sexta-Feira</v>
      </c>
      <c r="J897" s="5" t="n">
        <v>2520</v>
      </c>
      <c r="K897" s="5" t="n">
        <v>4</v>
      </c>
      <c r="L897" s="5" t="n">
        <v>239411309</v>
      </c>
      <c r="M897" s="5" t="n">
        <v>93</v>
      </c>
      <c r="N897" s="5" t="n">
        <v>95</v>
      </c>
      <c r="O897" s="5" t="n">
        <v>84</v>
      </c>
      <c r="P897" s="5" t="n">
        <v>9</v>
      </c>
      <c r="Q897" s="5" t="n">
        <v>102</v>
      </c>
      <c r="R897" s="5" t="s">
        <v>30</v>
      </c>
      <c r="S897" s="5" t="s">
        <v>39</v>
      </c>
      <c r="T897" s="5" t="n">
        <v>67</v>
      </c>
      <c r="U897" s="5" t="n">
        <v>72</v>
      </c>
      <c r="V897" s="5" t="n">
        <v>74</v>
      </c>
      <c r="W897" s="5" t="n">
        <v>30</v>
      </c>
      <c r="X897" s="5" t="n">
        <v>0</v>
      </c>
      <c r="Y897" s="5" t="n">
        <v>36</v>
      </c>
      <c r="Z897" s="5" t="n">
        <v>4</v>
      </c>
    </row>
    <row r="898" customFormat="false" ht="15.6" hidden="false" customHeight="true" outlineLevel="0" collapsed="false">
      <c r="A898" s="7" t="n">
        <v>897</v>
      </c>
      <c r="B898" s="0" t="s">
        <v>2115</v>
      </c>
      <c r="C898" s="5" t="s">
        <v>506</v>
      </c>
      <c r="D898" s="5" t="n">
        <v>1</v>
      </c>
      <c r="E898" s="5" t="n">
        <v>2022</v>
      </c>
      <c r="F898" s="5" t="n">
        <v>8</v>
      </c>
      <c r="G898" s="5" t="n">
        <v>22</v>
      </c>
      <c r="H898" s="11" t="str">
        <f aca="false">G898&amp;"/"&amp;F898&amp;"/"&amp;E898</f>
        <v>22/8/2022</v>
      </c>
      <c r="I898" s="10" t="str">
        <f aca="false">PROPER(TEXT(H898,"DDDD"))</f>
        <v>Segunda-Feira</v>
      </c>
      <c r="J898" s="5" t="n">
        <v>767</v>
      </c>
      <c r="K898" s="5" t="n">
        <v>12</v>
      </c>
      <c r="L898" s="5" t="n">
        <v>265548837</v>
      </c>
      <c r="M898" s="5" t="n">
        <v>20</v>
      </c>
      <c r="N898" s="5" t="n">
        <v>129</v>
      </c>
      <c r="O898" s="5" t="n">
        <v>11</v>
      </c>
      <c r="P898" s="5" t="n">
        <v>0</v>
      </c>
      <c r="Q898" s="5" t="n">
        <v>125</v>
      </c>
      <c r="R898" s="5"/>
      <c r="S898" s="5" t="s">
        <v>27</v>
      </c>
      <c r="T898" s="5" t="n">
        <v>68</v>
      </c>
      <c r="U898" s="5" t="n">
        <v>80</v>
      </c>
      <c r="V898" s="5" t="n">
        <v>92</v>
      </c>
      <c r="W898" s="5" t="n">
        <v>10</v>
      </c>
      <c r="X898" s="5" t="n">
        <v>0</v>
      </c>
      <c r="Y898" s="5" t="n">
        <v>9</v>
      </c>
      <c r="Z898" s="5" t="n">
        <v>12</v>
      </c>
    </row>
    <row r="899" customFormat="false" ht="15.6" hidden="false" customHeight="true" outlineLevel="0" collapsed="false">
      <c r="A899" s="7" t="n">
        <v>898</v>
      </c>
      <c r="B899" s="0" t="s">
        <v>1549</v>
      </c>
      <c r="C899" s="5" t="s">
        <v>1049</v>
      </c>
      <c r="D899" s="5" t="n">
        <v>1</v>
      </c>
      <c r="E899" s="5" t="n">
        <v>2013</v>
      </c>
      <c r="F899" s="5" t="n">
        <v>1</v>
      </c>
      <c r="G899" s="5" t="n">
        <v>1</v>
      </c>
      <c r="H899" s="11" t="str">
        <f aca="false">G899&amp;"/"&amp;F899&amp;"/"&amp;E899</f>
        <v>1/1/2013</v>
      </c>
      <c r="I899" s="10" t="str">
        <f aca="false">PROPER(TEXT(H899,"DDDD"))</f>
        <v>Terça-Feira</v>
      </c>
      <c r="J899" s="5" t="n">
        <v>19806</v>
      </c>
      <c r="K899" s="5" t="n">
        <v>7</v>
      </c>
      <c r="L899" s="5" t="n">
        <v>703301727</v>
      </c>
      <c r="M899" s="5" t="n">
        <v>33</v>
      </c>
      <c r="N899" s="5" t="n">
        <v>11</v>
      </c>
      <c r="O899" s="5" t="n">
        <v>274</v>
      </c>
      <c r="P899" s="5" t="n">
        <v>0</v>
      </c>
      <c r="Q899" s="5" t="n">
        <v>149</v>
      </c>
      <c r="R899" s="5" t="s">
        <v>30</v>
      </c>
      <c r="S899" s="5" t="s">
        <v>27</v>
      </c>
      <c r="T899" s="5" t="n">
        <v>37</v>
      </c>
      <c r="U899" s="5" t="n">
        <v>28</v>
      </c>
      <c r="V899" s="5" t="n">
        <v>66</v>
      </c>
      <c r="W899" s="5" t="n">
        <v>14</v>
      </c>
      <c r="X899" s="5" t="n">
        <v>0</v>
      </c>
      <c r="Y899" s="5" t="n">
        <v>9</v>
      </c>
      <c r="Z899" s="5" t="n">
        <v>5</v>
      </c>
    </row>
    <row r="900" customFormat="false" ht="15.6" hidden="false" customHeight="true" outlineLevel="0" collapsed="false">
      <c r="A900" s="7" t="n">
        <v>899</v>
      </c>
      <c r="B900" s="0" t="s">
        <v>2116</v>
      </c>
      <c r="C900" s="5" t="s">
        <v>1551</v>
      </c>
      <c r="D900" s="5" t="n">
        <v>2</v>
      </c>
      <c r="E900" s="5" t="n">
        <v>2022</v>
      </c>
      <c r="F900" s="5" t="n">
        <v>6</v>
      </c>
      <c r="G900" s="5" t="n">
        <v>15</v>
      </c>
      <c r="H900" s="11" t="str">
        <f aca="false">G900&amp;"/"&amp;F900&amp;"/"&amp;E900</f>
        <v>15/6/2022</v>
      </c>
      <c r="I900" s="10" t="str">
        <f aca="false">PROPER(TEXT(H900,"DDDD"))</f>
        <v>Quarta-Feira</v>
      </c>
      <c r="J900" s="5" t="n">
        <v>5153</v>
      </c>
      <c r="K900" s="5" t="n">
        <v>6</v>
      </c>
      <c r="L900" s="5" t="n">
        <v>244585109</v>
      </c>
      <c r="M900" s="5" t="n">
        <v>102</v>
      </c>
      <c r="N900" s="5" t="n">
        <v>53</v>
      </c>
      <c r="O900" s="5" t="n">
        <v>113</v>
      </c>
      <c r="P900" s="5" t="n">
        <v>12</v>
      </c>
      <c r="Q900" s="5" t="n">
        <v>137</v>
      </c>
      <c r="R900" s="5"/>
      <c r="S900" s="5" t="s">
        <v>27</v>
      </c>
      <c r="T900" s="5" t="n">
        <v>74</v>
      </c>
      <c r="U900" s="5" t="n">
        <v>71</v>
      </c>
      <c r="V900" s="5" t="n">
        <v>89</v>
      </c>
      <c r="W900" s="5" t="n">
        <v>24</v>
      </c>
      <c r="X900" s="5" t="n">
        <v>61</v>
      </c>
      <c r="Y900" s="5" t="n">
        <v>15</v>
      </c>
      <c r="Z900" s="5" t="n">
        <v>5</v>
      </c>
    </row>
    <row r="901" customFormat="false" ht="15.6" hidden="false" customHeight="true" outlineLevel="0" collapsed="false">
      <c r="A901" s="7" t="n">
        <v>900</v>
      </c>
      <c r="B901" s="0" t="s">
        <v>2117</v>
      </c>
      <c r="C901" s="5" t="s">
        <v>1069</v>
      </c>
      <c r="D901" s="5" t="n">
        <v>1</v>
      </c>
      <c r="E901" s="5" t="n">
        <v>2022</v>
      </c>
      <c r="F901" s="5" t="n">
        <v>8</v>
      </c>
      <c r="G901" s="5" t="n">
        <v>26</v>
      </c>
      <c r="H901" s="11" t="str">
        <f aca="false">G901&amp;"/"&amp;F901&amp;"/"&amp;E901</f>
        <v>26/8/2022</v>
      </c>
      <c r="I901" s="10" t="str">
        <f aca="false">PROPER(TEXT(H901,"DDDD"))</f>
        <v>Sexta-Feira</v>
      </c>
      <c r="J901" s="5" t="n">
        <v>615</v>
      </c>
      <c r="K901" s="5" t="n">
        <v>0</v>
      </c>
      <c r="L901" s="5" t="n">
        <v>189476119</v>
      </c>
      <c r="M901" s="5" t="n">
        <v>14</v>
      </c>
      <c r="N901" s="5" t="n">
        <v>77</v>
      </c>
      <c r="O901" s="5" t="n">
        <v>15</v>
      </c>
      <c r="P901" s="5" t="n">
        <v>1</v>
      </c>
      <c r="Q901" s="5" t="n">
        <v>120</v>
      </c>
      <c r="R901" s="5" t="s">
        <v>215</v>
      </c>
      <c r="S901" s="5" t="s">
        <v>39</v>
      </c>
      <c r="T901" s="5" t="n">
        <v>77</v>
      </c>
      <c r="U901" s="5" t="n">
        <v>78</v>
      </c>
      <c r="V901" s="5" t="n">
        <v>91</v>
      </c>
      <c r="W901" s="5" t="n">
        <v>14</v>
      </c>
      <c r="X901" s="5" t="n">
        <v>0</v>
      </c>
      <c r="Y901" s="5" t="n">
        <v>33</v>
      </c>
      <c r="Z901" s="5" t="n">
        <v>12</v>
      </c>
    </row>
    <row r="902" customFormat="false" ht="15.6" hidden="false" customHeight="true" outlineLevel="0" collapsed="false">
      <c r="A902" s="7" t="n">
        <v>901</v>
      </c>
      <c r="B902" s="0" t="s">
        <v>2118</v>
      </c>
      <c r="C902" s="5" t="s">
        <v>1554</v>
      </c>
      <c r="D902" s="5" t="n">
        <v>1</v>
      </c>
      <c r="E902" s="5" t="n">
        <v>2022</v>
      </c>
      <c r="F902" s="5" t="n">
        <v>1</v>
      </c>
      <c r="G902" s="5" t="n">
        <v>20</v>
      </c>
      <c r="H902" s="11" t="str">
        <f aca="false">G902&amp;"/"&amp;F902&amp;"/"&amp;E902</f>
        <v>20/1/2022</v>
      </c>
      <c r="I902" s="10" t="str">
        <f aca="false">PROPER(TEXT(H902,"DDDD"))</f>
        <v>Quinta-Feira</v>
      </c>
      <c r="J902" s="5" t="n">
        <v>2537</v>
      </c>
      <c r="K902" s="5" t="n">
        <v>0</v>
      </c>
      <c r="L902" s="5" t="n">
        <v>277132266</v>
      </c>
      <c r="M902" s="5" t="n">
        <v>49</v>
      </c>
      <c r="N902" s="5" t="n">
        <v>1</v>
      </c>
      <c r="O902" s="5" t="n">
        <v>67</v>
      </c>
      <c r="P902" s="5" t="n">
        <v>11</v>
      </c>
      <c r="Q902" s="5" t="n">
        <v>100</v>
      </c>
      <c r="R902" s="5" t="s">
        <v>30</v>
      </c>
      <c r="S902" s="5" t="s">
        <v>27</v>
      </c>
      <c r="T902" s="5" t="n">
        <v>90</v>
      </c>
      <c r="U902" s="5" t="n">
        <v>75</v>
      </c>
      <c r="V902" s="5" t="n">
        <v>50</v>
      </c>
      <c r="W902" s="5" t="n">
        <v>11</v>
      </c>
      <c r="X902" s="5" t="n">
        <v>0</v>
      </c>
      <c r="Y902" s="5" t="n">
        <v>9</v>
      </c>
      <c r="Z902" s="5" t="n">
        <v>26</v>
      </c>
    </row>
    <row r="903" customFormat="false" ht="15.6" hidden="false" customHeight="true" outlineLevel="0" collapsed="false">
      <c r="A903" s="7" t="n">
        <v>902</v>
      </c>
      <c r="B903" s="0" t="s">
        <v>1555</v>
      </c>
      <c r="C903" s="5" t="s">
        <v>267</v>
      </c>
      <c r="D903" s="5" t="n">
        <v>1</v>
      </c>
      <c r="E903" s="5" t="n">
        <v>2022</v>
      </c>
      <c r="F903" s="5" t="n">
        <v>6</v>
      </c>
      <c r="G903" s="5" t="n">
        <v>3</v>
      </c>
      <c r="H903" s="11" t="str">
        <f aca="false">G903&amp;"/"&amp;F903&amp;"/"&amp;E903</f>
        <v>3/6/2022</v>
      </c>
      <c r="I903" s="10" t="str">
        <f aca="false">PROPER(TEXT(H903,"DDDD"))</f>
        <v>Sexta-Feira</v>
      </c>
      <c r="J903" s="5" t="n">
        <v>1647</v>
      </c>
      <c r="K903" s="5" t="n">
        <v>30</v>
      </c>
      <c r="L903" s="5" t="n">
        <v>278920007</v>
      </c>
      <c r="M903" s="5" t="n">
        <v>20</v>
      </c>
      <c r="N903" s="5" t="n">
        <v>49</v>
      </c>
      <c r="O903" s="5" t="n">
        <v>23</v>
      </c>
      <c r="P903" s="5" t="n">
        <v>2</v>
      </c>
      <c r="Q903" s="5" t="n">
        <v>164</v>
      </c>
      <c r="R903" s="5" t="s">
        <v>64</v>
      </c>
      <c r="S903" s="5" t="s">
        <v>39</v>
      </c>
      <c r="T903" s="5" t="n">
        <v>70</v>
      </c>
      <c r="U903" s="5" t="n">
        <v>58</v>
      </c>
      <c r="V903" s="5" t="n">
        <v>57</v>
      </c>
      <c r="W903" s="5" t="n">
        <v>25</v>
      </c>
      <c r="X903" s="5" t="n">
        <v>0</v>
      </c>
      <c r="Y903" s="5" t="n">
        <v>15</v>
      </c>
      <c r="Z903" s="5" t="n">
        <v>7</v>
      </c>
    </row>
    <row r="904" customFormat="false" ht="15.6" hidden="false" customHeight="true" outlineLevel="0" collapsed="false">
      <c r="A904" s="7" t="n">
        <v>903</v>
      </c>
      <c r="B904" s="0" t="s">
        <v>2119</v>
      </c>
      <c r="C904" s="5" t="s">
        <v>1557</v>
      </c>
      <c r="D904" s="5" t="n">
        <v>1</v>
      </c>
      <c r="E904" s="5" t="n">
        <v>2022</v>
      </c>
      <c r="F904" s="5" t="n">
        <v>6</v>
      </c>
      <c r="G904" s="5" t="n">
        <v>10</v>
      </c>
      <c r="H904" s="11" t="str">
        <f aca="false">G904&amp;"/"&amp;F904&amp;"/"&amp;E904</f>
        <v>10/6/2022</v>
      </c>
      <c r="I904" s="10" t="str">
        <f aca="false">PROPER(TEXT(H904,"DDDD"))</f>
        <v>Sexta-Feira</v>
      </c>
      <c r="J904" s="5" t="n">
        <v>2019</v>
      </c>
      <c r="K904" s="5" t="n">
        <v>8</v>
      </c>
      <c r="L904" s="5" t="n">
        <v>222410722</v>
      </c>
      <c r="M904" s="5" t="n">
        <v>117</v>
      </c>
      <c r="N904" s="5" t="n">
        <v>72</v>
      </c>
      <c r="O904" s="5" t="n">
        <v>107</v>
      </c>
      <c r="P904" s="5" t="n">
        <v>1</v>
      </c>
      <c r="Q904" s="5" t="n">
        <v>93</v>
      </c>
      <c r="R904" s="5" t="s">
        <v>131</v>
      </c>
      <c r="S904" s="5" t="s">
        <v>39</v>
      </c>
      <c r="T904" s="5" t="n">
        <v>65</v>
      </c>
      <c r="U904" s="5" t="n">
        <v>79</v>
      </c>
      <c r="V904" s="5" t="n">
        <v>66</v>
      </c>
      <c r="W904" s="5" t="n">
        <v>31</v>
      </c>
      <c r="X904" s="5" t="n">
        <v>0</v>
      </c>
      <c r="Y904" s="5" t="n">
        <v>22</v>
      </c>
      <c r="Z904" s="5" t="n">
        <v>7</v>
      </c>
    </row>
    <row r="905" customFormat="false" ht="15.6" hidden="false" customHeight="true" outlineLevel="0" collapsed="false">
      <c r="A905" s="7" t="n">
        <v>904</v>
      </c>
      <c r="B905" s="0" t="s">
        <v>1558</v>
      </c>
      <c r="C905" s="5" t="s">
        <v>267</v>
      </c>
      <c r="D905" s="5" t="n">
        <v>1</v>
      </c>
      <c r="E905" s="5" t="n">
        <v>2022</v>
      </c>
      <c r="F905" s="5" t="n">
        <v>9</v>
      </c>
      <c r="G905" s="5" t="n">
        <v>13</v>
      </c>
      <c r="H905" s="11" t="str">
        <f aca="false">G905&amp;"/"&amp;F905&amp;"/"&amp;E905</f>
        <v>13/9/2022</v>
      </c>
      <c r="I905" s="10" t="str">
        <f aca="false">PROPER(TEXT(H905,"DDDD"))</f>
        <v>Terça-Feira</v>
      </c>
      <c r="J905" s="5" t="n">
        <v>1473</v>
      </c>
      <c r="K905" s="5" t="n">
        <v>12</v>
      </c>
      <c r="L905" s="5" t="n">
        <v>185392587</v>
      </c>
      <c r="M905" s="5" t="n">
        <v>25</v>
      </c>
      <c r="N905" s="5" t="n">
        <v>36</v>
      </c>
      <c r="O905" s="5" t="n">
        <v>25</v>
      </c>
      <c r="P905" s="5" t="n">
        <v>1</v>
      </c>
      <c r="Q905" s="5" t="n">
        <v>180</v>
      </c>
      <c r="R905" s="5" t="s">
        <v>30</v>
      </c>
      <c r="S905" s="5" t="s">
        <v>39</v>
      </c>
      <c r="T905" s="5" t="n">
        <v>65</v>
      </c>
      <c r="U905" s="5" t="n">
        <v>52</v>
      </c>
      <c r="V905" s="5" t="n">
        <v>80</v>
      </c>
      <c r="W905" s="5" t="n">
        <v>5</v>
      </c>
      <c r="X905" s="5" t="n">
        <v>0</v>
      </c>
      <c r="Y905" s="5" t="n">
        <v>6</v>
      </c>
      <c r="Z905" s="5" t="n">
        <v>25</v>
      </c>
    </row>
    <row r="906" customFormat="false" ht="15.6" hidden="false" customHeight="true" outlineLevel="0" collapsed="false">
      <c r="A906" s="7" t="n">
        <v>905</v>
      </c>
      <c r="B906" s="0" t="s">
        <v>1559</v>
      </c>
      <c r="C906" s="5" t="s">
        <v>447</v>
      </c>
      <c r="D906" s="5" t="n">
        <v>1</v>
      </c>
      <c r="E906" s="5" t="n">
        <v>2022</v>
      </c>
      <c r="F906" s="5" t="n">
        <v>7</v>
      </c>
      <c r="G906" s="5" t="n">
        <v>15</v>
      </c>
      <c r="H906" s="11" t="str">
        <f aca="false">G906&amp;"/"&amp;F906&amp;"/"&amp;E906</f>
        <v>15/7/2022</v>
      </c>
      <c r="I906" s="10" t="str">
        <f aca="false">PROPER(TEXT(H906,"DDDD"))</f>
        <v>Sexta-Feira</v>
      </c>
      <c r="J906" s="5" t="n">
        <v>1613</v>
      </c>
      <c r="K906" s="5" t="n">
        <v>0</v>
      </c>
      <c r="L906" s="5" t="n">
        <v>202452860</v>
      </c>
      <c r="M906" s="5" t="n">
        <v>21</v>
      </c>
      <c r="N906" s="5" t="n">
        <v>15</v>
      </c>
      <c r="O906" s="5" t="n">
        <v>13</v>
      </c>
      <c r="P906" s="5" t="n">
        <v>0</v>
      </c>
      <c r="Q906" s="5" t="n">
        <v>79</v>
      </c>
      <c r="R906" s="5" t="s">
        <v>30</v>
      </c>
      <c r="S906" s="5" t="s">
        <v>27</v>
      </c>
      <c r="T906" s="5" t="n">
        <v>34</v>
      </c>
      <c r="U906" s="5" t="n">
        <v>22</v>
      </c>
      <c r="V906" s="5" t="n">
        <v>31</v>
      </c>
      <c r="W906" s="5" t="n">
        <v>43</v>
      </c>
      <c r="X906" s="5" t="n">
        <v>63</v>
      </c>
      <c r="Y906" s="5" t="n">
        <v>10</v>
      </c>
      <c r="Z906" s="5" t="n">
        <v>7</v>
      </c>
    </row>
    <row r="907" customFormat="false" ht="15.6" hidden="false" customHeight="true" outlineLevel="0" collapsed="false">
      <c r="A907" s="7" t="n">
        <v>906</v>
      </c>
      <c r="B907" s="0" t="s">
        <v>1560</v>
      </c>
      <c r="C907" s="5" t="s">
        <v>176</v>
      </c>
      <c r="D907" s="5" t="n">
        <v>1</v>
      </c>
      <c r="E907" s="5" t="n">
        <v>2002</v>
      </c>
      <c r="F907" s="5" t="n">
        <v>8</v>
      </c>
      <c r="G907" s="5" t="n">
        <v>5</v>
      </c>
      <c r="H907" s="11" t="str">
        <f aca="false">G907&amp;"/"&amp;F907&amp;"/"&amp;E907</f>
        <v>5/8/2002</v>
      </c>
      <c r="I907" s="10" t="str">
        <f aca="false">PROPER(TEXT(H907,"DDDD"))</f>
        <v>Segunda-Feira</v>
      </c>
      <c r="J907" s="5" t="n">
        <v>30992</v>
      </c>
      <c r="K907" s="5" t="n">
        <v>6</v>
      </c>
      <c r="L907" s="5" t="n">
        <v>1608164312</v>
      </c>
      <c r="M907" s="5" t="n">
        <v>124</v>
      </c>
      <c r="N907" s="5" t="n">
        <v>25</v>
      </c>
      <c r="O907" s="12" t="n">
        <v>7827</v>
      </c>
      <c r="P907" s="5" t="n">
        <v>1</v>
      </c>
      <c r="Q907" s="5" t="n">
        <v>146</v>
      </c>
      <c r="R907" s="5" t="s">
        <v>33</v>
      </c>
      <c r="S907" s="5" t="s">
        <v>27</v>
      </c>
      <c r="T907" s="5" t="n">
        <v>56</v>
      </c>
      <c r="U907" s="5" t="n">
        <v>21</v>
      </c>
      <c r="V907" s="5" t="n">
        <v>44</v>
      </c>
      <c r="W907" s="5" t="n">
        <v>73</v>
      </c>
      <c r="X907" s="5" t="n">
        <v>0</v>
      </c>
      <c r="Y907" s="5" t="n">
        <v>11</v>
      </c>
      <c r="Z907" s="5" t="n">
        <v>2</v>
      </c>
    </row>
    <row r="908" customFormat="false" ht="15.6" hidden="false" customHeight="true" outlineLevel="0" collapsed="false">
      <c r="A908" s="7" t="n">
        <v>907</v>
      </c>
      <c r="B908" s="0" t="s">
        <v>1561</v>
      </c>
      <c r="C908" s="5" t="s">
        <v>176</v>
      </c>
      <c r="D908" s="5" t="n">
        <v>1</v>
      </c>
      <c r="E908" s="5" t="n">
        <v>2000</v>
      </c>
      <c r="F908" s="5" t="n">
        <v>7</v>
      </c>
      <c r="G908" s="5" t="n">
        <v>10</v>
      </c>
      <c r="H908" s="11" t="str">
        <f aca="false">G908&amp;"/"&amp;F908&amp;"/"&amp;E908</f>
        <v>10/7/2000</v>
      </c>
      <c r="I908" s="10" t="str">
        <f aca="false">PROPER(TEXT(H908,"DDDD"))</f>
        <v>Segunda-Feira</v>
      </c>
      <c r="J908" s="5" t="n">
        <v>10826</v>
      </c>
      <c r="K908" s="5" t="n">
        <v>4</v>
      </c>
      <c r="L908" s="5" t="n">
        <v>624101957</v>
      </c>
      <c r="M908" s="5" t="n">
        <v>24</v>
      </c>
      <c r="N908" s="5" t="n">
        <v>0</v>
      </c>
      <c r="O908" s="5" t="n">
        <v>805</v>
      </c>
      <c r="P908" s="5" t="n">
        <v>0</v>
      </c>
      <c r="Q908" s="5" t="n">
        <v>103</v>
      </c>
      <c r="R908" s="5" t="s">
        <v>30</v>
      </c>
      <c r="S908" s="5" t="s">
        <v>27</v>
      </c>
      <c r="T908" s="5" t="n">
        <v>37</v>
      </c>
      <c r="U908" s="5" t="n">
        <v>17</v>
      </c>
      <c r="V908" s="5" t="n">
        <v>27</v>
      </c>
      <c r="W908" s="5" t="n">
        <v>75</v>
      </c>
      <c r="X908" s="5" t="n">
        <v>5</v>
      </c>
      <c r="Y908" s="5" t="n">
        <v>10</v>
      </c>
      <c r="Z908" s="5" t="n">
        <v>3</v>
      </c>
    </row>
    <row r="909" customFormat="false" ht="15.6" hidden="false" customHeight="true" outlineLevel="0" collapsed="false">
      <c r="A909" s="7" t="n">
        <v>908</v>
      </c>
      <c r="B909" s="0" t="s">
        <v>1562</v>
      </c>
      <c r="C909" s="5" t="s">
        <v>1272</v>
      </c>
      <c r="D909" s="5" t="n">
        <v>1</v>
      </c>
      <c r="E909" s="5" t="n">
        <v>2022</v>
      </c>
      <c r="F909" s="5" t="n">
        <v>9</v>
      </c>
      <c r="G909" s="5" t="n">
        <v>2</v>
      </c>
      <c r="H909" s="11" t="str">
        <f aca="false">G909&amp;"/"&amp;F909&amp;"/"&amp;E909</f>
        <v>2/9/2022</v>
      </c>
      <c r="I909" s="10" t="str">
        <f aca="false">PROPER(TEXT(H909,"DDDD"))</f>
        <v>Sexta-Feira</v>
      </c>
      <c r="J909" s="5" t="n">
        <v>920</v>
      </c>
      <c r="K909" s="5" t="n">
        <v>0</v>
      </c>
      <c r="L909" s="5" t="n">
        <v>148461629</v>
      </c>
      <c r="M909" s="5" t="n">
        <v>10</v>
      </c>
      <c r="N909" s="5" t="n">
        <v>1</v>
      </c>
      <c r="O909" s="5" t="n">
        <v>8</v>
      </c>
      <c r="P909" s="5" t="n">
        <v>0</v>
      </c>
      <c r="Q909" s="5" t="n">
        <v>140</v>
      </c>
      <c r="R909" s="5" t="s">
        <v>100</v>
      </c>
      <c r="S909" s="5" t="s">
        <v>39</v>
      </c>
      <c r="T909" s="5" t="n">
        <v>70</v>
      </c>
      <c r="U909" s="5" t="n">
        <v>26</v>
      </c>
      <c r="V909" s="5" t="n">
        <v>76</v>
      </c>
      <c r="W909" s="5" t="n">
        <v>8</v>
      </c>
      <c r="X909" s="5" t="n">
        <v>0</v>
      </c>
      <c r="Y909" s="5" t="n">
        <v>54</v>
      </c>
      <c r="Z909" s="5" t="n">
        <v>23</v>
      </c>
    </row>
    <row r="910" customFormat="false" ht="15.6" hidden="false" customHeight="true" outlineLevel="0" collapsed="false">
      <c r="A910" s="7" t="n">
        <v>909</v>
      </c>
      <c r="B910" s="0" t="s">
        <v>2120</v>
      </c>
      <c r="C910" s="5" t="s">
        <v>182</v>
      </c>
      <c r="D910" s="5" t="n">
        <v>2</v>
      </c>
      <c r="E910" s="5" t="n">
        <v>2022</v>
      </c>
      <c r="F910" s="5" t="n">
        <v>9</v>
      </c>
      <c r="G910" s="5" t="n">
        <v>13</v>
      </c>
      <c r="H910" s="11" t="str">
        <f aca="false">G910&amp;"/"&amp;F910&amp;"/"&amp;E910</f>
        <v>13/9/2022</v>
      </c>
      <c r="I910" s="10" t="str">
        <f aca="false">PROPER(TEXT(H910,"DDDD"))</f>
        <v>Terça-Feira</v>
      </c>
      <c r="J910" s="5" t="n">
        <v>308</v>
      </c>
      <c r="K910" s="5" t="n">
        <v>0</v>
      </c>
      <c r="L910" s="5" t="n">
        <v>47093942</v>
      </c>
      <c r="M910" s="5" t="n">
        <v>6</v>
      </c>
      <c r="N910" s="5" t="n">
        <v>1</v>
      </c>
      <c r="O910" s="5" t="n">
        <v>6</v>
      </c>
      <c r="P910" s="5" t="n">
        <v>0</v>
      </c>
      <c r="Q910" s="5" t="n">
        <v>92</v>
      </c>
      <c r="R910" s="5" t="s">
        <v>131</v>
      </c>
      <c r="S910" s="5" t="s">
        <v>27</v>
      </c>
      <c r="T910" s="5" t="n">
        <v>81</v>
      </c>
      <c r="U910" s="5" t="n">
        <v>48</v>
      </c>
      <c r="V910" s="5" t="n">
        <v>70</v>
      </c>
      <c r="W910" s="5" t="n">
        <v>13</v>
      </c>
      <c r="X910" s="5" t="n">
        <v>0</v>
      </c>
      <c r="Y910" s="5" t="n">
        <v>15</v>
      </c>
      <c r="Z910" s="5" t="n">
        <v>7</v>
      </c>
    </row>
    <row r="911" customFormat="false" ht="15.6" hidden="false" customHeight="true" outlineLevel="0" collapsed="false">
      <c r="A911" s="7" t="n">
        <v>910</v>
      </c>
      <c r="B911" s="0" t="s">
        <v>1564</v>
      </c>
      <c r="C911" s="5" t="s">
        <v>1565</v>
      </c>
      <c r="D911" s="5" t="n">
        <v>1</v>
      </c>
      <c r="E911" s="5" t="n">
        <v>2016</v>
      </c>
      <c r="F911" s="5" t="n">
        <v>6</v>
      </c>
      <c r="G911" s="5" t="n">
        <v>23</v>
      </c>
      <c r="H911" s="11" t="str">
        <f aca="false">G911&amp;"/"&amp;F911&amp;"/"&amp;E911</f>
        <v>23/6/2016</v>
      </c>
      <c r="I911" s="10" t="str">
        <f aca="false">PROPER(TEXT(H911,"DDDD"))</f>
        <v>Quinta-Feira</v>
      </c>
      <c r="J911" s="5" t="n">
        <v>2468</v>
      </c>
      <c r="K911" s="5" t="n">
        <v>0</v>
      </c>
      <c r="L911" s="5" t="n">
        <v>380319238</v>
      </c>
      <c r="M911" s="5" t="n">
        <v>15</v>
      </c>
      <c r="N911" s="5" t="n">
        <v>0</v>
      </c>
      <c r="O911" s="5" t="n">
        <v>0</v>
      </c>
      <c r="P911" s="5" t="n">
        <v>0</v>
      </c>
      <c r="Q911" s="5" t="n">
        <v>102</v>
      </c>
      <c r="R911" s="5" t="s">
        <v>30</v>
      </c>
      <c r="S911" s="5" t="s">
        <v>39</v>
      </c>
      <c r="T911" s="5" t="n">
        <v>64</v>
      </c>
      <c r="U911" s="5" t="n">
        <v>4</v>
      </c>
      <c r="V911" s="5" t="n">
        <v>60</v>
      </c>
      <c r="W911" s="5" t="n">
        <v>11</v>
      </c>
      <c r="X911" s="5" t="n">
        <v>0</v>
      </c>
      <c r="Y911" s="5" t="n">
        <v>19</v>
      </c>
      <c r="Z911" s="5" t="n">
        <v>4</v>
      </c>
    </row>
    <row r="912" customFormat="false" ht="15.6" hidden="false" customHeight="true" outlineLevel="0" collapsed="false">
      <c r="A912" s="7" t="n">
        <v>911</v>
      </c>
      <c r="B912" s="0" t="s">
        <v>1745</v>
      </c>
      <c r="C912" s="5" t="s">
        <v>1567</v>
      </c>
      <c r="D912" s="5" t="n">
        <v>2</v>
      </c>
      <c r="E912" s="5" t="n">
        <v>2022</v>
      </c>
      <c r="F912" s="5" t="n">
        <v>7</v>
      </c>
      <c r="G912" s="5" t="n">
        <v>22</v>
      </c>
      <c r="H912" s="11" t="str">
        <f aca="false">G912&amp;"/"&amp;F912&amp;"/"&amp;E912</f>
        <v>22/7/2022</v>
      </c>
      <c r="I912" s="10" t="str">
        <f aca="false">PROPER(TEXT(H912,"DDDD"))</f>
        <v>Sexta-Feira</v>
      </c>
      <c r="J912" s="5" t="n">
        <v>1097</v>
      </c>
      <c r="K912" s="5" t="n">
        <v>2</v>
      </c>
      <c r="L912" s="5" t="n">
        <v>209106362</v>
      </c>
      <c r="M912" s="5" t="n">
        <v>18</v>
      </c>
      <c r="N912" s="5" t="n">
        <v>10</v>
      </c>
      <c r="O912" s="5" t="n">
        <v>13</v>
      </c>
      <c r="P912" s="5" t="n">
        <v>1</v>
      </c>
      <c r="Q912" s="5" t="n">
        <v>118</v>
      </c>
      <c r="R912" s="5" t="s">
        <v>26</v>
      </c>
      <c r="S912" s="5" t="s">
        <v>39</v>
      </c>
      <c r="T912" s="5" t="n">
        <v>82</v>
      </c>
      <c r="U912" s="5" t="n">
        <v>75</v>
      </c>
      <c r="V912" s="5" t="n">
        <v>85</v>
      </c>
      <c r="W912" s="5" t="n">
        <v>33</v>
      </c>
      <c r="X912" s="5" t="n">
        <v>1</v>
      </c>
      <c r="Y912" s="5" t="n">
        <v>11</v>
      </c>
      <c r="Z912" s="5" t="n">
        <v>4</v>
      </c>
    </row>
    <row r="913" customFormat="false" ht="15.6" hidden="false" customHeight="true" outlineLevel="0" collapsed="false">
      <c r="A913" s="7" t="n">
        <v>912</v>
      </c>
      <c r="B913" s="0" t="s">
        <v>1568</v>
      </c>
      <c r="C913" s="5" t="s">
        <v>267</v>
      </c>
      <c r="D913" s="5" t="n">
        <v>1</v>
      </c>
      <c r="E913" s="5" t="n">
        <v>2022</v>
      </c>
      <c r="F913" s="5" t="n">
        <v>9</v>
      </c>
      <c r="G913" s="5" t="n">
        <v>13</v>
      </c>
      <c r="H913" s="11" t="str">
        <f aca="false">G913&amp;"/"&amp;F913&amp;"/"&amp;E913</f>
        <v>13/9/2022</v>
      </c>
      <c r="I913" s="10" t="str">
        <f aca="false">PROPER(TEXT(H913,"DDDD"))</f>
        <v>Terça-Feira</v>
      </c>
      <c r="J913" s="5" t="n">
        <v>330</v>
      </c>
      <c r="K913" s="5" t="n">
        <v>0</v>
      </c>
      <c r="L913" s="5" t="n">
        <v>53987404</v>
      </c>
      <c r="M913" s="5" t="n">
        <v>3</v>
      </c>
      <c r="N913" s="5" t="n">
        <v>0</v>
      </c>
      <c r="O913" s="5" t="n">
        <v>2</v>
      </c>
      <c r="P913" s="5" t="n">
        <v>0</v>
      </c>
      <c r="Q913" s="5" t="n">
        <v>93</v>
      </c>
      <c r="R913" s="5" t="s">
        <v>50</v>
      </c>
      <c r="S913" s="5" t="s">
        <v>27</v>
      </c>
      <c r="T913" s="5" t="n">
        <v>78</v>
      </c>
      <c r="U913" s="5" t="n">
        <v>75</v>
      </c>
      <c r="V913" s="5" t="n">
        <v>62</v>
      </c>
      <c r="W913" s="5" t="n">
        <v>6</v>
      </c>
      <c r="X913" s="5" t="n">
        <v>0</v>
      </c>
      <c r="Y913" s="5" t="n">
        <v>15</v>
      </c>
      <c r="Z913" s="5" t="n">
        <v>6</v>
      </c>
    </row>
    <row r="914" customFormat="false" ht="15.6" hidden="false" customHeight="true" outlineLevel="0" collapsed="false">
      <c r="A914" s="7" t="n">
        <v>913</v>
      </c>
      <c r="B914" s="0" t="s">
        <v>1569</v>
      </c>
      <c r="C914" s="5" t="s">
        <v>1570</v>
      </c>
      <c r="D914" s="5" t="n">
        <v>1</v>
      </c>
      <c r="E914" s="5" t="n">
        <v>2022</v>
      </c>
      <c r="F914" s="5" t="n">
        <v>6</v>
      </c>
      <c r="G914" s="5" t="n">
        <v>23</v>
      </c>
      <c r="H914" s="11" t="str">
        <f aca="false">G914&amp;"/"&amp;F914&amp;"/"&amp;E914</f>
        <v>23/6/2022</v>
      </c>
      <c r="I914" s="10" t="str">
        <f aca="false">PROPER(TEXT(H914,"DDDD"))</f>
        <v>Quinta-Feira</v>
      </c>
      <c r="J914" s="5" t="n">
        <v>1584</v>
      </c>
      <c r="K914" s="5" t="n">
        <v>0</v>
      </c>
      <c r="L914" s="5" t="n">
        <v>115331792</v>
      </c>
      <c r="M914" s="5" t="n">
        <v>38</v>
      </c>
      <c r="N914" s="5" t="n">
        <v>0</v>
      </c>
      <c r="O914" s="5" t="n">
        <v>24</v>
      </c>
      <c r="P914" s="5" t="n">
        <v>0</v>
      </c>
      <c r="Q914" s="5" t="n">
        <v>150</v>
      </c>
      <c r="R914" s="5" t="s">
        <v>33</v>
      </c>
      <c r="S914" s="5" t="s">
        <v>39</v>
      </c>
      <c r="T914" s="5" t="n">
        <v>70</v>
      </c>
      <c r="U914" s="5" t="n">
        <v>26</v>
      </c>
      <c r="V914" s="5" t="n">
        <v>56</v>
      </c>
      <c r="W914" s="5" t="n">
        <v>14</v>
      </c>
      <c r="X914" s="5" t="n">
        <v>83</v>
      </c>
      <c r="Y914" s="5" t="n">
        <v>11</v>
      </c>
      <c r="Z914" s="5" t="n">
        <v>5</v>
      </c>
    </row>
    <row r="915" customFormat="false" ht="15.6" hidden="false" customHeight="true" outlineLevel="0" collapsed="false">
      <c r="A915" s="7" t="n">
        <v>914</v>
      </c>
      <c r="B915" s="0" t="s">
        <v>2121</v>
      </c>
      <c r="C915" s="5" t="s">
        <v>1691</v>
      </c>
      <c r="D915" s="5" t="n">
        <v>1</v>
      </c>
      <c r="E915" s="5" t="n">
        <v>2022</v>
      </c>
      <c r="F915" s="5" t="n">
        <v>10</v>
      </c>
      <c r="G915" s="5" t="n">
        <v>7</v>
      </c>
      <c r="H915" s="11" t="str">
        <f aca="false">G915&amp;"/"&amp;F915&amp;"/"&amp;E915</f>
        <v>7/10/2022</v>
      </c>
      <c r="I915" s="10" t="str">
        <f aca="false">PROPER(TEXT(H915,"DDDD"))</f>
        <v>Sexta-Feira</v>
      </c>
      <c r="J915" s="5" t="n">
        <v>1585</v>
      </c>
      <c r="K915" s="5" t="n">
        <v>5</v>
      </c>
      <c r="L915" s="5" t="n">
        <v>225093344</v>
      </c>
      <c r="M915" s="5" t="n">
        <v>78</v>
      </c>
      <c r="N915" s="5" t="n">
        <v>65</v>
      </c>
      <c r="O915" s="5" t="n">
        <v>328</v>
      </c>
      <c r="P915" s="5" t="n">
        <v>1</v>
      </c>
      <c r="Q915" s="5" t="n">
        <v>130</v>
      </c>
      <c r="R915" s="5" t="s">
        <v>50</v>
      </c>
      <c r="S915" s="5" t="s">
        <v>27</v>
      </c>
      <c r="T915" s="5" t="n">
        <v>52</v>
      </c>
      <c r="U915" s="5" t="n">
        <v>24</v>
      </c>
      <c r="V915" s="5" t="n">
        <v>60</v>
      </c>
      <c r="W915" s="5" t="n">
        <v>0</v>
      </c>
      <c r="X915" s="5" t="n">
        <v>0</v>
      </c>
      <c r="Y915" s="5" t="n">
        <v>8</v>
      </c>
      <c r="Z915" s="5" t="n">
        <v>3</v>
      </c>
    </row>
    <row r="916" customFormat="false" ht="15.6" hidden="false" customHeight="true" outlineLevel="0" collapsed="false">
      <c r="A916" s="7" t="n">
        <v>915</v>
      </c>
      <c r="B916" s="0" t="s">
        <v>1572</v>
      </c>
      <c r="C916" s="5" t="s">
        <v>1573</v>
      </c>
      <c r="D916" s="5" t="n">
        <v>2</v>
      </c>
      <c r="E916" s="5" t="n">
        <v>2022</v>
      </c>
      <c r="F916" s="5" t="n">
        <v>10</v>
      </c>
      <c r="G916" s="5" t="n">
        <v>14</v>
      </c>
      <c r="H916" s="11" t="str">
        <f aca="false">G916&amp;"/"&amp;F916&amp;"/"&amp;E916</f>
        <v>14/10/2022</v>
      </c>
      <c r="I916" s="10" t="str">
        <f aca="false">PROPER(TEXT(H916,"DDDD"))</f>
        <v>Sexta-Feira</v>
      </c>
      <c r="J916" s="5" t="n">
        <v>766</v>
      </c>
      <c r="K916" s="5" t="n">
        <v>0</v>
      </c>
      <c r="L916" s="5" t="n">
        <v>84697729</v>
      </c>
      <c r="M916" s="5" t="n">
        <v>16</v>
      </c>
      <c r="N916" s="5" t="n">
        <v>0</v>
      </c>
      <c r="O916" s="5" t="n">
        <v>9</v>
      </c>
      <c r="P916" s="5" t="n">
        <v>0</v>
      </c>
      <c r="Q916" s="5" t="n">
        <v>83</v>
      </c>
      <c r="R916" s="5" t="s">
        <v>215</v>
      </c>
      <c r="S916" s="5" t="s">
        <v>39</v>
      </c>
      <c r="T916" s="5" t="n">
        <v>65</v>
      </c>
      <c r="U916" s="5" t="n">
        <v>24</v>
      </c>
      <c r="V916" s="5" t="n">
        <v>53</v>
      </c>
      <c r="W916" s="5" t="n">
        <v>6</v>
      </c>
      <c r="X916" s="5" t="n">
        <v>0</v>
      </c>
      <c r="Y916" s="5" t="n">
        <v>51</v>
      </c>
      <c r="Z916" s="5" t="n">
        <v>4</v>
      </c>
    </row>
    <row r="917" customFormat="false" ht="15.6" hidden="false" customHeight="true" outlineLevel="0" collapsed="false">
      <c r="A917" s="7" t="n">
        <v>916</v>
      </c>
      <c r="B917" s="0" t="s">
        <v>2122</v>
      </c>
      <c r="C917" s="5" t="s">
        <v>1575</v>
      </c>
      <c r="D917" s="5" t="n">
        <v>4</v>
      </c>
      <c r="E917" s="5" t="n">
        <v>2022</v>
      </c>
      <c r="F917" s="5" t="n">
        <v>8</v>
      </c>
      <c r="G917" s="5" t="n">
        <v>18</v>
      </c>
      <c r="H917" s="11" t="str">
        <f aca="false">G917&amp;"/"&amp;F917&amp;"/"&amp;E917</f>
        <v>18/8/2022</v>
      </c>
      <c r="I917" s="10" t="str">
        <f aca="false">PROPER(TEXT(H917,"DDDD"))</f>
        <v>Quinta-Feira</v>
      </c>
      <c r="J917" s="5" t="n">
        <v>836</v>
      </c>
      <c r="K917" s="5" t="n">
        <v>0</v>
      </c>
      <c r="L917" s="5" t="n">
        <v>159240673</v>
      </c>
      <c r="M917" s="5" t="n">
        <v>14</v>
      </c>
      <c r="N917" s="5" t="n">
        <v>1</v>
      </c>
      <c r="O917" s="5" t="n">
        <v>13</v>
      </c>
      <c r="P917" s="5" t="n">
        <v>0</v>
      </c>
      <c r="Q917" s="5" t="n">
        <v>102</v>
      </c>
      <c r="R917" s="5" t="s">
        <v>36</v>
      </c>
      <c r="S917" s="5" t="s">
        <v>27</v>
      </c>
      <c r="T917" s="5" t="n">
        <v>84</v>
      </c>
      <c r="U917" s="5" t="n">
        <v>43</v>
      </c>
      <c r="V917" s="5" t="n">
        <v>75</v>
      </c>
      <c r="W917" s="5" t="n">
        <v>5</v>
      </c>
      <c r="X917" s="5" t="n">
        <v>0</v>
      </c>
      <c r="Y917" s="5" t="n">
        <v>6</v>
      </c>
      <c r="Z917" s="5" t="n">
        <v>8</v>
      </c>
    </row>
    <row r="918" customFormat="false" ht="15.6" hidden="false" customHeight="true" outlineLevel="0" collapsed="false">
      <c r="A918" s="7" t="n">
        <v>917</v>
      </c>
      <c r="B918" s="0" t="s">
        <v>1576</v>
      </c>
      <c r="C918" s="5" t="s">
        <v>275</v>
      </c>
      <c r="D918" s="5" t="n">
        <v>1</v>
      </c>
      <c r="E918" s="5" t="n">
        <v>2022</v>
      </c>
      <c r="F918" s="5" t="n">
        <v>10</v>
      </c>
      <c r="G918" s="5" t="n">
        <v>17</v>
      </c>
      <c r="H918" s="11" t="str">
        <f aca="false">G918&amp;"/"&amp;F918&amp;"/"&amp;E918</f>
        <v>17/10/2022</v>
      </c>
      <c r="I918" s="10" t="str">
        <f aca="false">PROPER(TEXT(H918,"DDDD"))</f>
        <v>Segunda-Feira</v>
      </c>
      <c r="J918" s="5" t="n">
        <v>430</v>
      </c>
      <c r="K918" s="5" t="n">
        <v>6</v>
      </c>
      <c r="L918" s="5" t="n">
        <v>170709584</v>
      </c>
      <c r="M918" s="5" t="n">
        <v>14</v>
      </c>
      <c r="N918" s="5" t="n">
        <v>116</v>
      </c>
      <c r="O918" s="5" t="n">
        <v>9</v>
      </c>
      <c r="P918" s="5" t="n">
        <v>0</v>
      </c>
      <c r="Q918" s="5" t="n">
        <v>136</v>
      </c>
      <c r="R918" s="5" t="s">
        <v>100</v>
      </c>
      <c r="S918" s="5" t="s">
        <v>39</v>
      </c>
      <c r="T918" s="5" t="n">
        <v>73</v>
      </c>
      <c r="U918" s="5" t="n">
        <v>65</v>
      </c>
      <c r="V918" s="5" t="n">
        <v>91</v>
      </c>
      <c r="W918" s="5" t="n">
        <v>4</v>
      </c>
      <c r="X918" s="5" t="n">
        <v>0</v>
      </c>
      <c r="Y918" s="5" t="n">
        <v>48</v>
      </c>
      <c r="Z918" s="5" t="n">
        <v>18</v>
      </c>
    </row>
    <row r="919" customFormat="false" ht="15.6" hidden="false" customHeight="true" outlineLevel="0" collapsed="false">
      <c r="A919" s="7" t="n">
        <v>918</v>
      </c>
      <c r="B919" s="0" t="s">
        <v>626</v>
      </c>
      <c r="C919" s="5" t="s">
        <v>1577</v>
      </c>
      <c r="D919" s="5" t="n">
        <v>1</v>
      </c>
      <c r="E919" s="5" t="n">
        <v>1982</v>
      </c>
      <c r="F919" s="5" t="n">
        <v>5</v>
      </c>
      <c r="G919" s="5" t="n">
        <v>16</v>
      </c>
      <c r="H919" s="11" t="str">
        <f aca="false">G919&amp;"/"&amp;F919&amp;"/"&amp;E919</f>
        <v>16/5/1982</v>
      </c>
      <c r="I919" s="10" t="str">
        <f aca="false">PROPER(TEXT(H919,"DDDD"))</f>
        <v>Domingo</v>
      </c>
      <c r="J919" s="5" t="n">
        <v>2020</v>
      </c>
      <c r="K919" s="5" t="n">
        <v>0</v>
      </c>
      <c r="L919" s="5" t="n">
        <v>154356956</v>
      </c>
      <c r="M919" s="5" t="n">
        <v>77</v>
      </c>
      <c r="N919" s="5" t="n">
        <v>10</v>
      </c>
      <c r="O919" s="5" t="n">
        <v>119</v>
      </c>
      <c r="P919" s="5" t="n">
        <v>0</v>
      </c>
      <c r="Q919" s="5" t="n">
        <v>145</v>
      </c>
      <c r="R919" s="5" t="s">
        <v>36</v>
      </c>
      <c r="S919" s="5" t="s">
        <v>27</v>
      </c>
      <c r="T919" s="5" t="n">
        <v>66</v>
      </c>
      <c r="U919" s="5" t="n">
        <v>24</v>
      </c>
      <c r="V919" s="5" t="n">
        <v>58</v>
      </c>
      <c r="W919" s="5" t="n">
        <v>17</v>
      </c>
      <c r="X919" s="5" t="n">
        <v>0</v>
      </c>
      <c r="Y919" s="5" t="n">
        <v>19</v>
      </c>
      <c r="Z919" s="5" t="n">
        <v>5</v>
      </c>
    </row>
    <row r="920" customFormat="false" ht="15.6" hidden="false" customHeight="true" outlineLevel="0" collapsed="false">
      <c r="A920" s="7" t="n">
        <v>919</v>
      </c>
      <c r="B920" s="0" t="s">
        <v>2123</v>
      </c>
      <c r="C920" s="5" t="s">
        <v>1579</v>
      </c>
      <c r="D920" s="5" t="n">
        <v>1</v>
      </c>
      <c r="E920" s="5" t="n">
        <v>2018</v>
      </c>
      <c r="F920" s="5" t="n">
        <v>11</v>
      </c>
      <c r="G920" s="5" t="n">
        <v>21</v>
      </c>
      <c r="H920" s="11" t="str">
        <f aca="false">G920&amp;"/"&amp;F920&amp;"/"&amp;E920</f>
        <v>21/11/2018</v>
      </c>
      <c r="I920" s="10" t="str">
        <f aca="false">PROPER(TEXT(H920,"DDDD"))</f>
        <v>Quarta-Feira</v>
      </c>
      <c r="J920" s="5" t="n">
        <v>6858</v>
      </c>
      <c r="K920" s="5" t="n">
        <v>0</v>
      </c>
      <c r="L920" s="5" t="n">
        <v>723043854</v>
      </c>
      <c r="M920" s="5" t="n">
        <v>31</v>
      </c>
      <c r="N920" s="5" t="n">
        <v>21</v>
      </c>
      <c r="O920" s="5" t="n">
        <v>15</v>
      </c>
      <c r="P920" s="5" t="n">
        <v>0</v>
      </c>
      <c r="Q920" s="5" t="n">
        <v>130</v>
      </c>
      <c r="R920" s="5" t="s">
        <v>73</v>
      </c>
      <c r="S920" s="5" t="s">
        <v>27</v>
      </c>
      <c r="T920" s="5" t="n">
        <v>57</v>
      </c>
      <c r="U920" s="5" t="n">
        <v>24</v>
      </c>
      <c r="V920" s="5" t="n">
        <v>37</v>
      </c>
      <c r="W920" s="5" t="n">
        <v>11</v>
      </c>
      <c r="X920" s="5" t="n">
        <v>18</v>
      </c>
      <c r="Y920" s="5" t="n">
        <v>16</v>
      </c>
      <c r="Z920" s="5" t="n">
        <v>3</v>
      </c>
    </row>
    <row r="921" customFormat="false" ht="15.6" hidden="false" customHeight="true" outlineLevel="0" collapsed="false">
      <c r="A921" s="7" t="n">
        <v>920</v>
      </c>
      <c r="B921" s="0" t="s">
        <v>2124</v>
      </c>
      <c r="C921" s="5" t="s">
        <v>688</v>
      </c>
      <c r="D921" s="5" t="n">
        <v>1</v>
      </c>
      <c r="E921" s="5" t="n">
        <v>2022</v>
      </c>
      <c r="F921" s="5" t="n">
        <v>7</v>
      </c>
      <c r="G921" s="5" t="n">
        <v>14</v>
      </c>
      <c r="H921" s="11" t="str">
        <f aca="false">G921&amp;"/"&amp;F921&amp;"/"&amp;E921</f>
        <v>14/7/2022</v>
      </c>
      <c r="I921" s="10" t="str">
        <f aca="false">PROPER(TEXT(H921,"DDDD"))</f>
        <v>Quinta-Feira</v>
      </c>
      <c r="J921" s="5" t="n">
        <v>3682</v>
      </c>
      <c r="K921" s="5" t="n">
        <v>6</v>
      </c>
      <c r="L921" s="5" t="n">
        <v>247689123</v>
      </c>
      <c r="M921" s="5" t="n">
        <v>41</v>
      </c>
      <c r="N921" s="5" t="n">
        <v>0</v>
      </c>
      <c r="O921" s="5" t="n">
        <v>158</v>
      </c>
      <c r="P921" s="5" t="n">
        <v>2</v>
      </c>
      <c r="Q921" s="5" t="n">
        <v>156</v>
      </c>
      <c r="R921" s="5" t="s">
        <v>73</v>
      </c>
      <c r="S921" s="5" t="s">
        <v>27</v>
      </c>
      <c r="T921" s="5" t="n">
        <v>72</v>
      </c>
      <c r="U921" s="5" t="n">
        <v>92</v>
      </c>
      <c r="V921" s="5" t="n">
        <v>77</v>
      </c>
      <c r="W921" s="5" t="n">
        <v>9</v>
      </c>
      <c r="X921" s="5" t="n">
        <v>0</v>
      </c>
      <c r="Y921" s="5" t="n">
        <v>8</v>
      </c>
      <c r="Z921" s="5" t="n">
        <v>11</v>
      </c>
    </row>
    <row r="922" customFormat="false" ht="15.6" hidden="false" customHeight="true" outlineLevel="0" collapsed="false">
      <c r="A922" s="7" t="n">
        <v>921</v>
      </c>
      <c r="B922" s="0" t="s">
        <v>1581</v>
      </c>
      <c r="C922" s="5" t="s">
        <v>287</v>
      </c>
      <c r="D922" s="5" t="n">
        <v>1</v>
      </c>
      <c r="E922" s="5" t="n">
        <v>2022</v>
      </c>
      <c r="F922" s="5" t="n">
        <v>9</v>
      </c>
      <c r="G922" s="5" t="n">
        <v>29</v>
      </c>
      <c r="H922" s="11" t="str">
        <f aca="false">G922&amp;"/"&amp;F922&amp;"/"&amp;E922</f>
        <v>29/9/2022</v>
      </c>
      <c r="I922" s="10" t="str">
        <f aca="false">PROPER(TEXT(H922,"DDDD"))</f>
        <v>Quinta-Feira</v>
      </c>
      <c r="J922" s="5" t="n">
        <v>1639</v>
      </c>
      <c r="K922" s="5" t="n">
        <v>0</v>
      </c>
      <c r="L922" s="5" t="n">
        <v>176474912</v>
      </c>
      <c r="M922" s="5" t="n">
        <v>86</v>
      </c>
      <c r="N922" s="5" t="n">
        <v>14</v>
      </c>
      <c r="O922" s="5" t="n">
        <v>80</v>
      </c>
      <c r="P922" s="5" t="n">
        <v>0</v>
      </c>
      <c r="Q922" s="5" t="n">
        <v>123</v>
      </c>
      <c r="R922" s="5" t="s">
        <v>50</v>
      </c>
      <c r="S922" s="5" t="s">
        <v>27</v>
      </c>
      <c r="T922" s="5" t="n">
        <v>57</v>
      </c>
      <c r="U922" s="5" t="n">
        <v>50</v>
      </c>
      <c r="V922" s="5" t="n">
        <v>85</v>
      </c>
      <c r="W922" s="5" t="n">
        <v>5</v>
      </c>
      <c r="X922" s="5" t="n">
        <v>0</v>
      </c>
      <c r="Y922" s="5" t="n">
        <v>16</v>
      </c>
      <c r="Z922" s="5" t="n">
        <v>4</v>
      </c>
    </row>
    <row r="923" customFormat="false" ht="15.6" hidden="false" customHeight="true" outlineLevel="0" collapsed="false">
      <c r="A923" s="7" t="n">
        <v>922</v>
      </c>
      <c r="B923" s="0" t="s">
        <v>1582</v>
      </c>
      <c r="C923" s="5" t="s">
        <v>553</v>
      </c>
      <c r="D923" s="5" t="n">
        <v>1</v>
      </c>
      <c r="E923" s="5" t="n">
        <v>2022</v>
      </c>
      <c r="F923" s="5" t="n">
        <v>9</v>
      </c>
      <c r="G923" s="5" t="n">
        <v>16</v>
      </c>
      <c r="H923" s="11" t="str">
        <f aca="false">G923&amp;"/"&amp;F923&amp;"/"&amp;E923</f>
        <v>16/9/2022</v>
      </c>
      <c r="I923" s="10" t="str">
        <f aca="false">PROPER(TEXT(H923,"DDDD"))</f>
        <v>Sexta-Feira</v>
      </c>
      <c r="J923" s="5" t="n">
        <v>452</v>
      </c>
      <c r="K923" s="5" t="n">
        <v>10</v>
      </c>
      <c r="L923" s="5" t="n">
        <v>235549288</v>
      </c>
      <c r="M923" s="5" t="n">
        <v>2</v>
      </c>
      <c r="N923" s="5" t="n">
        <v>129</v>
      </c>
      <c r="O923" s="5" t="n">
        <v>13</v>
      </c>
      <c r="P923" s="5" t="n">
        <v>0</v>
      </c>
      <c r="Q923" s="5" t="n">
        <v>132</v>
      </c>
      <c r="R923" s="5" t="s">
        <v>73</v>
      </c>
      <c r="S923" s="5" t="s">
        <v>27</v>
      </c>
      <c r="T923" s="5" t="n">
        <v>92</v>
      </c>
      <c r="U923" s="5" t="n">
        <v>53</v>
      </c>
      <c r="V923" s="5" t="n">
        <v>62</v>
      </c>
      <c r="W923" s="5" t="n">
        <v>7</v>
      </c>
      <c r="X923" s="5" t="n">
        <v>0</v>
      </c>
      <c r="Y923" s="5" t="n">
        <v>63</v>
      </c>
      <c r="Z923" s="5" t="n">
        <v>10</v>
      </c>
    </row>
    <row r="924" customFormat="false" ht="15.6" hidden="false" customHeight="true" outlineLevel="0" collapsed="false">
      <c r="A924" s="7" t="n">
        <v>923</v>
      </c>
      <c r="B924" s="0" t="s">
        <v>2125</v>
      </c>
      <c r="C924" s="5" t="s">
        <v>1584</v>
      </c>
      <c r="D924" s="5" t="n">
        <v>2</v>
      </c>
      <c r="E924" s="5" t="n">
        <v>2020</v>
      </c>
      <c r="F924" s="5" t="n">
        <v>12</v>
      </c>
      <c r="G924" s="5" t="n">
        <v>18</v>
      </c>
      <c r="H924" s="11" t="str">
        <f aca="false">G924&amp;"/"&amp;F924&amp;"/"&amp;E924</f>
        <v>18/12/2020</v>
      </c>
      <c r="I924" s="10" t="str">
        <f aca="false">PROPER(TEXT(H924,"DDDD"))</f>
        <v>Sexta-Feira</v>
      </c>
      <c r="J924" s="5" t="n">
        <v>668</v>
      </c>
      <c r="K924" s="5" t="n">
        <v>1</v>
      </c>
      <c r="L924" s="5" t="n">
        <v>140430339</v>
      </c>
      <c r="M924" s="5" t="n">
        <v>0</v>
      </c>
      <c r="N924" s="5" t="n">
        <v>0</v>
      </c>
      <c r="O924" s="5" t="n">
        <v>31</v>
      </c>
      <c r="P924" s="5" t="n">
        <v>0</v>
      </c>
      <c r="Q924" s="5" t="n">
        <v>125</v>
      </c>
      <c r="R924" s="5" t="s">
        <v>215</v>
      </c>
      <c r="S924" s="5" t="s">
        <v>39</v>
      </c>
      <c r="T924" s="5" t="n">
        <v>49</v>
      </c>
      <c r="U924" s="5" t="n">
        <v>13</v>
      </c>
      <c r="V924" s="5" t="n">
        <v>74</v>
      </c>
      <c r="W924" s="5" t="n">
        <v>0</v>
      </c>
      <c r="X924" s="5" t="n">
        <v>0</v>
      </c>
      <c r="Y924" s="5" t="n">
        <v>9</v>
      </c>
      <c r="Z924" s="5" t="n">
        <v>4</v>
      </c>
    </row>
    <row r="925" customFormat="false" ht="15.6" hidden="false" customHeight="true" outlineLevel="0" collapsed="false">
      <c r="A925" s="7" t="n">
        <v>924</v>
      </c>
      <c r="B925" s="0" t="s">
        <v>1585</v>
      </c>
      <c r="C925" s="5" t="s">
        <v>1310</v>
      </c>
      <c r="D925" s="5" t="n">
        <v>1</v>
      </c>
      <c r="E925" s="5" t="n">
        <v>2022</v>
      </c>
      <c r="F925" s="5" t="n">
        <v>10</v>
      </c>
      <c r="G925" s="5" t="n">
        <v>14</v>
      </c>
      <c r="H925" s="11" t="str">
        <f aca="false">G925&amp;"/"&amp;F925&amp;"/"&amp;E925</f>
        <v>14/10/2022</v>
      </c>
      <c r="I925" s="10" t="str">
        <f aca="false">PROPER(TEXT(H925,"DDDD"))</f>
        <v>Sexta-Feira</v>
      </c>
      <c r="J925" s="5" t="n">
        <v>991</v>
      </c>
      <c r="K925" s="5" t="n">
        <v>0</v>
      </c>
      <c r="L925" s="5" t="n">
        <v>85559365</v>
      </c>
      <c r="M925" s="5" t="n">
        <v>36</v>
      </c>
      <c r="N925" s="5" t="n">
        <v>38</v>
      </c>
      <c r="O925" s="5" t="n">
        <v>13</v>
      </c>
      <c r="P925" s="5" t="n">
        <v>0</v>
      </c>
      <c r="Q925" s="5" t="n">
        <v>162</v>
      </c>
      <c r="R925" s="5" t="s">
        <v>33</v>
      </c>
      <c r="S925" s="5" t="s">
        <v>39</v>
      </c>
      <c r="T925" s="5" t="n">
        <v>74</v>
      </c>
      <c r="U925" s="5" t="n">
        <v>22</v>
      </c>
      <c r="V925" s="5" t="n">
        <v>67</v>
      </c>
      <c r="W925" s="5" t="n">
        <v>0</v>
      </c>
      <c r="X925" s="5" t="n">
        <v>0</v>
      </c>
      <c r="Y925" s="5" t="n">
        <v>11</v>
      </c>
      <c r="Z925" s="5" t="n">
        <v>46</v>
      </c>
    </row>
    <row r="926" customFormat="false" ht="15.6" hidden="false" customHeight="true" outlineLevel="0" collapsed="false">
      <c r="A926" s="7" t="n">
        <v>925</v>
      </c>
      <c r="B926" s="0" t="s">
        <v>2126</v>
      </c>
      <c r="C926" s="5" t="s">
        <v>1746</v>
      </c>
      <c r="D926" s="5" t="n">
        <v>3</v>
      </c>
      <c r="E926" s="5" t="n">
        <v>2022</v>
      </c>
      <c r="F926" s="5" t="n">
        <v>9</v>
      </c>
      <c r="G926" s="5" t="n">
        <v>22</v>
      </c>
      <c r="H926" s="11" t="str">
        <f aca="false">G926&amp;"/"&amp;F926&amp;"/"&amp;E926</f>
        <v>22/9/2022</v>
      </c>
      <c r="I926" s="10" t="str">
        <f aca="false">PROPER(TEXT(H926,"DDDD"))</f>
        <v>Quinta-Feira</v>
      </c>
      <c r="J926" s="5" t="n">
        <v>869</v>
      </c>
      <c r="K926" s="5" t="n">
        <v>7</v>
      </c>
      <c r="L926" s="5" t="n">
        <v>146223492</v>
      </c>
      <c r="M926" s="5" t="n">
        <v>14</v>
      </c>
      <c r="N926" s="5" t="n">
        <v>12</v>
      </c>
      <c r="O926" s="5" t="n">
        <v>12</v>
      </c>
      <c r="P926" s="5" t="n">
        <v>2</v>
      </c>
      <c r="Q926" s="5" t="n">
        <v>138</v>
      </c>
      <c r="R926" s="5" t="s">
        <v>131</v>
      </c>
      <c r="S926" s="5" t="s">
        <v>27</v>
      </c>
      <c r="T926" s="5" t="n">
        <v>80</v>
      </c>
      <c r="U926" s="5" t="n">
        <v>82</v>
      </c>
      <c r="V926" s="5" t="n">
        <v>81</v>
      </c>
      <c r="W926" s="5" t="n">
        <v>14</v>
      </c>
      <c r="X926" s="5" t="n">
        <v>0</v>
      </c>
      <c r="Y926" s="5" t="n">
        <v>13</v>
      </c>
      <c r="Z926" s="5" t="n">
        <v>36</v>
      </c>
    </row>
    <row r="927" customFormat="false" ht="15.6" hidden="false" customHeight="true" outlineLevel="0" collapsed="false">
      <c r="A927" s="7" t="n">
        <v>926</v>
      </c>
      <c r="B927" s="0" t="s">
        <v>2127</v>
      </c>
      <c r="C927" s="5" t="s">
        <v>1589</v>
      </c>
      <c r="D927" s="5" t="n">
        <v>3</v>
      </c>
      <c r="E927" s="5" t="n">
        <v>2022</v>
      </c>
      <c r="F927" s="5" t="n">
        <v>7</v>
      </c>
      <c r="G927" s="5" t="n">
        <v>1</v>
      </c>
      <c r="H927" s="11" t="str">
        <f aca="false">G927&amp;"/"&amp;F927&amp;"/"&amp;E927</f>
        <v>1/7/2022</v>
      </c>
      <c r="I927" s="10" t="str">
        <f aca="false">PROPER(TEXT(H927,"DDDD"))</f>
        <v>Sexta-Feira</v>
      </c>
      <c r="J927" s="5" t="n">
        <v>648</v>
      </c>
      <c r="K927" s="5" t="n">
        <v>4</v>
      </c>
      <c r="L927" s="5" t="n">
        <v>187701588</v>
      </c>
      <c r="M927" s="5" t="n">
        <v>0</v>
      </c>
      <c r="N927" s="5" t="n">
        <v>0</v>
      </c>
      <c r="O927" s="5" t="n">
        <v>30</v>
      </c>
      <c r="P927" s="5" t="n">
        <v>0</v>
      </c>
      <c r="Q927" s="5" t="n">
        <v>161</v>
      </c>
      <c r="R927" s="5" t="s">
        <v>131</v>
      </c>
      <c r="S927" s="5" t="s">
        <v>39</v>
      </c>
      <c r="T927" s="5" t="n">
        <v>59</v>
      </c>
      <c r="U927" s="5" t="n">
        <v>62</v>
      </c>
      <c r="V927" s="5" t="n">
        <v>60</v>
      </c>
      <c r="W927" s="5" t="n">
        <v>12</v>
      </c>
      <c r="X927" s="5" t="n">
        <v>0</v>
      </c>
      <c r="Y927" s="5" t="n">
        <v>5</v>
      </c>
      <c r="Z927" s="5" t="n">
        <v>44</v>
      </c>
    </row>
    <row r="928" customFormat="false" ht="15.6" hidden="false" customHeight="true" outlineLevel="0" collapsed="false">
      <c r="A928" s="7" t="n">
        <v>927</v>
      </c>
      <c r="B928" s="0" t="s">
        <v>1590</v>
      </c>
      <c r="C928" s="5" t="s">
        <v>319</v>
      </c>
      <c r="D928" s="5" t="n">
        <v>2</v>
      </c>
      <c r="E928" s="5" t="n">
        <v>2022</v>
      </c>
      <c r="F928" s="5" t="n">
        <v>11</v>
      </c>
      <c r="G928" s="5" t="n">
        <v>4</v>
      </c>
      <c r="H928" s="11" t="str">
        <f aca="false">G928&amp;"/"&amp;F928&amp;"/"&amp;E928</f>
        <v>4/11/2022</v>
      </c>
      <c r="I928" s="10" t="str">
        <f aca="false">PROPER(TEXT(H928,"DDDD"))</f>
        <v>Sexta-Feira</v>
      </c>
      <c r="J928" s="5" t="n">
        <v>1545</v>
      </c>
      <c r="K928" s="5" t="n">
        <v>0</v>
      </c>
      <c r="L928" s="5" t="n">
        <v>154863153</v>
      </c>
      <c r="M928" s="5" t="n">
        <v>22</v>
      </c>
      <c r="N928" s="5" t="n">
        <v>7</v>
      </c>
      <c r="O928" s="5" t="n">
        <v>15</v>
      </c>
      <c r="P928" s="5" t="n">
        <v>0</v>
      </c>
      <c r="Q928" s="5" t="n">
        <v>131</v>
      </c>
      <c r="R928" s="5" t="s">
        <v>64</v>
      </c>
      <c r="S928" s="5" t="s">
        <v>39</v>
      </c>
      <c r="T928" s="5" t="n">
        <v>91</v>
      </c>
      <c r="U928" s="5" t="n">
        <v>23</v>
      </c>
      <c r="V928" s="5" t="n">
        <v>55</v>
      </c>
      <c r="W928" s="5" t="n">
        <v>1</v>
      </c>
      <c r="X928" s="5" t="n">
        <v>0</v>
      </c>
      <c r="Y928" s="5" t="n">
        <v>7</v>
      </c>
      <c r="Z928" s="5" t="n">
        <v>32</v>
      </c>
    </row>
    <row r="929" customFormat="false" ht="15.6" hidden="false" customHeight="true" outlineLevel="0" collapsed="false">
      <c r="A929" s="7" t="n">
        <v>928</v>
      </c>
      <c r="B929" s="0" t="s">
        <v>2128</v>
      </c>
      <c r="C929" s="5" t="s">
        <v>1592</v>
      </c>
      <c r="D929" s="5" t="n">
        <v>3</v>
      </c>
      <c r="E929" s="5" t="n">
        <v>2022</v>
      </c>
      <c r="F929" s="5" t="n">
        <v>11</v>
      </c>
      <c r="G929" s="5" t="n">
        <v>4</v>
      </c>
      <c r="H929" s="11" t="str">
        <f aca="false">G929&amp;"/"&amp;F929&amp;"/"&amp;E929</f>
        <v>4/11/2022</v>
      </c>
      <c r="I929" s="10" t="str">
        <f aca="false">PROPER(TEXT(H929,"DDDD"))</f>
        <v>Sexta-Feira</v>
      </c>
      <c r="J929" s="5" t="n">
        <v>1930</v>
      </c>
      <c r="K929" s="5" t="n">
        <v>0</v>
      </c>
      <c r="L929" s="5" t="n">
        <v>191333656</v>
      </c>
      <c r="M929" s="5" t="n">
        <v>24</v>
      </c>
      <c r="N929" s="5" t="n">
        <v>8</v>
      </c>
      <c r="O929" s="5" t="n">
        <v>17</v>
      </c>
      <c r="P929" s="5" t="n">
        <v>0</v>
      </c>
      <c r="Q929" s="5" t="n">
        <v>122</v>
      </c>
      <c r="R929" s="5" t="s">
        <v>100</v>
      </c>
      <c r="S929" s="5" t="s">
        <v>39</v>
      </c>
      <c r="T929" s="5" t="n">
        <v>75</v>
      </c>
      <c r="U929" s="5" t="n">
        <v>45</v>
      </c>
      <c r="V929" s="5" t="n">
        <v>63</v>
      </c>
      <c r="W929" s="5" t="n">
        <v>6</v>
      </c>
      <c r="X929" s="5" t="n">
        <v>0</v>
      </c>
      <c r="Y929" s="5" t="n">
        <v>35</v>
      </c>
      <c r="Z929" s="5" t="n">
        <v>12</v>
      </c>
    </row>
    <row r="930" customFormat="false" ht="15.6" hidden="false" customHeight="true" outlineLevel="0" collapsed="false">
      <c r="A930" s="7" t="n">
        <v>929</v>
      </c>
      <c r="B930" s="0" t="s">
        <v>1593</v>
      </c>
      <c r="C930" s="5" t="s">
        <v>35</v>
      </c>
      <c r="D930" s="5" t="n">
        <v>1</v>
      </c>
      <c r="E930" s="5" t="n">
        <v>2022</v>
      </c>
      <c r="F930" s="5" t="n">
        <v>10</v>
      </c>
      <c r="G930" s="5" t="n">
        <v>21</v>
      </c>
      <c r="H930" s="11" t="str">
        <f aca="false">G930&amp;"/"&amp;F930&amp;"/"&amp;E930</f>
        <v>21/10/2022</v>
      </c>
      <c r="I930" s="10" t="str">
        <f aca="false">PROPER(TEXT(H930,"DDDD"))</f>
        <v>Sexta-Feira</v>
      </c>
      <c r="J930" s="5" t="n">
        <v>1948</v>
      </c>
      <c r="K930" s="5" t="n">
        <v>0</v>
      </c>
      <c r="L930" s="5" t="n">
        <v>253650850</v>
      </c>
      <c r="M930" s="5" t="n">
        <v>12</v>
      </c>
      <c r="N930" s="5" t="n">
        <v>9</v>
      </c>
      <c r="O930" s="5" t="n">
        <v>16</v>
      </c>
      <c r="P930" s="5" t="n">
        <v>0</v>
      </c>
      <c r="Q930" s="5" t="n">
        <v>80</v>
      </c>
      <c r="R930" s="5" t="s">
        <v>100</v>
      </c>
      <c r="S930" s="5" t="s">
        <v>39</v>
      </c>
      <c r="T930" s="5" t="n">
        <v>80</v>
      </c>
      <c r="U930" s="5" t="n">
        <v>16</v>
      </c>
      <c r="V930" s="5" t="n">
        <v>28</v>
      </c>
      <c r="W930" s="5" t="n">
        <v>17</v>
      </c>
      <c r="X930" s="5" t="n">
        <v>0</v>
      </c>
      <c r="Y930" s="5" t="n">
        <v>12</v>
      </c>
      <c r="Z930" s="5" t="n">
        <v>39</v>
      </c>
    </row>
    <row r="931" customFormat="false" ht="15.6" hidden="false" customHeight="true" outlineLevel="0" collapsed="false">
      <c r="A931" s="7" t="n">
        <v>930</v>
      </c>
      <c r="B931" s="0" t="s">
        <v>1594</v>
      </c>
      <c r="C931" s="5" t="s">
        <v>35</v>
      </c>
      <c r="D931" s="5" t="n">
        <v>1</v>
      </c>
      <c r="E931" s="5" t="n">
        <v>2022</v>
      </c>
      <c r="F931" s="5" t="n">
        <v>10</v>
      </c>
      <c r="G931" s="5" t="n">
        <v>21</v>
      </c>
      <c r="H931" s="11" t="str">
        <f aca="false">G931&amp;"/"&amp;F931&amp;"/"&amp;E931</f>
        <v>21/10/2022</v>
      </c>
      <c r="I931" s="10" t="str">
        <f aca="false">PROPER(TEXT(H931,"DDDD"))</f>
        <v>Sexta-Feira</v>
      </c>
      <c r="J931" s="5" t="n">
        <v>1608</v>
      </c>
      <c r="K931" s="5" t="n">
        <v>0</v>
      </c>
      <c r="L931" s="5" t="n">
        <v>223064273</v>
      </c>
      <c r="M931" s="5" t="n">
        <v>10</v>
      </c>
      <c r="N931" s="5" t="n">
        <v>3</v>
      </c>
      <c r="O931" s="5" t="n">
        <v>12</v>
      </c>
      <c r="P931" s="5" t="n">
        <v>0</v>
      </c>
      <c r="Q931" s="5" t="n">
        <v>109</v>
      </c>
      <c r="R931" s="5" t="s">
        <v>73</v>
      </c>
      <c r="S931" s="5" t="s">
        <v>27</v>
      </c>
      <c r="T931" s="5" t="n">
        <v>75</v>
      </c>
      <c r="U931" s="5" t="n">
        <v>11</v>
      </c>
      <c r="V931" s="5" t="n">
        <v>50</v>
      </c>
      <c r="W931" s="5" t="n">
        <v>20</v>
      </c>
      <c r="X931" s="5" t="n">
        <v>0</v>
      </c>
      <c r="Y931" s="5" t="n">
        <v>30</v>
      </c>
      <c r="Z931" s="5" t="n">
        <v>17</v>
      </c>
    </row>
    <row r="932" customFormat="false" ht="15.6" hidden="false" customHeight="true" outlineLevel="0" collapsed="false">
      <c r="A932" s="7" t="n">
        <v>931</v>
      </c>
      <c r="B932" s="0" t="s">
        <v>2129</v>
      </c>
      <c r="C932" s="5" t="s">
        <v>319</v>
      </c>
      <c r="D932" s="5" t="n">
        <v>2</v>
      </c>
      <c r="E932" s="5" t="n">
        <v>2022</v>
      </c>
      <c r="F932" s="5" t="n">
        <v>11</v>
      </c>
      <c r="G932" s="5" t="n">
        <v>4</v>
      </c>
      <c r="H932" s="11" t="str">
        <f aca="false">G932&amp;"/"&amp;F932&amp;"/"&amp;E932</f>
        <v>4/11/2022</v>
      </c>
      <c r="I932" s="10" t="str">
        <f aca="false">PROPER(TEXT(H932,"DDDD"))</f>
        <v>Sexta-Feira</v>
      </c>
      <c r="J932" s="5" t="n">
        <v>1338</v>
      </c>
      <c r="K932" s="5" t="n">
        <v>0</v>
      </c>
      <c r="L932" s="5" t="n">
        <v>170413877</v>
      </c>
      <c r="M932" s="5" t="n">
        <v>9</v>
      </c>
      <c r="N932" s="5" t="n">
        <v>20</v>
      </c>
      <c r="O932" s="5" t="n">
        <v>7</v>
      </c>
      <c r="P932" s="5" t="n">
        <v>0</v>
      </c>
      <c r="Q932" s="5" t="n">
        <v>158</v>
      </c>
      <c r="R932" s="5" t="s">
        <v>36</v>
      </c>
      <c r="S932" s="5" t="s">
        <v>27</v>
      </c>
      <c r="T932" s="5" t="n">
        <v>84</v>
      </c>
      <c r="U932" s="5" t="n">
        <v>33</v>
      </c>
      <c r="V932" s="5" t="n">
        <v>36</v>
      </c>
      <c r="W932" s="5" t="n">
        <v>2</v>
      </c>
      <c r="X932" s="5" t="n">
        <v>0</v>
      </c>
      <c r="Y932" s="5" t="n">
        <v>39</v>
      </c>
      <c r="Z932" s="5" t="n">
        <v>59</v>
      </c>
    </row>
    <row r="933" customFormat="false" ht="15.6" hidden="false" customHeight="true" outlineLevel="0" collapsed="false">
      <c r="A933" s="7" t="n">
        <v>932</v>
      </c>
      <c r="B933" s="0" t="s">
        <v>1596</v>
      </c>
      <c r="C933" s="5" t="s">
        <v>35</v>
      </c>
      <c r="D933" s="5" t="n">
        <v>1</v>
      </c>
      <c r="E933" s="5" t="n">
        <v>2022</v>
      </c>
      <c r="F933" s="5" t="n">
        <v>10</v>
      </c>
      <c r="G933" s="5" t="n">
        <v>21</v>
      </c>
      <c r="H933" s="11" t="str">
        <f aca="false">G933&amp;"/"&amp;F933&amp;"/"&amp;E933</f>
        <v>21/10/2022</v>
      </c>
      <c r="I933" s="10" t="str">
        <f aca="false">PROPER(TEXT(H933,"DDDD"))</f>
        <v>Sexta-Feira</v>
      </c>
      <c r="J933" s="5" t="n">
        <v>1936</v>
      </c>
      <c r="K933" s="5" t="n">
        <v>0</v>
      </c>
      <c r="L933" s="5" t="n">
        <v>218320587</v>
      </c>
      <c r="M933" s="5" t="n">
        <v>7</v>
      </c>
      <c r="N933" s="5" t="n">
        <v>5</v>
      </c>
      <c r="O933" s="5" t="n">
        <v>13</v>
      </c>
      <c r="P933" s="5" t="n">
        <v>0</v>
      </c>
      <c r="Q933" s="5" t="n">
        <v>126</v>
      </c>
      <c r="R933" s="5" t="s">
        <v>100</v>
      </c>
      <c r="S933" s="5" t="s">
        <v>27</v>
      </c>
      <c r="T933" s="5" t="n">
        <v>66</v>
      </c>
      <c r="U933" s="5" t="n">
        <v>12</v>
      </c>
      <c r="V933" s="5" t="n">
        <v>35</v>
      </c>
      <c r="W933" s="5" t="n">
        <v>55</v>
      </c>
      <c r="X933" s="5" t="n">
        <v>0</v>
      </c>
      <c r="Y933" s="5" t="n">
        <v>9</v>
      </c>
      <c r="Z933" s="5" t="n">
        <v>14</v>
      </c>
    </row>
    <row r="934" customFormat="false" ht="15.6" hidden="false" customHeight="true" outlineLevel="0" collapsed="false">
      <c r="A934" s="7" t="n">
        <v>933</v>
      </c>
      <c r="B934" s="0" t="s">
        <v>1597</v>
      </c>
      <c r="C934" s="5" t="s">
        <v>319</v>
      </c>
      <c r="D934" s="5" t="n">
        <v>2</v>
      </c>
      <c r="E934" s="5" t="n">
        <v>2022</v>
      </c>
      <c r="F934" s="5" t="n">
        <v>11</v>
      </c>
      <c r="G934" s="5" t="n">
        <v>4</v>
      </c>
      <c r="H934" s="11" t="str">
        <f aca="false">G934&amp;"/"&amp;F934&amp;"/"&amp;E934</f>
        <v>4/11/2022</v>
      </c>
      <c r="I934" s="10" t="str">
        <f aca="false">PROPER(TEXT(H934,"DDDD"))</f>
        <v>Sexta-Feira</v>
      </c>
      <c r="J934" s="5" t="n">
        <v>1794</v>
      </c>
      <c r="K934" s="5" t="n">
        <v>0</v>
      </c>
      <c r="L934" s="5" t="n">
        <v>141720999</v>
      </c>
      <c r="M934" s="5" t="n">
        <v>26</v>
      </c>
      <c r="N934" s="5" t="n">
        <v>9</v>
      </c>
      <c r="O934" s="5" t="n">
        <v>17</v>
      </c>
      <c r="P934" s="5" t="n">
        <v>0</v>
      </c>
      <c r="Q934" s="5" t="n">
        <v>104</v>
      </c>
      <c r="R934" s="5" t="s">
        <v>30</v>
      </c>
      <c r="S934" s="5" t="s">
        <v>27</v>
      </c>
      <c r="T934" s="5" t="n">
        <v>73</v>
      </c>
      <c r="U934" s="5" t="n">
        <v>25</v>
      </c>
      <c r="V934" s="5" t="n">
        <v>61</v>
      </c>
      <c r="W934" s="5" t="n">
        <v>1</v>
      </c>
      <c r="X934" s="5" t="n">
        <v>0</v>
      </c>
      <c r="Y934" s="5" t="n">
        <v>32</v>
      </c>
      <c r="Z934" s="5" t="n">
        <v>7</v>
      </c>
    </row>
    <row r="935" customFormat="false" ht="15.6" hidden="false" customHeight="true" outlineLevel="0" collapsed="false">
      <c r="A935" s="7" t="n">
        <v>934</v>
      </c>
      <c r="B935" s="0" t="s">
        <v>1598</v>
      </c>
      <c r="C935" s="5" t="s">
        <v>35</v>
      </c>
      <c r="D935" s="5" t="n">
        <v>1</v>
      </c>
      <c r="E935" s="5" t="n">
        <v>2022</v>
      </c>
      <c r="F935" s="5" t="n">
        <v>10</v>
      </c>
      <c r="G935" s="5" t="n">
        <v>21</v>
      </c>
      <c r="H935" s="11" t="str">
        <f aca="false">G935&amp;"/"&amp;F935&amp;"/"&amp;E935</f>
        <v>21/10/2022</v>
      </c>
      <c r="I935" s="10" t="str">
        <f aca="false">PROPER(TEXT(H935,"DDDD"))</f>
        <v>Sexta-Feira</v>
      </c>
      <c r="J935" s="5" t="n">
        <v>1597</v>
      </c>
      <c r="K935" s="5" t="n">
        <v>0</v>
      </c>
      <c r="L935" s="5" t="n">
        <v>187339835</v>
      </c>
      <c r="M935" s="5" t="n">
        <v>6</v>
      </c>
      <c r="N935" s="5" t="n">
        <v>3</v>
      </c>
      <c r="O935" s="5" t="n">
        <v>15</v>
      </c>
      <c r="P935" s="5" t="n">
        <v>0</v>
      </c>
      <c r="Q935" s="5" t="n">
        <v>110</v>
      </c>
      <c r="R935" s="5"/>
      <c r="S935" s="5" t="s">
        <v>27</v>
      </c>
      <c r="T935" s="5" t="n">
        <v>48</v>
      </c>
      <c r="U935" s="5" t="n">
        <v>15</v>
      </c>
      <c r="V935" s="5" t="n">
        <v>31</v>
      </c>
      <c r="W935" s="5" t="n">
        <v>80</v>
      </c>
      <c r="X935" s="5" t="n">
        <v>22</v>
      </c>
      <c r="Y935" s="5" t="n">
        <v>12</v>
      </c>
      <c r="Z935" s="5" t="n">
        <v>4</v>
      </c>
    </row>
    <row r="936" customFormat="false" ht="15.6" hidden="false" customHeight="true" outlineLevel="0" collapsed="false">
      <c r="A936" s="7" t="n">
        <v>935</v>
      </c>
      <c r="B936" s="0" t="s">
        <v>1599</v>
      </c>
      <c r="C936" s="5" t="s">
        <v>319</v>
      </c>
      <c r="D936" s="5" t="n">
        <v>2</v>
      </c>
      <c r="E936" s="5" t="n">
        <v>2022</v>
      </c>
      <c r="F936" s="5" t="n">
        <v>11</v>
      </c>
      <c r="G936" s="5" t="n">
        <v>4</v>
      </c>
      <c r="H936" s="11" t="str">
        <f aca="false">G936&amp;"/"&amp;F936&amp;"/"&amp;E936</f>
        <v>4/11/2022</v>
      </c>
      <c r="I936" s="10" t="str">
        <f aca="false">PROPER(TEXT(H936,"DDDD"))</f>
        <v>Sexta-Feira</v>
      </c>
      <c r="J936" s="5" t="n">
        <v>1652</v>
      </c>
      <c r="K936" s="5" t="n">
        <v>2</v>
      </c>
      <c r="L936" s="5" t="n">
        <v>198365537</v>
      </c>
      <c r="M936" s="5" t="n">
        <v>26</v>
      </c>
      <c r="N936" s="5" t="n">
        <v>52</v>
      </c>
      <c r="O936" s="5" t="n">
        <v>10</v>
      </c>
      <c r="P936" s="5" t="n">
        <v>0</v>
      </c>
      <c r="Q936" s="5" t="n">
        <v>130</v>
      </c>
      <c r="R936" s="5" t="s">
        <v>73</v>
      </c>
      <c r="S936" s="5" t="s">
        <v>27</v>
      </c>
      <c r="T936" s="5" t="n">
        <v>77</v>
      </c>
      <c r="U936" s="5" t="n">
        <v>20</v>
      </c>
      <c r="V936" s="5" t="n">
        <v>70</v>
      </c>
      <c r="W936" s="5" t="n">
        <v>1</v>
      </c>
      <c r="X936" s="5" t="n">
        <v>0</v>
      </c>
      <c r="Y936" s="5" t="n">
        <v>16</v>
      </c>
      <c r="Z936" s="5" t="n">
        <v>5</v>
      </c>
    </row>
    <row r="937" customFormat="false" ht="15.6" hidden="false" customHeight="true" outlineLevel="0" collapsed="false">
      <c r="A937" s="7" t="n">
        <v>936</v>
      </c>
      <c r="B937" s="0" t="s">
        <v>1600</v>
      </c>
      <c r="C937" s="5" t="s">
        <v>35</v>
      </c>
      <c r="D937" s="5" t="n">
        <v>1</v>
      </c>
      <c r="E937" s="5" t="n">
        <v>2022</v>
      </c>
      <c r="F937" s="5" t="n">
        <v>10</v>
      </c>
      <c r="G937" s="5" t="n">
        <v>21</v>
      </c>
      <c r="H937" s="11" t="str">
        <f aca="false">G937&amp;"/"&amp;F937&amp;"/"&amp;E937</f>
        <v>21/10/2022</v>
      </c>
      <c r="I937" s="10" t="str">
        <f aca="false">PROPER(TEXT(H937,"DDDD"))</f>
        <v>Sexta-Feira</v>
      </c>
      <c r="J937" s="5" t="n">
        <v>1747</v>
      </c>
      <c r="K937" s="5" t="n">
        <v>0</v>
      </c>
      <c r="L937" s="5" t="n">
        <v>186104310</v>
      </c>
      <c r="M937" s="5" t="n">
        <v>9</v>
      </c>
      <c r="N937" s="5" t="n">
        <v>6</v>
      </c>
      <c r="O937" s="5" t="n">
        <v>13</v>
      </c>
      <c r="P937" s="5" t="n">
        <v>0</v>
      </c>
      <c r="Q937" s="5" t="n">
        <v>177</v>
      </c>
      <c r="R937" s="5"/>
      <c r="S937" s="5" t="s">
        <v>27</v>
      </c>
      <c r="T937" s="5" t="n">
        <v>34</v>
      </c>
      <c r="U937" s="5" t="n">
        <v>39</v>
      </c>
      <c r="V937" s="5" t="n">
        <v>16</v>
      </c>
      <c r="W937" s="5" t="n">
        <v>97</v>
      </c>
      <c r="X937" s="5" t="n">
        <v>0</v>
      </c>
      <c r="Y937" s="5" t="n">
        <v>12</v>
      </c>
      <c r="Z937" s="5" t="n">
        <v>5</v>
      </c>
    </row>
    <row r="938" customFormat="false" ht="15.6" hidden="false" customHeight="true" outlineLevel="0" collapsed="false">
      <c r="A938" s="7" t="n">
        <v>937</v>
      </c>
      <c r="B938" s="0" t="s">
        <v>2130</v>
      </c>
      <c r="C938" s="5" t="s">
        <v>35</v>
      </c>
      <c r="D938" s="5" t="n">
        <v>1</v>
      </c>
      <c r="E938" s="5" t="n">
        <v>2022</v>
      </c>
      <c r="F938" s="5" t="n">
        <v>10</v>
      </c>
      <c r="G938" s="5" t="n">
        <v>21</v>
      </c>
      <c r="H938" s="11" t="str">
        <f aca="false">G938&amp;"/"&amp;F938&amp;"/"&amp;E938</f>
        <v>21/10/2022</v>
      </c>
      <c r="I938" s="10" t="str">
        <f aca="false">PROPER(TEXT(H938,"DDDD"))</f>
        <v>Sexta-Feira</v>
      </c>
      <c r="J938" s="5" t="n">
        <v>1715</v>
      </c>
      <c r="K938" s="5" t="n">
        <v>0</v>
      </c>
      <c r="L938" s="5" t="n">
        <v>177503916</v>
      </c>
      <c r="M938" s="5" t="n">
        <v>4</v>
      </c>
      <c r="N938" s="5" t="n">
        <v>5</v>
      </c>
      <c r="O938" s="5" t="n">
        <v>8</v>
      </c>
      <c r="P938" s="5" t="n">
        <v>0</v>
      </c>
      <c r="Q938" s="5" t="n">
        <v>158</v>
      </c>
      <c r="R938" s="5" t="s">
        <v>73</v>
      </c>
      <c r="S938" s="5" t="s">
        <v>27</v>
      </c>
      <c r="T938" s="5" t="n">
        <v>48</v>
      </c>
      <c r="U938" s="5" t="n">
        <v>55</v>
      </c>
      <c r="V938" s="5" t="n">
        <v>84</v>
      </c>
      <c r="W938" s="5" t="n">
        <v>43</v>
      </c>
      <c r="X938" s="5" t="n">
        <v>0</v>
      </c>
      <c r="Y938" s="5" t="n">
        <v>15</v>
      </c>
      <c r="Z938" s="5" t="n">
        <v>12</v>
      </c>
    </row>
    <row r="939" customFormat="false" ht="15.6" hidden="false" customHeight="true" outlineLevel="0" collapsed="false">
      <c r="A939" s="7" t="n">
        <v>938</v>
      </c>
      <c r="B939" s="0" t="s">
        <v>1602</v>
      </c>
      <c r="C939" s="5" t="s">
        <v>1603</v>
      </c>
      <c r="D939" s="5" t="n">
        <v>2</v>
      </c>
      <c r="E939" s="5" t="n">
        <v>2022</v>
      </c>
      <c r="F939" s="5" t="n">
        <v>11</v>
      </c>
      <c r="G939" s="5" t="n">
        <v>4</v>
      </c>
      <c r="H939" s="11" t="str">
        <f aca="false">G939&amp;"/"&amp;F939&amp;"/"&amp;E939</f>
        <v>4/11/2022</v>
      </c>
      <c r="I939" s="10" t="str">
        <f aca="false">PROPER(TEXT(H939,"DDDD"))</f>
        <v>Sexta-Feira</v>
      </c>
      <c r="J939" s="5" t="n">
        <v>486</v>
      </c>
      <c r="K939" s="5" t="n">
        <v>0</v>
      </c>
      <c r="L939" s="5" t="n">
        <v>71095708</v>
      </c>
      <c r="M939" s="5" t="n">
        <v>8</v>
      </c>
      <c r="N939" s="5" t="n">
        <v>1</v>
      </c>
      <c r="O939" s="5" t="n">
        <v>7</v>
      </c>
      <c r="P939" s="5" t="n">
        <v>0</v>
      </c>
      <c r="Q939" s="5" t="n">
        <v>114</v>
      </c>
      <c r="R939" s="5" t="s">
        <v>50</v>
      </c>
      <c r="S939" s="5" t="s">
        <v>39</v>
      </c>
      <c r="T939" s="5" t="n">
        <v>62</v>
      </c>
      <c r="U939" s="5" t="n">
        <v>25</v>
      </c>
      <c r="V939" s="5" t="n">
        <v>44</v>
      </c>
      <c r="W939" s="5" t="n">
        <v>51</v>
      </c>
      <c r="X939" s="5" t="n">
        <v>33</v>
      </c>
      <c r="Y939" s="5" t="n">
        <v>14</v>
      </c>
      <c r="Z939" s="5" t="n">
        <v>3</v>
      </c>
    </row>
    <row r="940" customFormat="false" ht="15.6" hidden="false" customHeight="true" outlineLevel="0" collapsed="false">
      <c r="A940" s="7" t="n">
        <v>939</v>
      </c>
      <c r="B940" s="0" t="s">
        <v>1604</v>
      </c>
      <c r="C940" s="5" t="s">
        <v>319</v>
      </c>
      <c r="D940" s="5" t="n">
        <v>2</v>
      </c>
      <c r="E940" s="5" t="n">
        <v>2022</v>
      </c>
      <c r="F940" s="5" t="n">
        <v>11</v>
      </c>
      <c r="G940" s="5" t="n">
        <v>4</v>
      </c>
      <c r="H940" s="11" t="str">
        <f aca="false">G940&amp;"/"&amp;F940&amp;"/"&amp;E940</f>
        <v>4/11/2022</v>
      </c>
      <c r="I940" s="10" t="str">
        <f aca="false">PROPER(TEXT(H940,"DDDD"))</f>
        <v>Sexta-Feira</v>
      </c>
      <c r="J940" s="5" t="n">
        <v>1007</v>
      </c>
      <c r="K940" s="5" t="n">
        <v>0</v>
      </c>
      <c r="L940" s="5" t="n">
        <v>112436403</v>
      </c>
      <c r="M940" s="5" t="n">
        <v>6</v>
      </c>
      <c r="N940" s="5" t="n">
        <v>5</v>
      </c>
      <c r="O940" s="5" t="n">
        <v>3</v>
      </c>
      <c r="P940" s="5" t="n">
        <v>0</v>
      </c>
      <c r="Q940" s="5" t="n">
        <v>144</v>
      </c>
      <c r="R940" s="5" t="s">
        <v>33</v>
      </c>
      <c r="S940" s="5" t="s">
        <v>27</v>
      </c>
      <c r="T940" s="5" t="n">
        <v>93</v>
      </c>
      <c r="U940" s="5" t="n">
        <v>62</v>
      </c>
      <c r="V940" s="5" t="n">
        <v>61</v>
      </c>
      <c r="W940" s="5" t="n">
        <v>0</v>
      </c>
      <c r="X940" s="5" t="n">
        <v>0</v>
      </c>
      <c r="Y940" s="5" t="n">
        <v>12</v>
      </c>
      <c r="Z940" s="5" t="n">
        <v>20</v>
      </c>
    </row>
    <row r="941" customFormat="false" ht="15.6" hidden="false" customHeight="true" outlineLevel="0" collapsed="false">
      <c r="A941" s="7" t="n">
        <v>940</v>
      </c>
      <c r="B941" s="0" t="s">
        <v>1605</v>
      </c>
      <c r="C941" s="5" t="s">
        <v>1606</v>
      </c>
      <c r="D941" s="5" t="n">
        <v>1</v>
      </c>
      <c r="E941" s="5" t="n">
        <v>2022</v>
      </c>
      <c r="F941" s="5" t="n">
        <v>10</v>
      </c>
      <c r="G941" s="5" t="n">
        <v>28</v>
      </c>
      <c r="H941" s="11" t="str">
        <f aca="false">G941&amp;"/"&amp;F941&amp;"/"&amp;E941</f>
        <v>28/10/2022</v>
      </c>
      <c r="I941" s="10" t="str">
        <f aca="false">PROPER(TEXT(H941,"DDDD"))</f>
        <v>Sexta-Feira</v>
      </c>
      <c r="J941" s="5" t="n">
        <v>481</v>
      </c>
      <c r="K941" s="5" t="n">
        <v>9</v>
      </c>
      <c r="L941" s="5" t="n">
        <v>203436468</v>
      </c>
      <c r="M941" s="5" t="n">
        <v>10</v>
      </c>
      <c r="N941" s="5" t="n">
        <v>100</v>
      </c>
      <c r="O941" s="5" t="n">
        <v>15</v>
      </c>
      <c r="P941" s="5" t="n">
        <v>1</v>
      </c>
      <c r="Q941" s="5" t="n">
        <v>125</v>
      </c>
      <c r="R941" s="5" t="s">
        <v>33</v>
      </c>
      <c r="S941" s="5" t="s">
        <v>27</v>
      </c>
      <c r="T941" s="5" t="n">
        <v>54</v>
      </c>
      <c r="U941" s="5" t="n">
        <v>22</v>
      </c>
      <c r="V941" s="5" t="n">
        <v>76</v>
      </c>
      <c r="W941" s="5" t="n">
        <v>0</v>
      </c>
      <c r="X941" s="5" t="n">
        <v>0</v>
      </c>
      <c r="Y941" s="5" t="n">
        <v>14</v>
      </c>
      <c r="Z941" s="5" t="n">
        <v>3</v>
      </c>
    </row>
    <row r="942" customFormat="false" ht="15.6" hidden="false" customHeight="true" outlineLevel="0" collapsed="false">
      <c r="A942" s="7" t="n">
        <v>941</v>
      </c>
      <c r="B942" s="0" t="s">
        <v>2131</v>
      </c>
      <c r="C942" s="5" t="s">
        <v>456</v>
      </c>
      <c r="D942" s="5" t="n">
        <v>1</v>
      </c>
      <c r="E942" s="5" t="n">
        <v>2022</v>
      </c>
      <c r="F942" s="5" t="n">
        <v>11</v>
      </c>
      <c r="G942" s="5" t="n">
        <v>4</v>
      </c>
      <c r="H942" s="11" t="str">
        <f aca="false">G942&amp;"/"&amp;F942&amp;"/"&amp;E942</f>
        <v>4/11/2022</v>
      </c>
      <c r="I942" s="10" t="str">
        <f aca="false">PROPER(TEXT(H942,"DDDD"))</f>
        <v>Sexta-Feira</v>
      </c>
      <c r="J942" s="5" t="n">
        <v>1045</v>
      </c>
      <c r="K942" s="5" t="n">
        <v>0</v>
      </c>
      <c r="L942" s="5" t="n">
        <v>93367537</v>
      </c>
      <c r="M942" s="5" t="n">
        <v>8</v>
      </c>
      <c r="N942" s="5" t="n">
        <v>5</v>
      </c>
      <c r="O942" s="5" t="n">
        <v>2</v>
      </c>
      <c r="P942" s="5" t="n">
        <v>0</v>
      </c>
      <c r="Q942" s="5" t="n">
        <v>142</v>
      </c>
      <c r="R942" s="5" t="s">
        <v>33</v>
      </c>
      <c r="S942" s="5" t="s">
        <v>39</v>
      </c>
      <c r="T942" s="5" t="n">
        <v>85</v>
      </c>
      <c r="U942" s="5" t="n">
        <v>40</v>
      </c>
      <c r="V942" s="5" t="n">
        <v>43</v>
      </c>
      <c r="W942" s="5" t="n">
        <v>4</v>
      </c>
      <c r="X942" s="5" t="n">
        <v>0</v>
      </c>
      <c r="Y942" s="5" t="n">
        <v>39</v>
      </c>
      <c r="Z942" s="5" t="n">
        <v>32</v>
      </c>
    </row>
    <row r="943" customFormat="false" ht="15.6" hidden="false" customHeight="true" outlineLevel="0" collapsed="false">
      <c r="A943" s="7" t="n">
        <v>942</v>
      </c>
      <c r="B943" s="0" t="s">
        <v>1608</v>
      </c>
      <c r="C943" s="5" t="s">
        <v>319</v>
      </c>
      <c r="D943" s="5" t="n">
        <v>2</v>
      </c>
      <c r="E943" s="5" t="n">
        <v>2022</v>
      </c>
      <c r="F943" s="5" t="n">
        <v>11</v>
      </c>
      <c r="G943" s="5" t="n">
        <v>4</v>
      </c>
      <c r="H943" s="11" t="str">
        <f aca="false">G943&amp;"/"&amp;F943&amp;"/"&amp;E943</f>
        <v>4/11/2022</v>
      </c>
      <c r="I943" s="10" t="str">
        <f aca="false">PROPER(TEXT(H943,"DDDD"))</f>
        <v>Sexta-Feira</v>
      </c>
      <c r="J943" s="5" t="n">
        <v>1060</v>
      </c>
      <c r="K943" s="5" t="n">
        <v>0</v>
      </c>
      <c r="L943" s="5" t="n">
        <v>106249219</v>
      </c>
      <c r="M943" s="5" t="n">
        <v>3</v>
      </c>
      <c r="N943" s="5" t="n">
        <v>8</v>
      </c>
      <c r="O943" s="5" t="n">
        <v>5</v>
      </c>
      <c r="P943" s="5" t="n">
        <v>0</v>
      </c>
      <c r="Q943" s="5" t="n">
        <v>120</v>
      </c>
      <c r="R943" s="5" t="s">
        <v>50</v>
      </c>
      <c r="S943" s="5" t="s">
        <v>27</v>
      </c>
      <c r="T943" s="5" t="n">
        <v>64</v>
      </c>
      <c r="U943" s="5" t="n">
        <v>11</v>
      </c>
      <c r="V943" s="5" t="n">
        <v>53</v>
      </c>
      <c r="W943" s="5" t="n">
        <v>1</v>
      </c>
      <c r="X943" s="5" t="n">
        <v>0</v>
      </c>
      <c r="Y943" s="5" t="n">
        <v>25</v>
      </c>
      <c r="Z943" s="5" t="n">
        <v>27</v>
      </c>
    </row>
    <row r="944" customFormat="false" ht="15.6" hidden="false" customHeight="true" outlineLevel="0" collapsed="false">
      <c r="A944" s="7" t="n">
        <v>943</v>
      </c>
      <c r="B944" s="0" t="s">
        <v>1609</v>
      </c>
      <c r="C944" s="5" t="s">
        <v>35</v>
      </c>
      <c r="D944" s="5" t="n">
        <v>1</v>
      </c>
      <c r="E944" s="5" t="n">
        <v>2022</v>
      </c>
      <c r="F944" s="5" t="n">
        <v>10</v>
      </c>
      <c r="G944" s="5" t="n">
        <v>21</v>
      </c>
      <c r="H944" s="11" t="str">
        <f aca="false">G944&amp;"/"&amp;F944&amp;"/"&amp;E944</f>
        <v>21/10/2022</v>
      </c>
      <c r="I944" s="10" t="str">
        <f aca="false">PROPER(TEXT(H944,"DDDD"))</f>
        <v>Sexta-Feira</v>
      </c>
      <c r="J944" s="5" t="n">
        <v>1274</v>
      </c>
      <c r="K944" s="5" t="n">
        <v>0</v>
      </c>
      <c r="L944" s="5" t="n">
        <v>181382590</v>
      </c>
      <c r="M944" s="5" t="n">
        <v>1</v>
      </c>
      <c r="N944" s="5" t="n">
        <v>6</v>
      </c>
      <c r="O944" s="5" t="n">
        <v>11</v>
      </c>
      <c r="P944" s="5" t="n">
        <v>0</v>
      </c>
      <c r="Q944" s="5" t="n">
        <v>96</v>
      </c>
      <c r="R944" s="5" t="s">
        <v>33</v>
      </c>
      <c r="S944" s="5" t="s">
        <v>27</v>
      </c>
      <c r="T944" s="5" t="n">
        <v>57</v>
      </c>
      <c r="U944" s="5" t="n">
        <v>55</v>
      </c>
      <c r="V944" s="5" t="n">
        <v>74</v>
      </c>
      <c r="W944" s="5" t="n">
        <v>22</v>
      </c>
      <c r="X944" s="5" t="n">
        <v>0</v>
      </c>
      <c r="Y944" s="5" t="n">
        <v>8</v>
      </c>
      <c r="Z944" s="5" t="n">
        <v>4</v>
      </c>
    </row>
    <row r="945" customFormat="false" ht="15.6" hidden="false" customHeight="true" outlineLevel="0" collapsed="false">
      <c r="A945" s="7" t="n">
        <v>944</v>
      </c>
      <c r="B945" s="0" t="s">
        <v>1610</v>
      </c>
      <c r="C945" s="5" t="s">
        <v>1611</v>
      </c>
      <c r="D945" s="5" t="n">
        <v>1</v>
      </c>
      <c r="E945" s="5" t="n">
        <v>2022</v>
      </c>
      <c r="F945" s="5" t="n">
        <v>11</v>
      </c>
      <c r="G945" s="5" t="n">
        <v>3</v>
      </c>
      <c r="H945" s="11" t="str">
        <f aca="false">G945&amp;"/"&amp;F945&amp;"/"&amp;E945</f>
        <v>3/11/2022</v>
      </c>
      <c r="I945" s="10" t="str">
        <f aca="false">PROPER(TEXT(H945,"DDDD"))</f>
        <v>Quinta-Feira</v>
      </c>
      <c r="J945" s="5" t="n">
        <v>953</v>
      </c>
      <c r="K945" s="5" t="n">
        <v>0</v>
      </c>
      <c r="L945" s="5" t="n">
        <v>91473363</v>
      </c>
      <c r="M945" s="5" t="n">
        <v>61</v>
      </c>
      <c r="N945" s="5" t="n">
        <v>13</v>
      </c>
      <c r="O945" s="5" t="n">
        <v>37</v>
      </c>
      <c r="P945" s="5" t="n">
        <v>1</v>
      </c>
      <c r="Q945" s="5" t="n">
        <v>144</v>
      </c>
      <c r="R945" s="5" t="s">
        <v>36</v>
      </c>
      <c r="S945" s="5" t="s">
        <v>27</v>
      </c>
      <c r="T945" s="5" t="n">
        <v>60</v>
      </c>
      <c r="U945" s="5" t="n">
        <v>24</v>
      </c>
      <c r="V945" s="5" t="n">
        <v>39</v>
      </c>
      <c r="W945" s="5" t="n">
        <v>57</v>
      </c>
      <c r="X945" s="5" t="n">
        <v>0</v>
      </c>
      <c r="Y945" s="5" t="n">
        <v>8</v>
      </c>
      <c r="Z945" s="5" t="n">
        <v>3</v>
      </c>
    </row>
    <row r="946" customFormat="false" ht="15.6" hidden="false" customHeight="true" outlineLevel="0" collapsed="false">
      <c r="A946" s="7" t="n">
        <v>945</v>
      </c>
      <c r="B946" s="0" t="s">
        <v>1612</v>
      </c>
      <c r="C946" s="5" t="s">
        <v>35</v>
      </c>
      <c r="D946" s="5" t="n">
        <v>1</v>
      </c>
      <c r="E946" s="5" t="n">
        <v>2022</v>
      </c>
      <c r="F946" s="5" t="n">
        <v>10</v>
      </c>
      <c r="G946" s="5" t="n">
        <v>21</v>
      </c>
      <c r="H946" s="11" t="str">
        <f aca="false">G946&amp;"/"&amp;F946&amp;"/"&amp;E946</f>
        <v>21/10/2022</v>
      </c>
      <c r="I946" s="10" t="str">
        <f aca="false">PROPER(TEXT(H946,"DDDD"))</f>
        <v>Sexta-Feira</v>
      </c>
      <c r="J946" s="5" t="n">
        <v>1180</v>
      </c>
      <c r="K946" s="5" t="n">
        <v>0</v>
      </c>
      <c r="L946" s="5" t="n">
        <v>121871870</v>
      </c>
      <c r="M946" s="5" t="n">
        <v>4</v>
      </c>
      <c r="N946" s="5" t="n">
        <v>0</v>
      </c>
      <c r="O946" s="5" t="n">
        <v>8</v>
      </c>
      <c r="P946" s="5" t="n">
        <v>0</v>
      </c>
      <c r="Q946" s="5" t="n">
        <v>166</v>
      </c>
      <c r="R946" s="5" t="s">
        <v>53</v>
      </c>
      <c r="S946" s="5" t="s">
        <v>27</v>
      </c>
      <c r="T946" s="5" t="n">
        <v>42</v>
      </c>
      <c r="U946" s="5" t="n">
        <v>7</v>
      </c>
      <c r="V946" s="5" t="n">
        <v>24</v>
      </c>
      <c r="W946" s="5" t="n">
        <v>83</v>
      </c>
      <c r="X946" s="5" t="n">
        <v>1</v>
      </c>
      <c r="Y946" s="5" t="n">
        <v>12</v>
      </c>
      <c r="Z946" s="5" t="n">
        <v>6</v>
      </c>
    </row>
    <row r="947" customFormat="false" ht="15.6" hidden="false" customHeight="true" outlineLevel="0" collapsed="false">
      <c r="A947" s="7" t="n">
        <v>946</v>
      </c>
      <c r="B947" s="0" t="s">
        <v>2132</v>
      </c>
      <c r="C947" s="5" t="s">
        <v>1614</v>
      </c>
      <c r="D947" s="5" t="n">
        <v>2</v>
      </c>
      <c r="E947" s="5" t="n">
        <v>2022</v>
      </c>
      <c r="F947" s="5" t="n">
        <v>11</v>
      </c>
      <c r="G947" s="5" t="n">
        <v>3</v>
      </c>
      <c r="H947" s="11" t="str">
        <f aca="false">G947&amp;"/"&amp;F947&amp;"/"&amp;E947</f>
        <v>3/11/2022</v>
      </c>
      <c r="I947" s="10" t="str">
        <f aca="false">PROPER(TEXT(H947,"DDDD"))</f>
        <v>Quinta-Feira</v>
      </c>
      <c r="J947" s="5" t="n">
        <v>573</v>
      </c>
      <c r="K947" s="5" t="n">
        <v>0</v>
      </c>
      <c r="L947" s="5" t="n">
        <v>73513683</v>
      </c>
      <c r="M947" s="5" t="n">
        <v>2</v>
      </c>
      <c r="N947" s="5" t="n">
        <v>0</v>
      </c>
      <c r="O947" s="5" t="n">
        <v>7</v>
      </c>
      <c r="P947" s="5" t="n">
        <v>0</v>
      </c>
      <c r="Q947" s="5" t="n">
        <v>92</v>
      </c>
      <c r="R947" s="5" t="s">
        <v>30</v>
      </c>
      <c r="S947" s="5" t="s">
        <v>27</v>
      </c>
      <c r="T947" s="5" t="n">
        <v>80</v>
      </c>
      <c r="U947" s="5" t="n">
        <v>81</v>
      </c>
      <c r="V947" s="5" t="n">
        <v>67</v>
      </c>
      <c r="W947" s="5" t="n">
        <v>4</v>
      </c>
      <c r="X947" s="5" t="n">
        <v>0</v>
      </c>
      <c r="Y947" s="5" t="n">
        <v>8</v>
      </c>
      <c r="Z947" s="5" t="n">
        <v>6</v>
      </c>
    </row>
    <row r="948" customFormat="false" ht="15.6" hidden="false" customHeight="true" outlineLevel="0" collapsed="false">
      <c r="A948" s="7" t="n">
        <v>947</v>
      </c>
      <c r="B948" s="0" t="s">
        <v>1615</v>
      </c>
      <c r="C948" s="5" t="s">
        <v>1616</v>
      </c>
      <c r="D948" s="5" t="n">
        <v>3</v>
      </c>
      <c r="E948" s="5" t="n">
        <v>2022</v>
      </c>
      <c r="F948" s="5" t="n">
        <v>10</v>
      </c>
      <c r="G948" s="5" t="n">
        <v>20</v>
      </c>
      <c r="H948" s="11" t="str">
        <f aca="false">G948&amp;"/"&amp;F948&amp;"/"&amp;E948</f>
        <v>20/10/2022</v>
      </c>
      <c r="I948" s="10" t="str">
        <f aca="false">PROPER(TEXT(H948,"DDDD"))</f>
        <v>Quinta-Feira</v>
      </c>
      <c r="J948" s="5" t="n">
        <v>1320</v>
      </c>
      <c r="K948" s="5" t="n">
        <v>0</v>
      </c>
      <c r="L948" s="5" t="n">
        <v>133895612</v>
      </c>
      <c r="M948" s="5" t="n">
        <v>29</v>
      </c>
      <c r="N948" s="5" t="n">
        <v>26</v>
      </c>
      <c r="O948" s="5" t="n">
        <v>17</v>
      </c>
      <c r="P948" s="5" t="n">
        <v>0</v>
      </c>
      <c r="Q948" s="5" t="n">
        <v>97</v>
      </c>
      <c r="R948" s="5" t="s">
        <v>30</v>
      </c>
      <c r="S948" s="5" t="s">
        <v>27</v>
      </c>
      <c r="T948" s="5" t="n">
        <v>82</v>
      </c>
      <c r="U948" s="5" t="n">
        <v>67</v>
      </c>
      <c r="V948" s="5" t="n">
        <v>77</v>
      </c>
      <c r="W948" s="5" t="n">
        <v>8</v>
      </c>
      <c r="X948" s="5" t="n">
        <v>0</v>
      </c>
      <c r="Y948" s="5" t="n">
        <v>12</v>
      </c>
      <c r="Z948" s="5" t="n">
        <v>5</v>
      </c>
    </row>
    <row r="949" customFormat="false" ht="15.6" hidden="false" customHeight="true" outlineLevel="0" collapsed="false">
      <c r="A949" s="7" t="n">
        <v>948</v>
      </c>
      <c r="B949" s="0" t="s">
        <v>1617</v>
      </c>
      <c r="C949" s="5" t="s">
        <v>1501</v>
      </c>
      <c r="D949" s="5" t="n">
        <v>1</v>
      </c>
      <c r="E949" s="5" t="n">
        <v>2022</v>
      </c>
      <c r="F949" s="5" t="n">
        <v>11</v>
      </c>
      <c r="G949" s="5" t="n">
        <v>4</v>
      </c>
      <c r="H949" s="11" t="str">
        <f aca="false">G949&amp;"/"&amp;F949&amp;"/"&amp;E949</f>
        <v>4/11/2022</v>
      </c>
      <c r="I949" s="10" t="str">
        <f aca="false">PROPER(TEXT(H949,"DDDD"))</f>
        <v>Sexta-Feira</v>
      </c>
      <c r="J949" s="5" t="n">
        <v>782</v>
      </c>
      <c r="K949" s="5" t="n">
        <v>2</v>
      </c>
      <c r="L949" s="5" t="n">
        <v>96007391</v>
      </c>
      <c r="M949" s="5" t="n">
        <v>27</v>
      </c>
      <c r="N949" s="5" t="n">
        <v>18</v>
      </c>
      <c r="O949" s="5" t="n">
        <v>32</v>
      </c>
      <c r="P949" s="5" t="n">
        <v>1</v>
      </c>
      <c r="Q949" s="5" t="n">
        <v>90</v>
      </c>
      <c r="R949" s="5" t="s">
        <v>100</v>
      </c>
      <c r="S949" s="5" t="s">
        <v>39</v>
      </c>
      <c r="T949" s="5" t="n">
        <v>61</v>
      </c>
      <c r="U949" s="5" t="n">
        <v>32</v>
      </c>
      <c r="V949" s="5" t="n">
        <v>67</v>
      </c>
      <c r="W949" s="5" t="n">
        <v>15</v>
      </c>
      <c r="X949" s="5" t="n">
        <v>0</v>
      </c>
      <c r="Y949" s="5" t="n">
        <v>11</v>
      </c>
      <c r="Z949" s="5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LibreOffice/7.6.3.2$Linux_X86_64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2023-11-20T18:42:08Z</dcterms:created>
  <dc:creator/>
  <dc:description/>
  <dc:language>pt-BR</dc:language>
  <cp:lastModifiedBy>Karoline Campos</cp:lastModifiedBy>
  <dcterms:modified xsi:type="dcterms:W3CDTF">2023-12-12T10:18:22Z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