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gin/Documents/MysticLakeBins/MWMW/Data/calibration_results/"/>
    </mc:Choice>
  </mc:AlternateContent>
  <xr:revisionPtr revIDLastSave="0" documentId="13_ncr:1_{47551CB7-3D55-D449-8A57-10C653A6E854}" xr6:coauthVersionLast="31" xr6:coauthVersionMax="31" xr10:uidLastSave="{00000000-0000-0000-0000-000000000000}"/>
  <bookViews>
    <workbookView xWindow="240" yWindow="20" windowWidth="16100" windowHeight="9660" firstSheet="2" activeTab="4" xr2:uid="{00000000-000D-0000-FFFF-FFFF00000000}"/>
  </bookViews>
  <sheets>
    <sheet name="Param Value Results" sheetId="1" r:id="rId1"/>
    <sheet name="new_mod_change_per_turn" sheetId="2" r:id="rId2"/>
    <sheet name="new_mod_sampling_cv" sheetId="3" r:id="rId3"/>
    <sheet name="old_mod_change_per_turn" sheetId="4" r:id="rId4"/>
    <sheet name="old_mod_sampling_cv" sheetId="5" r:id="rId5"/>
  </sheets>
  <calcPr calcId="179017"/>
</workbook>
</file>

<file path=xl/calcChain.xml><?xml version="1.0" encoding="utf-8"?>
<calcChain xmlns="http://schemas.openxmlformats.org/spreadsheetml/2006/main">
  <c r="I16" i="4" l="1"/>
  <c r="H16" i="4"/>
  <c r="G16" i="4"/>
  <c r="F16" i="4"/>
  <c r="E16" i="4"/>
  <c r="D16" i="4"/>
  <c r="C16" i="4"/>
  <c r="B16" i="4"/>
  <c r="K19" i="2"/>
  <c r="J19" i="2"/>
  <c r="I19" i="2"/>
  <c r="H19" i="2"/>
  <c r="G19" i="2"/>
  <c r="F19" i="2"/>
  <c r="E19" i="2"/>
  <c r="D19" i="2"/>
  <c r="C19" i="2"/>
  <c r="B19" i="2"/>
</calcChain>
</file>

<file path=xl/sharedStrings.xml><?xml version="1.0" encoding="utf-8"?>
<sst xmlns="http://schemas.openxmlformats.org/spreadsheetml/2006/main" count="86" uniqueCount="25">
  <si>
    <t>old_model_start</t>
  </si>
  <si>
    <t>old_model_end</t>
  </si>
  <si>
    <t>new_model_start</t>
  </si>
  <si>
    <t>new_model_end</t>
  </si>
  <si>
    <t>C</t>
  </si>
  <si>
    <t>CH4</t>
  </si>
  <si>
    <t>N-</t>
  </si>
  <si>
    <t>S-</t>
  </si>
  <si>
    <t>carbon_precip</t>
  </si>
  <si>
    <t>carbon_source_from_5e4</t>
  </si>
  <si>
    <t>diffusion_constant</t>
  </si>
  <si>
    <t>fe_precipitation</t>
  </si>
  <si>
    <t>ma_op_ch4_n_rate_const</t>
  </si>
  <si>
    <t>ma_op_fe_n_rate_const</t>
  </si>
  <si>
    <t>ma_op_s_n_rate_const</t>
  </si>
  <si>
    <t>nitrogen_ratio</t>
  </si>
  <si>
    <t>nitrogen_source</t>
  </si>
  <si>
    <t>oxygen_source</t>
  </si>
  <si>
    <t>primary_ox_rate_const</t>
  </si>
  <si>
    <t>score</t>
  </si>
  <si>
    <t>sminus_precipitation</t>
  </si>
  <si>
    <t>Parameter</t>
  </si>
  <si>
    <t>Inter-Model Diff</t>
  </si>
  <si>
    <t>summary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</si>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</sst>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0" xfId="0" applyFont="1"/>
    <xf numFmtId="0" fontId="1" fillId="0" borderId="2" xfId="0" applyFont="1" applyFill="1" applyBorder="1" applyAlignment="1">
      <alignment horizontal="center" vertical="top"/>
    </xf>
    <xf numFmtId="9" fontId="0" fillId="0" borderId="0" xfId="1" applyFon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opLeftCell="A2" workbookViewId="0">
      <selection activeCell="B18" sqref="B18"/>
    </sheetView>
  </sheetViews>
  <sheetFormatPr baseColWidth="10" defaultColWidth="8.83203125" defaultRowHeight="15" x14ac:dyDescent="0.2"/>
  <cols>
    <col min="1" max="1" width="21" bestFit="1" customWidth="1"/>
    <col min="2" max="2" width="13.6640625" bestFit="1" customWidth="1"/>
    <col min="3" max="3" width="13.83203125" bestFit="1" customWidth="1"/>
    <col min="4" max="4" width="13.33203125" bestFit="1" customWidth="1"/>
    <col min="5" max="5" width="14.6640625" bestFit="1" customWidth="1"/>
    <col min="6" max="6" width="14.1640625" bestFit="1" customWidth="1"/>
  </cols>
  <sheetData>
    <row r="1" spans="1:6" x14ac:dyDescent="0.2"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1" t="s">
        <v>4</v>
      </c>
      <c r="B2">
        <v>1.12574224758976</v>
      </c>
      <c r="C2">
        <v>1</v>
      </c>
      <c r="D2">
        <v>2.9552838889584301</v>
      </c>
      <c r="E2">
        <v>1</v>
      </c>
      <c r="F2">
        <v>1.82954164136867</v>
      </c>
    </row>
    <row r="3" spans="1:6" x14ac:dyDescent="0.2">
      <c r="A3" s="1" t="s">
        <v>5</v>
      </c>
      <c r="B3">
        <v>-1.5168006609490301</v>
      </c>
      <c r="C3">
        <v>1</v>
      </c>
      <c r="D3">
        <v>7.1025603486144604</v>
      </c>
      <c r="E3">
        <v>1</v>
      </c>
      <c r="F3">
        <v>8.6193610095634803</v>
      </c>
    </row>
    <row r="4" spans="1:6" x14ac:dyDescent="0.2">
      <c r="A4" s="1" t="s">
        <v>6</v>
      </c>
      <c r="B4" s="2">
        <v>-8.0211586577906999</v>
      </c>
      <c r="C4" s="2">
        <v>1</v>
      </c>
      <c r="D4" s="2">
        <v>4.8006867401084401</v>
      </c>
      <c r="E4" s="2">
        <v>1</v>
      </c>
      <c r="F4" s="2">
        <v>12.8218453978991</v>
      </c>
    </row>
    <row r="5" spans="1:6" x14ac:dyDescent="0.2">
      <c r="A5" s="1" t="s">
        <v>7</v>
      </c>
      <c r="B5">
        <v>-0.563205808027056</v>
      </c>
      <c r="C5">
        <v>1</v>
      </c>
      <c r="D5">
        <v>0.85280794862157305</v>
      </c>
      <c r="E5">
        <v>1</v>
      </c>
      <c r="F5">
        <v>1.4160137566486299</v>
      </c>
    </row>
    <row r="6" spans="1:6" x14ac:dyDescent="0.2">
      <c r="A6" s="1" t="s">
        <v>8</v>
      </c>
      <c r="B6">
        <v>-7.93044170623491E-2</v>
      </c>
      <c r="C6">
        <v>0.2</v>
      </c>
      <c r="D6">
        <v>0.200111951155791</v>
      </c>
      <c r="E6">
        <v>0.2</v>
      </c>
      <c r="F6">
        <v>0.27941636821813998</v>
      </c>
    </row>
    <row r="7" spans="1:6" x14ac:dyDescent="0.2">
      <c r="A7" s="1" t="s">
        <v>9</v>
      </c>
      <c r="B7" s="2">
        <v>33096.8962841291</v>
      </c>
      <c r="C7" s="2">
        <v>55000</v>
      </c>
      <c r="D7" s="2">
        <v>92735.568196342807</v>
      </c>
      <c r="E7" s="2">
        <v>55000</v>
      </c>
      <c r="F7" s="2">
        <v>59638.6719122137</v>
      </c>
    </row>
    <row r="8" spans="1:6" x14ac:dyDescent="0.2">
      <c r="A8" s="1" t="s">
        <v>10</v>
      </c>
      <c r="B8">
        <v>-49.446454662413103</v>
      </c>
      <c r="C8">
        <v>50</v>
      </c>
      <c r="D8">
        <v>192.77922437644301</v>
      </c>
      <c r="E8">
        <v>50</v>
      </c>
      <c r="F8">
        <v>242.22567903885599</v>
      </c>
    </row>
    <row r="9" spans="1:6" x14ac:dyDescent="0.2">
      <c r="A9" s="1" t="s">
        <v>11</v>
      </c>
      <c r="B9" s="2">
        <v>-0.438341411911576</v>
      </c>
      <c r="C9" s="2">
        <v>0.2</v>
      </c>
      <c r="D9" s="2">
        <v>0.31256990496828002</v>
      </c>
      <c r="E9" s="2">
        <v>0.2</v>
      </c>
      <c r="F9" s="2">
        <v>0.75091131687985602</v>
      </c>
    </row>
    <row r="10" spans="1:6" x14ac:dyDescent="0.2">
      <c r="A10" s="1" t="s">
        <v>12</v>
      </c>
      <c r="E10">
        <v>50</v>
      </c>
      <c r="F10">
        <v>50.001597242635697</v>
      </c>
    </row>
    <row r="11" spans="1:6" x14ac:dyDescent="0.2">
      <c r="A11" s="1" t="s">
        <v>13</v>
      </c>
      <c r="B11">
        <v>-1.584383746551</v>
      </c>
      <c r="C11">
        <v>1</v>
      </c>
      <c r="D11">
        <v>3.0964942382183098</v>
      </c>
      <c r="E11">
        <v>1</v>
      </c>
      <c r="F11">
        <v>4.6808779847693103</v>
      </c>
    </row>
    <row r="12" spans="1:6" x14ac:dyDescent="0.2">
      <c r="A12" s="1" t="s">
        <v>14</v>
      </c>
      <c r="E12">
        <v>0.25</v>
      </c>
      <c r="F12">
        <v>0.49472979502665998</v>
      </c>
    </row>
    <row r="13" spans="1:6" x14ac:dyDescent="0.2">
      <c r="A13" s="1" t="s">
        <v>15</v>
      </c>
      <c r="B13">
        <v>-1.48118707848188E-2</v>
      </c>
      <c r="C13">
        <v>0.05</v>
      </c>
      <c r="D13">
        <v>5.2802961927907101E-2</v>
      </c>
      <c r="E13">
        <v>0.05</v>
      </c>
      <c r="F13">
        <v>6.7614832712725795E-2</v>
      </c>
    </row>
    <row r="14" spans="1:6" x14ac:dyDescent="0.2">
      <c r="A14" s="1" t="s">
        <v>16</v>
      </c>
      <c r="B14" s="2">
        <v>25.190515966377699</v>
      </c>
      <c r="C14" s="2">
        <v>0</v>
      </c>
      <c r="D14" s="2">
        <v>180.003941629232</v>
      </c>
      <c r="E14" s="2">
        <v>96.5</v>
      </c>
      <c r="F14" s="2">
        <v>154.813425662854</v>
      </c>
    </row>
    <row r="15" spans="1:6" x14ac:dyDescent="0.2">
      <c r="A15" s="1" t="s">
        <v>17</v>
      </c>
      <c r="B15" s="2">
        <v>-22013.877141530698</v>
      </c>
      <c r="C15" s="2">
        <v>6600</v>
      </c>
      <c r="D15" s="2">
        <v>11708.640198499899</v>
      </c>
      <c r="E15" s="2">
        <v>6600</v>
      </c>
      <c r="F15" s="2">
        <v>33722.517340030601</v>
      </c>
    </row>
    <row r="16" spans="1:6" x14ac:dyDescent="0.2">
      <c r="A16" s="1" t="s">
        <v>18</v>
      </c>
      <c r="B16">
        <v>0.78155354396135301</v>
      </c>
      <c r="C16">
        <v>1.5</v>
      </c>
      <c r="D16">
        <v>2.4812352711931198</v>
      </c>
      <c r="E16">
        <v>1.5</v>
      </c>
      <c r="F16">
        <v>1.6996817272317699</v>
      </c>
    </row>
    <row r="17" spans="1:6" x14ac:dyDescent="0.2">
      <c r="A17" s="1" t="s">
        <v>20</v>
      </c>
      <c r="E17">
        <v>0.2</v>
      </c>
      <c r="F17">
        <v>0.33570828476065301</v>
      </c>
    </row>
    <row r="18" spans="1:6" x14ac:dyDescent="0.2">
      <c r="A18" s="1" t="s">
        <v>19</v>
      </c>
      <c r="B18">
        <v>9.0166311543510309E-3</v>
      </c>
      <c r="C18">
        <v>0.28919436028037199</v>
      </c>
      <c r="D18" s="3">
        <v>0.55407456526533905</v>
      </c>
      <c r="E18">
        <v>0.21687774915095501</v>
      </c>
      <c r="F18" s="3">
        <v>0.54505793411098802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9"/>
  <sheetViews>
    <sheetView zoomScale="92" workbookViewId="0">
      <selection activeCell="M19" sqref="M19"/>
    </sheetView>
  </sheetViews>
  <sheetFormatPr baseColWidth="10" defaultColWidth="8.83203125" defaultRowHeight="15" x14ac:dyDescent="0.2"/>
  <sheetData>
    <row r="1" spans="1:18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 x14ac:dyDescent="0.2">
      <c r="A2" s="1" t="s">
        <v>16</v>
      </c>
      <c r="B2">
        <v>0.29712969932807098</v>
      </c>
      <c r="C2">
        <v>6.16857500256894E-2</v>
      </c>
      <c r="D2">
        <v>2.37054958032238E-2</v>
      </c>
      <c r="E2">
        <v>4.8375676124358304E-3</v>
      </c>
      <c r="F2">
        <v>1.7104507130584499E-6</v>
      </c>
      <c r="G2">
        <v>1.24994756495612E-6</v>
      </c>
      <c r="H2">
        <v>5.0585009525888897E-7</v>
      </c>
      <c r="I2">
        <v>2.4798455017024E-8</v>
      </c>
      <c r="J2">
        <v>1.41568386792793E-9</v>
      </c>
      <c r="K2">
        <v>1.0942041092844701E-9</v>
      </c>
      <c r="L2">
        <v>2.0633918576471202E-9</v>
      </c>
      <c r="M2">
        <v>4.9780137142744002E-11</v>
      </c>
      <c r="N2">
        <v>4.0591689115440503E-14</v>
      </c>
      <c r="O2">
        <v>0</v>
      </c>
      <c r="P2">
        <v>0</v>
      </c>
      <c r="Q2">
        <v>0</v>
      </c>
      <c r="R2">
        <v>0</v>
      </c>
    </row>
    <row r="3" spans="1:18" x14ac:dyDescent="0.2">
      <c r="A3" s="1" t="s">
        <v>15</v>
      </c>
      <c r="B3">
        <v>0.12594257754360999</v>
      </c>
      <c r="C3">
        <v>5.41051260257151E-2</v>
      </c>
      <c r="D3">
        <v>6.7964925328861003E-2</v>
      </c>
      <c r="E3">
        <v>4.8198598596338902E-3</v>
      </c>
      <c r="F3">
        <v>3.87789725846406E-3</v>
      </c>
      <c r="G3">
        <v>4.3089138855017103E-3</v>
      </c>
      <c r="H3">
        <v>7.5351799256011803E-3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 s="1" t="s">
        <v>9</v>
      </c>
      <c r="B4">
        <v>5.9701100799918902E-2</v>
      </c>
      <c r="C4">
        <v>1.3356385718372299E-2</v>
      </c>
      <c r="D4">
        <v>2.8585363536847998E-3</v>
      </c>
      <c r="E4">
        <v>1.25292361051794E-3</v>
      </c>
      <c r="F4">
        <v>6.6272474104641895E-4</v>
      </c>
      <c r="G4">
        <v>1.8376783933543299E-4</v>
      </c>
      <c r="H4">
        <v>6.87334094174259E-5</v>
      </c>
      <c r="I4">
        <v>8.34176741801056E-5</v>
      </c>
      <c r="J4">
        <v>2.9533500229147401E-5</v>
      </c>
      <c r="K4">
        <v>2.1138674326766998E-5</v>
      </c>
      <c r="L4">
        <v>2.0532926833392301E-5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 s="1" t="s">
        <v>17</v>
      </c>
      <c r="B5">
        <v>0.84190342689048303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 s="1" t="s">
        <v>20</v>
      </c>
      <c r="B6">
        <v>0.21191795711654299</v>
      </c>
      <c r="C6">
        <v>8.0455192629183603E-2</v>
      </c>
      <c r="D6">
        <v>0.118655235427096</v>
      </c>
      <c r="E6">
        <v>3.8459214218838698E-3</v>
      </c>
      <c r="F6">
        <v>6.80890449982213E-3</v>
      </c>
      <c r="G6">
        <v>4.5784297156643598E-5</v>
      </c>
      <c r="H6">
        <v>9.9710408321402896E-7</v>
      </c>
      <c r="I6">
        <v>2.4026527154589699E-8</v>
      </c>
      <c r="J6">
        <v>7.4725802896564708E-9</v>
      </c>
      <c r="K6">
        <v>1.4352857966473499E-9</v>
      </c>
      <c r="L6">
        <v>1.65469053078426E-9</v>
      </c>
      <c r="M6">
        <v>6.4981346385282496E-10</v>
      </c>
      <c r="N6">
        <v>1.74153772412014E-10</v>
      </c>
      <c r="O6">
        <v>3.3022986203546502E-11</v>
      </c>
      <c r="P6">
        <v>2.29753247532745E-11</v>
      </c>
      <c r="Q6">
        <v>0</v>
      </c>
      <c r="R6">
        <v>0</v>
      </c>
    </row>
    <row r="7" spans="1:18" x14ac:dyDescent="0.2">
      <c r="A7" s="1" t="s">
        <v>11</v>
      </c>
      <c r="B7">
        <v>0.18061427083359499</v>
      </c>
      <c r="C7">
        <v>0.279744880517802</v>
      </c>
      <c r="D7">
        <v>0.217148020511056</v>
      </c>
      <c r="E7">
        <v>6.6709121415055306E-2</v>
      </c>
      <c r="F7">
        <v>2.7334433250390599E-2</v>
      </c>
      <c r="G7">
        <v>2.5972860857343402E-2</v>
      </c>
      <c r="H7">
        <v>1.06151119327194E-2</v>
      </c>
      <c r="I7">
        <v>8.8795850654509005E-3</v>
      </c>
      <c r="J7">
        <v>3.2828251488014799E-3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 s="1" t="s">
        <v>8</v>
      </c>
      <c r="B8">
        <v>0.15042620428515999</v>
      </c>
      <c r="C8">
        <v>0.13814671387919999</v>
      </c>
      <c r="D8">
        <v>1.37526999429296E-3</v>
      </c>
      <c r="E8">
        <v>6.2796601317295598E-4</v>
      </c>
      <c r="F8">
        <v>4.9284112713904099E-4</v>
      </c>
      <c r="G8">
        <v>3.3299051425223598E-5</v>
      </c>
      <c r="H8">
        <v>2.5182454097600602E-6</v>
      </c>
      <c r="I8">
        <v>2.2194862680890001E-6</v>
      </c>
      <c r="J8">
        <v>6.8679340834558505E-7</v>
      </c>
      <c r="K8">
        <v>6.2620559721275597E-8</v>
      </c>
      <c r="L8">
        <v>4.2733468607770902E-8</v>
      </c>
      <c r="M8">
        <v>1.6243819472540701E-9</v>
      </c>
      <c r="N8">
        <v>6.8140125362098195E-11</v>
      </c>
      <c r="O8">
        <v>1.0241407611265701E-11</v>
      </c>
      <c r="P8">
        <v>3.2984287492522899E-13</v>
      </c>
      <c r="Q8">
        <v>1.05810175793411E-13</v>
      </c>
      <c r="R8">
        <v>0</v>
      </c>
    </row>
    <row r="9" spans="1:18" x14ac:dyDescent="0.2">
      <c r="A9" s="1" t="s">
        <v>10</v>
      </c>
      <c r="B9">
        <v>0.36023487510146701</v>
      </c>
      <c r="C9">
        <v>0.39552509752755</v>
      </c>
      <c r="D9">
        <v>3.1168276856462E-2</v>
      </c>
      <c r="E9">
        <v>2.0401486255248201E-2</v>
      </c>
      <c r="F9">
        <v>5.7377310843541598E-2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 s="1" t="s">
        <v>13</v>
      </c>
      <c r="B10">
        <v>0.19627910197544199</v>
      </c>
      <c r="C10">
        <v>0.28025270474266301</v>
      </c>
      <c r="D10">
        <v>0.36433985169729899</v>
      </c>
      <c r="E10">
        <v>2.50533494635382E-2</v>
      </c>
      <c r="F10">
        <v>4.82220898559546E-3</v>
      </c>
      <c r="G10">
        <v>2.1900844133565301E-3</v>
      </c>
      <c r="H10">
        <v>3.0527302128276603E-4</v>
      </c>
      <c r="I10">
        <v>2.21580054578284E-5</v>
      </c>
      <c r="J10">
        <v>2.7222017735453701E-5</v>
      </c>
      <c r="K10">
        <v>1.9078937700117001E-6</v>
      </c>
      <c r="L10">
        <v>1.6914562350734401E-6</v>
      </c>
      <c r="M10">
        <v>9.5919721735545296E-7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 s="1" t="s">
        <v>14</v>
      </c>
      <c r="B11">
        <v>0.15535773642887499</v>
      </c>
      <c r="C11">
        <v>1.8344243491938701E-2</v>
      </c>
      <c r="D11">
        <v>3.8965927362130698E-2</v>
      </c>
      <c r="E11">
        <v>4.1660482037715101E-2</v>
      </c>
      <c r="F11">
        <v>7.3102347422617606E-2</v>
      </c>
      <c r="G11">
        <v>0.22794378045979399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A12" s="1" t="s">
        <v>12</v>
      </c>
      <c r="B12">
        <v>6.1571294146462799E-3</v>
      </c>
      <c r="C12">
        <v>4.3872271302764602E-3</v>
      </c>
      <c r="D12">
        <v>8.7339887710120303E-4</v>
      </c>
      <c r="E12">
        <v>4.6937105974587698E-4</v>
      </c>
      <c r="F12">
        <v>4.1980649897154198E-4</v>
      </c>
      <c r="G12">
        <v>2.1242294697396E-5</v>
      </c>
      <c r="H12">
        <v>1.06602434558304E-5</v>
      </c>
      <c r="I12">
        <v>5.8273571597558003E-6</v>
      </c>
      <c r="J12">
        <v>6.0741436020070202E-7</v>
      </c>
      <c r="K12">
        <v>8.02779482053265E-7</v>
      </c>
      <c r="L12">
        <v>1.0004331731117601E-7</v>
      </c>
      <c r="M12">
        <v>4.8005006750945901E-8</v>
      </c>
      <c r="N12">
        <v>1.57620505706116E-9</v>
      </c>
      <c r="O12">
        <v>6.4141563190645306E-11</v>
      </c>
      <c r="P12">
        <v>3.31774305371965E-12</v>
      </c>
      <c r="Q12">
        <v>5.3729380758545402E-13</v>
      </c>
      <c r="R12">
        <v>1.70330241198035E-13</v>
      </c>
    </row>
    <row r="13" spans="1:18" x14ac:dyDescent="0.2">
      <c r="A13" s="1" t="s">
        <v>18</v>
      </c>
      <c r="B13">
        <v>0.119710887205096</v>
      </c>
      <c r="C13">
        <v>2.5870562787282301E-3</v>
      </c>
      <c r="D13">
        <v>2.6281981680201997E-4</v>
      </c>
      <c r="E13">
        <v>2.9505837508187101E-4</v>
      </c>
      <c r="F13">
        <v>1.9512300062865E-4</v>
      </c>
      <c r="G13">
        <v>6.9700539615682596E-5</v>
      </c>
      <c r="H13">
        <v>6.1014473937530601E-5</v>
      </c>
      <c r="I13">
        <v>1.19294649823375E-4</v>
      </c>
      <c r="J13">
        <v>4.9045519459453502E-5</v>
      </c>
      <c r="K13">
        <v>9.3444831250786596E-5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 s="1" t="s">
        <v>4</v>
      </c>
      <c r="B14">
        <v>0.43645867038712599</v>
      </c>
      <c r="C14">
        <v>1.9874898910186799E-2</v>
      </c>
      <c r="D14">
        <v>5.8704128276228403E-3</v>
      </c>
      <c r="E14">
        <v>8.0733517771444999E-4</v>
      </c>
      <c r="F14">
        <v>5.2406429421139405E-4</v>
      </c>
      <c r="G14">
        <v>5.7918111586153695E-4</v>
      </c>
      <c r="H14">
        <v>1.07007715155239E-3</v>
      </c>
      <c r="I14">
        <v>1.36900228014888E-3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">
      <c r="A15" s="1" t="s">
        <v>6</v>
      </c>
      <c r="B15">
        <v>0.58671158488670605</v>
      </c>
      <c r="C15">
        <v>0.168280136888148</v>
      </c>
      <c r="D15">
        <v>0.25322077081472899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 s="1" t="s">
        <v>7</v>
      </c>
      <c r="B16">
        <v>5.9757337108535501E-2</v>
      </c>
      <c r="C16">
        <v>7.42761091811978E-2</v>
      </c>
      <c r="D16">
        <v>7.2861101321293906E-2</v>
      </c>
      <c r="E16">
        <v>0.100421512787784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 s="1" t="s">
        <v>5</v>
      </c>
      <c r="B17">
        <v>0.75989677254183197</v>
      </c>
      <c r="C17">
        <v>0.17898379709385101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 s="1" t="s">
        <v>19</v>
      </c>
      <c r="B18">
        <v>0.62293882769026498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">
      <c r="A19" s="4" t="s">
        <v>23</v>
      </c>
      <c r="B19">
        <f>SUM(B2:B17)</f>
        <v>4.5481993318471066</v>
      </c>
      <c r="C19">
        <f>SUM(C2:C17)</f>
        <v>1.7700053200405026</v>
      </c>
      <c r="D19">
        <f>SUM(D2:D17)</f>
        <v>1.1992700429916552</v>
      </c>
      <c r="E19">
        <f>SUM(E2:E17)</f>
        <v>0.27120195508952749</v>
      </c>
      <c r="F19">
        <f>SUM(F2:F17)</f>
        <v>0.17561937237314157</v>
      </c>
      <c r="G19">
        <f>SUM(G2:G17)</f>
        <v>0.2613498647016525</v>
      </c>
      <c r="H19">
        <f>SUM(H2:H17)</f>
        <v>1.9670071357554754E-2</v>
      </c>
      <c r="I19">
        <f>SUM(I2:I17)</f>
        <v>1.0481553343471107E-2</v>
      </c>
      <c r="J19">
        <f>SUM(J2:J17)</f>
        <v>3.3899292822582383E-3</v>
      </c>
      <c r="K19">
        <f>SUM(K2:K17)</f>
        <v>1.1735932887924576E-4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7"/>
  <sheetViews>
    <sheetView workbookViewId="0">
      <selection activeCell="P11" sqref="P11"/>
    </sheetView>
  </sheetViews>
  <sheetFormatPr baseColWidth="10" defaultColWidth="8.83203125" defaultRowHeight="15" x14ac:dyDescent="0.2"/>
  <sheetData>
    <row r="1" spans="1:19" x14ac:dyDescent="0.2">
      <c r="A1" s="1" t="s">
        <v>21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 x14ac:dyDescent="0.2">
      <c r="A2" s="1" t="s">
        <v>16</v>
      </c>
      <c r="B2">
        <v>0</v>
      </c>
      <c r="C2" s="5">
        <v>0.29712969932807098</v>
      </c>
      <c r="D2" s="5">
        <v>6.16857500256894E-2</v>
      </c>
      <c r="E2" s="5">
        <v>2.37054958032238E-2</v>
      </c>
      <c r="F2" s="5">
        <v>4.8375676124358304E-3</v>
      </c>
      <c r="G2" s="5">
        <v>1.7104507130584499E-6</v>
      </c>
      <c r="H2" s="5">
        <v>1.24994756495612E-6</v>
      </c>
      <c r="I2" s="5">
        <v>5.0585009525888897E-7</v>
      </c>
      <c r="J2" s="5">
        <v>2.4798455017024E-8</v>
      </c>
      <c r="K2" s="5">
        <v>1.41568386792793E-9</v>
      </c>
      <c r="L2" s="5">
        <v>1.0942041092844701E-9</v>
      </c>
      <c r="M2" s="5">
        <v>2.0633918576471202E-9</v>
      </c>
      <c r="N2" s="5">
        <v>4.9780137142744002E-11</v>
      </c>
      <c r="O2" s="5">
        <v>4.0591689115440503E-14</v>
      </c>
      <c r="P2" s="5">
        <v>0</v>
      </c>
      <c r="Q2" s="5">
        <v>0</v>
      </c>
      <c r="R2" s="5">
        <v>0</v>
      </c>
      <c r="S2" s="5">
        <v>0</v>
      </c>
    </row>
    <row r="3" spans="1:19" x14ac:dyDescent="0.2">
      <c r="A3" s="1" t="s">
        <v>15</v>
      </c>
      <c r="B3">
        <v>0</v>
      </c>
      <c r="C3" s="5">
        <v>0.12594257754360999</v>
      </c>
      <c r="D3" s="5">
        <v>5.41051260257151E-2</v>
      </c>
      <c r="E3" s="5">
        <v>6.7964925328861003E-2</v>
      </c>
      <c r="F3" s="5">
        <v>4.8198598596338902E-3</v>
      </c>
      <c r="G3" s="5">
        <v>3.87789725846406E-3</v>
      </c>
      <c r="H3" s="5">
        <v>4.3089138855017103E-3</v>
      </c>
      <c r="I3" s="5">
        <v>7.5351799256011803E-3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</row>
    <row r="4" spans="1:19" x14ac:dyDescent="0.2">
      <c r="A4" s="1" t="s">
        <v>9</v>
      </c>
      <c r="B4">
        <v>0</v>
      </c>
      <c r="C4" s="5">
        <v>5.9701100799918902E-2</v>
      </c>
      <c r="D4" s="5">
        <v>1.3356385718372299E-2</v>
      </c>
      <c r="E4" s="5">
        <v>2.8585363536847998E-3</v>
      </c>
      <c r="F4" s="5">
        <v>1.25292361051794E-3</v>
      </c>
      <c r="G4" s="5">
        <v>6.6272474104641895E-4</v>
      </c>
      <c r="H4" s="5">
        <v>1.8376783933543299E-4</v>
      </c>
      <c r="I4" s="5">
        <v>6.87334094174259E-5</v>
      </c>
      <c r="J4" s="5">
        <v>8.34176741801056E-5</v>
      </c>
      <c r="K4" s="5">
        <v>2.9533500229147401E-5</v>
      </c>
      <c r="L4" s="5">
        <v>2.1138674326766998E-5</v>
      </c>
      <c r="M4" s="5">
        <v>2.0532926833392301E-5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</row>
    <row r="5" spans="1:19" x14ac:dyDescent="0.2">
      <c r="A5" s="1" t="s">
        <v>17</v>
      </c>
      <c r="B5">
        <v>0</v>
      </c>
      <c r="C5" s="5">
        <v>0.84190342689048303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</row>
    <row r="6" spans="1:19" x14ac:dyDescent="0.2">
      <c r="A6" s="1" t="s">
        <v>20</v>
      </c>
      <c r="B6">
        <v>0</v>
      </c>
      <c r="C6" s="5">
        <v>0.21191795711654299</v>
      </c>
      <c r="D6" s="5">
        <v>8.0455192629183603E-2</v>
      </c>
      <c r="E6" s="5">
        <v>0.118655235427096</v>
      </c>
      <c r="F6" s="5">
        <v>3.8459214218838698E-3</v>
      </c>
      <c r="G6" s="5">
        <v>6.80890449982213E-3</v>
      </c>
      <c r="H6" s="5">
        <v>4.5784297156643598E-5</v>
      </c>
      <c r="I6" s="5">
        <v>9.9710408321402896E-7</v>
      </c>
      <c r="J6" s="5">
        <v>2.4026527154589699E-8</v>
      </c>
      <c r="K6" s="5">
        <v>7.4725802896564708E-9</v>
      </c>
      <c r="L6" s="5">
        <v>1.4352857966473499E-9</v>
      </c>
      <c r="M6" s="5">
        <v>1.65469053078426E-9</v>
      </c>
      <c r="N6" s="5">
        <v>6.4981346385282496E-10</v>
      </c>
      <c r="O6" s="5">
        <v>1.74153772412014E-10</v>
      </c>
      <c r="P6" s="5">
        <v>3.3022986203546502E-11</v>
      </c>
      <c r="Q6" s="5">
        <v>0</v>
      </c>
      <c r="R6" s="5">
        <v>0</v>
      </c>
      <c r="S6" s="5">
        <v>0</v>
      </c>
    </row>
    <row r="7" spans="1:19" x14ac:dyDescent="0.2">
      <c r="A7" s="1" t="s">
        <v>11</v>
      </c>
      <c r="B7">
        <v>0</v>
      </c>
      <c r="C7" s="5">
        <v>0.18061427083359499</v>
      </c>
      <c r="D7" s="5">
        <v>0.279744880517802</v>
      </c>
      <c r="E7" s="5">
        <v>0.217148020511056</v>
      </c>
      <c r="F7" s="5">
        <v>6.6709121415055306E-2</v>
      </c>
      <c r="G7" s="5">
        <v>2.7334433250390599E-2</v>
      </c>
      <c r="H7" s="5">
        <v>2.5972860857343402E-2</v>
      </c>
      <c r="I7" s="5">
        <v>1.06151119327194E-2</v>
      </c>
      <c r="J7" s="5">
        <v>8.8795850654509005E-3</v>
      </c>
      <c r="K7" s="5">
        <v>3.2828251488014799E-3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</row>
    <row r="8" spans="1:19" x14ac:dyDescent="0.2">
      <c r="A8" s="1" t="s">
        <v>8</v>
      </c>
      <c r="B8">
        <v>0</v>
      </c>
      <c r="C8" s="5">
        <v>0.15042620428515999</v>
      </c>
      <c r="D8" s="5">
        <v>0.13814671387919999</v>
      </c>
      <c r="E8" s="5">
        <v>1.37526999429296E-3</v>
      </c>
      <c r="F8" s="5">
        <v>6.2796601317295598E-4</v>
      </c>
      <c r="G8" s="5">
        <v>4.9284112713904099E-4</v>
      </c>
      <c r="H8" s="5">
        <v>3.3299051425223598E-5</v>
      </c>
      <c r="I8" s="5">
        <v>2.5182454097600602E-6</v>
      </c>
      <c r="J8" s="5">
        <v>2.2194862680890001E-6</v>
      </c>
      <c r="K8" s="5">
        <v>6.8679340834558505E-7</v>
      </c>
      <c r="L8" s="5">
        <v>6.2620559721275597E-8</v>
      </c>
      <c r="M8" s="5">
        <v>4.2733468607770902E-8</v>
      </c>
      <c r="N8" s="5">
        <v>1.6243819472540701E-9</v>
      </c>
      <c r="O8" s="5">
        <v>6.8140125362098195E-11</v>
      </c>
      <c r="P8" s="5">
        <v>1.0241407611265701E-11</v>
      </c>
      <c r="Q8" s="5">
        <v>3.2984287492522899E-13</v>
      </c>
      <c r="R8" s="5">
        <v>0</v>
      </c>
      <c r="S8" s="5">
        <v>0</v>
      </c>
    </row>
    <row r="9" spans="1:19" x14ac:dyDescent="0.2">
      <c r="A9" s="1" t="s">
        <v>10</v>
      </c>
      <c r="B9">
        <v>0</v>
      </c>
      <c r="C9" s="5">
        <v>0.36023487510146701</v>
      </c>
      <c r="D9" s="5">
        <v>0.39552509752755</v>
      </c>
      <c r="E9" s="5">
        <v>3.1168276856462E-2</v>
      </c>
      <c r="F9" s="5">
        <v>2.0401486255248201E-2</v>
      </c>
      <c r="G9" s="5">
        <v>5.7377310843541598E-2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</row>
    <row r="10" spans="1:19" x14ac:dyDescent="0.2">
      <c r="A10" s="1" t="s">
        <v>13</v>
      </c>
      <c r="B10">
        <v>0</v>
      </c>
      <c r="C10" s="5">
        <v>0.19627910197544199</v>
      </c>
      <c r="D10" s="5">
        <v>0.28025270474266301</v>
      </c>
      <c r="E10" s="5">
        <v>0.36433985169729899</v>
      </c>
      <c r="F10" s="5">
        <v>2.50533494635382E-2</v>
      </c>
      <c r="G10" s="5">
        <v>4.82220898559546E-3</v>
      </c>
      <c r="H10" s="5">
        <v>2.1900844133565301E-3</v>
      </c>
      <c r="I10" s="5">
        <v>3.0527302128276603E-4</v>
      </c>
      <c r="J10" s="5">
        <v>2.21580054578284E-5</v>
      </c>
      <c r="K10" s="5">
        <v>2.7222017735453701E-5</v>
      </c>
      <c r="L10" s="5">
        <v>1.9078937700117001E-6</v>
      </c>
      <c r="M10" s="5">
        <v>1.6914562350734401E-6</v>
      </c>
      <c r="N10" s="5">
        <v>9.5919721735545296E-7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2">
      <c r="A11" s="1" t="s">
        <v>14</v>
      </c>
      <c r="B11">
        <v>0</v>
      </c>
      <c r="C11" s="5">
        <v>0.15535773642887499</v>
      </c>
      <c r="D11" s="5">
        <v>1.8344243491938701E-2</v>
      </c>
      <c r="E11" s="5">
        <v>3.8965927362130698E-2</v>
      </c>
      <c r="F11" s="5">
        <v>4.1660482037715101E-2</v>
      </c>
      <c r="G11" s="5">
        <v>7.3102347422617606E-2</v>
      </c>
      <c r="H11" s="5">
        <v>0.22794378045979399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</row>
    <row r="12" spans="1:19" x14ac:dyDescent="0.2">
      <c r="A12" s="1" t="s">
        <v>12</v>
      </c>
      <c r="B12">
        <v>0</v>
      </c>
      <c r="C12" s="5">
        <v>6.1571294146462799E-3</v>
      </c>
      <c r="D12" s="5">
        <v>4.3872271302764602E-3</v>
      </c>
      <c r="E12" s="5">
        <v>8.7339887710120303E-4</v>
      </c>
      <c r="F12" s="5">
        <v>4.6937105974587698E-4</v>
      </c>
      <c r="G12" s="5">
        <v>4.1980649897154198E-4</v>
      </c>
      <c r="H12" s="5">
        <v>2.1242294697396E-5</v>
      </c>
      <c r="I12" s="5">
        <v>1.06602434558304E-5</v>
      </c>
      <c r="J12" s="5">
        <v>5.8273571597558003E-6</v>
      </c>
      <c r="K12" s="5">
        <v>6.0741436020070202E-7</v>
      </c>
      <c r="L12" s="5">
        <v>8.02779482053265E-7</v>
      </c>
      <c r="M12" s="5">
        <v>1.0004331731117601E-7</v>
      </c>
      <c r="N12" s="5">
        <v>4.8005006750945901E-8</v>
      </c>
      <c r="O12" s="5">
        <v>1.57620505706116E-9</v>
      </c>
      <c r="P12" s="5">
        <v>6.4141563190645306E-11</v>
      </c>
      <c r="Q12" s="5">
        <v>3.31774305371965E-12</v>
      </c>
      <c r="R12" s="5">
        <v>5.3729380758545402E-13</v>
      </c>
      <c r="S12" s="5">
        <v>0</v>
      </c>
    </row>
    <row r="13" spans="1:19" x14ac:dyDescent="0.2">
      <c r="A13" s="1" t="s">
        <v>18</v>
      </c>
      <c r="B13">
        <v>0</v>
      </c>
      <c r="C13" s="5">
        <v>0.119710887205096</v>
      </c>
      <c r="D13" s="5">
        <v>2.5870562787282301E-3</v>
      </c>
      <c r="E13" s="5">
        <v>2.6281981680201997E-4</v>
      </c>
      <c r="F13" s="5">
        <v>2.9505837508187101E-4</v>
      </c>
      <c r="G13" s="5">
        <v>1.9512300062865E-4</v>
      </c>
      <c r="H13" s="5">
        <v>6.9700539615682596E-5</v>
      </c>
      <c r="I13" s="5">
        <v>6.1014473937530601E-5</v>
      </c>
      <c r="J13" s="5">
        <v>1.19294649823375E-4</v>
      </c>
      <c r="K13" s="5">
        <v>4.9045519459453502E-5</v>
      </c>
      <c r="L13" s="5">
        <v>9.3444831250786596E-5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</row>
    <row r="14" spans="1:19" x14ac:dyDescent="0.2">
      <c r="A14" s="1" t="s">
        <v>4</v>
      </c>
      <c r="B14">
        <v>0</v>
      </c>
      <c r="C14" s="5">
        <v>0.43645867038712599</v>
      </c>
      <c r="D14" s="5">
        <v>1.9874898910186799E-2</v>
      </c>
      <c r="E14" s="5">
        <v>5.8704128276228403E-3</v>
      </c>
      <c r="F14" s="5">
        <v>8.0733517771444999E-4</v>
      </c>
      <c r="G14" s="5">
        <v>5.2406429421139405E-4</v>
      </c>
      <c r="H14" s="5">
        <v>5.7918111586153695E-4</v>
      </c>
      <c r="I14" s="5">
        <v>1.07007715155239E-3</v>
      </c>
      <c r="J14" s="5">
        <v>1.36900228014888E-3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2">
      <c r="A15" s="1" t="s">
        <v>6</v>
      </c>
      <c r="B15">
        <v>0</v>
      </c>
      <c r="C15" s="5">
        <v>0.58671158488670605</v>
      </c>
      <c r="D15" s="5">
        <v>0.168280136888148</v>
      </c>
      <c r="E15" s="5">
        <v>0.25322077081472899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</row>
    <row r="16" spans="1:19" x14ac:dyDescent="0.2">
      <c r="A16" s="1" t="s">
        <v>7</v>
      </c>
      <c r="B16">
        <v>0</v>
      </c>
      <c r="C16" s="5">
        <v>5.9757337108535501E-2</v>
      </c>
      <c r="D16" s="5">
        <v>7.42761091811978E-2</v>
      </c>
      <c r="E16" s="5">
        <v>7.2861101321293906E-2</v>
      </c>
      <c r="F16" s="5">
        <v>0.100421512787784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2">
      <c r="A17" s="1" t="s">
        <v>5</v>
      </c>
      <c r="B17">
        <v>0</v>
      </c>
      <c r="C17" s="5">
        <v>0.75989677254183197</v>
      </c>
      <c r="D17" s="5">
        <v>0.17898379709385101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6"/>
  <sheetViews>
    <sheetView workbookViewId="0">
      <selection activeCell="J16" sqref="J16"/>
    </sheetView>
  </sheetViews>
  <sheetFormatPr baseColWidth="10" defaultColWidth="8.83203125" defaultRowHeight="15" x14ac:dyDescent="0.2"/>
  <sheetData>
    <row r="1" spans="1:15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 x14ac:dyDescent="0.2">
      <c r="A2" s="1" t="s">
        <v>16</v>
      </c>
      <c r="B2">
        <v>0.65269593782478297</v>
      </c>
      <c r="C2">
        <v>0.221985986925224</v>
      </c>
      <c r="D2">
        <v>9.8480027822190994E-2</v>
      </c>
      <c r="E2">
        <v>0.16315260968716699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s="1" t="s">
        <v>15</v>
      </c>
      <c r="B3">
        <v>2.8344043999861498E-2</v>
      </c>
      <c r="C3">
        <v>1.04409058179221E-2</v>
      </c>
      <c r="D3">
        <v>9.6549087559729893E-3</v>
      </c>
      <c r="E3">
        <v>4.9133456858085596E-3</v>
      </c>
      <c r="F3">
        <v>6.8746823301477701E-5</v>
      </c>
      <c r="G3">
        <v>9.1081773010932795E-6</v>
      </c>
      <c r="H3">
        <v>3.6586800936593001E-8</v>
      </c>
      <c r="I3">
        <v>4.2551801092535903E-9</v>
      </c>
      <c r="J3">
        <v>9.1841633637405404E-10</v>
      </c>
      <c r="K3">
        <v>3.9664726749699402E-11</v>
      </c>
      <c r="L3">
        <v>2.0101337980251E-12</v>
      </c>
      <c r="M3">
        <v>1.0938873797241301E-13</v>
      </c>
      <c r="N3">
        <v>0</v>
      </c>
      <c r="O3">
        <v>0</v>
      </c>
    </row>
    <row r="4" spans="1:15" x14ac:dyDescent="0.2">
      <c r="A4" s="1" t="s">
        <v>9</v>
      </c>
      <c r="B4">
        <v>0.23708829013320101</v>
      </c>
      <c r="C4">
        <v>0.18637080789114999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 s="1" t="s">
        <v>17</v>
      </c>
      <c r="B5">
        <v>2.1198253210070499</v>
      </c>
      <c r="C5">
        <v>1.7220304221609699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 s="1" t="s">
        <v>11</v>
      </c>
      <c r="B6">
        <v>0.123702728447494</v>
      </c>
      <c r="C6">
        <v>0.22818435493966399</v>
      </c>
      <c r="D6">
        <v>2.2818680012710001E-2</v>
      </c>
      <c r="E6">
        <v>8.1588414741316404E-4</v>
      </c>
      <c r="F6">
        <v>3.1153316739419102E-4</v>
      </c>
      <c r="G6">
        <v>4.5010414174873603E-6</v>
      </c>
      <c r="H6">
        <v>3.98985585802028E-7</v>
      </c>
      <c r="I6">
        <v>8.9115473545210104E-8</v>
      </c>
      <c r="J6">
        <v>5.32207756624248E-9</v>
      </c>
      <c r="K6">
        <v>1.1686759986291199E-10</v>
      </c>
      <c r="L6">
        <v>4.0578255517048598E-12</v>
      </c>
      <c r="M6">
        <v>0</v>
      </c>
      <c r="N6">
        <v>0</v>
      </c>
      <c r="O6">
        <v>0</v>
      </c>
    </row>
    <row r="7" spans="1:15" x14ac:dyDescent="0.2">
      <c r="A7" s="1" t="s">
        <v>8</v>
      </c>
      <c r="B7">
        <v>5.4609992321535299E-4</v>
      </c>
      <c r="C7">
        <v>7.4949790941360801E-6</v>
      </c>
      <c r="D7">
        <v>3.2256247465025102E-6</v>
      </c>
      <c r="E7">
        <v>3.9055935248434002E-6</v>
      </c>
      <c r="F7">
        <v>7.6938718419782798E-6</v>
      </c>
      <c r="G7">
        <v>3.31697787315257E-6</v>
      </c>
      <c r="H7">
        <v>2.71925448553913E-6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 s="1" t="s">
        <v>10</v>
      </c>
      <c r="B8">
        <v>0.45573323366153201</v>
      </c>
      <c r="C8">
        <v>0.34791045651090202</v>
      </c>
      <c r="D8">
        <v>7.1802523956475701E-3</v>
      </c>
      <c r="E8">
        <v>9.5537989476017306E-5</v>
      </c>
      <c r="F8">
        <v>5.5092035122504901E-5</v>
      </c>
      <c r="G8">
        <v>3.7575767782640999E-6</v>
      </c>
      <c r="H8">
        <v>2.225125596743E-7</v>
      </c>
      <c r="I8">
        <v>2.4745310938310798E-7</v>
      </c>
      <c r="J8">
        <v>1.86381630090703E-8</v>
      </c>
      <c r="K8">
        <v>1.92086432112558E-9</v>
      </c>
      <c r="L8">
        <v>4.8950271547760699E-11</v>
      </c>
      <c r="M8">
        <v>9.7896738202052896E-13</v>
      </c>
      <c r="N8">
        <v>7.0390529168763503E-14</v>
      </c>
      <c r="O8">
        <v>0</v>
      </c>
    </row>
    <row r="9" spans="1:15" x14ac:dyDescent="0.2">
      <c r="A9" s="1" t="s">
        <v>13</v>
      </c>
      <c r="B9">
        <v>0.59749601013581199</v>
      </c>
      <c r="C9">
        <v>5.8006949398078003E-2</v>
      </c>
      <c r="D9">
        <v>6.0058894419976798E-2</v>
      </c>
      <c r="E9">
        <v>2.22369105924734E-3</v>
      </c>
      <c r="F9">
        <v>8.79559912219568E-6</v>
      </c>
      <c r="G9">
        <v>9.0099666102557298E-7</v>
      </c>
      <c r="H9">
        <v>1.30048574996546E-6</v>
      </c>
      <c r="I9">
        <v>1.6300191510012699E-9</v>
      </c>
      <c r="J9">
        <v>4.4690267905462002E-11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 s="1" t="s">
        <v>18</v>
      </c>
      <c r="B10">
        <v>0.35136778896997201</v>
      </c>
      <c r="C10">
        <v>5.7477971943507199E-2</v>
      </c>
      <c r="D10">
        <v>1.16644377195388E-3</v>
      </c>
      <c r="E10">
        <v>5.6210259020780097E-5</v>
      </c>
      <c r="F10">
        <v>1.66154999416297E-5</v>
      </c>
      <c r="G10">
        <v>2.4855000999395701E-5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s="1" t="s">
        <v>4</v>
      </c>
      <c r="B11">
        <v>0.55008080771376699</v>
      </c>
      <c r="C11">
        <v>0.14842150747868599</v>
      </c>
      <c r="D11">
        <v>4.0076554773422199E-4</v>
      </c>
      <c r="E11">
        <v>1.12163505782394E-4</v>
      </c>
      <c r="F11">
        <v>4.7537501703403298E-5</v>
      </c>
      <c r="G11">
        <v>2.9236200970029099E-7</v>
      </c>
      <c r="H11">
        <v>8.2281909939853394E-8</v>
      </c>
      <c r="I11">
        <v>7.7893505632895095E-10</v>
      </c>
      <c r="J11">
        <v>2.6330711633018001E-10</v>
      </c>
      <c r="K11">
        <v>2.52864938488322E-11</v>
      </c>
      <c r="L11">
        <v>0</v>
      </c>
      <c r="M11">
        <v>0</v>
      </c>
      <c r="N11">
        <v>0</v>
      </c>
      <c r="O11">
        <v>0</v>
      </c>
    </row>
    <row r="12" spans="1:15" x14ac:dyDescent="0.2">
      <c r="A12" s="1" t="s">
        <v>6</v>
      </c>
      <c r="B12">
        <v>0.699650105539245</v>
      </c>
      <c r="C12">
        <v>7.5135319724720206E-2</v>
      </c>
      <c r="D12">
        <v>7.3687946522578707E-2</v>
      </c>
      <c r="E12">
        <v>3.4374487192929498E-4</v>
      </c>
      <c r="F12">
        <v>2.3030667517951001E-5</v>
      </c>
      <c r="G12">
        <v>5.2478043297752197E-6</v>
      </c>
      <c r="H12">
        <v>1.86790354887838E-7</v>
      </c>
      <c r="I12">
        <v>1.23829040178636E-7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 s="1" t="s">
        <v>7</v>
      </c>
      <c r="B13">
        <v>0.233564605148746</v>
      </c>
      <c r="C13">
        <v>3.1897894885213697E-2</v>
      </c>
      <c r="D13">
        <v>1.00186481544702E-2</v>
      </c>
      <c r="E13">
        <v>2.0443435748116901E-2</v>
      </c>
      <c r="F13">
        <v>6.8617268037796803E-4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 s="1" t="s">
        <v>5</v>
      </c>
      <c r="B14">
        <v>0.72059400031307097</v>
      </c>
      <c r="C14">
        <v>0.210789518940803</v>
      </c>
      <c r="D14">
        <v>8.1550920201868098E-3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 s="1" t="s">
        <v>19</v>
      </c>
      <c r="B15">
        <v>0.36627484180873499</v>
      </c>
      <c r="C15">
        <v>0.13186238375251699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 s="4" t="s">
        <v>24</v>
      </c>
      <c r="B16" s="6">
        <f>SUM(B2:B14)</f>
        <v>6.7706889728177488</v>
      </c>
      <c r="C16" s="6">
        <f>SUM(C2:C14)</f>
        <v>3.2986595915959342</v>
      </c>
      <c r="D16" s="6">
        <f>SUM(D2:D14)</f>
        <v>0.29162488504816864</v>
      </c>
      <c r="E16" s="6">
        <f>SUM(E2:E14)</f>
        <v>0.19216052854748625</v>
      </c>
      <c r="F16" s="6">
        <f>SUM(F2:F14)</f>
        <v>1.2252178463232997E-3</v>
      </c>
      <c r="G16" s="6">
        <f>SUM(G2:G14)</f>
        <v>5.1979937369894092E-5</v>
      </c>
      <c r="H16" s="6">
        <f>SUM(H2:H14)</f>
        <v>4.9468974467452029E-6</v>
      </c>
      <c r="I16" s="6">
        <f>SUM(I2:I14)</f>
        <v>4.6706175742353788E-7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4"/>
  <sheetViews>
    <sheetView tabSelected="1" workbookViewId="0">
      <selection activeCell="C16" sqref="C16"/>
    </sheetView>
  </sheetViews>
  <sheetFormatPr baseColWidth="10" defaultColWidth="8.83203125" defaultRowHeight="15" x14ac:dyDescent="0.2"/>
  <sheetData>
    <row r="1" spans="1:16" x14ac:dyDescent="0.2">
      <c r="A1" s="1" t="s">
        <v>21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2">
      <c r="A2" s="1" t="s">
        <v>16</v>
      </c>
      <c r="B2" s="5">
        <v>0</v>
      </c>
      <c r="C2" s="5">
        <v>0.65269593782478297</v>
      </c>
      <c r="D2" s="5">
        <v>0.221985986925224</v>
      </c>
      <c r="E2" s="5">
        <v>9.8480027822190994E-2</v>
      </c>
      <c r="F2" s="5">
        <v>0.16315260968716699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</row>
    <row r="3" spans="1:16" x14ac:dyDescent="0.2">
      <c r="A3" s="1" t="s">
        <v>15</v>
      </c>
      <c r="B3" s="5">
        <v>0</v>
      </c>
      <c r="C3" s="5">
        <v>2.8344043999861498E-2</v>
      </c>
      <c r="D3" s="5">
        <v>1.04409058179221E-2</v>
      </c>
      <c r="E3" s="5">
        <v>9.6549087559729893E-3</v>
      </c>
      <c r="F3" s="5">
        <v>4.9133456858085596E-3</v>
      </c>
      <c r="G3" s="5">
        <v>6.8746823301477701E-5</v>
      </c>
      <c r="H3" s="5">
        <v>9.1081773010932795E-6</v>
      </c>
      <c r="I3" s="5">
        <v>3.6586800936593001E-8</v>
      </c>
      <c r="J3" s="5">
        <v>4.2551801092535903E-9</v>
      </c>
      <c r="K3" s="5">
        <v>9.1841633637405404E-10</v>
      </c>
      <c r="L3" s="5">
        <v>3.9664726749699402E-11</v>
      </c>
      <c r="M3" s="5">
        <v>2.0101337980251E-12</v>
      </c>
      <c r="N3" s="5">
        <v>1.0938873797241301E-13</v>
      </c>
      <c r="O3" s="5">
        <v>0</v>
      </c>
      <c r="P3" s="5">
        <v>0</v>
      </c>
    </row>
    <row r="4" spans="1:16" x14ac:dyDescent="0.2">
      <c r="A4" s="1" t="s">
        <v>9</v>
      </c>
      <c r="B4" s="5">
        <v>0</v>
      </c>
      <c r="C4" s="5">
        <v>0.23708829013320101</v>
      </c>
      <c r="D4" s="5">
        <v>0.18637080789114999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</row>
    <row r="5" spans="1:16" x14ac:dyDescent="0.2">
      <c r="A5" s="1" t="s">
        <v>17</v>
      </c>
      <c r="B5" s="5">
        <v>0</v>
      </c>
      <c r="C5" s="5">
        <v>2.1198253210070499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</row>
    <row r="6" spans="1:16" x14ac:dyDescent="0.2">
      <c r="A6" s="1" t="s">
        <v>11</v>
      </c>
      <c r="B6" s="5">
        <v>0</v>
      </c>
      <c r="C6" s="5">
        <v>0.123702728447494</v>
      </c>
      <c r="D6" s="5">
        <v>0.22818435493966399</v>
      </c>
      <c r="E6" s="5">
        <v>2.2818680012710001E-2</v>
      </c>
      <c r="F6" s="5">
        <v>8.1588414741316404E-4</v>
      </c>
      <c r="G6" s="5">
        <v>3.1153316739419102E-4</v>
      </c>
      <c r="H6" s="5">
        <v>4.5010414174873603E-6</v>
      </c>
      <c r="I6" s="5">
        <v>3.98985585802028E-7</v>
      </c>
      <c r="J6" s="5">
        <v>8.9115473545210104E-8</v>
      </c>
      <c r="K6" s="5">
        <v>5.32207756624248E-9</v>
      </c>
      <c r="L6" s="5">
        <v>1.1686759986291199E-10</v>
      </c>
      <c r="M6" s="5">
        <v>4.0578255517048598E-12</v>
      </c>
      <c r="N6" s="5">
        <v>0</v>
      </c>
      <c r="O6" s="5">
        <v>0</v>
      </c>
      <c r="P6" s="5">
        <v>0</v>
      </c>
    </row>
    <row r="7" spans="1:16" x14ac:dyDescent="0.2">
      <c r="A7" s="1" t="s">
        <v>8</v>
      </c>
      <c r="B7" s="5">
        <v>0</v>
      </c>
      <c r="C7" s="5">
        <v>5.4609992321535299E-4</v>
      </c>
      <c r="D7" s="5">
        <v>7.4949790941360801E-6</v>
      </c>
      <c r="E7" s="5">
        <v>3.2256247465025102E-6</v>
      </c>
      <c r="F7" s="5">
        <v>3.9055935248434002E-6</v>
      </c>
      <c r="G7" s="5">
        <v>7.6938718419782798E-6</v>
      </c>
      <c r="H7" s="5">
        <v>3.31697787315257E-6</v>
      </c>
      <c r="I7" s="5">
        <v>2.71925448553913E-6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</row>
    <row r="8" spans="1:16" x14ac:dyDescent="0.2">
      <c r="A8" s="1" t="s">
        <v>10</v>
      </c>
      <c r="B8" s="5">
        <v>0</v>
      </c>
      <c r="C8" s="5">
        <v>0.45573323366153201</v>
      </c>
      <c r="D8" s="5">
        <v>0.34791045651090202</v>
      </c>
      <c r="E8" s="5">
        <v>7.1802523956475701E-3</v>
      </c>
      <c r="F8" s="5">
        <v>9.5537989476017306E-5</v>
      </c>
      <c r="G8" s="5">
        <v>5.5092035122504901E-5</v>
      </c>
      <c r="H8" s="5">
        <v>3.7575767782640999E-6</v>
      </c>
      <c r="I8" s="5">
        <v>2.225125596743E-7</v>
      </c>
      <c r="J8" s="5">
        <v>2.4745310938310798E-7</v>
      </c>
      <c r="K8" s="5">
        <v>1.86381630090703E-8</v>
      </c>
      <c r="L8" s="5">
        <v>1.92086432112558E-9</v>
      </c>
      <c r="M8" s="5">
        <v>4.8950271547760699E-11</v>
      </c>
      <c r="N8" s="5">
        <v>9.7896738202052896E-13</v>
      </c>
      <c r="O8" s="5">
        <v>7.0390529168763503E-14</v>
      </c>
      <c r="P8" s="5">
        <v>0</v>
      </c>
    </row>
    <row r="9" spans="1:16" x14ac:dyDescent="0.2">
      <c r="A9" s="1" t="s">
        <v>13</v>
      </c>
      <c r="B9" s="5">
        <v>0</v>
      </c>
      <c r="C9" s="5">
        <v>0.59749601013581199</v>
      </c>
      <c r="D9" s="5">
        <v>5.8006949398078003E-2</v>
      </c>
      <c r="E9" s="5">
        <v>6.0058894419976798E-2</v>
      </c>
      <c r="F9" s="5">
        <v>2.22369105924734E-3</v>
      </c>
      <c r="G9" s="5">
        <v>8.79559912219568E-6</v>
      </c>
      <c r="H9" s="5">
        <v>9.0099666102557298E-7</v>
      </c>
      <c r="I9" s="5">
        <v>1.30048574996546E-6</v>
      </c>
      <c r="J9" s="5">
        <v>1.6300191510012699E-9</v>
      </c>
      <c r="K9" s="5">
        <v>4.4690267905462002E-11</v>
      </c>
      <c r="L9" s="5">
        <v>0</v>
      </c>
      <c r="M9" s="5">
        <v>0</v>
      </c>
      <c r="N9" s="5">
        <v>0</v>
      </c>
      <c r="O9" s="5">
        <v>0</v>
      </c>
      <c r="P9" s="5">
        <v>0</v>
      </c>
    </row>
    <row r="10" spans="1:16" x14ac:dyDescent="0.2">
      <c r="A10" s="1" t="s">
        <v>18</v>
      </c>
      <c r="B10" s="5">
        <v>0</v>
      </c>
      <c r="C10" s="5">
        <v>0.35136778896997201</v>
      </c>
      <c r="D10" s="5">
        <v>5.7477971943507199E-2</v>
      </c>
      <c r="E10" s="5">
        <v>1.16644377195388E-3</v>
      </c>
      <c r="F10" s="5">
        <v>5.6210259020780097E-5</v>
      </c>
      <c r="G10" s="5">
        <v>1.66154999416297E-5</v>
      </c>
      <c r="H10" s="5">
        <v>2.4855000999395701E-5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</row>
    <row r="11" spans="1:16" x14ac:dyDescent="0.2">
      <c r="A11" s="1" t="s">
        <v>4</v>
      </c>
      <c r="B11" s="5">
        <v>0</v>
      </c>
      <c r="C11" s="5">
        <v>0.55008080771376699</v>
      </c>
      <c r="D11" s="5">
        <v>0.14842150747868599</v>
      </c>
      <c r="E11" s="5">
        <v>4.0076554773422199E-4</v>
      </c>
      <c r="F11" s="5">
        <v>1.12163505782394E-4</v>
      </c>
      <c r="G11" s="5">
        <v>4.7537501703403298E-5</v>
      </c>
      <c r="H11" s="5">
        <v>2.9236200970029099E-7</v>
      </c>
      <c r="I11" s="5">
        <v>8.2281909939853394E-8</v>
      </c>
      <c r="J11" s="5">
        <v>7.7893505632895095E-10</v>
      </c>
      <c r="K11" s="5">
        <v>2.6330711633018001E-10</v>
      </c>
      <c r="L11" s="5">
        <v>2.52864938488322E-11</v>
      </c>
      <c r="M11" s="5">
        <v>0</v>
      </c>
      <c r="N11" s="5">
        <v>0</v>
      </c>
      <c r="O11" s="5">
        <v>0</v>
      </c>
      <c r="P11" s="5">
        <v>0</v>
      </c>
    </row>
    <row r="12" spans="1:16" x14ac:dyDescent="0.2">
      <c r="A12" s="1" t="s">
        <v>6</v>
      </c>
      <c r="B12" s="5">
        <v>0</v>
      </c>
      <c r="C12" s="5">
        <v>0.699650105539245</v>
      </c>
      <c r="D12" s="5">
        <v>7.5135319724720206E-2</v>
      </c>
      <c r="E12" s="5">
        <v>7.3687946522578707E-2</v>
      </c>
      <c r="F12" s="5">
        <v>3.4374487192929498E-4</v>
      </c>
      <c r="G12" s="5">
        <v>2.3030667517951001E-5</v>
      </c>
      <c r="H12" s="5">
        <v>5.2478043297752197E-6</v>
      </c>
      <c r="I12" s="5">
        <v>1.86790354887838E-7</v>
      </c>
      <c r="J12" s="5">
        <v>1.23829040178636E-7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</row>
    <row r="13" spans="1:16" x14ac:dyDescent="0.2">
      <c r="A13" s="1" t="s">
        <v>7</v>
      </c>
      <c r="B13" s="5">
        <v>0</v>
      </c>
      <c r="C13" s="5">
        <v>0.233564605148746</v>
      </c>
      <c r="D13" s="5">
        <v>3.1897894885213697E-2</v>
      </c>
      <c r="E13" s="5">
        <v>1.00186481544702E-2</v>
      </c>
      <c r="F13" s="5">
        <v>2.0443435748116901E-2</v>
      </c>
      <c r="G13" s="5">
        <v>6.8617268037796803E-4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</row>
    <row r="14" spans="1:16" x14ac:dyDescent="0.2">
      <c r="A14" s="1" t="s">
        <v>5</v>
      </c>
      <c r="B14" s="5">
        <v>0</v>
      </c>
      <c r="C14" s="5">
        <v>0.72059400031307097</v>
      </c>
      <c r="D14" s="5">
        <v>0.210789518940803</v>
      </c>
      <c r="E14" s="5">
        <v>8.1550920201868098E-3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 Value Results</vt:lpstr>
      <vt:lpstr>new_mod_change_per_turn</vt:lpstr>
      <vt:lpstr>new_mod_sampling_cv</vt:lpstr>
      <vt:lpstr>old_mod_change_per_turn</vt:lpstr>
      <vt:lpstr>old_mod_sampling_cv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Keith Arora-Williams</cp:lastModifiedBy>
  <dcterms:created xsi:type="dcterms:W3CDTF">2018-04-27T14:07:25Z</dcterms:created>
  <dcterms:modified xsi:type="dcterms:W3CDTF">2018-04-27T18:17:06Z</dcterms:modified>
</cp:coreProperties>
</file>