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2" i="2"/>
  <c r="F3" i="2"/>
  <c r="F4" i="2"/>
  <c r="F5" i="2"/>
  <c r="F2" i="2"/>
</calcChain>
</file>

<file path=xl/sharedStrings.xml><?xml version="1.0" encoding="utf-8"?>
<sst xmlns="http://schemas.openxmlformats.org/spreadsheetml/2006/main" count="98" uniqueCount="72">
  <si>
    <t>nitrogen ratio</t>
  </si>
  <si>
    <t>ratio of reduced nitrogen to carbon in input carbon</t>
  </si>
  <si>
    <t>Redfield ratio</t>
  </si>
  <si>
    <t>carbon ratio</t>
  </si>
  <si>
    <t>carbon dumped per oxygen dumped</t>
  </si>
  <si>
    <t>adjusted to make sure redox balance is right</t>
  </si>
  <si>
    <t>diffuions constant</t>
  </si>
  <si>
    <t>x # compartments ^2</t>
  </si>
  <si>
    <t>adjusted to make oxygen depth right</t>
  </si>
  <si>
    <t>fixed oxygen level</t>
  </si>
  <si>
    <t>[O2] in the fake compartment</t>
  </si>
  <si>
    <t>DO -&gt; uM conversion</t>
  </si>
  <si>
    <t>fixed O2 diff</t>
  </si>
  <si>
    <t>fixed CO2 level</t>
  </si>
  <si>
    <t>fixed CO2 diff</t>
  </si>
  <si>
    <t>same as O2 diffusion</t>
  </si>
  <si>
    <t>n_x</t>
  </si>
  <si>
    <t>number of compartments</t>
  </si>
  <si>
    <t>~1 per meter</t>
  </si>
  <si>
    <t>t_max</t>
  </si>
  <si>
    <t>time until simulation finishes</t>
  </si>
  <si>
    <t>waited until things were equilibrated, but should check against kinetic parameters!</t>
  </si>
  <si>
    <t>precipitation constant</t>
  </si>
  <si>
    <t>adjustment to up vs. down diffusion</t>
  </si>
  <si>
    <t>diffusing species</t>
  </si>
  <si>
    <t>Fe+, C</t>
  </si>
  <si>
    <t>mass action rates</t>
  </si>
  <si>
    <t>ammonia oxidation</t>
  </si>
  <si>
    <t>uM yr-1</t>
  </si>
  <si>
    <t>Hunter, Wang, van Cappellen 1998</t>
  </si>
  <si>
    <t>iron oxidation</t>
  </si>
  <si>
    <t>ibid</t>
  </si>
  <si>
    <t>sulfide oxidation</t>
  </si>
  <si>
    <t>primary oxidation parameters</t>
  </si>
  <si>
    <t>[O2]_lim</t>
  </si>
  <si>
    <t>[O2] # e-</t>
  </si>
  <si>
    <t>[NO3-]_lim</t>
  </si>
  <si>
    <t>[NO3-] # e-</t>
  </si>
  <si>
    <t>[Fe(III)]_lim</t>
  </si>
  <si>
    <t>interpolated, since HWvC have funny units</t>
  </si>
  <si>
    <t>[Fe(III)] # e-</t>
  </si>
  <si>
    <t>[SO42-]</t>
  </si>
  <si>
    <t>[SO42-] # e-</t>
  </si>
  <si>
    <t>[SO42-]_lim</t>
  </si>
  <si>
    <t>[CO2]_lim</t>
  </si>
  <si>
    <t>[CO2] # e-</t>
  </si>
  <si>
    <t>equivalent to my max formulation</t>
  </si>
  <si>
    <t>basic chem</t>
  </si>
  <si>
    <t>HWvC</t>
  </si>
  <si>
    <t>K</t>
  </si>
  <si>
    <t>M</t>
  </si>
  <si>
    <t>D</t>
  </si>
  <si>
    <t>K, D, M</t>
  </si>
  <si>
    <t>L</t>
  </si>
  <si>
    <t>initial values</t>
  </si>
  <si>
    <t>[CH2O]</t>
  </si>
  <si>
    <t>[O2]</t>
  </si>
  <si>
    <t>[NO3-]</t>
  </si>
  <si>
    <t>[NH4+]</t>
  </si>
  <si>
    <t>[Fe(III)]</t>
  </si>
  <si>
    <t>[Fe(II)]</t>
  </si>
  <si>
    <t>[HS-]</t>
  </si>
  <si>
    <t>K = known, L = literature, M = model-derived, D = from Sarah's data</t>
  </si>
  <si>
    <t>clim</t>
  </si>
  <si>
    <t>O2</t>
  </si>
  <si>
    <t>NO3-</t>
  </si>
  <si>
    <t>FeIII</t>
  </si>
  <si>
    <t>SO42-</t>
  </si>
  <si>
    <t>Eo</t>
  </si>
  <si>
    <t>log clim</t>
  </si>
  <si>
    <t>n</t>
  </si>
  <si>
    <t>"-dGo/F"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</si>
</sst>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Sheet2!$E$1</c:f>
              <c:strCache>
                <c:ptCount val="1"/>
                <c:pt idx="0">
                  <c:v>clim</c:v>
                </c:pt>
              </c:strCache>
            </c:strRef>
          </c:tx>
          <c:cat>
            <c:numRef>
              <c:f>Sheet2!$B$2:$B$5</c:f>
              <c:numCache>
                <c:formatCode>General</c:formatCode>
                <c:ptCount val="4"/>
                <c:pt idx="0">
                  <c:v>-0.22</c:v>
                </c:pt>
                <c:pt idx="1">
                  <c:v>0.2</c:v>
                </c:pt>
                <c:pt idx="2">
                  <c:v>0.74</c:v>
                </c:pt>
                <c:pt idx="3">
                  <c:v>0.82</c:v>
                </c:pt>
              </c:numCache>
            </c:numRef>
          </c:cat>
          <c:val>
            <c:numRef>
              <c:f>Sheet2!$F$2:$F$5</c:f>
              <c:numCache>
                <c:formatCode>General</c:formatCode>
                <c:ptCount val="4"/>
                <c:pt idx="0">
                  <c:v>1.477121254719662</c:v>
                </c:pt>
                <c:pt idx="1">
                  <c:v>1.0</c:v>
                </c:pt>
                <c:pt idx="2">
                  <c:v>0.698970004336019</c:v>
                </c:pt>
                <c:pt idx="3">
                  <c:v>1.301029995663981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36456"/>
        <c:axId val="2091713336"/>
      </c:lineChart>
      <c:catAx>
        <c:axId val="209503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713336"/>
        <c:crosses val="autoZero"/>
        <c:auto val="1"/>
        <c:lblAlgn val="ctr"/>
        <c:lblOffset val="100"/>
        <c:noMultiLvlLbl val="0"/>
      </c:catAx>
      <c:valAx>
        <c:axId val="209171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036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15</xdr:row>
      <xdr:rowOff>19050</xdr:rowOff>
    </xdr:from>
    <xdr:to>
      <xdr:col>12</xdr:col>
      <xdr:colOff>406400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G20" sqref="G20"/>
    </sheetView>
  </sheetViews>
  <sheetFormatPr baseColWidth="10" defaultRowHeight="15" x14ac:dyDescent="0"/>
  <cols>
    <col min="1" max="1" width="24.5" style="1" customWidth="1"/>
    <col min="2" max="2" width="10.83203125" style="1"/>
    <col min="3" max="3" width="44.33203125" style="1" customWidth="1"/>
    <col min="4" max="4" width="7.33203125" style="1" customWidth="1"/>
    <col min="5" max="5" width="46.33203125" style="1" customWidth="1"/>
    <col min="6" max="16384" width="10.83203125" style="1"/>
  </cols>
  <sheetData>
    <row r="1" spans="1:5">
      <c r="D1" s="4" t="s">
        <v>62</v>
      </c>
    </row>
    <row r="3" spans="1:5">
      <c r="A3" s="1" t="s">
        <v>0</v>
      </c>
      <c r="B3" s="1">
        <v>0.3</v>
      </c>
      <c r="C3" s="1" t="s">
        <v>1</v>
      </c>
      <c r="D3" s="1" t="s">
        <v>49</v>
      </c>
      <c r="E3" s="1" t="s">
        <v>2</v>
      </c>
    </row>
    <row r="4" spans="1:5">
      <c r="A4" s="1" t="s">
        <v>3</v>
      </c>
      <c r="B4" s="1">
        <v>1.0049999999999999</v>
      </c>
      <c r="C4" s="1" t="s">
        <v>4</v>
      </c>
      <c r="D4" s="1" t="s">
        <v>50</v>
      </c>
      <c r="E4" s="1" t="s">
        <v>5</v>
      </c>
    </row>
    <row r="5" spans="1:5">
      <c r="A5" s="1" t="s">
        <v>6</v>
      </c>
      <c r="B5" s="1">
        <v>0.5</v>
      </c>
      <c r="C5" s="1" t="s">
        <v>7</v>
      </c>
      <c r="D5" s="1" t="s">
        <v>50</v>
      </c>
      <c r="E5" s="1" t="s">
        <v>8</v>
      </c>
    </row>
    <row r="6" spans="1:5">
      <c r="A6" s="1" t="s">
        <v>9</v>
      </c>
      <c r="B6" s="1">
        <v>50</v>
      </c>
      <c r="C6" s="1" t="s">
        <v>10</v>
      </c>
      <c r="D6" s="1" t="s">
        <v>51</v>
      </c>
      <c r="E6" s="1" t="s">
        <v>11</v>
      </c>
    </row>
    <row r="7" spans="1:5">
      <c r="A7" s="1" t="s">
        <v>12</v>
      </c>
      <c r="B7" s="2">
        <v>100</v>
      </c>
      <c r="D7" s="1" t="s">
        <v>50</v>
      </c>
    </row>
    <row r="8" spans="1:5">
      <c r="A8" s="1" t="s">
        <v>13</v>
      </c>
      <c r="B8" s="1">
        <v>600</v>
      </c>
      <c r="D8" s="1" t="s">
        <v>51</v>
      </c>
    </row>
    <row r="9" spans="1:5">
      <c r="A9" s="1" t="s">
        <v>14</v>
      </c>
      <c r="D9" s="1" t="s">
        <v>50</v>
      </c>
      <c r="E9" s="1" t="s">
        <v>15</v>
      </c>
    </row>
    <row r="10" spans="1:5">
      <c r="A10" s="1" t="s">
        <v>16</v>
      </c>
      <c r="B10" s="1">
        <v>15</v>
      </c>
      <c r="C10" s="1" t="s">
        <v>17</v>
      </c>
      <c r="D10" s="1" t="s">
        <v>50</v>
      </c>
      <c r="E10" s="1" t="s">
        <v>18</v>
      </c>
    </row>
    <row r="11" spans="1:5" ht="30">
      <c r="A11" s="1" t="s">
        <v>19</v>
      </c>
      <c r="B11" s="2">
        <v>10000</v>
      </c>
      <c r="C11" s="1" t="s">
        <v>20</v>
      </c>
      <c r="D11" s="1" t="s">
        <v>50</v>
      </c>
      <c r="E11" s="1" t="s">
        <v>21</v>
      </c>
    </row>
    <row r="12" spans="1:5">
      <c r="A12" s="1" t="s">
        <v>22</v>
      </c>
      <c r="B12" s="1">
        <v>0.1</v>
      </c>
      <c r="C12" s="1" t="s">
        <v>23</v>
      </c>
      <c r="D12" s="1" t="s">
        <v>50</v>
      </c>
    </row>
    <row r="13" spans="1:5">
      <c r="A13" s="1" t="s">
        <v>24</v>
      </c>
      <c r="B13" s="1" t="s">
        <v>25</v>
      </c>
      <c r="D13" s="1" t="s">
        <v>52</v>
      </c>
    </row>
    <row r="15" spans="1:5">
      <c r="A15" s="3" t="s">
        <v>26</v>
      </c>
    </row>
    <row r="16" spans="1:5">
      <c r="A16" s="1" t="s">
        <v>27</v>
      </c>
      <c r="B16" s="1">
        <v>5</v>
      </c>
      <c r="C16" s="1" t="s">
        <v>28</v>
      </c>
      <c r="D16" s="1" t="s">
        <v>53</v>
      </c>
      <c r="E16" s="1" t="s">
        <v>29</v>
      </c>
    </row>
    <row r="17" spans="1:5">
      <c r="A17" s="1" t="s">
        <v>30</v>
      </c>
      <c r="B17" s="1">
        <v>10</v>
      </c>
      <c r="D17" s="1" t="s">
        <v>53</v>
      </c>
      <c r="E17" s="1" t="s">
        <v>31</v>
      </c>
    </row>
    <row r="18" spans="1:5">
      <c r="A18" s="1" t="s">
        <v>32</v>
      </c>
      <c r="B18" s="1">
        <v>0.16</v>
      </c>
      <c r="D18" s="1" t="s">
        <v>53</v>
      </c>
      <c r="E18" s="1" t="s">
        <v>31</v>
      </c>
    </row>
    <row r="20" spans="1:5" ht="30">
      <c r="A20" s="3" t="s">
        <v>33</v>
      </c>
    </row>
    <row r="21" spans="1:5">
      <c r="A21" s="1" t="s">
        <v>34</v>
      </c>
      <c r="B21" s="1">
        <v>20</v>
      </c>
      <c r="D21" s="1" t="s">
        <v>53</v>
      </c>
      <c r="E21" s="1" t="s">
        <v>48</v>
      </c>
    </row>
    <row r="22" spans="1:5">
      <c r="A22" s="1" t="s">
        <v>35</v>
      </c>
      <c r="B22" s="1">
        <v>4</v>
      </c>
      <c r="D22" s="1" t="s">
        <v>49</v>
      </c>
      <c r="E22" s="1" t="s">
        <v>47</v>
      </c>
    </row>
    <row r="23" spans="1:5">
      <c r="A23" s="1" t="s">
        <v>36</v>
      </c>
      <c r="B23" s="1">
        <v>5</v>
      </c>
      <c r="D23" s="1" t="s">
        <v>53</v>
      </c>
      <c r="E23" s="1" t="s">
        <v>48</v>
      </c>
    </row>
    <row r="24" spans="1:5">
      <c r="A24" s="1" t="s">
        <v>37</v>
      </c>
      <c r="B24" s="1">
        <v>5</v>
      </c>
      <c r="D24" s="1" t="s">
        <v>49</v>
      </c>
      <c r="E24" s="1" t="s">
        <v>47</v>
      </c>
    </row>
    <row r="25" spans="1:5">
      <c r="A25" s="1" t="s">
        <v>38</v>
      </c>
      <c r="B25" s="1">
        <v>1</v>
      </c>
      <c r="D25" s="1" t="s">
        <v>50</v>
      </c>
      <c r="E25" s="1" t="s">
        <v>39</v>
      </c>
    </row>
    <row r="26" spans="1:5">
      <c r="A26" s="1" t="s">
        <v>40</v>
      </c>
      <c r="B26" s="1">
        <v>1</v>
      </c>
      <c r="D26" s="1" t="s">
        <v>49</v>
      </c>
      <c r="E26" s="1" t="s">
        <v>47</v>
      </c>
    </row>
    <row r="27" spans="1:5">
      <c r="A27" s="1" t="s">
        <v>43</v>
      </c>
      <c r="B27" s="1">
        <v>0.03</v>
      </c>
      <c r="D27" s="1" t="s">
        <v>53</v>
      </c>
      <c r="E27" s="1" t="s">
        <v>48</v>
      </c>
    </row>
    <row r="28" spans="1:5">
      <c r="A28" s="1" t="s">
        <v>42</v>
      </c>
      <c r="B28" s="1">
        <v>8</v>
      </c>
      <c r="D28" s="1" t="s">
        <v>49</v>
      </c>
      <c r="E28" s="1" t="s">
        <v>47</v>
      </c>
    </row>
    <row r="29" spans="1:5">
      <c r="A29" s="1" t="s">
        <v>44</v>
      </c>
      <c r="B29" s="1">
        <v>0</v>
      </c>
      <c r="D29" s="1" t="s">
        <v>53</v>
      </c>
      <c r="E29" s="1" t="s">
        <v>46</v>
      </c>
    </row>
    <row r="30" spans="1:5">
      <c r="A30" s="1" t="s">
        <v>45</v>
      </c>
      <c r="B30" s="1">
        <v>8</v>
      </c>
      <c r="D30" s="1" t="s">
        <v>49</v>
      </c>
      <c r="E30" s="1" t="s">
        <v>47</v>
      </c>
    </row>
    <row r="32" spans="1:5">
      <c r="A32" s="3" t="s">
        <v>54</v>
      </c>
    </row>
    <row r="33" spans="1:2">
      <c r="A33" s="1" t="s">
        <v>55</v>
      </c>
      <c r="B33" s="1">
        <v>50</v>
      </c>
    </row>
    <row r="34" spans="1:2">
      <c r="A34" s="1" t="s">
        <v>56</v>
      </c>
      <c r="B34" s="1">
        <v>50</v>
      </c>
    </row>
    <row r="35" spans="1:2">
      <c r="A35" s="1" t="s">
        <v>57</v>
      </c>
      <c r="B35" s="1">
        <v>100</v>
      </c>
    </row>
    <row r="36" spans="1:2">
      <c r="A36" s="1" t="s">
        <v>58</v>
      </c>
      <c r="B36" s="1">
        <v>100</v>
      </c>
    </row>
    <row r="37" spans="1:2">
      <c r="A37" s="1" t="s">
        <v>59</v>
      </c>
      <c r="B37" s="1">
        <v>30</v>
      </c>
    </row>
    <row r="38" spans="1:2">
      <c r="A38" s="1" t="s">
        <v>60</v>
      </c>
      <c r="B38" s="1">
        <v>30</v>
      </c>
    </row>
    <row r="39" spans="1:2">
      <c r="A39" s="1" t="s">
        <v>41</v>
      </c>
      <c r="B39" s="1">
        <v>60</v>
      </c>
    </row>
    <row r="40" spans="1:2">
      <c r="A40" s="1" t="s">
        <v>61</v>
      </c>
      <c r="B40" s="1">
        <v>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4" sqref="E4"/>
    </sheetView>
  </sheetViews>
  <sheetFormatPr baseColWidth="10" defaultRowHeight="15" x14ac:dyDescent="0"/>
  <sheetData>
    <row r="1" spans="1:6">
      <c r="B1" t="s">
        <v>68</v>
      </c>
      <c r="C1" t="s">
        <v>70</v>
      </c>
      <c r="D1" t="s">
        <v>71</v>
      </c>
      <c r="E1" t="s">
        <v>63</v>
      </c>
      <c r="F1" t="s">
        <v>69</v>
      </c>
    </row>
    <row r="2" spans="1:6">
      <c r="A2" t="s">
        <v>67</v>
      </c>
      <c r="B2">
        <v>-0.22</v>
      </c>
      <c r="C2">
        <v>8</v>
      </c>
      <c r="D2">
        <f>B2*C2</f>
        <v>-1.76</v>
      </c>
      <c r="E2">
        <v>30</v>
      </c>
      <c r="F2">
        <f>LOG10(E2)</f>
        <v>1.4771212547196624</v>
      </c>
    </row>
    <row r="3" spans="1:6">
      <c r="A3" t="s">
        <v>66</v>
      </c>
      <c r="B3">
        <v>0.2</v>
      </c>
      <c r="C3">
        <v>1</v>
      </c>
      <c r="D3">
        <f t="shared" ref="D3:D5" si="0">B3*C3</f>
        <v>0.2</v>
      </c>
      <c r="E3">
        <v>10</v>
      </c>
      <c r="F3">
        <f t="shared" ref="F3:F5" si="1">LOG10(E3)</f>
        <v>1</v>
      </c>
    </row>
    <row r="4" spans="1:6">
      <c r="A4" t="s">
        <v>65</v>
      </c>
      <c r="B4">
        <v>0.74</v>
      </c>
      <c r="C4">
        <v>5</v>
      </c>
      <c r="D4">
        <f t="shared" si="0"/>
        <v>3.7</v>
      </c>
      <c r="E4">
        <v>5</v>
      </c>
      <c r="F4">
        <f t="shared" si="1"/>
        <v>0.69897000433601886</v>
      </c>
    </row>
    <row r="5" spans="1:6">
      <c r="A5" t="s">
        <v>64</v>
      </c>
      <c r="B5">
        <v>0.82</v>
      </c>
      <c r="C5">
        <v>2</v>
      </c>
      <c r="D5">
        <f t="shared" si="0"/>
        <v>1.64</v>
      </c>
      <c r="E5">
        <v>20</v>
      </c>
      <c r="F5">
        <f t="shared" si="1"/>
        <v>1.3010299956639813</v>
      </c>
    </row>
  </sheetData>
  <sortState ref="A2:C5">
    <sortCondition ref="B2:B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2013-10-03T17:17:36Z</dcterms:created>
  <dcterms:modified xsi:type="dcterms:W3CDTF">2013-10-08T16:43:18Z</dcterms:modified>
</cp:coreProperties>
</file>