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M20" i="1" l="1"/>
  <c r="AK20" i="1"/>
  <c r="AM19" i="1"/>
  <c r="AK19" i="1"/>
  <c r="AM18" i="1"/>
  <c r="AK18" i="1"/>
  <c r="AM17" i="1"/>
  <c r="AK17" i="1"/>
  <c r="AM16" i="1"/>
  <c r="AK16" i="1"/>
  <c r="AM14" i="1"/>
  <c r="AK14" i="1"/>
  <c r="AM13" i="1"/>
  <c r="AK13" i="1"/>
  <c r="AM12" i="1"/>
  <c r="AK12" i="1"/>
  <c r="AM11" i="1"/>
  <c r="AK11" i="1"/>
  <c r="AM10" i="1"/>
  <c r="AK10" i="1"/>
  <c r="AM8" i="1"/>
  <c r="AN8" i="1" s="1"/>
  <c r="AJ14" i="1" s="1"/>
  <c r="AN14" i="1" s="1"/>
  <c r="AJ20" i="1" s="1"/>
  <c r="AN20" i="1" s="1"/>
  <c r="AK8" i="1"/>
  <c r="AN7" i="1"/>
  <c r="AJ13" i="1" s="1"/>
  <c r="AN13" i="1" s="1"/>
  <c r="AJ19" i="1" s="1"/>
  <c r="AN19" i="1" s="1"/>
  <c r="AM7" i="1"/>
  <c r="AK7" i="1"/>
  <c r="AM6" i="1"/>
  <c r="AN6" i="1" s="1"/>
  <c r="AJ12" i="1" s="1"/>
  <c r="AN12" i="1" s="1"/>
  <c r="AJ18" i="1" s="1"/>
  <c r="AN18" i="1" s="1"/>
  <c r="AK6" i="1"/>
  <c r="AM5" i="1"/>
  <c r="AN5" i="1" s="1"/>
  <c r="AJ11" i="1" s="1"/>
  <c r="AN11" i="1" s="1"/>
  <c r="AJ17" i="1" s="1"/>
  <c r="AN17" i="1" s="1"/>
  <c r="AK5" i="1"/>
  <c r="AM4" i="1"/>
  <c r="AN4" i="1" s="1"/>
  <c r="AJ10" i="1" s="1"/>
  <c r="AN10" i="1" s="1"/>
  <c r="AJ16" i="1" s="1"/>
  <c r="AN16" i="1" s="1"/>
  <c r="AK4" i="1"/>
</calcChain>
</file>

<file path=xl/sharedStrings.xml><?xml version="1.0" encoding="utf-8"?>
<sst xmlns="http://schemas.openxmlformats.org/spreadsheetml/2006/main" count="283" uniqueCount="22">
  <si>
    <t>Ф.И.О.</t>
  </si>
  <si>
    <t>МН</t>
  </si>
  <si>
    <t>СУ</t>
  </si>
  <si>
    <t>ОВ</t>
  </si>
  <si>
    <t>Пред откл от нормы</t>
  </si>
  <si>
    <t>СУ       без ОВ</t>
  </si>
  <si>
    <t xml:space="preserve">  +/-</t>
  </si>
  <si>
    <t>ЯНВАРЬ</t>
  </si>
  <si>
    <t>Дян В.А.</t>
  </si>
  <si>
    <t>Н</t>
  </si>
  <si>
    <t>Д</t>
  </si>
  <si>
    <t>д/ов</t>
  </si>
  <si>
    <t>Жуков В.М.</t>
  </si>
  <si>
    <t>Н"</t>
  </si>
  <si>
    <t>Семенов П.Ф.</t>
  </si>
  <si>
    <t>ОТ</t>
  </si>
  <si>
    <t>Н'</t>
  </si>
  <si>
    <t>Ситнюк Д.С.</t>
  </si>
  <si>
    <t>Миронов А.В.</t>
  </si>
  <si>
    <t>ФЕВРАЛЬ</t>
  </si>
  <si>
    <t>МАРТ</t>
  </si>
  <si>
    <t>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</si>
</sst>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165" fontId="4" fillId="2" borderId="17" xfId="0" applyNumberFormat="1" applyFont="1" applyFill="1" applyBorder="1"/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5" fontId="4" fillId="2" borderId="23" xfId="0" applyNumberFormat="1" applyFont="1" applyFill="1" applyBorder="1"/>
    <xf numFmtId="2" fontId="1" fillId="2" borderId="24" xfId="0" applyNumberFormat="1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165" fontId="4" fillId="2" borderId="31" xfId="0" applyNumberFormat="1" applyFont="1" applyFill="1" applyBorder="1"/>
    <xf numFmtId="2" fontId="1" fillId="2" borderId="27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/>
    </xf>
    <xf numFmtId="165" fontId="2" fillId="2" borderId="32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5" fillId="2" borderId="17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0070C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workbookViewId="0">
      <selection activeCell="E24" sqref="E24"/>
    </sheetView>
  </sheetViews>
  <sheetFormatPr defaultRowHeight="15" x14ac:dyDescent="0.25"/>
  <cols>
    <col min="1" max="1" width="13.42578125" customWidth="1"/>
  </cols>
  <sheetData>
    <row r="1" spans="1:40" ht="23.25" thickBot="1" x14ac:dyDescent="0.3">
      <c r="A1" s="1" t="s">
        <v>0</v>
      </c>
      <c r="B1" s="2">
        <v>1</v>
      </c>
      <c r="C1" s="3">
        <v>2</v>
      </c>
      <c r="D1" s="4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5">
        <v>14</v>
      </c>
      <c r="P1" s="3">
        <v>15</v>
      </c>
      <c r="Q1" s="4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6">
        <v>31</v>
      </c>
      <c r="AG1" s="7" t="s">
        <v>1</v>
      </c>
      <c r="AH1" s="8" t="s">
        <v>2</v>
      </c>
      <c r="AI1" s="9" t="s">
        <v>3</v>
      </c>
      <c r="AJ1" s="10" t="s">
        <v>4</v>
      </c>
      <c r="AK1" s="11" t="s">
        <v>5</v>
      </c>
      <c r="AL1" s="12" t="s">
        <v>1</v>
      </c>
      <c r="AM1" s="13" t="s">
        <v>6</v>
      </c>
      <c r="AN1" s="14"/>
    </row>
    <row r="2" spans="1:40" ht="15.75" thickBot="1" x14ac:dyDescent="0.3">
      <c r="A2" s="15">
        <v>1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>
        <v>2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  <c r="AG2" s="19">
        <v>9</v>
      </c>
      <c r="AH2" s="20">
        <v>3</v>
      </c>
      <c r="AI2" s="21">
        <v>7</v>
      </c>
      <c r="AJ2" s="22">
        <v>8</v>
      </c>
      <c r="AK2" s="23"/>
      <c r="AL2" s="19">
        <v>9</v>
      </c>
      <c r="AM2" s="24">
        <v>10</v>
      </c>
      <c r="AN2" s="25"/>
    </row>
    <row r="3" spans="1:40" ht="15.75" thickBot="1" x14ac:dyDescent="0.3">
      <c r="A3" s="26" t="s">
        <v>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8"/>
    </row>
    <row r="4" spans="1:40" x14ac:dyDescent="0.25">
      <c r="A4" s="29" t="s">
        <v>8</v>
      </c>
      <c r="B4" s="30" t="s">
        <v>9</v>
      </c>
      <c r="C4" s="31"/>
      <c r="D4" s="31"/>
      <c r="E4" s="31" t="s">
        <v>10</v>
      </c>
      <c r="F4" s="31" t="s">
        <v>9</v>
      </c>
      <c r="G4" s="31"/>
      <c r="H4" s="31"/>
      <c r="I4" s="31" t="s">
        <v>3</v>
      </c>
      <c r="J4" s="32" t="s">
        <v>9</v>
      </c>
      <c r="K4" s="32"/>
      <c r="L4" s="33"/>
      <c r="M4" s="33" t="s">
        <v>11</v>
      </c>
      <c r="N4" s="33" t="s">
        <v>9</v>
      </c>
      <c r="O4" s="33"/>
      <c r="P4" s="34"/>
      <c r="Q4" s="32" t="s">
        <v>10</v>
      </c>
      <c r="R4" s="32" t="s">
        <v>9</v>
      </c>
      <c r="S4" s="33"/>
      <c r="T4" s="33"/>
      <c r="U4" s="33" t="s">
        <v>11</v>
      </c>
      <c r="V4" s="33" t="s">
        <v>9</v>
      </c>
      <c r="W4" s="33"/>
      <c r="X4" s="32"/>
      <c r="Y4" s="32" t="s">
        <v>10</v>
      </c>
      <c r="Z4" s="33" t="s">
        <v>9</v>
      </c>
      <c r="AA4" s="33"/>
      <c r="AB4" s="33"/>
      <c r="AC4" s="33" t="s">
        <v>11</v>
      </c>
      <c r="AD4" s="33" t="s">
        <v>9</v>
      </c>
      <c r="AE4" s="32"/>
      <c r="AF4" s="35"/>
      <c r="AG4" s="36"/>
      <c r="AH4" s="37">
        <v>138</v>
      </c>
      <c r="AI4" s="38">
        <v>34.5</v>
      </c>
      <c r="AJ4" s="38">
        <v>0</v>
      </c>
      <c r="AK4" s="38">
        <f>AH4+AI4</f>
        <v>172.5</v>
      </c>
      <c r="AL4" s="39">
        <v>120</v>
      </c>
      <c r="AM4" s="38">
        <f>AH4-AL4</f>
        <v>18</v>
      </c>
      <c r="AN4" s="40">
        <f>AM4+AJ4</f>
        <v>18</v>
      </c>
    </row>
    <row r="5" spans="1:40" x14ac:dyDescent="0.25">
      <c r="A5" s="41" t="s">
        <v>12</v>
      </c>
      <c r="B5" s="42" t="s">
        <v>13</v>
      </c>
      <c r="C5" s="43"/>
      <c r="D5" s="43" t="s">
        <v>3</v>
      </c>
      <c r="E5" s="43" t="s">
        <v>9</v>
      </c>
      <c r="F5" s="43"/>
      <c r="G5" s="43"/>
      <c r="H5" s="43" t="s">
        <v>10</v>
      </c>
      <c r="I5" s="43" t="s">
        <v>9</v>
      </c>
      <c r="J5" s="44"/>
      <c r="K5" s="44"/>
      <c r="L5" s="45" t="s">
        <v>11</v>
      </c>
      <c r="M5" s="45" t="s">
        <v>9</v>
      </c>
      <c r="N5" s="46"/>
      <c r="O5" s="46"/>
      <c r="P5" s="47" t="s">
        <v>11</v>
      </c>
      <c r="Q5" s="44" t="s">
        <v>9</v>
      </c>
      <c r="R5" s="44"/>
      <c r="S5" s="46"/>
      <c r="T5" s="46" t="s">
        <v>11</v>
      </c>
      <c r="U5" s="46" t="s">
        <v>9</v>
      </c>
      <c r="V5" s="46"/>
      <c r="W5" s="46"/>
      <c r="X5" s="44" t="s">
        <v>10</v>
      </c>
      <c r="Y5" s="44" t="s">
        <v>9</v>
      </c>
      <c r="Z5" s="45"/>
      <c r="AA5" s="46"/>
      <c r="AB5" s="46" t="s">
        <v>11</v>
      </c>
      <c r="AC5" s="46" t="s">
        <v>9</v>
      </c>
      <c r="AD5" s="46"/>
      <c r="AE5" s="44"/>
      <c r="AF5" s="48" t="s">
        <v>10</v>
      </c>
      <c r="AG5" s="49"/>
      <c r="AH5" s="50">
        <v>146</v>
      </c>
      <c r="AI5" s="51">
        <v>34.5</v>
      </c>
      <c r="AJ5" s="51">
        <v>0</v>
      </c>
      <c r="AK5" s="51">
        <f>AH5+AI5</f>
        <v>180.5</v>
      </c>
      <c r="AL5" s="52"/>
      <c r="AM5" s="51">
        <f>AH5-AL4</f>
        <v>26</v>
      </c>
      <c r="AN5" s="53">
        <f>AJ5+AM5</f>
        <v>26</v>
      </c>
    </row>
    <row r="6" spans="1:40" x14ac:dyDescent="0.25">
      <c r="A6" s="41" t="s">
        <v>14</v>
      </c>
      <c r="B6" s="54"/>
      <c r="C6" s="43" t="s">
        <v>10</v>
      </c>
      <c r="D6" s="43" t="s">
        <v>9</v>
      </c>
      <c r="E6" s="43"/>
      <c r="F6" s="43"/>
      <c r="G6" s="43" t="s">
        <v>10</v>
      </c>
      <c r="H6" s="43" t="s">
        <v>9</v>
      </c>
      <c r="I6" s="43"/>
      <c r="J6" s="44" t="s">
        <v>15</v>
      </c>
      <c r="K6" s="44" t="s">
        <v>15</v>
      </c>
      <c r="L6" s="45" t="s">
        <v>15</v>
      </c>
      <c r="M6" s="45" t="s">
        <v>15</v>
      </c>
      <c r="N6" s="46" t="s">
        <v>15</v>
      </c>
      <c r="O6" s="46" t="s">
        <v>15</v>
      </c>
      <c r="P6" s="47" t="s">
        <v>15</v>
      </c>
      <c r="Q6" s="44" t="s">
        <v>15</v>
      </c>
      <c r="R6" s="44" t="s">
        <v>15</v>
      </c>
      <c r="S6" s="46" t="s">
        <v>15</v>
      </c>
      <c r="T6" s="46" t="s">
        <v>15</v>
      </c>
      <c r="U6" s="46" t="s">
        <v>15</v>
      </c>
      <c r="V6" s="46" t="s">
        <v>15</v>
      </c>
      <c r="W6" s="46" t="s">
        <v>15</v>
      </c>
      <c r="X6" s="44" t="s">
        <v>15</v>
      </c>
      <c r="Y6" s="44" t="s">
        <v>15</v>
      </c>
      <c r="Z6" s="45" t="s">
        <v>15</v>
      </c>
      <c r="AA6" s="46" t="s">
        <v>15</v>
      </c>
      <c r="AB6" s="46" t="s">
        <v>15</v>
      </c>
      <c r="AC6" s="46" t="s">
        <v>15</v>
      </c>
      <c r="AD6" s="46" t="s">
        <v>15</v>
      </c>
      <c r="AE6" s="44" t="s">
        <v>10</v>
      </c>
      <c r="AF6" s="48" t="s">
        <v>16</v>
      </c>
      <c r="AG6" s="49"/>
      <c r="AH6" s="50">
        <v>120</v>
      </c>
      <c r="AI6" s="51">
        <v>0</v>
      </c>
      <c r="AJ6" s="51">
        <v>0</v>
      </c>
      <c r="AK6" s="51">
        <f>AH6+AI6</f>
        <v>120</v>
      </c>
      <c r="AL6" s="52"/>
      <c r="AM6" s="51">
        <f>AH6-AL4</f>
        <v>0</v>
      </c>
      <c r="AN6" s="53">
        <f>AJ6+AM6</f>
        <v>0</v>
      </c>
    </row>
    <row r="7" spans="1:40" x14ac:dyDescent="0.25">
      <c r="A7" s="41" t="s">
        <v>17</v>
      </c>
      <c r="B7" s="42" t="s">
        <v>10</v>
      </c>
      <c r="C7" s="43" t="s">
        <v>9</v>
      </c>
      <c r="D7" s="43"/>
      <c r="E7" s="43"/>
      <c r="F7" s="43" t="s">
        <v>3</v>
      </c>
      <c r="G7" s="43" t="s">
        <v>9</v>
      </c>
      <c r="H7" s="43"/>
      <c r="I7" s="43"/>
      <c r="J7" s="44" t="s">
        <v>10</v>
      </c>
      <c r="K7" s="44" t="s">
        <v>9</v>
      </c>
      <c r="L7" s="45"/>
      <c r="M7" s="45"/>
      <c r="N7" s="46" t="s">
        <v>11</v>
      </c>
      <c r="O7" s="46" t="s">
        <v>9</v>
      </c>
      <c r="P7" s="47"/>
      <c r="Q7" s="44"/>
      <c r="R7" s="44" t="s">
        <v>10</v>
      </c>
      <c r="S7" s="46" t="s">
        <v>9</v>
      </c>
      <c r="T7" s="46"/>
      <c r="U7" s="46"/>
      <c r="V7" s="46" t="s">
        <v>11</v>
      </c>
      <c r="W7" s="46" t="s">
        <v>9</v>
      </c>
      <c r="X7" s="44"/>
      <c r="Y7" s="44"/>
      <c r="Z7" s="45" t="s">
        <v>11</v>
      </c>
      <c r="AA7" s="46" t="s">
        <v>9</v>
      </c>
      <c r="AB7" s="46"/>
      <c r="AC7" s="46"/>
      <c r="AD7" s="46" t="s">
        <v>11</v>
      </c>
      <c r="AE7" s="44" t="s">
        <v>9</v>
      </c>
      <c r="AF7" s="48"/>
      <c r="AG7" s="49"/>
      <c r="AH7" s="50">
        <v>139.5</v>
      </c>
      <c r="AI7" s="51">
        <v>44.5</v>
      </c>
      <c r="AJ7" s="51">
        <v>0</v>
      </c>
      <c r="AK7" s="51">
        <f>AH7+AI7</f>
        <v>184</v>
      </c>
      <c r="AL7" s="52"/>
      <c r="AM7" s="51">
        <f>AH7-AL4</f>
        <v>19.5</v>
      </c>
      <c r="AN7" s="53">
        <f>AJ7+AM7</f>
        <v>19.5</v>
      </c>
    </row>
    <row r="8" spans="1:40" ht="15.75" thickBot="1" x14ac:dyDescent="0.3">
      <c r="A8" s="55" t="s">
        <v>18</v>
      </c>
      <c r="B8" s="56"/>
      <c r="C8" s="57"/>
      <c r="D8" s="57" t="s">
        <v>10</v>
      </c>
      <c r="E8" s="57"/>
      <c r="F8" s="57" t="s">
        <v>10</v>
      </c>
      <c r="G8" s="57"/>
      <c r="H8" s="57"/>
      <c r="I8" s="57" t="s">
        <v>10</v>
      </c>
      <c r="J8" s="58"/>
      <c r="K8" s="58" t="s">
        <v>10</v>
      </c>
      <c r="L8" s="59" t="s">
        <v>9</v>
      </c>
      <c r="M8" s="59"/>
      <c r="N8" s="60"/>
      <c r="O8" s="59" t="s">
        <v>11</v>
      </c>
      <c r="P8" s="59" t="s">
        <v>9</v>
      </c>
      <c r="Q8" s="57"/>
      <c r="R8" s="57"/>
      <c r="S8" s="59" t="s">
        <v>11</v>
      </c>
      <c r="T8" s="59" t="s">
        <v>9</v>
      </c>
      <c r="U8" s="59"/>
      <c r="V8" s="59"/>
      <c r="W8" s="59" t="s">
        <v>11</v>
      </c>
      <c r="X8" s="57" t="s">
        <v>9</v>
      </c>
      <c r="Y8" s="57"/>
      <c r="Z8" s="59"/>
      <c r="AA8" s="59" t="s">
        <v>11</v>
      </c>
      <c r="AB8" s="59" t="s">
        <v>9</v>
      </c>
      <c r="AC8" s="59"/>
      <c r="AD8" s="59" t="s">
        <v>10</v>
      </c>
      <c r="AE8" s="57"/>
      <c r="AF8" s="61"/>
      <c r="AG8" s="62"/>
      <c r="AH8" s="63">
        <v>138</v>
      </c>
      <c r="AI8" s="64">
        <v>23</v>
      </c>
      <c r="AJ8" s="64">
        <v>0</v>
      </c>
      <c r="AK8" s="64">
        <f>AH8+AI8</f>
        <v>161</v>
      </c>
      <c r="AL8" s="65"/>
      <c r="AM8" s="64">
        <f>AH8-AL4</f>
        <v>18</v>
      </c>
      <c r="AN8" s="66">
        <f>AJ8+AM8</f>
        <v>18</v>
      </c>
    </row>
    <row r="9" spans="1:40" ht="15.75" thickBot="1" x14ac:dyDescent="0.3">
      <c r="A9" s="67" t="s">
        <v>19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9"/>
      <c r="AH9" s="69"/>
      <c r="AI9" s="69"/>
      <c r="AJ9" s="69"/>
      <c r="AK9" s="69"/>
      <c r="AL9" s="69"/>
      <c r="AM9" s="69"/>
      <c r="AN9" s="70"/>
    </row>
    <row r="10" spans="1:40" x14ac:dyDescent="0.25">
      <c r="A10" s="29" t="s">
        <v>8</v>
      </c>
      <c r="B10" s="71" t="s">
        <v>11</v>
      </c>
      <c r="C10" s="33" t="s">
        <v>9</v>
      </c>
      <c r="D10" s="33"/>
      <c r="E10" s="33"/>
      <c r="F10" s="33" t="s">
        <v>11</v>
      </c>
      <c r="G10" s="32" t="s">
        <v>9</v>
      </c>
      <c r="H10" s="32"/>
      <c r="I10" s="33"/>
      <c r="J10" s="33" t="s">
        <v>11</v>
      </c>
      <c r="K10" s="33" t="s">
        <v>9</v>
      </c>
      <c r="L10" s="33"/>
      <c r="M10" s="33"/>
      <c r="N10" s="32" t="s">
        <v>10</v>
      </c>
      <c r="O10" s="32" t="s">
        <v>9</v>
      </c>
      <c r="P10" s="33"/>
      <c r="Q10" s="33"/>
      <c r="R10" s="33" t="s">
        <v>11</v>
      </c>
      <c r="S10" s="33" t="s">
        <v>9</v>
      </c>
      <c r="T10" s="33"/>
      <c r="U10" s="33"/>
      <c r="V10" s="32" t="s">
        <v>10</v>
      </c>
      <c r="W10" s="32" t="s">
        <v>9</v>
      </c>
      <c r="X10" s="32"/>
      <c r="Y10" s="33"/>
      <c r="Z10" s="33" t="s">
        <v>11</v>
      </c>
      <c r="AA10" s="33" t="s">
        <v>9</v>
      </c>
      <c r="AB10" s="32"/>
      <c r="AC10" s="35"/>
      <c r="AD10" s="72"/>
      <c r="AE10" s="72"/>
      <c r="AF10" s="73"/>
      <c r="AG10" s="74"/>
      <c r="AH10" s="37">
        <v>148</v>
      </c>
      <c r="AI10" s="38">
        <v>13</v>
      </c>
      <c r="AJ10" s="38">
        <f>AN4</f>
        <v>18</v>
      </c>
      <c r="AK10" s="38">
        <f>AH10+AI10</f>
        <v>161</v>
      </c>
      <c r="AL10" s="39">
        <v>151</v>
      </c>
      <c r="AM10" s="38">
        <f>AH10-AL10</f>
        <v>-3</v>
      </c>
      <c r="AN10" s="40">
        <f>AJ10+AM10</f>
        <v>15</v>
      </c>
    </row>
    <row r="11" spans="1:40" x14ac:dyDescent="0.25">
      <c r="A11" s="41" t="s">
        <v>12</v>
      </c>
      <c r="B11" s="75" t="s">
        <v>9</v>
      </c>
      <c r="C11" s="46"/>
      <c r="D11" s="46"/>
      <c r="E11" s="46" t="s">
        <v>11</v>
      </c>
      <c r="F11" s="46" t="s">
        <v>9</v>
      </c>
      <c r="G11" s="44"/>
      <c r="H11" s="44"/>
      <c r="I11" s="46" t="s">
        <v>11</v>
      </c>
      <c r="J11" s="46" t="s">
        <v>9</v>
      </c>
      <c r="K11" s="46"/>
      <c r="L11" s="46"/>
      <c r="M11" s="46" t="s">
        <v>11</v>
      </c>
      <c r="N11" s="44" t="s">
        <v>9</v>
      </c>
      <c r="O11" s="44"/>
      <c r="P11" s="46"/>
      <c r="Q11" s="46" t="s">
        <v>11</v>
      </c>
      <c r="R11" s="46" t="s">
        <v>9</v>
      </c>
      <c r="S11" s="46"/>
      <c r="T11" s="46"/>
      <c r="U11" s="46" t="s">
        <v>11</v>
      </c>
      <c r="V11" s="44" t="s">
        <v>9</v>
      </c>
      <c r="W11" s="76"/>
      <c r="X11" s="44"/>
      <c r="Y11" s="46" t="s">
        <v>11</v>
      </c>
      <c r="Z11" s="46" t="s">
        <v>9</v>
      </c>
      <c r="AA11" s="46"/>
      <c r="AB11" s="44"/>
      <c r="AC11" s="48" t="s">
        <v>10</v>
      </c>
      <c r="AD11" s="77"/>
      <c r="AE11" s="77"/>
      <c r="AF11" s="78"/>
      <c r="AG11" s="49"/>
      <c r="AH11" s="50">
        <v>151.5</v>
      </c>
      <c r="AI11" s="51">
        <v>9.5</v>
      </c>
      <c r="AJ11" s="51">
        <f>AN5</f>
        <v>26</v>
      </c>
      <c r="AK11" s="51">
        <f>AH11+AI11</f>
        <v>161</v>
      </c>
      <c r="AL11" s="52"/>
      <c r="AM11" s="51">
        <f>AH11-AL10</f>
        <v>0.5</v>
      </c>
      <c r="AN11" s="53">
        <f>AJ11+AM11</f>
        <v>26.5</v>
      </c>
    </row>
    <row r="12" spans="1:40" x14ac:dyDescent="0.25">
      <c r="A12" s="41" t="s">
        <v>14</v>
      </c>
      <c r="B12" s="75" t="s">
        <v>13</v>
      </c>
      <c r="C12" s="46"/>
      <c r="D12" s="46" t="s">
        <v>10</v>
      </c>
      <c r="E12" s="46" t="s">
        <v>9</v>
      </c>
      <c r="F12" s="46"/>
      <c r="G12" s="44"/>
      <c r="H12" s="44" t="s">
        <v>10</v>
      </c>
      <c r="I12" s="46" t="s">
        <v>9</v>
      </c>
      <c r="J12" s="46"/>
      <c r="K12" s="46"/>
      <c r="L12" s="46" t="s">
        <v>10</v>
      </c>
      <c r="M12" s="46" t="s">
        <v>9</v>
      </c>
      <c r="N12" s="44"/>
      <c r="O12" s="44"/>
      <c r="P12" s="46" t="s">
        <v>10</v>
      </c>
      <c r="Q12" s="46" t="s">
        <v>9</v>
      </c>
      <c r="R12" s="46"/>
      <c r="S12" s="46"/>
      <c r="T12" s="46" t="s">
        <v>10</v>
      </c>
      <c r="U12" s="46" t="s">
        <v>9</v>
      </c>
      <c r="V12" s="44"/>
      <c r="W12" s="76"/>
      <c r="X12" s="44" t="s">
        <v>10</v>
      </c>
      <c r="Y12" s="46" t="s">
        <v>9</v>
      </c>
      <c r="Z12" s="46"/>
      <c r="AA12" s="46"/>
      <c r="AB12" s="44" t="s">
        <v>10</v>
      </c>
      <c r="AC12" s="48" t="s">
        <v>16</v>
      </c>
      <c r="AD12" s="77"/>
      <c r="AE12" s="77"/>
      <c r="AF12" s="78"/>
      <c r="AG12" s="49"/>
      <c r="AH12" s="50">
        <v>161</v>
      </c>
      <c r="AI12" s="51">
        <v>0</v>
      </c>
      <c r="AJ12" s="51">
        <f>AN6</f>
        <v>0</v>
      </c>
      <c r="AK12" s="51">
        <f>AH12+AI12</f>
        <v>161</v>
      </c>
      <c r="AL12" s="52"/>
      <c r="AM12" s="51">
        <f>AH12-AL10</f>
        <v>10</v>
      </c>
      <c r="AN12" s="53">
        <f>AJ12+AM12</f>
        <v>10</v>
      </c>
    </row>
    <row r="13" spans="1:40" x14ac:dyDescent="0.25">
      <c r="A13" s="41" t="s">
        <v>17</v>
      </c>
      <c r="B13" s="75" t="s">
        <v>15</v>
      </c>
      <c r="C13" s="46" t="s">
        <v>15</v>
      </c>
      <c r="D13" s="46" t="s">
        <v>15</v>
      </c>
      <c r="E13" s="46" t="s">
        <v>15</v>
      </c>
      <c r="F13" s="46" t="s">
        <v>15</v>
      </c>
      <c r="G13" s="44" t="s">
        <v>15</v>
      </c>
      <c r="H13" s="44" t="s">
        <v>15</v>
      </c>
      <c r="I13" s="46" t="s">
        <v>15</v>
      </c>
      <c r="J13" s="46" t="s">
        <v>15</v>
      </c>
      <c r="K13" s="46" t="s">
        <v>15</v>
      </c>
      <c r="L13" s="46" t="s">
        <v>15</v>
      </c>
      <c r="M13" s="46" t="s">
        <v>15</v>
      </c>
      <c r="N13" s="44" t="s">
        <v>15</v>
      </c>
      <c r="O13" s="44" t="s">
        <v>15</v>
      </c>
      <c r="P13" s="46" t="s">
        <v>15</v>
      </c>
      <c r="Q13" s="46" t="s">
        <v>15</v>
      </c>
      <c r="R13" s="46" t="s">
        <v>15</v>
      </c>
      <c r="S13" s="46" t="s">
        <v>15</v>
      </c>
      <c r="T13" s="46" t="s">
        <v>15</v>
      </c>
      <c r="U13" s="46" t="s">
        <v>15</v>
      </c>
      <c r="V13" s="44" t="s">
        <v>15</v>
      </c>
      <c r="W13" s="76" t="s">
        <v>15</v>
      </c>
      <c r="X13" s="44"/>
      <c r="Y13" s="46" t="s">
        <v>15</v>
      </c>
      <c r="Z13" s="46" t="s">
        <v>15</v>
      </c>
      <c r="AA13" s="46" t="s">
        <v>15</v>
      </c>
      <c r="AB13" s="44" t="s">
        <v>15</v>
      </c>
      <c r="AC13" s="48" t="s">
        <v>15</v>
      </c>
      <c r="AD13" s="77"/>
      <c r="AE13" s="77"/>
      <c r="AF13" s="78"/>
      <c r="AG13" s="49"/>
      <c r="AH13" s="50">
        <v>151</v>
      </c>
      <c r="AI13" s="51">
        <v>0</v>
      </c>
      <c r="AJ13" s="51">
        <f>AN7</f>
        <v>19.5</v>
      </c>
      <c r="AK13" s="51">
        <f>AH13+AI13</f>
        <v>151</v>
      </c>
      <c r="AL13" s="52"/>
      <c r="AM13" s="51">
        <f>AH13-AL10</f>
        <v>0</v>
      </c>
      <c r="AN13" s="53">
        <f>AJ13+AM13</f>
        <v>19.5</v>
      </c>
    </row>
    <row r="14" spans="1:40" ht="15.75" thickBot="1" x14ac:dyDescent="0.3">
      <c r="A14" s="55" t="s">
        <v>18</v>
      </c>
      <c r="B14" s="79"/>
      <c r="C14" s="59" t="s">
        <v>10</v>
      </c>
      <c r="D14" s="59" t="s">
        <v>9</v>
      </c>
      <c r="E14" s="59"/>
      <c r="F14" s="59"/>
      <c r="G14" s="57" t="s">
        <v>10</v>
      </c>
      <c r="H14" s="57" t="s">
        <v>9</v>
      </c>
      <c r="I14" s="59"/>
      <c r="J14" s="59"/>
      <c r="K14" s="59" t="s">
        <v>11</v>
      </c>
      <c r="L14" s="59" t="s">
        <v>9</v>
      </c>
      <c r="M14" s="59"/>
      <c r="N14" s="57"/>
      <c r="O14" s="57" t="s">
        <v>10</v>
      </c>
      <c r="P14" s="59" t="s">
        <v>9</v>
      </c>
      <c r="Q14" s="59"/>
      <c r="R14" s="59"/>
      <c r="S14" s="59" t="s">
        <v>10</v>
      </c>
      <c r="T14" s="59" t="s">
        <v>9</v>
      </c>
      <c r="U14" s="59"/>
      <c r="V14" s="57"/>
      <c r="W14" s="57" t="s">
        <v>10</v>
      </c>
      <c r="X14" s="57" t="s">
        <v>9</v>
      </c>
      <c r="Y14" s="59"/>
      <c r="Z14" s="59"/>
      <c r="AA14" s="59" t="s">
        <v>10</v>
      </c>
      <c r="AB14" s="57" t="s">
        <v>9</v>
      </c>
      <c r="AC14" s="61"/>
      <c r="AD14" s="80"/>
      <c r="AE14" s="80"/>
      <c r="AF14" s="81"/>
      <c r="AG14" s="62"/>
      <c r="AH14" s="63">
        <v>159.5</v>
      </c>
      <c r="AI14" s="64">
        <v>1.5</v>
      </c>
      <c r="AJ14" s="64">
        <f>AN8</f>
        <v>18</v>
      </c>
      <c r="AK14" s="64">
        <f>AH14+AI14</f>
        <v>161</v>
      </c>
      <c r="AL14" s="65"/>
      <c r="AM14" s="64">
        <f>AH14-AL10</f>
        <v>8.5</v>
      </c>
      <c r="AN14" s="66">
        <f>AJ14+AM14</f>
        <v>26.5</v>
      </c>
    </row>
    <row r="15" spans="1:40" ht="15.75" thickBot="1" x14ac:dyDescent="0.3">
      <c r="A15" s="82" t="s">
        <v>20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  <c r="AI15" s="84"/>
      <c r="AJ15" s="84"/>
      <c r="AK15" s="84"/>
      <c r="AL15" s="84"/>
      <c r="AM15" s="84"/>
      <c r="AN15" s="85"/>
    </row>
    <row r="16" spans="1:40" x14ac:dyDescent="0.25">
      <c r="A16" s="29" t="s">
        <v>8</v>
      </c>
      <c r="B16" s="71" t="s">
        <v>11</v>
      </c>
      <c r="C16" s="33" t="s">
        <v>9</v>
      </c>
      <c r="D16" s="33"/>
      <c r="E16" s="33"/>
      <c r="F16" s="33" t="s">
        <v>3</v>
      </c>
      <c r="G16" s="32" t="s">
        <v>9</v>
      </c>
      <c r="H16" s="32"/>
      <c r="I16" s="32"/>
      <c r="J16" s="33" t="s">
        <v>21</v>
      </c>
      <c r="K16" s="33" t="s">
        <v>21</v>
      </c>
      <c r="L16" s="33" t="s">
        <v>21</v>
      </c>
      <c r="M16" s="33" t="s">
        <v>21</v>
      </c>
      <c r="N16" s="32" t="s">
        <v>21</v>
      </c>
      <c r="O16" s="32" t="s">
        <v>21</v>
      </c>
      <c r="P16" s="33" t="s">
        <v>21</v>
      </c>
      <c r="Q16" s="33" t="s">
        <v>21</v>
      </c>
      <c r="R16" s="33" t="s">
        <v>21</v>
      </c>
      <c r="S16" s="33" t="s">
        <v>21</v>
      </c>
      <c r="T16" s="33" t="s">
        <v>21</v>
      </c>
      <c r="U16" s="32" t="s">
        <v>21</v>
      </c>
      <c r="V16" s="32" t="s">
        <v>21</v>
      </c>
      <c r="W16" s="33" t="s">
        <v>21</v>
      </c>
      <c r="X16" s="33" t="s">
        <v>21</v>
      </c>
      <c r="Y16" s="33" t="s">
        <v>21</v>
      </c>
      <c r="Z16" s="33" t="s">
        <v>21</v>
      </c>
      <c r="AA16" s="33" t="s">
        <v>21</v>
      </c>
      <c r="AB16" s="32"/>
      <c r="AC16" s="32"/>
      <c r="AD16" s="33" t="s">
        <v>11</v>
      </c>
      <c r="AE16" s="33" t="s">
        <v>9</v>
      </c>
      <c r="AF16" s="86"/>
      <c r="AG16" s="36"/>
      <c r="AH16" s="37">
        <v>161</v>
      </c>
      <c r="AI16" s="38">
        <v>23</v>
      </c>
      <c r="AJ16" s="38">
        <f>AN10</f>
        <v>15</v>
      </c>
      <c r="AK16" s="38">
        <f>AH16+AI16</f>
        <v>184</v>
      </c>
      <c r="AL16" s="39">
        <v>176</v>
      </c>
      <c r="AM16" s="38">
        <f>AH16-AL16</f>
        <v>-15</v>
      </c>
      <c r="AN16" s="40">
        <f>AJ16+AM16</f>
        <v>0</v>
      </c>
    </row>
    <row r="17" spans="1:40" x14ac:dyDescent="0.25">
      <c r="A17" s="41" t="s">
        <v>12</v>
      </c>
      <c r="B17" s="75" t="s">
        <v>9</v>
      </c>
      <c r="C17" s="46"/>
      <c r="D17" s="46"/>
      <c r="E17" s="46" t="s">
        <v>11</v>
      </c>
      <c r="F17" s="46" t="s">
        <v>9</v>
      </c>
      <c r="G17" s="44"/>
      <c r="H17" s="44"/>
      <c r="I17" s="44" t="s">
        <v>10</v>
      </c>
      <c r="J17" s="46" t="s">
        <v>9</v>
      </c>
      <c r="K17" s="46"/>
      <c r="L17" s="46"/>
      <c r="M17" s="46" t="s">
        <v>11</v>
      </c>
      <c r="N17" s="44" t="s">
        <v>9</v>
      </c>
      <c r="O17" s="44"/>
      <c r="P17" s="46"/>
      <c r="Q17" s="46" t="s">
        <v>11</v>
      </c>
      <c r="R17" s="46" t="s">
        <v>9</v>
      </c>
      <c r="S17" s="46"/>
      <c r="T17" s="46"/>
      <c r="U17" s="44" t="s">
        <v>10</v>
      </c>
      <c r="V17" s="44" t="s">
        <v>9</v>
      </c>
      <c r="W17" s="46"/>
      <c r="X17" s="46"/>
      <c r="Y17" s="46" t="s">
        <v>11</v>
      </c>
      <c r="Z17" s="46" t="s">
        <v>9</v>
      </c>
      <c r="AA17" s="46"/>
      <c r="AB17" s="44"/>
      <c r="AC17" s="44" t="s">
        <v>3</v>
      </c>
      <c r="AD17" s="46" t="s">
        <v>9</v>
      </c>
      <c r="AE17" s="46"/>
      <c r="AF17" s="87"/>
      <c r="AG17" s="49"/>
      <c r="AH17" s="88">
        <v>149.5</v>
      </c>
      <c r="AI17" s="51">
        <v>23</v>
      </c>
      <c r="AJ17" s="51">
        <f>AN11</f>
        <v>26.5</v>
      </c>
      <c r="AK17" s="51">
        <f>AH17+AI17</f>
        <v>172.5</v>
      </c>
      <c r="AL17" s="52"/>
      <c r="AM17" s="51">
        <f>AH17-AL16</f>
        <v>-26.5</v>
      </c>
      <c r="AN17" s="53">
        <f>AJ17+AM17</f>
        <v>0</v>
      </c>
    </row>
    <row r="18" spans="1:40" x14ac:dyDescent="0.25">
      <c r="A18" s="41" t="s">
        <v>14</v>
      </c>
      <c r="B18" s="75" t="s">
        <v>13</v>
      </c>
      <c r="C18" s="46"/>
      <c r="D18" s="46" t="s">
        <v>3</v>
      </c>
      <c r="E18" s="46" t="s">
        <v>9</v>
      </c>
      <c r="F18" s="46"/>
      <c r="G18" s="44"/>
      <c r="H18" s="44" t="s">
        <v>10</v>
      </c>
      <c r="I18" s="44" t="s">
        <v>9</v>
      </c>
      <c r="J18" s="46"/>
      <c r="K18" s="46"/>
      <c r="L18" s="46" t="s">
        <v>11</v>
      </c>
      <c r="M18" s="46" t="s">
        <v>9</v>
      </c>
      <c r="N18" s="44"/>
      <c r="O18" s="44"/>
      <c r="P18" s="46" t="s">
        <v>11</v>
      </c>
      <c r="Q18" s="46" t="s">
        <v>9</v>
      </c>
      <c r="R18" s="46"/>
      <c r="S18" s="46"/>
      <c r="T18" s="46" t="s">
        <v>11</v>
      </c>
      <c r="U18" s="44" t="s">
        <v>9</v>
      </c>
      <c r="V18" s="44"/>
      <c r="W18" s="46"/>
      <c r="X18" s="46" t="s">
        <v>11</v>
      </c>
      <c r="Y18" s="46" t="s">
        <v>9</v>
      </c>
      <c r="Z18" s="46"/>
      <c r="AA18" s="46"/>
      <c r="AB18" s="44" t="s">
        <v>10</v>
      </c>
      <c r="AC18" s="44" t="s">
        <v>9</v>
      </c>
      <c r="AD18" s="46"/>
      <c r="AE18" s="46"/>
      <c r="AF18" s="87" t="s">
        <v>11</v>
      </c>
      <c r="AG18" s="49"/>
      <c r="AH18" s="88">
        <v>166</v>
      </c>
      <c r="AI18" s="51">
        <v>14.5</v>
      </c>
      <c r="AJ18" s="51">
        <f>AN12</f>
        <v>10</v>
      </c>
      <c r="AK18" s="51">
        <f>AH18+AI18</f>
        <v>180.5</v>
      </c>
      <c r="AL18" s="52"/>
      <c r="AM18" s="51">
        <f>AH18-AL16</f>
        <v>-10</v>
      </c>
      <c r="AN18" s="53">
        <f>AJ18+AM18</f>
        <v>0</v>
      </c>
    </row>
    <row r="19" spans="1:40" x14ac:dyDescent="0.25">
      <c r="A19" s="41" t="s">
        <v>17</v>
      </c>
      <c r="B19" s="75" t="s">
        <v>15</v>
      </c>
      <c r="C19" s="46" t="s">
        <v>11</v>
      </c>
      <c r="D19" s="46" t="s">
        <v>9</v>
      </c>
      <c r="E19" s="46"/>
      <c r="F19" s="46"/>
      <c r="G19" s="44" t="s">
        <v>10</v>
      </c>
      <c r="H19" s="44" t="s">
        <v>9</v>
      </c>
      <c r="I19" s="44"/>
      <c r="J19" s="46"/>
      <c r="K19" s="46" t="s">
        <v>11</v>
      </c>
      <c r="L19" s="46" t="s">
        <v>9</v>
      </c>
      <c r="M19" s="46"/>
      <c r="N19" s="44"/>
      <c r="O19" s="44" t="s">
        <v>10</v>
      </c>
      <c r="P19" s="46" t="s">
        <v>9</v>
      </c>
      <c r="Q19" s="46"/>
      <c r="R19" s="46"/>
      <c r="S19" s="46" t="s">
        <v>11</v>
      </c>
      <c r="T19" s="46" t="s">
        <v>9</v>
      </c>
      <c r="U19" s="44"/>
      <c r="V19" s="44"/>
      <c r="W19" s="46" t="s">
        <v>11</v>
      </c>
      <c r="X19" s="46" t="s">
        <v>9</v>
      </c>
      <c r="Y19" s="46"/>
      <c r="Z19" s="46"/>
      <c r="AA19" s="46" t="s">
        <v>11</v>
      </c>
      <c r="AB19" s="44" t="s">
        <v>9</v>
      </c>
      <c r="AC19" s="44"/>
      <c r="AD19" s="46"/>
      <c r="AE19" s="46" t="s">
        <v>11</v>
      </c>
      <c r="AF19" s="87" t="s">
        <v>16</v>
      </c>
      <c r="AG19" s="49"/>
      <c r="AH19" s="88">
        <v>156.5</v>
      </c>
      <c r="AI19" s="51">
        <v>19.5</v>
      </c>
      <c r="AJ19" s="51">
        <f>AN13</f>
        <v>19.5</v>
      </c>
      <c r="AK19" s="51">
        <f>AH19+AI19</f>
        <v>176</v>
      </c>
      <c r="AL19" s="52"/>
      <c r="AM19" s="51">
        <f>AH19-AL16</f>
        <v>-19.5</v>
      </c>
      <c r="AN19" s="53">
        <f>AJ19+AM19</f>
        <v>0</v>
      </c>
    </row>
    <row r="20" spans="1:40" ht="15.75" thickBot="1" x14ac:dyDescent="0.3">
      <c r="A20" s="55" t="s">
        <v>18</v>
      </c>
      <c r="B20" s="89"/>
      <c r="C20" s="59"/>
      <c r="D20" s="59" t="s">
        <v>10</v>
      </c>
      <c r="E20" s="59"/>
      <c r="F20" s="59" t="s">
        <v>10</v>
      </c>
      <c r="G20" s="57"/>
      <c r="H20" s="57"/>
      <c r="I20" s="57"/>
      <c r="J20" s="59" t="s">
        <v>10</v>
      </c>
      <c r="K20" s="59" t="s">
        <v>9</v>
      </c>
      <c r="L20" s="59"/>
      <c r="M20" s="59"/>
      <c r="N20" s="57" t="s">
        <v>10</v>
      </c>
      <c r="O20" s="57" t="s">
        <v>9</v>
      </c>
      <c r="P20" s="59"/>
      <c r="Q20" s="59"/>
      <c r="R20" s="59" t="s">
        <v>10</v>
      </c>
      <c r="S20" s="59" t="s">
        <v>9</v>
      </c>
      <c r="T20" s="59"/>
      <c r="U20" s="57"/>
      <c r="V20" s="57" t="s">
        <v>10</v>
      </c>
      <c r="W20" s="90" t="s">
        <v>9</v>
      </c>
      <c r="X20" s="59"/>
      <c r="Y20" s="59"/>
      <c r="Z20" s="59" t="s">
        <v>10</v>
      </c>
      <c r="AA20" s="59" t="s">
        <v>9</v>
      </c>
      <c r="AB20" s="57"/>
      <c r="AC20" s="57" t="s">
        <v>10</v>
      </c>
      <c r="AD20" s="59"/>
      <c r="AE20" s="59"/>
      <c r="AF20" s="91"/>
      <c r="AG20" s="62"/>
      <c r="AH20" s="63">
        <v>149.5</v>
      </c>
      <c r="AI20" s="64">
        <v>0</v>
      </c>
      <c r="AJ20" s="64">
        <f>AN14</f>
        <v>26.5</v>
      </c>
      <c r="AK20" s="64">
        <f>AH20+AI20</f>
        <v>149.5</v>
      </c>
      <c r="AL20" s="65"/>
      <c r="AM20" s="64">
        <f>AH20-AL16</f>
        <v>-26.5</v>
      </c>
      <c r="AN20" s="66">
        <f>AJ20+AM20</f>
        <v>0</v>
      </c>
    </row>
  </sheetData>
  <mergeCells count="7">
    <mergeCell ref="AL16:AL20"/>
    <mergeCell ref="A3:AN3"/>
    <mergeCell ref="AL4:AL8"/>
    <mergeCell ref="A9:AN9"/>
    <mergeCell ref="AD10:AF14"/>
    <mergeCell ref="AL10:AL14"/>
    <mergeCell ref="A15:AN15"/>
  </mergeCells>
  <conditionalFormatting sqref="B1:B2">
    <cfRule type="cellIs" dxfId="4" priority="6" stopIfTrue="1" operator="equal">
      <formula>"н2"</formula>
    </cfRule>
  </conditionalFormatting>
  <conditionalFormatting sqref="J8:K8 N8">
    <cfRule type="cellIs" dxfId="2" priority="3" stopIfTrue="1" operator="equal">
      <formula>"н2"</formula>
    </cfRule>
  </conditionalFormatting>
  <conditionalFormatting sqref="H14 B14 O14 V14:W14">
    <cfRule type="cellIs" dxfId="1" priority="2" stopIfTrue="1" operator="equal">
      <formula>"н2"</formula>
    </cfRule>
  </conditionalFormatting>
  <conditionalFormatting sqref="O20 W20">
    <cfRule type="cellIs" dxfId="0" priority="1" stopIfTrue="1" operator="equal">
      <formula>"н2"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ОПРС</dc:creator>
  <cp:lastModifiedBy>ОПРС</cp:lastModifiedBy>
  <dcterms:created xsi:type="dcterms:W3CDTF">2020-11-23T06:29:38Z</dcterms:created>
  <dcterms:modified xsi:type="dcterms:W3CDTF">2020-11-23T06:31:30Z</dcterms:modified>
</cp:coreProperties>
</file>