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"/>
    </mc:Choice>
  </mc:AlternateContent>
  <bookViews>
    <workbookView xWindow="0" yWindow="0" windowWidth="14400" windowHeight="17900" tabRatio="500"/>
  </bookViews>
  <sheets>
    <sheet name="Sheet1" sheetId="1" r:id="rId1"/>
    <sheet name="Sheet2" sheetId="4" r:id="rId2"/>
    <sheet name="Chart2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7" i="1"/>
  <c r="F8" i="1"/>
  <c r="F9" i="1"/>
  <c r="F3" i="1"/>
  <c r="E4" i="1"/>
  <c r="F4" i="1"/>
  <c r="F5" i="1"/>
  <c r="F6" i="1"/>
  <c r="F11" i="1"/>
  <c r="F12" i="1"/>
  <c r="F13" i="1"/>
  <c r="F14" i="1"/>
  <c r="F15" i="1"/>
  <c r="F16" i="1"/>
  <c r="F17" i="1"/>
  <c r="F18" i="1"/>
  <c r="F19" i="1"/>
  <c r="F20" i="1"/>
  <c r="F21" i="1"/>
  <c r="F22" i="1"/>
  <c r="F10" i="1"/>
</calcChain>
</file>

<file path=xl/sharedStrings.xml><?xml version="1.0" encoding="utf-8"?>
<sst xmlns="http://schemas.openxmlformats.org/spreadsheetml/2006/main" count="146" uniqueCount="85">
  <si>
    <t>Wednesday</t>
  </si>
  <si>
    <t>Date</t>
  </si>
  <si>
    <t>Day of Week</t>
  </si>
  <si>
    <t>Thursday</t>
  </si>
  <si>
    <t>Tuesday</t>
  </si>
  <si>
    <t>Friday</t>
  </si>
  <si>
    <t>Saturday</t>
  </si>
  <si>
    <t>Sunday</t>
  </si>
  <si>
    <t>Monday</t>
  </si>
  <si>
    <t>Day Number</t>
  </si>
  <si>
    <t>0 Actual Day 11</t>
  </si>
  <si>
    <t>79 F (26 C)</t>
  </si>
  <si>
    <t>Sample</t>
  </si>
  <si>
    <t>PAM</t>
  </si>
  <si>
    <t>Feed</t>
  </si>
  <si>
    <t>Change Filter</t>
  </si>
  <si>
    <t>0 Actual Day 12</t>
  </si>
  <si>
    <t>Initial</t>
  </si>
  <si>
    <t>to 5 microns</t>
  </si>
  <si>
    <t>Yes</t>
  </si>
  <si>
    <t>Initial To</t>
  </si>
  <si>
    <t>Yes After Pamming</t>
  </si>
  <si>
    <t>To5 microns</t>
  </si>
  <si>
    <t>27-27.5</t>
  </si>
  <si>
    <t>Projected Temp (oC)</t>
  </si>
  <si>
    <t>Heaters</t>
  </si>
  <si>
    <t>N</t>
  </si>
  <si>
    <t>Projected Temperature (oC)</t>
  </si>
  <si>
    <t>Actual Temp C</t>
  </si>
  <si>
    <t>Day</t>
  </si>
  <si>
    <t>Experment</t>
  </si>
  <si>
    <t>Initial Sample</t>
  </si>
  <si>
    <t>Initial iPAM</t>
  </si>
  <si>
    <t>iPAM</t>
  </si>
  <si>
    <t>27-28</t>
  </si>
  <si>
    <t>Clean Tank</t>
  </si>
  <si>
    <t>5 microns</t>
  </si>
  <si>
    <t>28-29</t>
  </si>
  <si>
    <t>27.5-28.5</t>
  </si>
  <si>
    <t>Current Setting  or Projected Setting</t>
  </si>
  <si>
    <t>Projected High Temperature</t>
  </si>
  <si>
    <t>5 + 1 microns</t>
  </si>
  <si>
    <t>29.5-30.5</t>
  </si>
  <si>
    <t>Yes T1</t>
  </si>
  <si>
    <t>86 @ 14:00</t>
  </si>
  <si>
    <t>Y</t>
  </si>
  <si>
    <t>Y Turned off BL</t>
  </si>
  <si>
    <t>30-31</t>
  </si>
  <si>
    <t>5 microns + 1 microns</t>
  </si>
  <si>
    <t>84 @ 16:00</t>
  </si>
  <si>
    <t>85 @ 17:00</t>
  </si>
  <si>
    <t>83 @ 15:00</t>
  </si>
  <si>
    <t>82 @ 17:00</t>
  </si>
  <si>
    <t>81 F @16:30</t>
  </si>
  <si>
    <t>80 F @ 16:00</t>
  </si>
  <si>
    <t>28.5-31.5</t>
  </si>
  <si>
    <t>Y, All OFF @ 17:00</t>
  </si>
  <si>
    <t>87 @ 16:30, 86@ 17:00</t>
  </si>
  <si>
    <t xml:space="preserve">Yes in separate tanks and clean bases </t>
  </si>
  <si>
    <t>30-32</t>
  </si>
  <si>
    <t>87 @ 15:30</t>
  </si>
  <si>
    <t>Switch 5 micron to 20 micron</t>
  </si>
  <si>
    <t>Remove 1 micron filter @ 12:30</t>
  </si>
  <si>
    <t>Y @ 12:30 set to 87</t>
  </si>
  <si>
    <t>31-32</t>
  </si>
  <si>
    <t>Switched 20 micron to 5 micron @ 13:00</t>
  </si>
  <si>
    <t>Yes @ 13:30</t>
  </si>
  <si>
    <t>Yes T2. 18 genotypes w/ fragments &gt;= 8</t>
  </si>
  <si>
    <t>88@ 16:00</t>
  </si>
  <si>
    <t>89 @ 15:00</t>
  </si>
  <si>
    <t>32-33</t>
  </si>
  <si>
    <t>31.5-32.5</t>
  </si>
  <si>
    <t>Y to 88</t>
  </si>
  <si>
    <t>Y Set to 88</t>
  </si>
  <si>
    <t>Set to 88</t>
  </si>
  <si>
    <t>Switch 5 microns</t>
  </si>
  <si>
    <t>Days Seeing 32</t>
  </si>
  <si>
    <t>88@ 16:30</t>
  </si>
  <si>
    <t>5 microns switch @ 21:15</t>
  </si>
  <si>
    <t>5 microns @ 9:00</t>
  </si>
  <si>
    <t>89 @ 13:00</t>
  </si>
  <si>
    <t>Set to 89</t>
  </si>
  <si>
    <t>Yes @ 1200</t>
  </si>
  <si>
    <t>Y. 2 @ 90. @ 13:00</t>
  </si>
  <si>
    <t>H 88 Chill 89 @13:00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</si>
</sst>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2" fillId="5" borderId="0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Temperature of Tanks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Sheet1!$C$31:$C$52</c:f>
              <c:strCache>
                <c:ptCount val="22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Sheet1!$A$31:$A$52</c:f>
              <c:numCache>
                <c:formatCode>General</c:formatCode>
                <c:ptCount val="22"/>
                <c:pt idx="0">
                  <c:v>27.0</c:v>
                </c:pt>
                <c:pt idx="1">
                  <c:v>28.0</c:v>
                </c:pt>
                <c:pt idx="2">
                  <c:v>29.0</c:v>
                </c:pt>
                <c:pt idx="3">
                  <c:v>30.0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</c:numCache>
            </c:numRef>
          </c:cat>
          <c:val>
            <c:numRef>
              <c:f>Sheet1!$B$31:$B$52</c:f>
              <c:numCache>
                <c:formatCode>[$-409]d\-mmm;@</c:formatCode>
                <c:ptCount val="22"/>
                <c:pt idx="0">
                  <c:v>42905.0</c:v>
                </c:pt>
                <c:pt idx="1">
                  <c:v>42906.0</c:v>
                </c:pt>
                <c:pt idx="2">
                  <c:v>42907.0</c:v>
                </c:pt>
                <c:pt idx="3">
                  <c:v>42908.0</c:v>
                </c:pt>
                <c:pt idx="4">
                  <c:v>42909.0</c:v>
                </c:pt>
                <c:pt idx="5">
                  <c:v>42910.0</c:v>
                </c:pt>
                <c:pt idx="6">
                  <c:v>42911.0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873007120"/>
        <c:axId val="-873003088"/>
      </c:lineChart>
      <c:catAx>
        <c:axId val="-87300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3003088"/>
        <c:crosses val="autoZero"/>
        <c:auto val="1"/>
        <c:lblAlgn val="ctr"/>
        <c:lblOffset val="100"/>
        <c:noMultiLvlLbl val="0"/>
      </c:catAx>
      <c:valAx>
        <c:axId val="-8730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300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63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tabSelected="1" workbookViewId="0">
      <pane xSplit="4" ySplit="2" topLeftCell="G3" activePane="bottomRight" state="frozen"/>
      <selection pane="topRight" activeCell="E1" sqref="E1"/>
      <selection pane="bottomLeft" activeCell="A3" sqref="A3"/>
      <selection pane="bottomRight" activeCell="G28" sqref="G28"/>
    </sheetView>
  </sheetViews>
  <sheetFormatPr baseColWidth="10" defaultRowHeight="16" x14ac:dyDescent="0.2"/>
  <cols>
    <col min="1" max="1" width="13.6640625" bestFit="1" customWidth="1"/>
    <col min="2" max="2" width="13.6640625" customWidth="1"/>
    <col min="3" max="3" width="12" bestFit="1" customWidth="1"/>
    <col min="4" max="4" width="14.1640625" bestFit="1" customWidth="1"/>
    <col min="5" max="5" width="25.83203125" bestFit="1" customWidth="1"/>
    <col min="6" max="6" width="19" bestFit="1" customWidth="1"/>
    <col min="7" max="7" width="32.6640625" bestFit="1" customWidth="1"/>
    <col min="8" max="8" width="14.6640625" bestFit="1" customWidth="1"/>
    <col min="9" max="9" width="8.5" bestFit="1" customWidth="1"/>
    <col min="11" max="11" width="16.5" bestFit="1" customWidth="1"/>
    <col min="12" max="12" width="11.83203125" bestFit="1" customWidth="1"/>
    <col min="13" max="13" width="11.1640625" bestFit="1" customWidth="1"/>
    <col min="14" max="14" width="13.83203125" bestFit="1" customWidth="1"/>
  </cols>
  <sheetData>
    <row r="2" spans="1:14" x14ac:dyDescent="0.2">
      <c r="A2" s="1" t="s">
        <v>9</v>
      </c>
      <c r="B2" s="1" t="s">
        <v>1</v>
      </c>
      <c r="C2" s="1" t="s">
        <v>2</v>
      </c>
      <c r="D2" s="1" t="s">
        <v>28</v>
      </c>
      <c r="E2" s="1" t="s">
        <v>40</v>
      </c>
      <c r="F2" s="1" t="s">
        <v>24</v>
      </c>
      <c r="G2" s="1" t="s">
        <v>39</v>
      </c>
      <c r="H2" s="1" t="s">
        <v>25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35</v>
      </c>
      <c r="N2" s="1" t="s">
        <v>76</v>
      </c>
    </row>
    <row r="3" spans="1:14" x14ac:dyDescent="0.2">
      <c r="A3" s="2" t="s">
        <v>10</v>
      </c>
      <c r="B3" s="6">
        <v>42877</v>
      </c>
      <c r="C3" s="2" t="s">
        <v>8</v>
      </c>
      <c r="D3" s="2">
        <v>27</v>
      </c>
      <c r="E3" s="2">
        <v>80.599999999999994</v>
      </c>
      <c r="F3" s="3">
        <f>(E3-32)*5/9</f>
        <v>26.999999999999996</v>
      </c>
      <c r="G3" s="2" t="s">
        <v>11</v>
      </c>
      <c r="H3" s="2" t="s">
        <v>26</v>
      </c>
      <c r="I3" s="2"/>
      <c r="J3" s="2" t="s">
        <v>17</v>
      </c>
      <c r="K3" s="2"/>
      <c r="L3" s="2" t="s">
        <v>18</v>
      </c>
      <c r="M3" s="2"/>
      <c r="N3" s="2"/>
    </row>
    <row r="4" spans="1:14" x14ac:dyDescent="0.2">
      <c r="A4" s="4" t="s">
        <v>16</v>
      </c>
      <c r="B4" s="7">
        <v>42878</v>
      </c>
      <c r="C4" s="4" t="s">
        <v>4</v>
      </c>
      <c r="D4" s="4">
        <v>27</v>
      </c>
      <c r="E4" s="4">
        <f>D4*(9/5)+32</f>
        <v>80.599999999999994</v>
      </c>
      <c r="F4" s="5">
        <f t="shared" ref="F4:F6" si="0">(E4-32)*5/9</f>
        <v>26.999999999999996</v>
      </c>
      <c r="G4" s="4" t="s">
        <v>11</v>
      </c>
      <c r="H4" s="4" t="s">
        <v>26</v>
      </c>
      <c r="I4" s="4"/>
      <c r="J4" s="4"/>
      <c r="K4" s="4" t="s">
        <v>19</v>
      </c>
      <c r="L4" s="4"/>
      <c r="M4" s="4"/>
      <c r="N4" s="4"/>
    </row>
    <row r="5" spans="1:14" x14ac:dyDescent="0.2">
      <c r="A5" s="2">
        <v>1</v>
      </c>
      <c r="B5" s="6">
        <v>42879</v>
      </c>
      <c r="C5" s="2" t="s">
        <v>0</v>
      </c>
      <c r="D5" s="2" t="s">
        <v>23</v>
      </c>
      <c r="E5" s="2">
        <v>81.599999999999994</v>
      </c>
      <c r="F5" s="3">
        <f t="shared" si="0"/>
        <v>27.555555555555554</v>
      </c>
      <c r="G5" s="2" t="s">
        <v>54</v>
      </c>
      <c r="H5" s="2" t="s">
        <v>26</v>
      </c>
      <c r="I5" s="2" t="s">
        <v>20</v>
      </c>
      <c r="J5" s="2"/>
      <c r="K5" s="2"/>
      <c r="L5" s="2" t="s">
        <v>22</v>
      </c>
      <c r="M5" s="2"/>
      <c r="N5" s="2"/>
    </row>
    <row r="6" spans="1:14" x14ac:dyDescent="0.2">
      <c r="A6" s="4">
        <v>2</v>
      </c>
      <c r="B6" s="7">
        <v>42880</v>
      </c>
      <c r="C6" s="4" t="s">
        <v>3</v>
      </c>
      <c r="D6" s="4" t="s">
        <v>34</v>
      </c>
      <c r="E6" s="4">
        <v>81.599999999999994</v>
      </c>
      <c r="F6" s="5">
        <f t="shared" si="0"/>
        <v>27.555555555555554</v>
      </c>
      <c r="G6" s="4" t="s">
        <v>53</v>
      </c>
      <c r="H6" s="4" t="s">
        <v>26</v>
      </c>
      <c r="I6" s="4"/>
      <c r="J6" s="4">
        <v>2</v>
      </c>
      <c r="K6" s="4" t="s">
        <v>21</v>
      </c>
      <c r="L6" s="4"/>
      <c r="M6" s="4"/>
      <c r="N6" s="4"/>
    </row>
    <row r="7" spans="1:14" x14ac:dyDescent="0.2">
      <c r="A7" s="2">
        <v>3</v>
      </c>
      <c r="B7" s="6">
        <v>42881</v>
      </c>
      <c r="C7" s="2" t="s">
        <v>5</v>
      </c>
      <c r="D7" s="2" t="s">
        <v>38</v>
      </c>
      <c r="E7" s="2">
        <v>82.6</v>
      </c>
      <c r="F7" s="3" t="e">
        <f t="shared" ref="F7:F9" si="1">(G7-32)*5/9</f>
        <v>#VALUE!</v>
      </c>
      <c r="G7" s="2" t="s">
        <v>52</v>
      </c>
      <c r="H7" s="2" t="s">
        <v>26</v>
      </c>
      <c r="I7" s="2"/>
      <c r="J7" s="2"/>
      <c r="K7" s="2"/>
      <c r="L7" s="2" t="s">
        <v>36</v>
      </c>
      <c r="M7" s="2"/>
      <c r="N7" s="2"/>
    </row>
    <row r="8" spans="1:14" x14ac:dyDescent="0.2">
      <c r="A8" s="4">
        <v>4</v>
      </c>
      <c r="B8" s="7">
        <v>42882</v>
      </c>
      <c r="C8" s="4" t="s">
        <v>6</v>
      </c>
      <c r="D8" s="4" t="s">
        <v>38</v>
      </c>
      <c r="E8" s="4">
        <v>82.6</v>
      </c>
      <c r="F8" s="5">
        <f t="shared" si="1"/>
        <v>27.777777777777779</v>
      </c>
      <c r="G8" s="4">
        <v>82</v>
      </c>
      <c r="H8" s="4" t="s">
        <v>26</v>
      </c>
      <c r="I8" s="4"/>
      <c r="J8" s="4"/>
      <c r="K8" s="4"/>
      <c r="L8" s="4"/>
      <c r="M8" s="4"/>
      <c r="N8" s="4"/>
    </row>
    <row r="9" spans="1:14" x14ac:dyDescent="0.2">
      <c r="A9" s="2">
        <v>5</v>
      </c>
      <c r="B9" s="6">
        <v>42883</v>
      </c>
      <c r="C9" s="2" t="s">
        <v>7</v>
      </c>
      <c r="D9" s="2" t="s">
        <v>37</v>
      </c>
      <c r="E9" s="2">
        <v>83.6</v>
      </c>
      <c r="F9" s="3" t="e">
        <f t="shared" si="1"/>
        <v>#VALUE!</v>
      </c>
      <c r="G9" s="2" t="s">
        <v>51</v>
      </c>
      <c r="H9" s="2" t="s">
        <v>26</v>
      </c>
      <c r="I9" s="2"/>
      <c r="J9" s="2"/>
      <c r="K9" s="2"/>
      <c r="L9" s="2" t="s">
        <v>36</v>
      </c>
      <c r="M9" s="2"/>
      <c r="N9" s="2"/>
    </row>
    <row r="10" spans="1:14" x14ac:dyDescent="0.2">
      <c r="A10" s="4">
        <v>6</v>
      </c>
      <c r="B10" s="7">
        <v>42884</v>
      </c>
      <c r="C10" s="4" t="s">
        <v>8</v>
      </c>
      <c r="D10" s="4" t="s">
        <v>37</v>
      </c>
      <c r="E10" s="4">
        <v>83.6</v>
      </c>
      <c r="F10" s="5">
        <f>(G10-32)*5/9</f>
        <v>28.333333333333332</v>
      </c>
      <c r="G10" s="4">
        <v>83</v>
      </c>
      <c r="H10" s="4" t="s">
        <v>26</v>
      </c>
      <c r="I10" s="4"/>
      <c r="J10" s="4">
        <v>3</v>
      </c>
      <c r="K10" s="4" t="s">
        <v>21</v>
      </c>
      <c r="L10" s="4"/>
      <c r="M10" s="4"/>
      <c r="N10" s="4"/>
    </row>
    <row r="11" spans="1:14" x14ac:dyDescent="0.2">
      <c r="A11" s="2">
        <v>7</v>
      </c>
      <c r="B11" s="6">
        <v>42885</v>
      </c>
      <c r="C11" s="2" t="s">
        <v>4</v>
      </c>
      <c r="D11" s="2">
        <v>30</v>
      </c>
      <c r="E11" s="2">
        <v>84.6</v>
      </c>
      <c r="F11" s="3" t="e">
        <f t="shared" ref="F11:F26" si="2">(G11-32)*5/9</f>
        <v>#VALUE!</v>
      </c>
      <c r="G11" s="2" t="s">
        <v>49</v>
      </c>
      <c r="H11" s="2" t="s">
        <v>26</v>
      </c>
      <c r="I11" s="2"/>
      <c r="J11" s="2"/>
      <c r="K11" s="2"/>
      <c r="L11" s="2" t="s">
        <v>36</v>
      </c>
      <c r="M11" s="2"/>
      <c r="N11" s="2"/>
    </row>
    <row r="12" spans="1:14" x14ac:dyDescent="0.2">
      <c r="A12" s="4">
        <v>8</v>
      </c>
      <c r="B12" s="7">
        <v>42886</v>
      </c>
      <c r="C12" s="4" t="s">
        <v>0</v>
      </c>
      <c r="D12" s="4" t="s">
        <v>42</v>
      </c>
      <c r="E12" s="4">
        <v>84.6</v>
      </c>
      <c r="F12" s="5">
        <f t="shared" si="2"/>
        <v>28.888888888888889</v>
      </c>
      <c r="G12" s="4">
        <v>84</v>
      </c>
      <c r="H12" s="4" t="s">
        <v>26</v>
      </c>
      <c r="I12" s="4"/>
      <c r="J12" s="4"/>
      <c r="K12" s="4" t="s">
        <v>19</v>
      </c>
      <c r="L12" s="4"/>
      <c r="M12" s="4" t="s">
        <v>19</v>
      </c>
      <c r="N12" s="4"/>
    </row>
    <row r="13" spans="1:14" x14ac:dyDescent="0.2">
      <c r="A13" s="2">
        <v>9</v>
      </c>
      <c r="B13" s="6">
        <v>42887</v>
      </c>
      <c r="C13" s="2" t="s">
        <v>3</v>
      </c>
      <c r="D13" s="4" t="s">
        <v>55</v>
      </c>
      <c r="E13" s="2">
        <v>85.6</v>
      </c>
      <c r="F13" s="3" t="e">
        <f t="shared" si="2"/>
        <v>#VALUE!</v>
      </c>
      <c r="G13" s="2" t="s">
        <v>50</v>
      </c>
      <c r="H13" s="2" t="s">
        <v>26</v>
      </c>
      <c r="I13" s="2"/>
      <c r="J13" s="2">
        <v>4</v>
      </c>
      <c r="K13" s="2"/>
      <c r="L13" s="2" t="s">
        <v>41</v>
      </c>
      <c r="M13" s="2"/>
      <c r="N13" s="2"/>
    </row>
    <row r="14" spans="1:14" x14ac:dyDescent="0.2">
      <c r="A14" s="4">
        <v>10</v>
      </c>
      <c r="B14" s="7">
        <v>42888</v>
      </c>
      <c r="C14" s="4" t="s">
        <v>5</v>
      </c>
      <c r="D14" s="4" t="s">
        <v>55</v>
      </c>
      <c r="E14" s="4">
        <v>85.6</v>
      </c>
      <c r="F14" s="5">
        <f t="shared" si="2"/>
        <v>29.444444444444443</v>
      </c>
      <c r="G14" s="4">
        <v>85</v>
      </c>
      <c r="H14" s="4" t="s">
        <v>26</v>
      </c>
      <c r="I14" s="4" t="s">
        <v>43</v>
      </c>
      <c r="J14" s="4"/>
      <c r="K14" s="4"/>
      <c r="L14" s="4"/>
      <c r="M14" s="4"/>
      <c r="N14" s="4"/>
    </row>
    <row r="15" spans="1:14" x14ac:dyDescent="0.2">
      <c r="A15" s="2">
        <v>11</v>
      </c>
      <c r="B15" s="6">
        <v>42889</v>
      </c>
      <c r="C15" s="2" t="s">
        <v>6</v>
      </c>
      <c r="D15" s="2" t="s">
        <v>47</v>
      </c>
      <c r="E15" s="2">
        <v>86.6</v>
      </c>
      <c r="F15" s="3" t="e">
        <f t="shared" si="2"/>
        <v>#VALUE!</v>
      </c>
      <c r="G15" s="2" t="s">
        <v>44</v>
      </c>
      <c r="H15" s="2" t="s">
        <v>45</v>
      </c>
      <c r="I15" s="2"/>
      <c r="J15" s="2"/>
      <c r="K15" s="2"/>
      <c r="L15" s="2" t="s">
        <v>36</v>
      </c>
      <c r="M15" s="2"/>
      <c r="N15" s="2"/>
    </row>
    <row r="16" spans="1:14" x14ac:dyDescent="0.2">
      <c r="A16" s="4">
        <v>12</v>
      </c>
      <c r="B16" s="7">
        <v>42890</v>
      </c>
      <c r="C16" s="4" t="s">
        <v>7</v>
      </c>
      <c r="D16" s="4" t="s">
        <v>47</v>
      </c>
      <c r="E16" s="4">
        <v>86.6</v>
      </c>
      <c r="F16" s="5">
        <f t="shared" si="2"/>
        <v>30</v>
      </c>
      <c r="G16" s="4">
        <v>86</v>
      </c>
      <c r="H16" s="4" t="s">
        <v>46</v>
      </c>
      <c r="I16" s="4"/>
      <c r="J16" s="4"/>
      <c r="K16" s="4"/>
      <c r="L16" s="4"/>
      <c r="M16" s="4"/>
      <c r="N16" s="4"/>
    </row>
    <row r="17" spans="1:14" x14ac:dyDescent="0.2">
      <c r="A17" s="2">
        <v>13</v>
      </c>
      <c r="B17" s="6">
        <v>42891</v>
      </c>
      <c r="C17" s="2" t="s">
        <v>8</v>
      </c>
      <c r="D17" s="2" t="s">
        <v>47</v>
      </c>
      <c r="E17" s="2">
        <v>87.6</v>
      </c>
      <c r="F17" s="3" t="e">
        <f t="shared" si="2"/>
        <v>#VALUE!</v>
      </c>
      <c r="G17" s="2" t="s">
        <v>57</v>
      </c>
      <c r="H17" s="2" t="s">
        <v>56</v>
      </c>
      <c r="I17" s="2"/>
      <c r="J17" s="2">
        <v>5</v>
      </c>
      <c r="K17" s="2"/>
      <c r="L17" s="2" t="s">
        <v>48</v>
      </c>
      <c r="M17" s="2"/>
      <c r="N17" s="2"/>
    </row>
    <row r="18" spans="1:14" x14ac:dyDescent="0.2">
      <c r="A18" s="4">
        <v>14</v>
      </c>
      <c r="B18" s="7">
        <v>42892</v>
      </c>
      <c r="C18" s="4" t="s">
        <v>4</v>
      </c>
      <c r="D18" s="4" t="s">
        <v>47</v>
      </c>
      <c r="E18" s="4">
        <v>87.6</v>
      </c>
      <c r="F18" s="5">
        <f t="shared" si="2"/>
        <v>30</v>
      </c>
      <c r="G18" s="4">
        <v>86</v>
      </c>
      <c r="H18" s="4" t="s">
        <v>26</v>
      </c>
      <c r="I18" s="4"/>
      <c r="J18" s="4"/>
      <c r="K18" s="4" t="s">
        <v>58</v>
      </c>
      <c r="L18" s="4"/>
      <c r="M18" s="4"/>
      <c r="N18" s="4"/>
    </row>
    <row r="19" spans="1:14" x14ac:dyDescent="0.2">
      <c r="A19" s="2">
        <v>15</v>
      </c>
      <c r="B19" s="6">
        <v>42893</v>
      </c>
      <c r="C19" s="2" t="s">
        <v>0</v>
      </c>
      <c r="D19" s="2" t="s">
        <v>59</v>
      </c>
      <c r="E19" s="2">
        <v>88.6</v>
      </c>
      <c r="F19" s="3" t="e">
        <f t="shared" si="2"/>
        <v>#VALUE!</v>
      </c>
      <c r="G19" s="2" t="s">
        <v>60</v>
      </c>
      <c r="H19" s="2" t="s">
        <v>26</v>
      </c>
      <c r="I19" s="2"/>
      <c r="J19" s="2"/>
      <c r="K19" s="2"/>
      <c r="L19" s="2" t="s">
        <v>61</v>
      </c>
      <c r="M19" s="2"/>
      <c r="N19" s="2"/>
    </row>
    <row r="20" spans="1:14" x14ac:dyDescent="0.2">
      <c r="A20" s="4">
        <v>16</v>
      </c>
      <c r="B20" s="7">
        <v>42894</v>
      </c>
      <c r="C20" s="4" t="s">
        <v>3</v>
      </c>
      <c r="D20" s="4" t="s">
        <v>59</v>
      </c>
      <c r="E20" s="4">
        <v>88.6</v>
      </c>
      <c r="F20" s="5">
        <f t="shared" si="2"/>
        <v>30.555555555555557</v>
      </c>
      <c r="G20" s="4">
        <v>87</v>
      </c>
      <c r="H20" s="4" t="s">
        <v>63</v>
      </c>
      <c r="I20" s="4"/>
      <c r="J20" s="4">
        <v>6</v>
      </c>
      <c r="K20" s="4"/>
      <c r="L20" s="4" t="s">
        <v>62</v>
      </c>
      <c r="M20" s="4"/>
      <c r="N20" s="4"/>
    </row>
    <row r="21" spans="1:14" x14ac:dyDescent="0.2">
      <c r="A21" s="2">
        <v>17</v>
      </c>
      <c r="B21" s="6">
        <v>42895</v>
      </c>
      <c r="C21" s="2" t="s">
        <v>5</v>
      </c>
      <c r="D21" s="2" t="s">
        <v>64</v>
      </c>
      <c r="E21" s="2">
        <v>89.6</v>
      </c>
      <c r="F21" s="3" t="e">
        <f t="shared" si="2"/>
        <v>#VALUE!</v>
      </c>
      <c r="G21" s="2" t="s">
        <v>68</v>
      </c>
      <c r="H21" s="2" t="s">
        <v>72</v>
      </c>
      <c r="I21" s="2" t="s">
        <v>67</v>
      </c>
      <c r="J21" s="2"/>
      <c r="K21" s="2" t="s">
        <v>66</v>
      </c>
      <c r="L21" s="2" t="s">
        <v>65</v>
      </c>
      <c r="M21" s="2"/>
      <c r="N21" s="2">
        <v>1</v>
      </c>
    </row>
    <row r="22" spans="1:14" x14ac:dyDescent="0.2">
      <c r="A22" s="4">
        <v>18</v>
      </c>
      <c r="B22" s="7">
        <v>42896</v>
      </c>
      <c r="C22" s="4" t="s">
        <v>6</v>
      </c>
      <c r="D22" s="4" t="s">
        <v>71</v>
      </c>
      <c r="E22" s="4">
        <v>89.6</v>
      </c>
      <c r="F22" s="5">
        <f t="shared" si="2"/>
        <v>31.111111111111111</v>
      </c>
      <c r="G22" s="4">
        <v>88</v>
      </c>
      <c r="H22" s="4" t="s">
        <v>45</v>
      </c>
      <c r="I22" s="4"/>
      <c r="J22" s="4"/>
      <c r="K22" s="4"/>
      <c r="L22" s="4"/>
      <c r="M22" s="4"/>
      <c r="N22" s="4">
        <v>2</v>
      </c>
    </row>
    <row r="23" spans="1:14" x14ac:dyDescent="0.2">
      <c r="A23" s="2">
        <v>19</v>
      </c>
      <c r="B23" s="6">
        <v>42897</v>
      </c>
      <c r="C23" s="2" t="s">
        <v>7</v>
      </c>
      <c r="D23" s="2" t="s">
        <v>70</v>
      </c>
      <c r="E23" s="2">
        <v>90.6</v>
      </c>
      <c r="F23" s="3" t="e">
        <f t="shared" si="2"/>
        <v>#VALUE!</v>
      </c>
      <c r="G23" s="2" t="s">
        <v>69</v>
      </c>
      <c r="H23" s="2" t="s">
        <v>73</v>
      </c>
      <c r="I23" s="2"/>
      <c r="J23" s="2"/>
      <c r="K23" s="2"/>
      <c r="L23" s="2" t="s">
        <v>75</v>
      </c>
      <c r="M23" s="2"/>
      <c r="N23" s="2">
        <v>3</v>
      </c>
    </row>
    <row r="24" spans="1:14" x14ac:dyDescent="0.2">
      <c r="A24" s="4">
        <v>20</v>
      </c>
      <c r="B24" s="7">
        <v>42898</v>
      </c>
      <c r="C24" s="4" t="s">
        <v>8</v>
      </c>
      <c r="D24" s="4">
        <v>33</v>
      </c>
      <c r="E24" s="4">
        <v>90.6</v>
      </c>
      <c r="F24" s="5" t="e">
        <f t="shared" si="2"/>
        <v>#VALUE!</v>
      </c>
      <c r="G24" s="4" t="s">
        <v>77</v>
      </c>
      <c r="H24" s="4" t="s">
        <v>74</v>
      </c>
      <c r="I24" s="4"/>
      <c r="J24" s="4">
        <v>7</v>
      </c>
      <c r="K24" s="4"/>
      <c r="L24" s="4" t="s">
        <v>78</v>
      </c>
      <c r="M24" s="4"/>
      <c r="N24" s="4">
        <v>4</v>
      </c>
    </row>
    <row r="25" spans="1:14" x14ac:dyDescent="0.2">
      <c r="A25" s="2">
        <v>21</v>
      </c>
      <c r="B25" s="6">
        <v>42899</v>
      </c>
      <c r="C25" s="2" t="s">
        <v>4</v>
      </c>
      <c r="D25" s="2"/>
      <c r="E25" s="2">
        <v>91.6</v>
      </c>
      <c r="F25" s="3" t="e">
        <f t="shared" si="2"/>
        <v>#VALUE!</v>
      </c>
      <c r="G25" s="2" t="s">
        <v>80</v>
      </c>
      <c r="H25" s="2"/>
      <c r="I25" s="2"/>
      <c r="J25" s="2"/>
      <c r="K25" s="2"/>
      <c r="L25" s="2"/>
      <c r="M25" s="2"/>
      <c r="N25" s="2">
        <v>5</v>
      </c>
    </row>
    <row r="26" spans="1:14" x14ac:dyDescent="0.2">
      <c r="A26" s="4">
        <v>22</v>
      </c>
      <c r="B26" s="7">
        <v>42900</v>
      </c>
      <c r="C26" s="4" t="s">
        <v>0</v>
      </c>
      <c r="D26" s="4" t="s">
        <v>70</v>
      </c>
      <c r="E26" s="4">
        <v>91.6</v>
      </c>
      <c r="F26" s="5">
        <f t="shared" si="2"/>
        <v>31.666666666666668</v>
      </c>
      <c r="G26" s="4">
        <v>89</v>
      </c>
      <c r="H26" s="4" t="s">
        <v>81</v>
      </c>
      <c r="I26" s="4"/>
      <c r="J26" s="4"/>
      <c r="K26" s="4" t="s">
        <v>82</v>
      </c>
      <c r="L26" s="4" t="s">
        <v>79</v>
      </c>
      <c r="M26" s="4"/>
      <c r="N26" s="4">
        <v>6</v>
      </c>
    </row>
    <row r="27" spans="1:14" x14ac:dyDescent="0.2">
      <c r="A27" s="2">
        <v>23</v>
      </c>
      <c r="B27" s="6">
        <v>42901</v>
      </c>
      <c r="C27" s="2" t="s">
        <v>3</v>
      </c>
      <c r="D27" s="2"/>
      <c r="E27" s="2"/>
      <c r="F27" s="3"/>
      <c r="G27" s="9" t="s">
        <v>84</v>
      </c>
      <c r="H27" s="2" t="s">
        <v>83</v>
      </c>
      <c r="I27" s="2"/>
      <c r="J27" s="2">
        <v>8</v>
      </c>
      <c r="K27" s="2"/>
      <c r="L27" s="2"/>
      <c r="M27" s="2"/>
      <c r="N27" s="2">
        <v>7</v>
      </c>
    </row>
    <row r="28" spans="1:14" x14ac:dyDescent="0.2">
      <c r="A28" s="4">
        <v>24</v>
      </c>
      <c r="B28" s="7">
        <v>42902</v>
      </c>
      <c r="C28" s="4" t="s">
        <v>5</v>
      </c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</row>
    <row r="29" spans="1:14" x14ac:dyDescent="0.2">
      <c r="A29" s="2">
        <v>25</v>
      </c>
      <c r="B29" s="6">
        <v>42903</v>
      </c>
      <c r="C29" s="2" t="s">
        <v>6</v>
      </c>
      <c r="D29" s="2"/>
      <c r="E29" s="2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4">
        <v>26</v>
      </c>
      <c r="B30" s="7">
        <v>42904</v>
      </c>
      <c r="C30" s="4" t="s">
        <v>7</v>
      </c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</row>
    <row r="31" spans="1:14" x14ac:dyDescent="0.2">
      <c r="A31" s="2">
        <v>27</v>
      </c>
      <c r="B31" s="6">
        <v>42905</v>
      </c>
      <c r="C31" s="2" t="s">
        <v>8</v>
      </c>
      <c r="D31" s="2"/>
      <c r="E31" s="2"/>
      <c r="F31" s="3"/>
      <c r="G31" s="2"/>
      <c r="H31" s="2"/>
      <c r="I31" s="2"/>
      <c r="J31" s="2"/>
      <c r="K31" s="2"/>
      <c r="L31" s="2"/>
      <c r="M31" s="2"/>
      <c r="N31" s="2"/>
    </row>
    <row r="32" spans="1:14" x14ac:dyDescent="0.2">
      <c r="A32" s="4">
        <v>28</v>
      </c>
      <c r="B32" s="7">
        <v>42906</v>
      </c>
      <c r="C32" s="4" t="s">
        <v>4</v>
      </c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</row>
    <row r="33" spans="1:14" x14ac:dyDescent="0.2">
      <c r="A33" s="2">
        <v>29</v>
      </c>
      <c r="B33" s="6">
        <v>42907</v>
      </c>
      <c r="C33" s="2" t="s">
        <v>0</v>
      </c>
      <c r="D33" s="2"/>
      <c r="E33" s="2"/>
      <c r="F33" s="3"/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4">
        <v>30</v>
      </c>
      <c r="B34" s="7">
        <v>42908</v>
      </c>
      <c r="C34" s="4" t="s">
        <v>3</v>
      </c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</row>
    <row r="35" spans="1:14" x14ac:dyDescent="0.2">
      <c r="A35" s="2">
        <v>31</v>
      </c>
      <c r="B35" s="6">
        <v>42909</v>
      </c>
      <c r="C35" s="2" t="s">
        <v>5</v>
      </c>
      <c r="D35" s="2"/>
      <c r="E35" s="2"/>
      <c r="F35" s="3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4">
        <v>32</v>
      </c>
      <c r="B36" s="7">
        <v>42910</v>
      </c>
      <c r="C36" s="4" t="s">
        <v>6</v>
      </c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</row>
    <row r="37" spans="1:14" x14ac:dyDescent="0.2">
      <c r="A37" s="2">
        <v>33</v>
      </c>
      <c r="B37" s="6">
        <v>42911</v>
      </c>
      <c r="C37" s="2" t="s">
        <v>7</v>
      </c>
      <c r="D37" s="2"/>
      <c r="E37" s="2"/>
      <c r="F37" s="3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4"/>
      <c r="B38" s="7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</row>
    <row r="39" spans="1:14" x14ac:dyDescent="0.2">
      <c r="B39" s="8"/>
    </row>
  </sheetData>
  <conditionalFormatting sqref="B13:B32 A27:F27 H27">
    <cfRule type="timePeriod" dxfId="9" priority="10" timePeriod="today">
      <formula>FLOOR(A13,1)=TODAY()</formula>
    </cfRule>
  </conditionalFormatting>
  <conditionalFormatting sqref="A3:M26 J27:M37 A28:M32 I27:M27 G27">
    <cfRule type="timePeriod" dxfId="8" priority="8" timePeriod="today">
      <formula>FLOOR(A3,1)=TODAY()</formula>
    </cfRule>
  </conditionalFormatting>
  <conditionalFormatting sqref="B39">
    <cfRule type="timePeriod" dxfId="7" priority="7" timePeriod="today">
      <formula>FLOOR(B39,1)=TODAY()</formula>
    </cfRule>
  </conditionalFormatting>
  <conditionalFormatting sqref="B39">
    <cfRule type="timePeriod" dxfId="6" priority="6" timePeriod="today">
      <formula>FLOOR(B39,1)=TODAY()</formula>
    </cfRule>
  </conditionalFormatting>
  <conditionalFormatting sqref="B33:B38">
    <cfRule type="timePeriod" dxfId="5" priority="5" timePeriod="today">
      <formula>FLOOR(B33,1)=TODAY()</formula>
    </cfRule>
  </conditionalFormatting>
  <conditionalFormatting sqref="A33:I38">
    <cfRule type="timePeriod" dxfId="4" priority="4" timePeriod="today">
      <formula>FLOOR(A33,1)=TODAY()</formula>
    </cfRule>
  </conditionalFormatting>
  <conditionalFormatting sqref="J38:M38">
    <cfRule type="timePeriod" dxfId="3" priority="3" timePeriod="today">
      <formula>FLOOR(J38,1)=TODAY()</formula>
    </cfRule>
  </conditionalFormatting>
  <conditionalFormatting sqref="N3:N37">
    <cfRule type="timePeriod" dxfId="2" priority="2" timePeriod="today">
      <formula>FLOOR(N3,1)=TODAY()</formula>
    </cfRule>
  </conditionalFormatting>
  <conditionalFormatting sqref="N38">
    <cfRule type="timePeriod" dxfId="1" priority="1" timePeriod="today">
      <formula>FLOOR(N38,1)=TODAY()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5" sqref="E5"/>
    </sheetView>
  </sheetViews>
  <sheetFormatPr baseColWidth="10" defaultRowHeight="16" x14ac:dyDescent="0.2"/>
  <sheetData>
    <row r="1" spans="1:3" x14ac:dyDescent="0.2">
      <c r="A1" t="s">
        <v>29</v>
      </c>
      <c r="B1" t="s">
        <v>27</v>
      </c>
      <c r="C1" t="s">
        <v>30</v>
      </c>
    </row>
    <row r="2" spans="1:3" x14ac:dyDescent="0.2">
      <c r="A2">
        <v>-9</v>
      </c>
      <c r="B2">
        <v>27</v>
      </c>
    </row>
    <row r="3" spans="1:3" x14ac:dyDescent="0.2">
      <c r="A3">
        <v>-2</v>
      </c>
      <c r="B3">
        <v>27</v>
      </c>
    </row>
    <row r="4" spans="1:3" x14ac:dyDescent="0.2">
      <c r="A4">
        <v>-1</v>
      </c>
      <c r="B4">
        <v>27</v>
      </c>
      <c r="C4" t="s">
        <v>32</v>
      </c>
    </row>
    <row r="5" spans="1:3" x14ac:dyDescent="0.2">
      <c r="A5">
        <v>0</v>
      </c>
      <c r="B5">
        <v>26.999999999999996</v>
      </c>
      <c r="C5" t="s">
        <v>31</v>
      </c>
    </row>
    <row r="6" spans="1:3" x14ac:dyDescent="0.2">
      <c r="A6">
        <v>1</v>
      </c>
      <c r="B6">
        <v>27.555555555555554</v>
      </c>
    </row>
    <row r="7" spans="1:3" x14ac:dyDescent="0.2">
      <c r="A7">
        <v>2</v>
      </c>
      <c r="B7">
        <v>27.555555555555554</v>
      </c>
      <c r="C7" t="s">
        <v>33</v>
      </c>
    </row>
    <row r="8" spans="1:3" x14ac:dyDescent="0.2">
      <c r="A8">
        <v>3</v>
      </c>
      <c r="B8">
        <v>28.111111111111107</v>
      </c>
    </row>
    <row r="9" spans="1:3" x14ac:dyDescent="0.2">
      <c r="A9">
        <v>4</v>
      </c>
      <c r="B9">
        <v>28.111111111111107</v>
      </c>
    </row>
    <row r="10" spans="1:3" x14ac:dyDescent="0.2">
      <c r="A10">
        <v>5</v>
      </c>
      <c r="B10">
        <v>28.666666666666668</v>
      </c>
    </row>
    <row r="11" spans="1:3" x14ac:dyDescent="0.2">
      <c r="A11">
        <v>6</v>
      </c>
      <c r="B11">
        <v>28.666666666666668</v>
      </c>
      <c r="C11" t="s">
        <v>33</v>
      </c>
    </row>
    <row r="12" spans="1:3" x14ac:dyDescent="0.2">
      <c r="A12">
        <v>7</v>
      </c>
      <c r="B12">
        <v>29.222222222222221</v>
      </c>
    </row>
    <row r="13" spans="1:3" x14ac:dyDescent="0.2">
      <c r="A13">
        <v>8</v>
      </c>
      <c r="B13">
        <v>29.222222222222221</v>
      </c>
    </row>
    <row r="14" spans="1:3" x14ac:dyDescent="0.2">
      <c r="A14">
        <v>9</v>
      </c>
      <c r="B14">
        <v>29.777777777777779</v>
      </c>
      <c r="C14" t="s">
        <v>33</v>
      </c>
    </row>
    <row r="15" spans="1:3" x14ac:dyDescent="0.2">
      <c r="A15">
        <v>10</v>
      </c>
      <c r="B15">
        <v>29.777777777777779</v>
      </c>
    </row>
    <row r="16" spans="1:3" x14ac:dyDescent="0.2">
      <c r="A16">
        <v>11</v>
      </c>
      <c r="B16">
        <v>30.333333333333332</v>
      </c>
    </row>
    <row r="17" spans="1:3" x14ac:dyDescent="0.2">
      <c r="A17">
        <v>12</v>
      </c>
      <c r="B17">
        <v>30.333333333333332</v>
      </c>
    </row>
    <row r="18" spans="1:3" x14ac:dyDescent="0.2">
      <c r="A18">
        <v>13</v>
      </c>
      <c r="B18">
        <v>30.888888888888889</v>
      </c>
      <c r="C18" t="s">
        <v>33</v>
      </c>
    </row>
    <row r="19" spans="1:3" x14ac:dyDescent="0.2">
      <c r="A19">
        <v>14</v>
      </c>
      <c r="B19">
        <v>30.888888888888889</v>
      </c>
    </row>
    <row r="20" spans="1:3" x14ac:dyDescent="0.2">
      <c r="A20">
        <v>15</v>
      </c>
      <c r="B20">
        <v>31.444444444444443</v>
      </c>
    </row>
    <row r="21" spans="1:3" x14ac:dyDescent="0.2">
      <c r="A21">
        <v>16</v>
      </c>
      <c r="B21">
        <v>31.444444444444443</v>
      </c>
      <c r="C21" t="s">
        <v>33</v>
      </c>
    </row>
    <row r="22" spans="1:3" x14ac:dyDescent="0.2">
      <c r="A22">
        <v>17</v>
      </c>
      <c r="B22">
        <v>32</v>
      </c>
    </row>
    <row r="23" spans="1:3" x14ac:dyDescent="0.2">
      <c r="A23">
        <v>18</v>
      </c>
      <c r="B23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2017-05-24T17:44:22Z</dcterms:created>
  <dcterms:modified xsi:type="dcterms:W3CDTF">2017-06-15T18:02:09Z</dcterms:modified>
</cp:coreProperties>
</file>