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ashokkarre/Downloads/Excel/"/>
    </mc:Choice>
  </mc:AlternateContent>
  <xr:revisionPtr revIDLastSave="0" documentId="13_ncr:1_{D175C18B-81C2-1140-858C-7CC3F774C70F}" xr6:coauthVersionLast="47" xr6:coauthVersionMax="47" xr10:uidLastSave="{00000000-0000-0000-0000-000000000000}"/>
  <bookViews>
    <workbookView xWindow="0" yWindow="760" windowWidth="30240" windowHeight="17300" activeTab="2" xr2:uid="{ABF18290-3223-401B-98F2-AEB724018DB3}"/>
  </bookViews>
  <sheets>
    <sheet name="Biology" sheetId="1" r:id="rId1"/>
    <sheet name="pivot table" sheetId="12" r:id="rId2"/>
    <sheet name="Visualization" sheetId="14" r:id="rId3"/>
    <sheet name="Chemistry" sheetId="2" r:id="rId4"/>
    <sheet name="Mathematics" sheetId="3" r:id="rId5"/>
    <sheet name="Philosophy" sheetId="4" r:id="rId6"/>
    <sheet name="Physics" sheetId="5" r:id="rId7"/>
    <sheet name="Sociology" sheetId="6" r:id="rId8"/>
    <sheet name="Additional Details" sheetId="7" r:id="rId9"/>
  </sheets>
  <definedNames>
    <definedName name="Slicer_Student_name">#N/A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31" i="2" l="1"/>
  <c r="L232" i="2"/>
  <c r="L233" i="2"/>
  <c r="L234" i="2"/>
  <c r="L235" i="2"/>
  <c r="L225" i="2"/>
  <c r="L226" i="2"/>
  <c r="L227" i="2"/>
  <c r="L228" i="2"/>
  <c r="L229" i="2"/>
  <c r="L219" i="2"/>
  <c r="L220" i="2"/>
  <c r="L221" i="2"/>
  <c r="L222" i="2"/>
  <c r="L223" i="2"/>
  <c r="L213" i="2"/>
  <c r="L214" i="2"/>
  <c r="L215" i="2"/>
  <c r="L216" i="2"/>
  <c r="L217" i="2"/>
  <c r="L207" i="2"/>
  <c r="L208" i="2"/>
  <c r="L209" i="2"/>
  <c r="L210" i="2"/>
  <c r="L211" i="2"/>
  <c r="L201" i="2"/>
  <c r="L202" i="2"/>
  <c r="L203" i="2"/>
  <c r="L204" i="2"/>
  <c r="L205" i="2"/>
  <c r="L195" i="2"/>
  <c r="L196" i="2"/>
  <c r="L197" i="2"/>
  <c r="L198" i="2"/>
  <c r="L199" i="2"/>
  <c r="L189" i="2"/>
  <c r="L190" i="2"/>
  <c r="L191" i="2"/>
  <c r="L192" i="2"/>
  <c r="L193" i="2"/>
  <c r="L183" i="2"/>
  <c r="L184" i="2"/>
  <c r="L185" i="2"/>
  <c r="L186" i="2"/>
  <c r="L187" i="2"/>
  <c r="L177" i="2"/>
  <c r="L178" i="2"/>
  <c r="L179" i="2"/>
  <c r="L180" i="2"/>
  <c r="L181" i="2"/>
  <c r="L171" i="2"/>
  <c r="L172" i="2"/>
  <c r="L173" i="2"/>
  <c r="L174" i="2"/>
  <c r="L175" i="2"/>
  <c r="L165" i="2"/>
  <c r="L166" i="2"/>
  <c r="L167" i="2"/>
  <c r="L168" i="2"/>
  <c r="L169" i="2"/>
  <c r="L159" i="2"/>
  <c r="L160" i="2"/>
  <c r="L161" i="2"/>
  <c r="L162" i="2"/>
  <c r="L163" i="2"/>
  <c r="L153" i="2"/>
  <c r="L154" i="2"/>
  <c r="L155" i="2"/>
  <c r="L156" i="2"/>
  <c r="L157" i="2"/>
  <c r="L147" i="2"/>
  <c r="L148" i="2"/>
  <c r="L149" i="2"/>
  <c r="L150" i="2"/>
  <c r="L151" i="2"/>
  <c r="L141" i="2"/>
  <c r="L142" i="2"/>
  <c r="L143" i="2"/>
  <c r="L144" i="2"/>
  <c r="L145" i="2"/>
  <c r="L135" i="2"/>
  <c r="L136" i="2"/>
  <c r="L137" i="2"/>
  <c r="L138" i="2"/>
  <c r="L139" i="2"/>
  <c r="L129" i="2"/>
  <c r="L130" i="2"/>
  <c r="L131" i="2"/>
  <c r="L132" i="2"/>
  <c r="L133" i="2"/>
  <c r="L123" i="2"/>
  <c r="L124" i="2"/>
  <c r="L125" i="2"/>
  <c r="L126" i="2"/>
  <c r="L127" i="2"/>
  <c r="L117" i="2"/>
  <c r="L118" i="2"/>
  <c r="L119" i="2"/>
  <c r="L120" i="2"/>
  <c r="L121" i="2"/>
  <c r="L111" i="2"/>
  <c r="L112" i="2"/>
  <c r="L113" i="2"/>
  <c r="L114" i="2"/>
  <c r="L115" i="2"/>
  <c r="L105" i="2"/>
  <c r="L106" i="2"/>
  <c r="L107" i="2"/>
  <c r="L108" i="2"/>
  <c r="L109" i="2"/>
  <c r="L99" i="2"/>
  <c r="L100" i="2"/>
  <c r="L101" i="2"/>
  <c r="L102" i="2"/>
  <c r="L103" i="2"/>
  <c r="L93" i="2"/>
  <c r="L94" i="2"/>
  <c r="L95" i="2"/>
  <c r="L96" i="2"/>
  <c r="L97" i="2"/>
  <c r="L87" i="2"/>
  <c r="L88" i="2"/>
  <c r="L89" i="2"/>
  <c r="L90" i="2"/>
  <c r="L91" i="2"/>
  <c r="L81" i="2"/>
  <c r="L82" i="2"/>
  <c r="L83" i="2"/>
  <c r="L84" i="2"/>
  <c r="L85" i="2"/>
  <c r="L75" i="2"/>
  <c r="L76" i="2"/>
  <c r="L77" i="2"/>
  <c r="L78" i="2"/>
  <c r="L79" i="2"/>
  <c r="L69" i="2"/>
  <c r="L70" i="2"/>
  <c r="L71" i="2"/>
  <c r="L72" i="2"/>
  <c r="L73" i="2"/>
  <c r="L63" i="2"/>
  <c r="L64" i="2"/>
  <c r="L65" i="2"/>
  <c r="L66" i="2"/>
  <c r="L67" i="2"/>
  <c r="L51" i="2"/>
  <c r="L52" i="2"/>
  <c r="L53" i="2"/>
  <c r="L54" i="2"/>
  <c r="L55" i="2"/>
  <c r="L45" i="2"/>
  <c r="L46" i="2"/>
  <c r="L47" i="2"/>
  <c r="L48" i="2"/>
  <c r="L49" i="2"/>
  <c r="L39" i="2"/>
  <c r="L40" i="2"/>
  <c r="L41" i="2"/>
  <c r="L42" i="2"/>
  <c r="L43" i="2"/>
  <c r="L27" i="2"/>
  <c r="L28" i="2"/>
  <c r="L29" i="2"/>
  <c r="L30" i="2"/>
  <c r="L31" i="2"/>
  <c r="L21" i="2"/>
  <c r="L22" i="2"/>
  <c r="L23" i="2"/>
  <c r="L24" i="2"/>
  <c r="L25" i="2"/>
  <c r="L15" i="2"/>
  <c r="L16" i="2"/>
  <c r="L17" i="2"/>
  <c r="L18" i="2"/>
  <c r="L19" i="2"/>
  <c r="L3" i="2"/>
  <c r="L4" i="2"/>
  <c r="L5" i="2"/>
  <c r="L6" i="2"/>
  <c r="L7" i="2"/>
  <c r="K231" i="2"/>
  <c r="K232" i="2"/>
  <c r="K233" i="2"/>
  <c r="K234" i="2"/>
  <c r="K235" i="2"/>
  <c r="K225" i="2"/>
  <c r="K226" i="2"/>
  <c r="K227" i="2"/>
  <c r="K228" i="2"/>
  <c r="K229" i="2"/>
  <c r="K219" i="2"/>
  <c r="K220" i="2"/>
  <c r="K221" i="2"/>
  <c r="K222" i="2"/>
  <c r="K223" i="2"/>
  <c r="K213" i="2"/>
  <c r="K214" i="2"/>
  <c r="K215" i="2"/>
  <c r="K216" i="2"/>
  <c r="K217" i="2"/>
  <c r="K207" i="2"/>
  <c r="K208" i="2"/>
  <c r="K209" i="2"/>
  <c r="K210" i="2"/>
  <c r="K211" i="2"/>
  <c r="K201" i="2"/>
  <c r="K202" i="2"/>
  <c r="K203" i="2"/>
  <c r="K204" i="2"/>
  <c r="K205" i="2"/>
  <c r="K195" i="2"/>
  <c r="K196" i="2"/>
  <c r="K197" i="2"/>
  <c r="K198" i="2"/>
  <c r="K199" i="2"/>
  <c r="K189" i="2"/>
  <c r="K190" i="2"/>
  <c r="K191" i="2"/>
  <c r="K192" i="2"/>
  <c r="K193" i="2"/>
  <c r="K183" i="2"/>
  <c r="K184" i="2"/>
  <c r="K185" i="2"/>
  <c r="K186" i="2"/>
  <c r="K187" i="2"/>
  <c r="K177" i="2"/>
  <c r="K178" i="2"/>
  <c r="K179" i="2"/>
  <c r="K180" i="2"/>
  <c r="K181" i="2"/>
  <c r="K171" i="2"/>
  <c r="K172" i="2"/>
  <c r="K173" i="2"/>
  <c r="K174" i="2"/>
  <c r="K175" i="2"/>
  <c r="K165" i="2"/>
  <c r="K166" i="2"/>
  <c r="K167" i="2"/>
  <c r="K168" i="2"/>
  <c r="K169" i="2"/>
  <c r="K159" i="2"/>
  <c r="K160" i="2"/>
  <c r="K161" i="2"/>
  <c r="K162" i="2"/>
  <c r="K163" i="2"/>
  <c r="K153" i="2"/>
  <c r="K154" i="2"/>
  <c r="K155" i="2"/>
  <c r="K156" i="2"/>
  <c r="K157" i="2"/>
  <c r="K147" i="2"/>
  <c r="K148" i="2"/>
  <c r="K149" i="2"/>
  <c r="K150" i="2"/>
  <c r="K151" i="2"/>
  <c r="K141" i="2"/>
  <c r="K142" i="2"/>
  <c r="K143" i="2"/>
  <c r="K144" i="2"/>
  <c r="K145" i="2"/>
  <c r="K135" i="2"/>
  <c r="K136" i="2"/>
  <c r="K137" i="2"/>
  <c r="K138" i="2"/>
  <c r="K139" i="2"/>
  <c r="K129" i="2"/>
  <c r="K130" i="2"/>
  <c r="K131" i="2"/>
  <c r="K132" i="2"/>
  <c r="K133" i="2"/>
  <c r="K123" i="2"/>
  <c r="K124" i="2"/>
  <c r="K125" i="2"/>
  <c r="K126" i="2"/>
  <c r="K127" i="2"/>
  <c r="K117" i="2"/>
  <c r="K118" i="2"/>
  <c r="K119" i="2"/>
  <c r="K120" i="2"/>
  <c r="K121" i="2"/>
  <c r="K111" i="2"/>
  <c r="K112" i="2"/>
  <c r="K113" i="2"/>
  <c r="K114" i="2"/>
  <c r="K115" i="2"/>
  <c r="K105" i="2"/>
  <c r="K106" i="2"/>
  <c r="K107" i="2"/>
  <c r="K108" i="2"/>
  <c r="K109" i="2"/>
  <c r="K99" i="2"/>
  <c r="K100" i="2"/>
  <c r="K101" i="2"/>
  <c r="K102" i="2"/>
  <c r="K103" i="2"/>
  <c r="K93" i="2"/>
  <c r="K94" i="2"/>
  <c r="K95" i="2"/>
  <c r="K96" i="2"/>
  <c r="K97" i="2"/>
  <c r="K87" i="2"/>
  <c r="K88" i="2"/>
  <c r="K89" i="2"/>
  <c r="K90" i="2"/>
  <c r="K91" i="2"/>
  <c r="K81" i="2"/>
  <c r="K82" i="2"/>
  <c r="K83" i="2"/>
  <c r="K84" i="2"/>
  <c r="K85" i="2"/>
  <c r="K75" i="2"/>
  <c r="K76" i="2"/>
  <c r="K77" i="2"/>
  <c r="K78" i="2"/>
  <c r="K79" i="2"/>
  <c r="K69" i="2"/>
  <c r="K70" i="2"/>
  <c r="K71" i="2"/>
  <c r="K72" i="2"/>
  <c r="K73" i="2"/>
  <c r="K63" i="2"/>
  <c r="K64" i="2"/>
  <c r="K65" i="2"/>
  <c r="K66" i="2"/>
  <c r="K67" i="2"/>
  <c r="K57" i="2"/>
  <c r="K58" i="2"/>
  <c r="K59" i="2"/>
  <c r="K60" i="2"/>
  <c r="K61" i="2"/>
  <c r="K51" i="2"/>
  <c r="K52" i="2"/>
  <c r="K53" i="2"/>
  <c r="K54" i="2"/>
  <c r="K55" i="2"/>
  <c r="K45" i="2"/>
  <c r="K46" i="2"/>
  <c r="K47" i="2"/>
  <c r="K48" i="2"/>
  <c r="K49" i="2"/>
  <c r="K39" i="2"/>
  <c r="K40" i="2"/>
  <c r="K41" i="2"/>
  <c r="K42" i="2"/>
  <c r="K43" i="2"/>
  <c r="K33" i="2"/>
  <c r="K34" i="2"/>
  <c r="K35" i="2"/>
  <c r="K36" i="2"/>
  <c r="K37" i="2"/>
  <c r="K27" i="2"/>
  <c r="K28" i="2"/>
  <c r="K29" i="2"/>
  <c r="K30" i="2"/>
  <c r="K31" i="2"/>
  <c r="K21" i="2"/>
  <c r="K22" i="2"/>
  <c r="K23" i="2"/>
  <c r="K24" i="2"/>
  <c r="K25" i="2"/>
  <c r="K15" i="2"/>
  <c r="K16" i="2"/>
  <c r="K17" i="2"/>
  <c r="K18" i="2"/>
  <c r="K19" i="2"/>
  <c r="K9" i="2"/>
  <c r="K10" i="2"/>
  <c r="K11" i="2"/>
  <c r="K12" i="2"/>
  <c r="K13" i="2"/>
  <c r="K3" i="2"/>
  <c r="K4" i="2"/>
  <c r="K5" i="2"/>
  <c r="K6" i="2"/>
  <c r="K7"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 i="2"/>
  <c r="T26" i="7"/>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 i="2"/>
  <c r="S15" i="7"/>
  <c r="T235" i="2"/>
  <c r="S235" i="2"/>
  <c r="R235" i="2"/>
  <c r="Q235" i="2"/>
  <c r="P235" i="2"/>
  <c r="O235" i="2"/>
  <c r="N235" i="2"/>
  <c r="M235" i="2"/>
  <c r="J235" i="2"/>
  <c r="I235" i="2"/>
  <c r="H235" i="2"/>
  <c r="G235" i="2"/>
  <c r="F235" i="2"/>
  <c r="S229" i="2"/>
  <c r="F229" i="2"/>
  <c r="S223" i="2"/>
  <c r="F223" i="2"/>
  <c r="S217" i="2"/>
  <c r="F217" i="2"/>
  <c r="S211" i="2"/>
  <c r="F211" i="2"/>
  <c r="S205" i="2"/>
  <c r="F205" i="2"/>
  <c r="S199" i="2"/>
  <c r="F199" i="2"/>
  <c r="S193" i="2"/>
  <c r="F193" i="2"/>
  <c r="S187" i="2"/>
  <c r="F187" i="2"/>
  <c r="S181" i="2"/>
  <c r="F181" i="2"/>
  <c r="S175" i="2"/>
  <c r="F175" i="2"/>
  <c r="S169" i="2"/>
  <c r="F169" i="2"/>
  <c r="S163" i="2"/>
  <c r="F163" i="2"/>
  <c r="S157" i="2"/>
  <c r="F157" i="2"/>
  <c r="S151" i="2"/>
  <c r="F151" i="2"/>
  <c r="S145" i="2"/>
  <c r="F145" i="2"/>
  <c r="S139" i="2"/>
  <c r="F139" i="2"/>
  <c r="S133" i="2"/>
  <c r="F133" i="2"/>
  <c r="S127" i="2"/>
  <c r="F127" i="2"/>
  <c r="S121" i="2"/>
  <c r="F121" i="2"/>
  <c r="S115" i="2"/>
  <c r="F115" i="2"/>
  <c r="S109" i="2"/>
  <c r="F109" i="2"/>
  <c r="S103" i="2"/>
  <c r="F103" i="2"/>
  <c r="S97" i="2"/>
  <c r="F97" i="2"/>
  <c r="S91" i="2"/>
  <c r="F91" i="2"/>
  <c r="S85" i="2"/>
  <c r="F85" i="2"/>
  <c r="S79" i="2"/>
  <c r="F79" i="2"/>
  <c r="S73" i="2"/>
  <c r="F73" i="2"/>
  <c r="S67" i="2"/>
  <c r="F67" i="2"/>
  <c r="S61" i="2"/>
  <c r="F61" i="2"/>
  <c r="S55" i="2"/>
  <c r="F55" i="2"/>
  <c r="S49" i="2"/>
  <c r="F49" i="2"/>
  <c r="S43" i="2"/>
  <c r="F43" i="2"/>
  <c r="S37" i="2"/>
  <c r="F37" i="2"/>
  <c r="S31" i="2"/>
  <c r="F31" i="2"/>
  <c r="S25" i="2"/>
  <c r="F25" i="2"/>
  <c r="S19" i="2"/>
  <c r="F19" i="2"/>
  <c r="S13" i="2"/>
  <c r="F13" i="2"/>
  <c r="S7" i="2"/>
  <c r="F7" i="2"/>
  <c r="H3" i="2"/>
  <c r="I3" i="2"/>
  <c r="J3" i="2"/>
  <c r="M3" i="2"/>
  <c r="N3" i="2"/>
  <c r="O3" i="2"/>
  <c r="P3" i="2"/>
  <c r="Q3" i="2"/>
  <c r="R3" i="2"/>
  <c r="S3" i="2"/>
  <c r="T3" i="2"/>
  <c r="H4" i="2"/>
  <c r="I4" i="2"/>
  <c r="J4" i="2"/>
  <c r="M4" i="2"/>
  <c r="N4" i="2"/>
  <c r="O4" i="2"/>
  <c r="P4" i="2"/>
  <c r="Q4" i="2"/>
  <c r="R4" i="2"/>
  <c r="S4" i="2"/>
  <c r="T4" i="2"/>
  <c r="H5" i="2"/>
  <c r="I5" i="2"/>
  <c r="J5" i="2"/>
  <c r="M5" i="2"/>
  <c r="N5" i="2"/>
  <c r="O5" i="2"/>
  <c r="P5" i="2"/>
  <c r="Q5" i="2"/>
  <c r="R5" i="2"/>
  <c r="S5" i="2"/>
  <c r="T5" i="2"/>
  <c r="H6" i="2"/>
  <c r="I6" i="2"/>
  <c r="J6" i="2"/>
  <c r="M6" i="2"/>
  <c r="N6" i="2"/>
  <c r="O6" i="2"/>
  <c r="P6" i="2"/>
  <c r="Q6" i="2"/>
  <c r="R6" i="2"/>
  <c r="S6" i="2"/>
  <c r="T6" i="2"/>
  <c r="H8" i="2"/>
  <c r="I8" i="2"/>
  <c r="J8" i="2"/>
  <c r="K8" i="2"/>
  <c r="L8" i="2"/>
  <c r="M8" i="2"/>
  <c r="N8" i="2"/>
  <c r="O8" i="2"/>
  <c r="P8" i="2"/>
  <c r="Q8" i="2"/>
  <c r="R8" i="2"/>
  <c r="S8" i="2"/>
  <c r="T8" i="2"/>
  <c r="H9" i="2"/>
  <c r="I9" i="2"/>
  <c r="J9" i="2"/>
  <c r="L9" i="2"/>
  <c r="M9" i="2"/>
  <c r="N9" i="2"/>
  <c r="O9" i="2"/>
  <c r="P9" i="2"/>
  <c r="Q9" i="2"/>
  <c r="R9" i="2"/>
  <c r="S9" i="2"/>
  <c r="T9" i="2"/>
  <c r="H10" i="2"/>
  <c r="I10" i="2"/>
  <c r="J10" i="2"/>
  <c r="L10" i="2"/>
  <c r="M10" i="2"/>
  <c r="N10" i="2"/>
  <c r="O10" i="2"/>
  <c r="P10" i="2"/>
  <c r="Q10" i="2"/>
  <c r="R10" i="2"/>
  <c r="S10" i="2"/>
  <c r="T10" i="2"/>
  <c r="H11" i="2"/>
  <c r="I11" i="2"/>
  <c r="J11" i="2"/>
  <c r="L11" i="2"/>
  <c r="M11" i="2"/>
  <c r="N11" i="2"/>
  <c r="O11" i="2"/>
  <c r="P11" i="2"/>
  <c r="Q11" i="2"/>
  <c r="R11" i="2"/>
  <c r="S11" i="2"/>
  <c r="T11" i="2"/>
  <c r="H12" i="2"/>
  <c r="I12" i="2"/>
  <c r="J12" i="2"/>
  <c r="L12" i="2"/>
  <c r="M12" i="2"/>
  <c r="N12" i="2"/>
  <c r="O12" i="2"/>
  <c r="P12" i="2"/>
  <c r="Q12" i="2"/>
  <c r="R12" i="2"/>
  <c r="S12" i="2"/>
  <c r="T12" i="2"/>
  <c r="H14" i="2"/>
  <c r="I14" i="2"/>
  <c r="J14" i="2"/>
  <c r="K14" i="2"/>
  <c r="L14" i="2"/>
  <c r="M14" i="2"/>
  <c r="N14" i="2"/>
  <c r="O14" i="2"/>
  <c r="P14" i="2"/>
  <c r="Q14" i="2"/>
  <c r="R14" i="2"/>
  <c r="S14" i="2"/>
  <c r="T14" i="2"/>
  <c r="H15" i="2"/>
  <c r="I15" i="2"/>
  <c r="J15" i="2"/>
  <c r="M15" i="2"/>
  <c r="N15" i="2"/>
  <c r="O15" i="2"/>
  <c r="P15" i="2"/>
  <c r="Q15" i="2"/>
  <c r="R15" i="2"/>
  <c r="S15" i="2"/>
  <c r="T15" i="2"/>
  <c r="H16" i="2"/>
  <c r="I16" i="2"/>
  <c r="J16" i="2"/>
  <c r="M16" i="2"/>
  <c r="N16" i="2"/>
  <c r="O16" i="2"/>
  <c r="P16" i="2"/>
  <c r="Q16" i="2"/>
  <c r="R16" i="2"/>
  <c r="S16" i="2"/>
  <c r="T16" i="2"/>
  <c r="H17" i="2"/>
  <c r="I17" i="2"/>
  <c r="J17" i="2"/>
  <c r="M17" i="2"/>
  <c r="N17" i="2"/>
  <c r="O17" i="2"/>
  <c r="P17" i="2"/>
  <c r="Q17" i="2"/>
  <c r="R17" i="2"/>
  <c r="S17" i="2"/>
  <c r="T17" i="2"/>
  <c r="H18" i="2"/>
  <c r="I18" i="2"/>
  <c r="J18" i="2"/>
  <c r="M18" i="2"/>
  <c r="N18" i="2"/>
  <c r="O18" i="2"/>
  <c r="P18" i="2"/>
  <c r="Q18" i="2"/>
  <c r="R18" i="2"/>
  <c r="S18" i="2"/>
  <c r="T18" i="2"/>
  <c r="H20" i="2"/>
  <c r="I20" i="2"/>
  <c r="J20" i="2"/>
  <c r="K20" i="2"/>
  <c r="L20" i="2"/>
  <c r="M20" i="2"/>
  <c r="N20" i="2"/>
  <c r="O20" i="2"/>
  <c r="P20" i="2"/>
  <c r="Q20" i="2"/>
  <c r="R20" i="2"/>
  <c r="S20" i="2"/>
  <c r="T20" i="2"/>
  <c r="H21" i="2"/>
  <c r="I21" i="2"/>
  <c r="J21" i="2"/>
  <c r="M21" i="2"/>
  <c r="N21" i="2"/>
  <c r="O21" i="2"/>
  <c r="P21" i="2"/>
  <c r="Q21" i="2"/>
  <c r="R21" i="2"/>
  <c r="S21" i="2"/>
  <c r="T21" i="2"/>
  <c r="H22" i="2"/>
  <c r="I22" i="2"/>
  <c r="J22" i="2"/>
  <c r="M22" i="2"/>
  <c r="N22" i="2"/>
  <c r="O22" i="2"/>
  <c r="P22" i="2"/>
  <c r="Q22" i="2"/>
  <c r="R22" i="2"/>
  <c r="S22" i="2"/>
  <c r="T22" i="2"/>
  <c r="H23" i="2"/>
  <c r="I23" i="2"/>
  <c r="J23" i="2"/>
  <c r="M23" i="2"/>
  <c r="N23" i="2"/>
  <c r="O23" i="2"/>
  <c r="P23" i="2"/>
  <c r="Q23" i="2"/>
  <c r="R23" i="2"/>
  <c r="S23" i="2"/>
  <c r="T23" i="2"/>
  <c r="H24" i="2"/>
  <c r="I24" i="2"/>
  <c r="J24" i="2"/>
  <c r="M24" i="2"/>
  <c r="N24" i="2"/>
  <c r="O24" i="2"/>
  <c r="P24" i="2"/>
  <c r="Q24" i="2"/>
  <c r="R24" i="2"/>
  <c r="S24" i="2"/>
  <c r="T24" i="2"/>
  <c r="H26" i="2"/>
  <c r="I26" i="2"/>
  <c r="J26" i="2"/>
  <c r="K26" i="2"/>
  <c r="L26" i="2"/>
  <c r="M26" i="2"/>
  <c r="N26" i="2"/>
  <c r="O26" i="2"/>
  <c r="P26" i="2"/>
  <c r="Q26" i="2"/>
  <c r="R26" i="2"/>
  <c r="S26" i="2"/>
  <c r="T26" i="2"/>
  <c r="H27" i="2"/>
  <c r="I27" i="2"/>
  <c r="J27" i="2"/>
  <c r="M27" i="2"/>
  <c r="N27" i="2"/>
  <c r="O27" i="2"/>
  <c r="P27" i="2"/>
  <c r="Q27" i="2"/>
  <c r="R27" i="2"/>
  <c r="S27" i="2"/>
  <c r="T27" i="2"/>
  <c r="H28" i="2"/>
  <c r="I28" i="2"/>
  <c r="J28" i="2"/>
  <c r="M28" i="2"/>
  <c r="N28" i="2"/>
  <c r="O28" i="2"/>
  <c r="P28" i="2"/>
  <c r="Q28" i="2"/>
  <c r="R28" i="2"/>
  <c r="S28" i="2"/>
  <c r="T28" i="2"/>
  <c r="H29" i="2"/>
  <c r="I29" i="2"/>
  <c r="J29" i="2"/>
  <c r="M29" i="2"/>
  <c r="N29" i="2"/>
  <c r="O29" i="2"/>
  <c r="P29" i="2"/>
  <c r="Q29" i="2"/>
  <c r="R29" i="2"/>
  <c r="S29" i="2"/>
  <c r="T29" i="2"/>
  <c r="H30" i="2"/>
  <c r="I30" i="2"/>
  <c r="J30" i="2"/>
  <c r="M30" i="2"/>
  <c r="N30" i="2"/>
  <c r="O30" i="2"/>
  <c r="P30" i="2"/>
  <c r="Q30" i="2"/>
  <c r="R30" i="2"/>
  <c r="S30" i="2"/>
  <c r="T30" i="2"/>
  <c r="H32" i="2"/>
  <c r="I32" i="2"/>
  <c r="J32" i="2"/>
  <c r="K32" i="2"/>
  <c r="L32" i="2"/>
  <c r="M32" i="2"/>
  <c r="N32" i="2"/>
  <c r="O32" i="2"/>
  <c r="P32" i="2"/>
  <c r="Q32" i="2"/>
  <c r="R32" i="2"/>
  <c r="S32" i="2"/>
  <c r="T32" i="2"/>
  <c r="H33" i="2"/>
  <c r="I33" i="2"/>
  <c r="J33" i="2"/>
  <c r="L33" i="2"/>
  <c r="M33" i="2"/>
  <c r="N33" i="2"/>
  <c r="O33" i="2"/>
  <c r="P33" i="2"/>
  <c r="Q33" i="2"/>
  <c r="R33" i="2"/>
  <c r="S33" i="2"/>
  <c r="T33" i="2"/>
  <c r="H34" i="2"/>
  <c r="I34" i="2"/>
  <c r="J34" i="2"/>
  <c r="L34" i="2"/>
  <c r="M34" i="2"/>
  <c r="N34" i="2"/>
  <c r="O34" i="2"/>
  <c r="P34" i="2"/>
  <c r="Q34" i="2"/>
  <c r="R34" i="2"/>
  <c r="S34" i="2"/>
  <c r="T34" i="2"/>
  <c r="H35" i="2"/>
  <c r="I35" i="2"/>
  <c r="J35" i="2"/>
  <c r="L35" i="2"/>
  <c r="M35" i="2"/>
  <c r="N35" i="2"/>
  <c r="O35" i="2"/>
  <c r="P35" i="2"/>
  <c r="Q35" i="2"/>
  <c r="R35" i="2"/>
  <c r="S35" i="2"/>
  <c r="T35" i="2"/>
  <c r="H36" i="2"/>
  <c r="I36" i="2"/>
  <c r="J36" i="2"/>
  <c r="L36" i="2"/>
  <c r="M36" i="2"/>
  <c r="N36" i="2"/>
  <c r="O36" i="2"/>
  <c r="P36" i="2"/>
  <c r="Q36" i="2"/>
  <c r="R36" i="2"/>
  <c r="S36" i="2"/>
  <c r="T36" i="2"/>
  <c r="H38" i="2"/>
  <c r="I38" i="2"/>
  <c r="J38" i="2"/>
  <c r="K38" i="2"/>
  <c r="L38" i="2"/>
  <c r="M38" i="2"/>
  <c r="N38" i="2"/>
  <c r="O38" i="2"/>
  <c r="P38" i="2"/>
  <c r="Q38" i="2"/>
  <c r="R38" i="2"/>
  <c r="S38" i="2"/>
  <c r="T38" i="2"/>
  <c r="H39" i="2"/>
  <c r="I39" i="2"/>
  <c r="J39" i="2"/>
  <c r="M39" i="2"/>
  <c r="N39" i="2"/>
  <c r="O39" i="2"/>
  <c r="P39" i="2"/>
  <c r="Q39" i="2"/>
  <c r="R39" i="2"/>
  <c r="S39" i="2"/>
  <c r="T39" i="2"/>
  <c r="H40" i="2"/>
  <c r="I40" i="2"/>
  <c r="J40" i="2"/>
  <c r="M40" i="2"/>
  <c r="N40" i="2"/>
  <c r="O40" i="2"/>
  <c r="P40" i="2"/>
  <c r="Q40" i="2"/>
  <c r="R40" i="2"/>
  <c r="S40" i="2"/>
  <c r="T40" i="2"/>
  <c r="H41" i="2"/>
  <c r="I41" i="2"/>
  <c r="J41" i="2"/>
  <c r="M41" i="2"/>
  <c r="N41" i="2"/>
  <c r="O41" i="2"/>
  <c r="P41" i="2"/>
  <c r="Q41" i="2"/>
  <c r="R41" i="2"/>
  <c r="S41" i="2"/>
  <c r="T41" i="2"/>
  <c r="H42" i="2"/>
  <c r="I42" i="2"/>
  <c r="J42" i="2"/>
  <c r="M42" i="2"/>
  <c r="N42" i="2"/>
  <c r="O42" i="2"/>
  <c r="P42" i="2"/>
  <c r="Q42" i="2"/>
  <c r="R42" i="2"/>
  <c r="S42" i="2"/>
  <c r="T42" i="2"/>
  <c r="H44" i="2"/>
  <c r="I44" i="2"/>
  <c r="J44" i="2"/>
  <c r="K44" i="2"/>
  <c r="L44" i="2"/>
  <c r="M44" i="2"/>
  <c r="N44" i="2"/>
  <c r="O44" i="2"/>
  <c r="P44" i="2"/>
  <c r="Q44" i="2"/>
  <c r="R44" i="2"/>
  <c r="S44" i="2"/>
  <c r="T44" i="2"/>
  <c r="H45" i="2"/>
  <c r="I45" i="2"/>
  <c r="J45" i="2"/>
  <c r="M45" i="2"/>
  <c r="N45" i="2"/>
  <c r="O45" i="2"/>
  <c r="P45" i="2"/>
  <c r="Q45" i="2"/>
  <c r="R45" i="2"/>
  <c r="S45" i="2"/>
  <c r="T45" i="2"/>
  <c r="H46" i="2"/>
  <c r="I46" i="2"/>
  <c r="J46" i="2"/>
  <c r="M46" i="2"/>
  <c r="N46" i="2"/>
  <c r="O46" i="2"/>
  <c r="P46" i="2"/>
  <c r="Q46" i="2"/>
  <c r="R46" i="2"/>
  <c r="S46" i="2"/>
  <c r="T46" i="2"/>
  <c r="H47" i="2"/>
  <c r="I47" i="2"/>
  <c r="J47" i="2"/>
  <c r="M47" i="2"/>
  <c r="N47" i="2"/>
  <c r="O47" i="2"/>
  <c r="P47" i="2"/>
  <c r="Q47" i="2"/>
  <c r="R47" i="2"/>
  <c r="S47" i="2"/>
  <c r="T47" i="2"/>
  <c r="H48" i="2"/>
  <c r="I48" i="2"/>
  <c r="J48" i="2"/>
  <c r="M48" i="2"/>
  <c r="N48" i="2"/>
  <c r="O48" i="2"/>
  <c r="P48" i="2"/>
  <c r="Q48" i="2"/>
  <c r="R48" i="2"/>
  <c r="S48" i="2"/>
  <c r="T48" i="2"/>
  <c r="H50" i="2"/>
  <c r="I50" i="2"/>
  <c r="J50" i="2"/>
  <c r="K50" i="2"/>
  <c r="L50" i="2"/>
  <c r="M50" i="2"/>
  <c r="N50" i="2"/>
  <c r="O50" i="2"/>
  <c r="P50" i="2"/>
  <c r="Q50" i="2"/>
  <c r="R50" i="2"/>
  <c r="S50" i="2"/>
  <c r="T50" i="2"/>
  <c r="H51" i="2"/>
  <c r="I51" i="2"/>
  <c r="J51" i="2"/>
  <c r="M51" i="2"/>
  <c r="N51" i="2"/>
  <c r="O51" i="2"/>
  <c r="P51" i="2"/>
  <c r="Q51" i="2"/>
  <c r="R51" i="2"/>
  <c r="S51" i="2"/>
  <c r="T51" i="2"/>
  <c r="H52" i="2"/>
  <c r="I52" i="2"/>
  <c r="J52" i="2"/>
  <c r="M52" i="2"/>
  <c r="N52" i="2"/>
  <c r="O52" i="2"/>
  <c r="P52" i="2"/>
  <c r="Q52" i="2"/>
  <c r="R52" i="2"/>
  <c r="S52" i="2"/>
  <c r="T52" i="2"/>
  <c r="H53" i="2"/>
  <c r="I53" i="2"/>
  <c r="J53" i="2"/>
  <c r="M53" i="2"/>
  <c r="N53" i="2"/>
  <c r="O53" i="2"/>
  <c r="P53" i="2"/>
  <c r="Q53" i="2"/>
  <c r="R53" i="2"/>
  <c r="S53" i="2"/>
  <c r="T53" i="2"/>
  <c r="H54" i="2"/>
  <c r="I54" i="2"/>
  <c r="J54" i="2"/>
  <c r="M54" i="2"/>
  <c r="N54" i="2"/>
  <c r="O54" i="2"/>
  <c r="P54" i="2"/>
  <c r="Q54" i="2"/>
  <c r="R54" i="2"/>
  <c r="S54" i="2"/>
  <c r="T54" i="2"/>
  <c r="H56" i="2"/>
  <c r="I56" i="2"/>
  <c r="J56" i="2"/>
  <c r="K56" i="2"/>
  <c r="L56" i="2"/>
  <c r="M56" i="2"/>
  <c r="N56" i="2"/>
  <c r="O56" i="2"/>
  <c r="P56" i="2"/>
  <c r="Q56" i="2"/>
  <c r="R56" i="2"/>
  <c r="S56" i="2"/>
  <c r="T56" i="2"/>
  <c r="H57" i="2"/>
  <c r="I57" i="2"/>
  <c r="J57" i="2"/>
  <c r="L57" i="2"/>
  <c r="M57" i="2"/>
  <c r="N57" i="2"/>
  <c r="O57" i="2"/>
  <c r="P57" i="2"/>
  <c r="Q57" i="2"/>
  <c r="R57" i="2"/>
  <c r="S57" i="2"/>
  <c r="T57" i="2"/>
  <c r="H58" i="2"/>
  <c r="I58" i="2"/>
  <c r="J58" i="2"/>
  <c r="L58" i="2"/>
  <c r="M58" i="2"/>
  <c r="N58" i="2"/>
  <c r="O58" i="2"/>
  <c r="P58" i="2"/>
  <c r="Q58" i="2"/>
  <c r="R58" i="2"/>
  <c r="S58" i="2"/>
  <c r="T58" i="2"/>
  <c r="H59" i="2"/>
  <c r="I59" i="2"/>
  <c r="J59" i="2"/>
  <c r="L59" i="2"/>
  <c r="M59" i="2"/>
  <c r="N59" i="2"/>
  <c r="O59" i="2"/>
  <c r="P59" i="2"/>
  <c r="Q59" i="2"/>
  <c r="R59" i="2"/>
  <c r="S59" i="2"/>
  <c r="T59" i="2"/>
  <c r="H60" i="2"/>
  <c r="I60" i="2"/>
  <c r="J60" i="2"/>
  <c r="L60" i="2"/>
  <c r="M60" i="2"/>
  <c r="N60" i="2"/>
  <c r="O60" i="2"/>
  <c r="P60" i="2"/>
  <c r="Q60" i="2"/>
  <c r="R60" i="2"/>
  <c r="S60" i="2"/>
  <c r="T60" i="2"/>
  <c r="H62" i="2"/>
  <c r="I62" i="2"/>
  <c r="J62" i="2"/>
  <c r="K62" i="2"/>
  <c r="L62" i="2"/>
  <c r="M62" i="2"/>
  <c r="N62" i="2"/>
  <c r="O62" i="2"/>
  <c r="P62" i="2"/>
  <c r="Q62" i="2"/>
  <c r="R62" i="2"/>
  <c r="S62" i="2"/>
  <c r="T62" i="2"/>
  <c r="H63" i="2"/>
  <c r="I63" i="2"/>
  <c r="J63" i="2"/>
  <c r="M63" i="2"/>
  <c r="N63" i="2"/>
  <c r="O63" i="2"/>
  <c r="P63" i="2"/>
  <c r="Q63" i="2"/>
  <c r="R63" i="2"/>
  <c r="S63" i="2"/>
  <c r="T63" i="2"/>
  <c r="H64" i="2"/>
  <c r="I64" i="2"/>
  <c r="J64" i="2"/>
  <c r="M64" i="2"/>
  <c r="N64" i="2"/>
  <c r="O64" i="2"/>
  <c r="P64" i="2"/>
  <c r="Q64" i="2"/>
  <c r="R64" i="2"/>
  <c r="S64" i="2"/>
  <c r="T64" i="2"/>
  <c r="H65" i="2"/>
  <c r="I65" i="2"/>
  <c r="J65" i="2"/>
  <c r="M65" i="2"/>
  <c r="N65" i="2"/>
  <c r="O65" i="2"/>
  <c r="P65" i="2"/>
  <c r="Q65" i="2"/>
  <c r="R65" i="2"/>
  <c r="S65" i="2"/>
  <c r="T65" i="2"/>
  <c r="H66" i="2"/>
  <c r="I66" i="2"/>
  <c r="J66" i="2"/>
  <c r="M66" i="2"/>
  <c r="N66" i="2"/>
  <c r="O66" i="2"/>
  <c r="P66" i="2"/>
  <c r="Q66" i="2"/>
  <c r="R66" i="2"/>
  <c r="S66" i="2"/>
  <c r="T66" i="2"/>
  <c r="H68" i="2"/>
  <c r="I68" i="2"/>
  <c r="J68" i="2"/>
  <c r="K68" i="2"/>
  <c r="L68" i="2"/>
  <c r="M68" i="2"/>
  <c r="N68" i="2"/>
  <c r="O68" i="2"/>
  <c r="P68" i="2"/>
  <c r="Q68" i="2"/>
  <c r="R68" i="2"/>
  <c r="S68" i="2"/>
  <c r="T68" i="2"/>
  <c r="H69" i="2"/>
  <c r="I69" i="2"/>
  <c r="J69" i="2"/>
  <c r="M69" i="2"/>
  <c r="N69" i="2"/>
  <c r="O69" i="2"/>
  <c r="P69" i="2"/>
  <c r="Q69" i="2"/>
  <c r="R69" i="2"/>
  <c r="S69" i="2"/>
  <c r="T69" i="2"/>
  <c r="H70" i="2"/>
  <c r="I70" i="2"/>
  <c r="J70" i="2"/>
  <c r="M70" i="2"/>
  <c r="N70" i="2"/>
  <c r="O70" i="2"/>
  <c r="P70" i="2"/>
  <c r="Q70" i="2"/>
  <c r="R70" i="2"/>
  <c r="S70" i="2"/>
  <c r="T70" i="2"/>
  <c r="H71" i="2"/>
  <c r="I71" i="2"/>
  <c r="J71" i="2"/>
  <c r="M71" i="2"/>
  <c r="N71" i="2"/>
  <c r="O71" i="2"/>
  <c r="P71" i="2"/>
  <c r="Q71" i="2"/>
  <c r="R71" i="2"/>
  <c r="S71" i="2"/>
  <c r="T71" i="2"/>
  <c r="H72" i="2"/>
  <c r="I72" i="2"/>
  <c r="J72" i="2"/>
  <c r="M72" i="2"/>
  <c r="N72" i="2"/>
  <c r="O72" i="2"/>
  <c r="P72" i="2"/>
  <c r="Q72" i="2"/>
  <c r="R72" i="2"/>
  <c r="S72" i="2"/>
  <c r="T72" i="2"/>
  <c r="H74" i="2"/>
  <c r="I74" i="2"/>
  <c r="J74" i="2"/>
  <c r="K74" i="2"/>
  <c r="L74" i="2"/>
  <c r="M74" i="2"/>
  <c r="N74" i="2"/>
  <c r="O74" i="2"/>
  <c r="P74" i="2"/>
  <c r="Q74" i="2"/>
  <c r="R74" i="2"/>
  <c r="S74" i="2"/>
  <c r="T74" i="2"/>
  <c r="H75" i="2"/>
  <c r="I75" i="2"/>
  <c r="J75" i="2"/>
  <c r="M75" i="2"/>
  <c r="N75" i="2"/>
  <c r="O75" i="2"/>
  <c r="P75" i="2"/>
  <c r="Q75" i="2"/>
  <c r="R75" i="2"/>
  <c r="S75" i="2"/>
  <c r="T75" i="2"/>
  <c r="H76" i="2"/>
  <c r="I76" i="2"/>
  <c r="J76" i="2"/>
  <c r="M76" i="2"/>
  <c r="N76" i="2"/>
  <c r="O76" i="2"/>
  <c r="P76" i="2"/>
  <c r="Q76" i="2"/>
  <c r="R76" i="2"/>
  <c r="S76" i="2"/>
  <c r="T76" i="2"/>
  <c r="H77" i="2"/>
  <c r="I77" i="2"/>
  <c r="J77" i="2"/>
  <c r="M77" i="2"/>
  <c r="N77" i="2"/>
  <c r="O77" i="2"/>
  <c r="P77" i="2"/>
  <c r="Q77" i="2"/>
  <c r="R77" i="2"/>
  <c r="S77" i="2"/>
  <c r="T77" i="2"/>
  <c r="H78" i="2"/>
  <c r="I78" i="2"/>
  <c r="J78" i="2"/>
  <c r="M78" i="2"/>
  <c r="N78" i="2"/>
  <c r="O78" i="2"/>
  <c r="P78" i="2"/>
  <c r="Q78" i="2"/>
  <c r="R78" i="2"/>
  <c r="S78" i="2"/>
  <c r="T78" i="2"/>
  <c r="H80" i="2"/>
  <c r="I80" i="2"/>
  <c r="J80" i="2"/>
  <c r="K80" i="2"/>
  <c r="L80" i="2"/>
  <c r="M80" i="2"/>
  <c r="N80" i="2"/>
  <c r="O80" i="2"/>
  <c r="P80" i="2"/>
  <c r="Q80" i="2"/>
  <c r="R80" i="2"/>
  <c r="S80" i="2"/>
  <c r="T80" i="2"/>
  <c r="H81" i="2"/>
  <c r="I81" i="2"/>
  <c r="J81" i="2"/>
  <c r="M81" i="2"/>
  <c r="N81" i="2"/>
  <c r="O81" i="2"/>
  <c r="P81" i="2"/>
  <c r="Q81" i="2"/>
  <c r="R81" i="2"/>
  <c r="S81" i="2"/>
  <c r="T81" i="2"/>
  <c r="H82" i="2"/>
  <c r="I82" i="2"/>
  <c r="J82" i="2"/>
  <c r="M82" i="2"/>
  <c r="N82" i="2"/>
  <c r="O82" i="2"/>
  <c r="P82" i="2"/>
  <c r="Q82" i="2"/>
  <c r="R82" i="2"/>
  <c r="S82" i="2"/>
  <c r="T82" i="2"/>
  <c r="H83" i="2"/>
  <c r="I83" i="2"/>
  <c r="J83" i="2"/>
  <c r="M83" i="2"/>
  <c r="N83" i="2"/>
  <c r="O83" i="2"/>
  <c r="P83" i="2"/>
  <c r="Q83" i="2"/>
  <c r="R83" i="2"/>
  <c r="S83" i="2"/>
  <c r="T83" i="2"/>
  <c r="H84" i="2"/>
  <c r="I84" i="2"/>
  <c r="J84" i="2"/>
  <c r="M84" i="2"/>
  <c r="N84" i="2"/>
  <c r="O84" i="2"/>
  <c r="P84" i="2"/>
  <c r="Q84" i="2"/>
  <c r="R84" i="2"/>
  <c r="S84" i="2"/>
  <c r="T84" i="2"/>
  <c r="H86" i="2"/>
  <c r="I86" i="2"/>
  <c r="J86" i="2"/>
  <c r="K86" i="2"/>
  <c r="L86" i="2"/>
  <c r="M86" i="2"/>
  <c r="N86" i="2"/>
  <c r="O86" i="2"/>
  <c r="P86" i="2"/>
  <c r="Q86" i="2"/>
  <c r="R86" i="2"/>
  <c r="S86" i="2"/>
  <c r="T86" i="2"/>
  <c r="H87" i="2"/>
  <c r="I87" i="2"/>
  <c r="J87" i="2"/>
  <c r="M87" i="2"/>
  <c r="N87" i="2"/>
  <c r="O87" i="2"/>
  <c r="P87" i="2"/>
  <c r="Q87" i="2"/>
  <c r="R87" i="2"/>
  <c r="S87" i="2"/>
  <c r="T87" i="2"/>
  <c r="H88" i="2"/>
  <c r="I88" i="2"/>
  <c r="J88" i="2"/>
  <c r="M88" i="2"/>
  <c r="N88" i="2"/>
  <c r="O88" i="2"/>
  <c r="P88" i="2"/>
  <c r="Q88" i="2"/>
  <c r="R88" i="2"/>
  <c r="S88" i="2"/>
  <c r="T88" i="2"/>
  <c r="H89" i="2"/>
  <c r="I89" i="2"/>
  <c r="J89" i="2"/>
  <c r="M89" i="2"/>
  <c r="N89" i="2"/>
  <c r="O89" i="2"/>
  <c r="P89" i="2"/>
  <c r="Q89" i="2"/>
  <c r="R89" i="2"/>
  <c r="S89" i="2"/>
  <c r="T89" i="2"/>
  <c r="H90" i="2"/>
  <c r="I90" i="2"/>
  <c r="J90" i="2"/>
  <c r="M90" i="2"/>
  <c r="N90" i="2"/>
  <c r="O90" i="2"/>
  <c r="P90" i="2"/>
  <c r="Q90" i="2"/>
  <c r="R90" i="2"/>
  <c r="S90" i="2"/>
  <c r="T90" i="2"/>
  <c r="H92" i="2"/>
  <c r="I92" i="2"/>
  <c r="J92" i="2"/>
  <c r="K92" i="2"/>
  <c r="L92" i="2"/>
  <c r="M92" i="2"/>
  <c r="N92" i="2"/>
  <c r="O92" i="2"/>
  <c r="P92" i="2"/>
  <c r="Q92" i="2"/>
  <c r="R92" i="2"/>
  <c r="S92" i="2"/>
  <c r="T92" i="2"/>
  <c r="H93" i="2"/>
  <c r="I93" i="2"/>
  <c r="J93" i="2"/>
  <c r="M93" i="2"/>
  <c r="N93" i="2"/>
  <c r="O93" i="2"/>
  <c r="P93" i="2"/>
  <c r="Q93" i="2"/>
  <c r="R93" i="2"/>
  <c r="S93" i="2"/>
  <c r="T93" i="2"/>
  <c r="H94" i="2"/>
  <c r="I94" i="2"/>
  <c r="J94" i="2"/>
  <c r="M94" i="2"/>
  <c r="N94" i="2"/>
  <c r="O94" i="2"/>
  <c r="P94" i="2"/>
  <c r="Q94" i="2"/>
  <c r="R94" i="2"/>
  <c r="S94" i="2"/>
  <c r="T94" i="2"/>
  <c r="H95" i="2"/>
  <c r="I95" i="2"/>
  <c r="J95" i="2"/>
  <c r="M95" i="2"/>
  <c r="N95" i="2"/>
  <c r="O95" i="2"/>
  <c r="P95" i="2"/>
  <c r="Q95" i="2"/>
  <c r="R95" i="2"/>
  <c r="S95" i="2"/>
  <c r="T95" i="2"/>
  <c r="H96" i="2"/>
  <c r="I96" i="2"/>
  <c r="J96" i="2"/>
  <c r="M96" i="2"/>
  <c r="N96" i="2"/>
  <c r="O96" i="2"/>
  <c r="P96" i="2"/>
  <c r="Q96" i="2"/>
  <c r="R96" i="2"/>
  <c r="S96" i="2"/>
  <c r="T96" i="2"/>
  <c r="H98" i="2"/>
  <c r="I98" i="2"/>
  <c r="J98" i="2"/>
  <c r="K98" i="2"/>
  <c r="L98" i="2"/>
  <c r="M98" i="2"/>
  <c r="N98" i="2"/>
  <c r="O98" i="2"/>
  <c r="P98" i="2"/>
  <c r="Q98" i="2"/>
  <c r="R98" i="2"/>
  <c r="S98" i="2"/>
  <c r="T98" i="2"/>
  <c r="H99" i="2"/>
  <c r="I99" i="2"/>
  <c r="J99" i="2"/>
  <c r="M99" i="2"/>
  <c r="N99" i="2"/>
  <c r="O99" i="2"/>
  <c r="P99" i="2"/>
  <c r="Q99" i="2"/>
  <c r="R99" i="2"/>
  <c r="S99" i="2"/>
  <c r="T99" i="2"/>
  <c r="H100" i="2"/>
  <c r="I100" i="2"/>
  <c r="J100" i="2"/>
  <c r="M100" i="2"/>
  <c r="N100" i="2"/>
  <c r="O100" i="2"/>
  <c r="P100" i="2"/>
  <c r="Q100" i="2"/>
  <c r="R100" i="2"/>
  <c r="S100" i="2"/>
  <c r="T100" i="2"/>
  <c r="H101" i="2"/>
  <c r="I101" i="2"/>
  <c r="J101" i="2"/>
  <c r="M101" i="2"/>
  <c r="N101" i="2"/>
  <c r="O101" i="2"/>
  <c r="P101" i="2"/>
  <c r="Q101" i="2"/>
  <c r="R101" i="2"/>
  <c r="S101" i="2"/>
  <c r="T101" i="2"/>
  <c r="H102" i="2"/>
  <c r="I102" i="2"/>
  <c r="J102" i="2"/>
  <c r="M102" i="2"/>
  <c r="N102" i="2"/>
  <c r="O102" i="2"/>
  <c r="P102" i="2"/>
  <c r="Q102" i="2"/>
  <c r="R102" i="2"/>
  <c r="S102" i="2"/>
  <c r="T102" i="2"/>
  <c r="H104" i="2"/>
  <c r="I104" i="2"/>
  <c r="J104" i="2"/>
  <c r="K104" i="2"/>
  <c r="L104" i="2"/>
  <c r="M104" i="2"/>
  <c r="N104" i="2"/>
  <c r="O104" i="2"/>
  <c r="P104" i="2"/>
  <c r="Q104" i="2"/>
  <c r="R104" i="2"/>
  <c r="S104" i="2"/>
  <c r="T104" i="2"/>
  <c r="H105" i="2"/>
  <c r="I105" i="2"/>
  <c r="J105" i="2"/>
  <c r="M105" i="2"/>
  <c r="N105" i="2"/>
  <c r="O105" i="2"/>
  <c r="P105" i="2"/>
  <c r="Q105" i="2"/>
  <c r="R105" i="2"/>
  <c r="S105" i="2"/>
  <c r="T105" i="2"/>
  <c r="H106" i="2"/>
  <c r="I106" i="2"/>
  <c r="J106" i="2"/>
  <c r="M106" i="2"/>
  <c r="N106" i="2"/>
  <c r="O106" i="2"/>
  <c r="P106" i="2"/>
  <c r="Q106" i="2"/>
  <c r="R106" i="2"/>
  <c r="S106" i="2"/>
  <c r="T106" i="2"/>
  <c r="H107" i="2"/>
  <c r="I107" i="2"/>
  <c r="J107" i="2"/>
  <c r="M107" i="2"/>
  <c r="N107" i="2"/>
  <c r="O107" i="2"/>
  <c r="P107" i="2"/>
  <c r="Q107" i="2"/>
  <c r="R107" i="2"/>
  <c r="S107" i="2"/>
  <c r="T107" i="2"/>
  <c r="H108" i="2"/>
  <c r="I108" i="2"/>
  <c r="J108" i="2"/>
  <c r="M108" i="2"/>
  <c r="N108" i="2"/>
  <c r="O108" i="2"/>
  <c r="P108" i="2"/>
  <c r="Q108" i="2"/>
  <c r="R108" i="2"/>
  <c r="S108" i="2"/>
  <c r="T108" i="2"/>
  <c r="H110" i="2"/>
  <c r="I110" i="2"/>
  <c r="J110" i="2"/>
  <c r="K110" i="2"/>
  <c r="L110" i="2"/>
  <c r="M110" i="2"/>
  <c r="N110" i="2"/>
  <c r="O110" i="2"/>
  <c r="P110" i="2"/>
  <c r="Q110" i="2"/>
  <c r="R110" i="2"/>
  <c r="S110" i="2"/>
  <c r="T110" i="2"/>
  <c r="H111" i="2"/>
  <c r="I111" i="2"/>
  <c r="J111" i="2"/>
  <c r="M111" i="2"/>
  <c r="N111" i="2"/>
  <c r="O111" i="2"/>
  <c r="P111" i="2"/>
  <c r="Q111" i="2"/>
  <c r="R111" i="2"/>
  <c r="S111" i="2"/>
  <c r="T111" i="2"/>
  <c r="H112" i="2"/>
  <c r="I112" i="2"/>
  <c r="J112" i="2"/>
  <c r="M112" i="2"/>
  <c r="N112" i="2"/>
  <c r="O112" i="2"/>
  <c r="P112" i="2"/>
  <c r="Q112" i="2"/>
  <c r="R112" i="2"/>
  <c r="S112" i="2"/>
  <c r="T112" i="2"/>
  <c r="H113" i="2"/>
  <c r="I113" i="2"/>
  <c r="J113" i="2"/>
  <c r="M113" i="2"/>
  <c r="N113" i="2"/>
  <c r="O113" i="2"/>
  <c r="P113" i="2"/>
  <c r="Q113" i="2"/>
  <c r="R113" i="2"/>
  <c r="S113" i="2"/>
  <c r="T113" i="2"/>
  <c r="H114" i="2"/>
  <c r="I114" i="2"/>
  <c r="J114" i="2"/>
  <c r="M114" i="2"/>
  <c r="N114" i="2"/>
  <c r="O114" i="2"/>
  <c r="P114" i="2"/>
  <c r="Q114" i="2"/>
  <c r="R114" i="2"/>
  <c r="S114" i="2"/>
  <c r="T114" i="2"/>
  <c r="H116" i="2"/>
  <c r="I116" i="2"/>
  <c r="J116" i="2"/>
  <c r="K116" i="2"/>
  <c r="L116" i="2"/>
  <c r="M116" i="2"/>
  <c r="N116" i="2"/>
  <c r="O116" i="2"/>
  <c r="P116" i="2"/>
  <c r="Q116" i="2"/>
  <c r="R116" i="2"/>
  <c r="S116" i="2"/>
  <c r="T116" i="2"/>
  <c r="H117" i="2"/>
  <c r="I117" i="2"/>
  <c r="J117" i="2"/>
  <c r="M117" i="2"/>
  <c r="N117" i="2"/>
  <c r="O117" i="2"/>
  <c r="P117" i="2"/>
  <c r="Q117" i="2"/>
  <c r="R117" i="2"/>
  <c r="S117" i="2"/>
  <c r="T117" i="2"/>
  <c r="H118" i="2"/>
  <c r="I118" i="2"/>
  <c r="J118" i="2"/>
  <c r="M118" i="2"/>
  <c r="N118" i="2"/>
  <c r="O118" i="2"/>
  <c r="P118" i="2"/>
  <c r="Q118" i="2"/>
  <c r="R118" i="2"/>
  <c r="S118" i="2"/>
  <c r="T118" i="2"/>
  <c r="H119" i="2"/>
  <c r="I119" i="2"/>
  <c r="J119" i="2"/>
  <c r="M119" i="2"/>
  <c r="N119" i="2"/>
  <c r="O119" i="2"/>
  <c r="P119" i="2"/>
  <c r="Q119" i="2"/>
  <c r="R119" i="2"/>
  <c r="S119" i="2"/>
  <c r="T119" i="2"/>
  <c r="H120" i="2"/>
  <c r="I120" i="2"/>
  <c r="J120" i="2"/>
  <c r="M120" i="2"/>
  <c r="N120" i="2"/>
  <c r="O120" i="2"/>
  <c r="P120" i="2"/>
  <c r="Q120" i="2"/>
  <c r="R120" i="2"/>
  <c r="S120" i="2"/>
  <c r="T120" i="2"/>
  <c r="H122" i="2"/>
  <c r="I122" i="2"/>
  <c r="J122" i="2"/>
  <c r="K122" i="2"/>
  <c r="L122" i="2"/>
  <c r="M122" i="2"/>
  <c r="N122" i="2"/>
  <c r="O122" i="2"/>
  <c r="P122" i="2"/>
  <c r="Q122" i="2"/>
  <c r="R122" i="2"/>
  <c r="S122" i="2"/>
  <c r="T122" i="2"/>
  <c r="H123" i="2"/>
  <c r="I123" i="2"/>
  <c r="J123" i="2"/>
  <c r="M123" i="2"/>
  <c r="N123" i="2"/>
  <c r="O123" i="2"/>
  <c r="P123" i="2"/>
  <c r="Q123" i="2"/>
  <c r="R123" i="2"/>
  <c r="S123" i="2"/>
  <c r="T123" i="2"/>
  <c r="H124" i="2"/>
  <c r="I124" i="2"/>
  <c r="J124" i="2"/>
  <c r="M124" i="2"/>
  <c r="N124" i="2"/>
  <c r="O124" i="2"/>
  <c r="P124" i="2"/>
  <c r="Q124" i="2"/>
  <c r="R124" i="2"/>
  <c r="S124" i="2"/>
  <c r="T124" i="2"/>
  <c r="H125" i="2"/>
  <c r="I125" i="2"/>
  <c r="J125" i="2"/>
  <c r="M125" i="2"/>
  <c r="N125" i="2"/>
  <c r="O125" i="2"/>
  <c r="P125" i="2"/>
  <c r="Q125" i="2"/>
  <c r="R125" i="2"/>
  <c r="S125" i="2"/>
  <c r="T125" i="2"/>
  <c r="H126" i="2"/>
  <c r="I126" i="2"/>
  <c r="J126" i="2"/>
  <c r="M126" i="2"/>
  <c r="N126" i="2"/>
  <c r="O126" i="2"/>
  <c r="P126" i="2"/>
  <c r="Q126" i="2"/>
  <c r="R126" i="2"/>
  <c r="S126" i="2"/>
  <c r="T126" i="2"/>
  <c r="H128" i="2"/>
  <c r="I128" i="2"/>
  <c r="J128" i="2"/>
  <c r="K128" i="2"/>
  <c r="L128" i="2"/>
  <c r="M128" i="2"/>
  <c r="N128" i="2"/>
  <c r="O128" i="2"/>
  <c r="P128" i="2"/>
  <c r="Q128" i="2"/>
  <c r="R128" i="2"/>
  <c r="S128" i="2"/>
  <c r="T128" i="2"/>
  <c r="H129" i="2"/>
  <c r="I129" i="2"/>
  <c r="J129" i="2"/>
  <c r="M129" i="2"/>
  <c r="N129" i="2"/>
  <c r="O129" i="2"/>
  <c r="P129" i="2"/>
  <c r="Q129" i="2"/>
  <c r="R129" i="2"/>
  <c r="S129" i="2"/>
  <c r="T129" i="2"/>
  <c r="H130" i="2"/>
  <c r="I130" i="2"/>
  <c r="J130" i="2"/>
  <c r="M130" i="2"/>
  <c r="N130" i="2"/>
  <c r="O130" i="2"/>
  <c r="P130" i="2"/>
  <c r="Q130" i="2"/>
  <c r="R130" i="2"/>
  <c r="S130" i="2"/>
  <c r="T130" i="2"/>
  <c r="H131" i="2"/>
  <c r="I131" i="2"/>
  <c r="J131" i="2"/>
  <c r="M131" i="2"/>
  <c r="N131" i="2"/>
  <c r="O131" i="2"/>
  <c r="P131" i="2"/>
  <c r="Q131" i="2"/>
  <c r="R131" i="2"/>
  <c r="S131" i="2"/>
  <c r="T131" i="2"/>
  <c r="H132" i="2"/>
  <c r="I132" i="2"/>
  <c r="J132" i="2"/>
  <c r="M132" i="2"/>
  <c r="N132" i="2"/>
  <c r="O132" i="2"/>
  <c r="P132" i="2"/>
  <c r="Q132" i="2"/>
  <c r="R132" i="2"/>
  <c r="S132" i="2"/>
  <c r="T132" i="2"/>
  <c r="H134" i="2"/>
  <c r="I134" i="2"/>
  <c r="J134" i="2"/>
  <c r="K134" i="2"/>
  <c r="L134" i="2"/>
  <c r="M134" i="2"/>
  <c r="N134" i="2"/>
  <c r="O134" i="2"/>
  <c r="P134" i="2"/>
  <c r="Q134" i="2"/>
  <c r="R134" i="2"/>
  <c r="S134" i="2"/>
  <c r="T134" i="2"/>
  <c r="H135" i="2"/>
  <c r="I135" i="2"/>
  <c r="J135" i="2"/>
  <c r="M135" i="2"/>
  <c r="N135" i="2"/>
  <c r="O135" i="2"/>
  <c r="P135" i="2"/>
  <c r="Q135" i="2"/>
  <c r="R135" i="2"/>
  <c r="S135" i="2"/>
  <c r="T135" i="2"/>
  <c r="H136" i="2"/>
  <c r="I136" i="2"/>
  <c r="J136" i="2"/>
  <c r="M136" i="2"/>
  <c r="N136" i="2"/>
  <c r="O136" i="2"/>
  <c r="P136" i="2"/>
  <c r="Q136" i="2"/>
  <c r="R136" i="2"/>
  <c r="S136" i="2"/>
  <c r="T136" i="2"/>
  <c r="H137" i="2"/>
  <c r="I137" i="2"/>
  <c r="J137" i="2"/>
  <c r="M137" i="2"/>
  <c r="N137" i="2"/>
  <c r="O137" i="2"/>
  <c r="P137" i="2"/>
  <c r="Q137" i="2"/>
  <c r="R137" i="2"/>
  <c r="S137" i="2"/>
  <c r="T137" i="2"/>
  <c r="H138" i="2"/>
  <c r="I138" i="2"/>
  <c r="J138" i="2"/>
  <c r="M138" i="2"/>
  <c r="N138" i="2"/>
  <c r="O138" i="2"/>
  <c r="P138" i="2"/>
  <c r="Q138" i="2"/>
  <c r="R138" i="2"/>
  <c r="S138" i="2"/>
  <c r="T138" i="2"/>
  <c r="H140" i="2"/>
  <c r="I140" i="2"/>
  <c r="J140" i="2"/>
  <c r="K140" i="2"/>
  <c r="L140" i="2"/>
  <c r="M140" i="2"/>
  <c r="N140" i="2"/>
  <c r="O140" i="2"/>
  <c r="P140" i="2"/>
  <c r="Q140" i="2"/>
  <c r="R140" i="2"/>
  <c r="S140" i="2"/>
  <c r="T140" i="2"/>
  <c r="H141" i="2"/>
  <c r="I141" i="2"/>
  <c r="J141" i="2"/>
  <c r="M141" i="2"/>
  <c r="N141" i="2"/>
  <c r="O141" i="2"/>
  <c r="P141" i="2"/>
  <c r="Q141" i="2"/>
  <c r="R141" i="2"/>
  <c r="S141" i="2"/>
  <c r="T141" i="2"/>
  <c r="H142" i="2"/>
  <c r="I142" i="2"/>
  <c r="J142" i="2"/>
  <c r="M142" i="2"/>
  <c r="N142" i="2"/>
  <c r="O142" i="2"/>
  <c r="P142" i="2"/>
  <c r="Q142" i="2"/>
  <c r="R142" i="2"/>
  <c r="S142" i="2"/>
  <c r="T142" i="2"/>
  <c r="H143" i="2"/>
  <c r="I143" i="2"/>
  <c r="J143" i="2"/>
  <c r="M143" i="2"/>
  <c r="N143" i="2"/>
  <c r="O143" i="2"/>
  <c r="P143" i="2"/>
  <c r="Q143" i="2"/>
  <c r="R143" i="2"/>
  <c r="S143" i="2"/>
  <c r="T143" i="2"/>
  <c r="H144" i="2"/>
  <c r="I144" i="2"/>
  <c r="J144" i="2"/>
  <c r="M144" i="2"/>
  <c r="N144" i="2"/>
  <c r="O144" i="2"/>
  <c r="P144" i="2"/>
  <c r="Q144" i="2"/>
  <c r="R144" i="2"/>
  <c r="S144" i="2"/>
  <c r="T144" i="2"/>
  <c r="H146" i="2"/>
  <c r="I146" i="2"/>
  <c r="J146" i="2"/>
  <c r="K146" i="2"/>
  <c r="L146" i="2"/>
  <c r="M146" i="2"/>
  <c r="N146" i="2"/>
  <c r="O146" i="2"/>
  <c r="P146" i="2"/>
  <c r="Q146" i="2"/>
  <c r="R146" i="2"/>
  <c r="S146" i="2"/>
  <c r="T146" i="2"/>
  <c r="H147" i="2"/>
  <c r="I147" i="2"/>
  <c r="J147" i="2"/>
  <c r="M147" i="2"/>
  <c r="N147" i="2"/>
  <c r="O147" i="2"/>
  <c r="P147" i="2"/>
  <c r="Q147" i="2"/>
  <c r="R147" i="2"/>
  <c r="S147" i="2"/>
  <c r="T147" i="2"/>
  <c r="H148" i="2"/>
  <c r="I148" i="2"/>
  <c r="J148" i="2"/>
  <c r="M148" i="2"/>
  <c r="N148" i="2"/>
  <c r="O148" i="2"/>
  <c r="P148" i="2"/>
  <c r="Q148" i="2"/>
  <c r="R148" i="2"/>
  <c r="S148" i="2"/>
  <c r="T148" i="2"/>
  <c r="H149" i="2"/>
  <c r="I149" i="2"/>
  <c r="J149" i="2"/>
  <c r="M149" i="2"/>
  <c r="N149" i="2"/>
  <c r="O149" i="2"/>
  <c r="P149" i="2"/>
  <c r="Q149" i="2"/>
  <c r="R149" i="2"/>
  <c r="S149" i="2"/>
  <c r="T149" i="2"/>
  <c r="H150" i="2"/>
  <c r="I150" i="2"/>
  <c r="J150" i="2"/>
  <c r="M150" i="2"/>
  <c r="N150" i="2"/>
  <c r="O150" i="2"/>
  <c r="P150" i="2"/>
  <c r="Q150" i="2"/>
  <c r="R150" i="2"/>
  <c r="S150" i="2"/>
  <c r="T150" i="2"/>
  <c r="H152" i="2"/>
  <c r="I152" i="2"/>
  <c r="J152" i="2"/>
  <c r="K152" i="2"/>
  <c r="L152" i="2"/>
  <c r="M152" i="2"/>
  <c r="N152" i="2"/>
  <c r="O152" i="2"/>
  <c r="P152" i="2"/>
  <c r="Q152" i="2"/>
  <c r="R152" i="2"/>
  <c r="S152" i="2"/>
  <c r="T152" i="2"/>
  <c r="H153" i="2"/>
  <c r="I153" i="2"/>
  <c r="J153" i="2"/>
  <c r="M153" i="2"/>
  <c r="N153" i="2"/>
  <c r="O153" i="2"/>
  <c r="P153" i="2"/>
  <c r="Q153" i="2"/>
  <c r="R153" i="2"/>
  <c r="S153" i="2"/>
  <c r="T153" i="2"/>
  <c r="H154" i="2"/>
  <c r="I154" i="2"/>
  <c r="J154" i="2"/>
  <c r="M154" i="2"/>
  <c r="N154" i="2"/>
  <c r="O154" i="2"/>
  <c r="P154" i="2"/>
  <c r="Q154" i="2"/>
  <c r="R154" i="2"/>
  <c r="S154" i="2"/>
  <c r="T154" i="2"/>
  <c r="H155" i="2"/>
  <c r="I155" i="2"/>
  <c r="J155" i="2"/>
  <c r="M155" i="2"/>
  <c r="N155" i="2"/>
  <c r="O155" i="2"/>
  <c r="P155" i="2"/>
  <c r="Q155" i="2"/>
  <c r="R155" i="2"/>
  <c r="S155" i="2"/>
  <c r="T155" i="2"/>
  <c r="H156" i="2"/>
  <c r="I156" i="2"/>
  <c r="J156" i="2"/>
  <c r="M156" i="2"/>
  <c r="N156" i="2"/>
  <c r="O156" i="2"/>
  <c r="P156" i="2"/>
  <c r="Q156" i="2"/>
  <c r="R156" i="2"/>
  <c r="S156" i="2"/>
  <c r="T156" i="2"/>
  <c r="H158" i="2"/>
  <c r="I158" i="2"/>
  <c r="J158" i="2"/>
  <c r="K158" i="2"/>
  <c r="L158" i="2"/>
  <c r="M158" i="2"/>
  <c r="N158" i="2"/>
  <c r="O158" i="2"/>
  <c r="P158" i="2"/>
  <c r="Q158" i="2"/>
  <c r="R158" i="2"/>
  <c r="S158" i="2"/>
  <c r="T158" i="2"/>
  <c r="H159" i="2"/>
  <c r="I159" i="2"/>
  <c r="J159" i="2"/>
  <c r="M159" i="2"/>
  <c r="N159" i="2"/>
  <c r="O159" i="2"/>
  <c r="P159" i="2"/>
  <c r="Q159" i="2"/>
  <c r="R159" i="2"/>
  <c r="S159" i="2"/>
  <c r="T159" i="2"/>
  <c r="H160" i="2"/>
  <c r="I160" i="2"/>
  <c r="J160" i="2"/>
  <c r="M160" i="2"/>
  <c r="N160" i="2"/>
  <c r="O160" i="2"/>
  <c r="P160" i="2"/>
  <c r="Q160" i="2"/>
  <c r="R160" i="2"/>
  <c r="S160" i="2"/>
  <c r="T160" i="2"/>
  <c r="H161" i="2"/>
  <c r="I161" i="2"/>
  <c r="J161" i="2"/>
  <c r="M161" i="2"/>
  <c r="N161" i="2"/>
  <c r="O161" i="2"/>
  <c r="P161" i="2"/>
  <c r="Q161" i="2"/>
  <c r="R161" i="2"/>
  <c r="S161" i="2"/>
  <c r="T161" i="2"/>
  <c r="H162" i="2"/>
  <c r="I162" i="2"/>
  <c r="J162" i="2"/>
  <c r="M162" i="2"/>
  <c r="N162" i="2"/>
  <c r="O162" i="2"/>
  <c r="P162" i="2"/>
  <c r="Q162" i="2"/>
  <c r="R162" i="2"/>
  <c r="S162" i="2"/>
  <c r="T162" i="2"/>
  <c r="H164" i="2"/>
  <c r="I164" i="2"/>
  <c r="J164" i="2"/>
  <c r="K164" i="2"/>
  <c r="L164" i="2"/>
  <c r="M164" i="2"/>
  <c r="N164" i="2"/>
  <c r="O164" i="2"/>
  <c r="P164" i="2"/>
  <c r="Q164" i="2"/>
  <c r="R164" i="2"/>
  <c r="S164" i="2"/>
  <c r="T164" i="2"/>
  <c r="H165" i="2"/>
  <c r="I165" i="2"/>
  <c r="J165" i="2"/>
  <c r="M165" i="2"/>
  <c r="N165" i="2"/>
  <c r="O165" i="2"/>
  <c r="P165" i="2"/>
  <c r="Q165" i="2"/>
  <c r="R165" i="2"/>
  <c r="S165" i="2"/>
  <c r="T165" i="2"/>
  <c r="H166" i="2"/>
  <c r="I166" i="2"/>
  <c r="J166" i="2"/>
  <c r="M166" i="2"/>
  <c r="N166" i="2"/>
  <c r="O166" i="2"/>
  <c r="P166" i="2"/>
  <c r="Q166" i="2"/>
  <c r="R166" i="2"/>
  <c r="S166" i="2"/>
  <c r="T166" i="2"/>
  <c r="H167" i="2"/>
  <c r="I167" i="2"/>
  <c r="J167" i="2"/>
  <c r="M167" i="2"/>
  <c r="N167" i="2"/>
  <c r="O167" i="2"/>
  <c r="P167" i="2"/>
  <c r="Q167" i="2"/>
  <c r="R167" i="2"/>
  <c r="S167" i="2"/>
  <c r="T167" i="2"/>
  <c r="H168" i="2"/>
  <c r="I168" i="2"/>
  <c r="J168" i="2"/>
  <c r="M168" i="2"/>
  <c r="N168" i="2"/>
  <c r="O168" i="2"/>
  <c r="P168" i="2"/>
  <c r="Q168" i="2"/>
  <c r="R168" i="2"/>
  <c r="S168" i="2"/>
  <c r="T168" i="2"/>
  <c r="H170" i="2"/>
  <c r="I170" i="2"/>
  <c r="J170" i="2"/>
  <c r="K170" i="2"/>
  <c r="L170" i="2"/>
  <c r="M170" i="2"/>
  <c r="N170" i="2"/>
  <c r="O170" i="2"/>
  <c r="P170" i="2"/>
  <c r="Q170" i="2"/>
  <c r="R170" i="2"/>
  <c r="S170" i="2"/>
  <c r="T170" i="2"/>
  <c r="H171" i="2"/>
  <c r="I171" i="2"/>
  <c r="J171" i="2"/>
  <c r="M171" i="2"/>
  <c r="N171" i="2"/>
  <c r="O171" i="2"/>
  <c r="P171" i="2"/>
  <c r="Q171" i="2"/>
  <c r="R171" i="2"/>
  <c r="S171" i="2"/>
  <c r="T171" i="2"/>
  <c r="H172" i="2"/>
  <c r="I172" i="2"/>
  <c r="J172" i="2"/>
  <c r="M172" i="2"/>
  <c r="N172" i="2"/>
  <c r="O172" i="2"/>
  <c r="P172" i="2"/>
  <c r="Q172" i="2"/>
  <c r="R172" i="2"/>
  <c r="S172" i="2"/>
  <c r="T172" i="2"/>
  <c r="H173" i="2"/>
  <c r="I173" i="2"/>
  <c r="J173" i="2"/>
  <c r="M173" i="2"/>
  <c r="N173" i="2"/>
  <c r="O173" i="2"/>
  <c r="P173" i="2"/>
  <c r="Q173" i="2"/>
  <c r="R173" i="2"/>
  <c r="S173" i="2"/>
  <c r="T173" i="2"/>
  <c r="H174" i="2"/>
  <c r="I174" i="2"/>
  <c r="J174" i="2"/>
  <c r="M174" i="2"/>
  <c r="N174" i="2"/>
  <c r="O174" i="2"/>
  <c r="P174" i="2"/>
  <c r="Q174" i="2"/>
  <c r="R174" i="2"/>
  <c r="S174" i="2"/>
  <c r="T174" i="2"/>
  <c r="H176" i="2"/>
  <c r="I176" i="2"/>
  <c r="J176" i="2"/>
  <c r="K176" i="2"/>
  <c r="L176" i="2"/>
  <c r="M176" i="2"/>
  <c r="N176" i="2"/>
  <c r="O176" i="2"/>
  <c r="P176" i="2"/>
  <c r="Q176" i="2"/>
  <c r="R176" i="2"/>
  <c r="S176" i="2"/>
  <c r="T176" i="2"/>
  <c r="H177" i="2"/>
  <c r="I177" i="2"/>
  <c r="J177" i="2"/>
  <c r="M177" i="2"/>
  <c r="N177" i="2"/>
  <c r="O177" i="2"/>
  <c r="P177" i="2"/>
  <c r="Q177" i="2"/>
  <c r="R177" i="2"/>
  <c r="S177" i="2"/>
  <c r="T177" i="2"/>
  <c r="H178" i="2"/>
  <c r="I178" i="2"/>
  <c r="J178" i="2"/>
  <c r="M178" i="2"/>
  <c r="N178" i="2"/>
  <c r="O178" i="2"/>
  <c r="P178" i="2"/>
  <c r="Q178" i="2"/>
  <c r="R178" i="2"/>
  <c r="S178" i="2"/>
  <c r="T178" i="2"/>
  <c r="H179" i="2"/>
  <c r="I179" i="2"/>
  <c r="J179" i="2"/>
  <c r="M179" i="2"/>
  <c r="N179" i="2"/>
  <c r="O179" i="2"/>
  <c r="P179" i="2"/>
  <c r="Q179" i="2"/>
  <c r="R179" i="2"/>
  <c r="S179" i="2"/>
  <c r="T179" i="2"/>
  <c r="H180" i="2"/>
  <c r="I180" i="2"/>
  <c r="J180" i="2"/>
  <c r="M180" i="2"/>
  <c r="N180" i="2"/>
  <c r="O180" i="2"/>
  <c r="P180" i="2"/>
  <c r="Q180" i="2"/>
  <c r="R180" i="2"/>
  <c r="S180" i="2"/>
  <c r="T180" i="2"/>
  <c r="H182" i="2"/>
  <c r="I182" i="2"/>
  <c r="J182" i="2"/>
  <c r="K182" i="2"/>
  <c r="L182" i="2"/>
  <c r="M182" i="2"/>
  <c r="N182" i="2"/>
  <c r="O182" i="2"/>
  <c r="P182" i="2"/>
  <c r="Q182" i="2"/>
  <c r="R182" i="2"/>
  <c r="S182" i="2"/>
  <c r="T182" i="2"/>
  <c r="H183" i="2"/>
  <c r="I183" i="2"/>
  <c r="J183" i="2"/>
  <c r="M183" i="2"/>
  <c r="N183" i="2"/>
  <c r="O183" i="2"/>
  <c r="P183" i="2"/>
  <c r="Q183" i="2"/>
  <c r="R183" i="2"/>
  <c r="S183" i="2"/>
  <c r="T183" i="2"/>
  <c r="H184" i="2"/>
  <c r="I184" i="2"/>
  <c r="J184" i="2"/>
  <c r="M184" i="2"/>
  <c r="N184" i="2"/>
  <c r="O184" i="2"/>
  <c r="P184" i="2"/>
  <c r="Q184" i="2"/>
  <c r="R184" i="2"/>
  <c r="S184" i="2"/>
  <c r="T184" i="2"/>
  <c r="H185" i="2"/>
  <c r="I185" i="2"/>
  <c r="J185" i="2"/>
  <c r="M185" i="2"/>
  <c r="N185" i="2"/>
  <c r="O185" i="2"/>
  <c r="P185" i="2"/>
  <c r="Q185" i="2"/>
  <c r="R185" i="2"/>
  <c r="S185" i="2"/>
  <c r="T185" i="2"/>
  <c r="H186" i="2"/>
  <c r="I186" i="2"/>
  <c r="J186" i="2"/>
  <c r="M186" i="2"/>
  <c r="N186" i="2"/>
  <c r="O186" i="2"/>
  <c r="P186" i="2"/>
  <c r="Q186" i="2"/>
  <c r="R186" i="2"/>
  <c r="S186" i="2"/>
  <c r="T186" i="2"/>
  <c r="H188" i="2"/>
  <c r="I188" i="2"/>
  <c r="J188" i="2"/>
  <c r="K188" i="2"/>
  <c r="L188" i="2"/>
  <c r="M188" i="2"/>
  <c r="N188" i="2"/>
  <c r="O188" i="2"/>
  <c r="P188" i="2"/>
  <c r="Q188" i="2"/>
  <c r="R188" i="2"/>
  <c r="S188" i="2"/>
  <c r="T188" i="2"/>
  <c r="H189" i="2"/>
  <c r="I189" i="2"/>
  <c r="J189" i="2"/>
  <c r="M189" i="2"/>
  <c r="N189" i="2"/>
  <c r="O189" i="2"/>
  <c r="P189" i="2"/>
  <c r="Q189" i="2"/>
  <c r="R189" i="2"/>
  <c r="S189" i="2"/>
  <c r="T189" i="2"/>
  <c r="H190" i="2"/>
  <c r="I190" i="2"/>
  <c r="J190" i="2"/>
  <c r="M190" i="2"/>
  <c r="N190" i="2"/>
  <c r="O190" i="2"/>
  <c r="P190" i="2"/>
  <c r="Q190" i="2"/>
  <c r="R190" i="2"/>
  <c r="S190" i="2"/>
  <c r="T190" i="2"/>
  <c r="H191" i="2"/>
  <c r="I191" i="2"/>
  <c r="J191" i="2"/>
  <c r="M191" i="2"/>
  <c r="N191" i="2"/>
  <c r="O191" i="2"/>
  <c r="P191" i="2"/>
  <c r="Q191" i="2"/>
  <c r="R191" i="2"/>
  <c r="S191" i="2"/>
  <c r="T191" i="2"/>
  <c r="H192" i="2"/>
  <c r="I192" i="2"/>
  <c r="J192" i="2"/>
  <c r="M192" i="2"/>
  <c r="N192" i="2"/>
  <c r="O192" i="2"/>
  <c r="P192" i="2"/>
  <c r="Q192" i="2"/>
  <c r="R192" i="2"/>
  <c r="S192" i="2"/>
  <c r="T192" i="2"/>
  <c r="H194" i="2"/>
  <c r="I194" i="2"/>
  <c r="J194" i="2"/>
  <c r="K194" i="2"/>
  <c r="L194" i="2"/>
  <c r="M194" i="2"/>
  <c r="N194" i="2"/>
  <c r="O194" i="2"/>
  <c r="P194" i="2"/>
  <c r="Q194" i="2"/>
  <c r="R194" i="2"/>
  <c r="S194" i="2"/>
  <c r="T194" i="2"/>
  <c r="H195" i="2"/>
  <c r="I195" i="2"/>
  <c r="J195" i="2"/>
  <c r="M195" i="2"/>
  <c r="N195" i="2"/>
  <c r="O195" i="2"/>
  <c r="P195" i="2"/>
  <c r="Q195" i="2"/>
  <c r="R195" i="2"/>
  <c r="S195" i="2"/>
  <c r="T195" i="2"/>
  <c r="H196" i="2"/>
  <c r="I196" i="2"/>
  <c r="J196" i="2"/>
  <c r="M196" i="2"/>
  <c r="N196" i="2"/>
  <c r="O196" i="2"/>
  <c r="P196" i="2"/>
  <c r="Q196" i="2"/>
  <c r="R196" i="2"/>
  <c r="S196" i="2"/>
  <c r="T196" i="2"/>
  <c r="H197" i="2"/>
  <c r="I197" i="2"/>
  <c r="J197" i="2"/>
  <c r="M197" i="2"/>
  <c r="N197" i="2"/>
  <c r="O197" i="2"/>
  <c r="P197" i="2"/>
  <c r="Q197" i="2"/>
  <c r="R197" i="2"/>
  <c r="S197" i="2"/>
  <c r="T197" i="2"/>
  <c r="H198" i="2"/>
  <c r="I198" i="2"/>
  <c r="J198" i="2"/>
  <c r="M198" i="2"/>
  <c r="N198" i="2"/>
  <c r="O198" i="2"/>
  <c r="P198" i="2"/>
  <c r="Q198" i="2"/>
  <c r="R198" i="2"/>
  <c r="S198" i="2"/>
  <c r="T198" i="2"/>
  <c r="H200" i="2"/>
  <c r="I200" i="2"/>
  <c r="J200" i="2"/>
  <c r="K200" i="2"/>
  <c r="L200" i="2"/>
  <c r="M200" i="2"/>
  <c r="N200" i="2"/>
  <c r="O200" i="2"/>
  <c r="P200" i="2"/>
  <c r="Q200" i="2"/>
  <c r="R200" i="2"/>
  <c r="S200" i="2"/>
  <c r="T200" i="2"/>
  <c r="H201" i="2"/>
  <c r="I201" i="2"/>
  <c r="J201" i="2"/>
  <c r="M201" i="2"/>
  <c r="N201" i="2"/>
  <c r="O201" i="2"/>
  <c r="P201" i="2"/>
  <c r="Q201" i="2"/>
  <c r="R201" i="2"/>
  <c r="S201" i="2"/>
  <c r="T201" i="2"/>
  <c r="H202" i="2"/>
  <c r="I202" i="2"/>
  <c r="J202" i="2"/>
  <c r="M202" i="2"/>
  <c r="N202" i="2"/>
  <c r="O202" i="2"/>
  <c r="P202" i="2"/>
  <c r="Q202" i="2"/>
  <c r="R202" i="2"/>
  <c r="S202" i="2"/>
  <c r="T202" i="2"/>
  <c r="H203" i="2"/>
  <c r="I203" i="2"/>
  <c r="J203" i="2"/>
  <c r="M203" i="2"/>
  <c r="N203" i="2"/>
  <c r="O203" i="2"/>
  <c r="P203" i="2"/>
  <c r="Q203" i="2"/>
  <c r="R203" i="2"/>
  <c r="S203" i="2"/>
  <c r="T203" i="2"/>
  <c r="H204" i="2"/>
  <c r="I204" i="2"/>
  <c r="J204" i="2"/>
  <c r="M204" i="2"/>
  <c r="N204" i="2"/>
  <c r="O204" i="2"/>
  <c r="P204" i="2"/>
  <c r="Q204" i="2"/>
  <c r="R204" i="2"/>
  <c r="S204" i="2"/>
  <c r="T204" i="2"/>
  <c r="H206" i="2"/>
  <c r="I206" i="2"/>
  <c r="J206" i="2"/>
  <c r="K206" i="2"/>
  <c r="L206" i="2"/>
  <c r="M206" i="2"/>
  <c r="N206" i="2"/>
  <c r="O206" i="2"/>
  <c r="P206" i="2"/>
  <c r="Q206" i="2"/>
  <c r="R206" i="2"/>
  <c r="S206" i="2"/>
  <c r="T206" i="2"/>
  <c r="H207" i="2"/>
  <c r="I207" i="2"/>
  <c r="J207" i="2"/>
  <c r="M207" i="2"/>
  <c r="N207" i="2"/>
  <c r="O207" i="2"/>
  <c r="P207" i="2"/>
  <c r="Q207" i="2"/>
  <c r="R207" i="2"/>
  <c r="S207" i="2"/>
  <c r="T207" i="2"/>
  <c r="H208" i="2"/>
  <c r="I208" i="2"/>
  <c r="J208" i="2"/>
  <c r="M208" i="2"/>
  <c r="N208" i="2"/>
  <c r="O208" i="2"/>
  <c r="P208" i="2"/>
  <c r="Q208" i="2"/>
  <c r="R208" i="2"/>
  <c r="S208" i="2"/>
  <c r="T208" i="2"/>
  <c r="H209" i="2"/>
  <c r="I209" i="2"/>
  <c r="J209" i="2"/>
  <c r="M209" i="2"/>
  <c r="N209" i="2"/>
  <c r="O209" i="2"/>
  <c r="P209" i="2"/>
  <c r="Q209" i="2"/>
  <c r="R209" i="2"/>
  <c r="S209" i="2"/>
  <c r="T209" i="2"/>
  <c r="H210" i="2"/>
  <c r="I210" i="2"/>
  <c r="J210" i="2"/>
  <c r="M210" i="2"/>
  <c r="N210" i="2"/>
  <c r="O210" i="2"/>
  <c r="P210" i="2"/>
  <c r="Q210" i="2"/>
  <c r="R210" i="2"/>
  <c r="S210" i="2"/>
  <c r="T210" i="2"/>
  <c r="H212" i="2"/>
  <c r="I212" i="2"/>
  <c r="J212" i="2"/>
  <c r="K212" i="2"/>
  <c r="L212" i="2"/>
  <c r="M212" i="2"/>
  <c r="N212" i="2"/>
  <c r="O212" i="2"/>
  <c r="P212" i="2"/>
  <c r="Q212" i="2"/>
  <c r="R212" i="2"/>
  <c r="S212" i="2"/>
  <c r="T212" i="2"/>
  <c r="H213" i="2"/>
  <c r="I213" i="2"/>
  <c r="J213" i="2"/>
  <c r="M213" i="2"/>
  <c r="N213" i="2"/>
  <c r="O213" i="2"/>
  <c r="P213" i="2"/>
  <c r="Q213" i="2"/>
  <c r="R213" i="2"/>
  <c r="S213" i="2"/>
  <c r="T213" i="2"/>
  <c r="H214" i="2"/>
  <c r="I214" i="2"/>
  <c r="J214" i="2"/>
  <c r="M214" i="2"/>
  <c r="N214" i="2"/>
  <c r="O214" i="2"/>
  <c r="P214" i="2"/>
  <c r="Q214" i="2"/>
  <c r="R214" i="2"/>
  <c r="S214" i="2"/>
  <c r="T214" i="2"/>
  <c r="H215" i="2"/>
  <c r="I215" i="2"/>
  <c r="J215" i="2"/>
  <c r="M215" i="2"/>
  <c r="N215" i="2"/>
  <c r="O215" i="2"/>
  <c r="P215" i="2"/>
  <c r="Q215" i="2"/>
  <c r="R215" i="2"/>
  <c r="S215" i="2"/>
  <c r="T215" i="2"/>
  <c r="H216" i="2"/>
  <c r="I216" i="2"/>
  <c r="J216" i="2"/>
  <c r="M216" i="2"/>
  <c r="N216" i="2"/>
  <c r="O216" i="2"/>
  <c r="P216" i="2"/>
  <c r="Q216" i="2"/>
  <c r="R216" i="2"/>
  <c r="S216" i="2"/>
  <c r="T216" i="2"/>
  <c r="H218" i="2"/>
  <c r="I218" i="2"/>
  <c r="J218" i="2"/>
  <c r="K218" i="2"/>
  <c r="L218" i="2"/>
  <c r="M218" i="2"/>
  <c r="N218" i="2"/>
  <c r="O218" i="2"/>
  <c r="P218" i="2"/>
  <c r="Q218" i="2"/>
  <c r="R218" i="2"/>
  <c r="S218" i="2"/>
  <c r="T218" i="2"/>
  <c r="H219" i="2"/>
  <c r="I219" i="2"/>
  <c r="J219" i="2"/>
  <c r="M219" i="2"/>
  <c r="N219" i="2"/>
  <c r="O219" i="2"/>
  <c r="P219" i="2"/>
  <c r="Q219" i="2"/>
  <c r="R219" i="2"/>
  <c r="S219" i="2"/>
  <c r="T219" i="2"/>
  <c r="H220" i="2"/>
  <c r="I220" i="2"/>
  <c r="J220" i="2"/>
  <c r="M220" i="2"/>
  <c r="N220" i="2"/>
  <c r="O220" i="2"/>
  <c r="P220" i="2"/>
  <c r="Q220" i="2"/>
  <c r="R220" i="2"/>
  <c r="S220" i="2"/>
  <c r="T220" i="2"/>
  <c r="H221" i="2"/>
  <c r="I221" i="2"/>
  <c r="J221" i="2"/>
  <c r="M221" i="2"/>
  <c r="N221" i="2"/>
  <c r="O221" i="2"/>
  <c r="P221" i="2"/>
  <c r="Q221" i="2"/>
  <c r="R221" i="2"/>
  <c r="S221" i="2"/>
  <c r="T221" i="2"/>
  <c r="H222" i="2"/>
  <c r="I222" i="2"/>
  <c r="J222" i="2"/>
  <c r="M222" i="2"/>
  <c r="N222" i="2"/>
  <c r="O222" i="2"/>
  <c r="P222" i="2"/>
  <c r="Q222" i="2"/>
  <c r="R222" i="2"/>
  <c r="S222" i="2"/>
  <c r="T222" i="2"/>
  <c r="H224" i="2"/>
  <c r="I224" i="2"/>
  <c r="J224" i="2"/>
  <c r="K224" i="2"/>
  <c r="L224" i="2"/>
  <c r="M224" i="2"/>
  <c r="N224" i="2"/>
  <c r="O224" i="2"/>
  <c r="P224" i="2"/>
  <c r="Q224" i="2"/>
  <c r="R224" i="2"/>
  <c r="S224" i="2"/>
  <c r="T224" i="2"/>
  <c r="H225" i="2"/>
  <c r="I225" i="2"/>
  <c r="J225" i="2"/>
  <c r="M225" i="2"/>
  <c r="N225" i="2"/>
  <c r="O225" i="2"/>
  <c r="P225" i="2"/>
  <c r="Q225" i="2"/>
  <c r="R225" i="2"/>
  <c r="S225" i="2"/>
  <c r="T225" i="2"/>
  <c r="H226" i="2"/>
  <c r="I226" i="2"/>
  <c r="J226" i="2"/>
  <c r="M226" i="2"/>
  <c r="N226" i="2"/>
  <c r="O226" i="2"/>
  <c r="P226" i="2"/>
  <c r="Q226" i="2"/>
  <c r="R226" i="2"/>
  <c r="S226" i="2"/>
  <c r="T226" i="2"/>
  <c r="H227" i="2"/>
  <c r="I227" i="2"/>
  <c r="J227" i="2"/>
  <c r="M227" i="2"/>
  <c r="N227" i="2"/>
  <c r="O227" i="2"/>
  <c r="P227" i="2"/>
  <c r="Q227" i="2"/>
  <c r="R227" i="2"/>
  <c r="S227" i="2"/>
  <c r="T227" i="2"/>
  <c r="H228" i="2"/>
  <c r="I228" i="2"/>
  <c r="J228" i="2"/>
  <c r="M228" i="2"/>
  <c r="N228" i="2"/>
  <c r="O228" i="2"/>
  <c r="P228" i="2"/>
  <c r="Q228" i="2"/>
  <c r="R228" i="2"/>
  <c r="S228" i="2"/>
  <c r="T228" i="2"/>
  <c r="H230" i="2"/>
  <c r="I230" i="2"/>
  <c r="J230" i="2"/>
  <c r="K230" i="2"/>
  <c r="L230" i="2"/>
  <c r="M230" i="2"/>
  <c r="N230" i="2"/>
  <c r="O230" i="2"/>
  <c r="P230" i="2"/>
  <c r="Q230" i="2"/>
  <c r="R230" i="2"/>
  <c r="S230" i="2"/>
  <c r="T230" i="2"/>
  <c r="H231" i="2"/>
  <c r="I231" i="2"/>
  <c r="J231" i="2"/>
  <c r="M231" i="2"/>
  <c r="N231" i="2"/>
  <c r="O231" i="2"/>
  <c r="P231" i="2"/>
  <c r="Q231" i="2"/>
  <c r="R231" i="2"/>
  <c r="S231" i="2"/>
  <c r="T231" i="2"/>
  <c r="H232" i="2"/>
  <c r="I232" i="2"/>
  <c r="J232" i="2"/>
  <c r="M232" i="2"/>
  <c r="N232" i="2"/>
  <c r="O232" i="2"/>
  <c r="P232" i="2"/>
  <c r="Q232" i="2"/>
  <c r="R232" i="2"/>
  <c r="S232" i="2"/>
  <c r="T232" i="2"/>
  <c r="H233" i="2"/>
  <c r="I233" i="2"/>
  <c r="J233" i="2"/>
  <c r="M233" i="2"/>
  <c r="N233" i="2"/>
  <c r="O233" i="2"/>
  <c r="P233" i="2"/>
  <c r="Q233" i="2"/>
  <c r="R233" i="2"/>
  <c r="S233" i="2"/>
  <c r="T233" i="2"/>
  <c r="H234" i="2"/>
  <c r="I234" i="2"/>
  <c r="J234" i="2"/>
  <c r="M234" i="2"/>
  <c r="N234" i="2"/>
  <c r="O234" i="2"/>
  <c r="P234" i="2"/>
  <c r="Q234" i="2"/>
  <c r="R234" i="2"/>
  <c r="S234" i="2"/>
  <c r="T234" i="2"/>
  <c r="I2" i="2"/>
  <c r="J2" i="2"/>
  <c r="K2" i="2"/>
  <c r="L2" i="2"/>
  <c r="M2" i="2"/>
  <c r="N2" i="2"/>
  <c r="O2" i="2"/>
  <c r="P2" i="2"/>
  <c r="Q2" i="2"/>
  <c r="R2" i="2"/>
  <c r="S2" i="2"/>
  <c r="T2" i="2"/>
  <c r="H2" i="2"/>
  <c r="G3" i="2"/>
  <c r="G4" i="2"/>
  <c r="G5" i="2"/>
  <c r="G6" i="2"/>
  <c r="G8" i="2"/>
  <c r="G9" i="2"/>
  <c r="G10" i="2"/>
  <c r="G11" i="2"/>
  <c r="G12" i="2"/>
  <c r="G14" i="2"/>
  <c r="G15" i="2"/>
  <c r="G16" i="2"/>
  <c r="G17" i="2"/>
  <c r="G18" i="2"/>
  <c r="G20" i="2"/>
  <c r="G21" i="2"/>
  <c r="G22" i="2"/>
  <c r="G23" i="2"/>
  <c r="G24" i="2"/>
  <c r="G26" i="2"/>
  <c r="G27" i="2"/>
  <c r="G28" i="2"/>
  <c r="G29" i="2"/>
  <c r="G30" i="2"/>
  <c r="G32" i="2"/>
  <c r="G33" i="2"/>
  <c r="G34" i="2"/>
  <c r="G35" i="2"/>
  <c r="G36" i="2"/>
  <c r="G38" i="2"/>
  <c r="G39" i="2"/>
  <c r="G40" i="2"/>
  <c r="G41" i="2"/>
  <c r="G42" i="2"/>
  <c r="G44" i="2"/>
  <c r="G45" i="2"/>
  <c r="G46" i="2"/>
  <c r="G47" i="2"/>
  <c r="G48" i="2"/>
  <c r="G50" i="2"/>
  <c r="G51" i="2"/>
  <c r="G52" i="2"/>
  <c r="G53" i="2"/>
  <c r="G54" i="2"/>
  <c r="G56" i="2"/>
  <c r="G57" i="2"/>
  <c r="G58" i="2"/>
  <c r="G59" i="2"/>
  <c r="G60" i="2"/>
  <c r="G62" i="2"/>
  <c r="G63" i="2"/>
  <c r="G64" i="2"/>
  <c r="G65" i="2"/>
  <c r="G66" i="2"/>
  <c r="G68" i="2"/>
  <c r="G69" i="2"/>
  <c r="G70" i="2"/>
  <c r="G71" i="2"/>
  <c r="G72" i="2"/>
  <c r="G74" i="2"/>
  <c r="G75" i="2"/>
  <c r="G76" i="2"/>
  <c r="G77" i="2"/>
  <c r="G78" i="2"/>
  <c r="G80" i="2"/>
  <c r="G81" i="2"/>
  <c r="G82" i="2"/>
  <c r="G83" i="2"/>
  <c r="G84" i="2"/>
  <c r="G86" i="2"/>
  <c r="G87" i="2"/>
  <c r="G88" i="2"/>
  <c r="G89" i="2"/>
  <c r="G90" i="2"/>
  <c r="G92" i="2"/>
  <c r="G93" i="2"/>
  <c r="G94" i="2"/>
  <c r="G95" i="2"/>
  <c r="G96" i="2"/>
  <c r="G98" i="2"/>
  <c r="G99" i="2"/>
  <c r="G100" i="2"/>
  <c r="G101" i="2"/>
  <c r="G102" i="2"/>
  <c r="G104" i="2"/>
  <c r="G105" i="2"/>
  <c r="G106" i="2"/>
  <c r="G107" i="2"/>
  <c r="G108" i="2"/>
  <c r="G110" i="2"/>
  <c r="G111" i="2"/>
  <c r="G112" i="2"/>
  <c r="G113" i="2"/>
  <c r="G114" i="2"/>
  <c r="G116" i="2"/>
  <c r="G117" i="2"/>
  <c r="G118" i="2"/>
  <c r="G119" i="2"/>
  <c r="G120" i="2"/>
  <c r="G122" i="2"/>
  <c r="G123" i="2"/>
  <c r="G124" i="2"/>
  <c r="G125" i="2"/>
  <c r="G126" i="2"/>
  <c r="G128" i="2"/>
  <c r="G129" i="2"/>
  <c r="G130" i="2"/>
  <c r="G131" i="2"/>
  <c r="G132" i="2"/>
  <c r="G134" i="2"/>
  <c r="G135" i="2"/>
  <c r="G136" i="2"/>
  <c r="G137" i="2"/>
  <c r="G138" i="2"/>
  <c r="G140" i="2"/>
  <c r="G141" i="2"/>
  <c r="G142" i="2"/>
  <c r="G143" i="2"/>
  <c r="G144" i="2"/>
  <c r="G146" i="2"/>
  <c r="G147" i="2"/>
  <c r="G148" i="2"/>
  <c r="G149" i="2"/>
  <c r="G150" i="2"/>
  <c r="G152" i="2"/>
  <c r="G153" i="2"/>
  <c r="G154" i="2"/>
  <c r="G155" i="2"/>
  <c r="G156" i="2"/>
  <c r="G158" i="2"/>
  <c r="G159" i="2"/>
  <c r="G160" i="2"/>
  <c r="G161" i="2"/>
  <c r="G162" i="2"/>
  <c r="G164" i="2"/>
  <c r="G165" i="2"/>
  <c r="G166" i="2"/>
  <c r="G167" i="2"/>
  <c r="G168" i="2"/>
  <c r="G170" i="2"/>
  <c r="G171" i="2"/>
  <c r="G172" i="2"/>
  <c r="G173" i="2"/>
  <c r="G174" i="2"/>
  <c r="G176" i="2"/>
  <c r="G177" i="2"/>
  <c r="G178" i="2"/>
  <c r="G179" i="2"/>
  <c r="G180" i="2"/>
  <c r="G182" i="2"/>
  <c r="G183" i="2"/>
  <c r="G184" i="2"/>
  <c r="G185" i="2"/>
  <c r="G186" i="2"/>
  <c r="G188" i="2"/>
  <c r="G189" i="2"/>
  <c r="G190" i="2"/>
  <c r="G191" i="2"/>
  <c r="G192" i="2"/>
  <c r="G194" i="2"/>
  <c r="G195" i="2"/>
  <c r="G196" i="2"/>
  <c r="G197" i="2"/>
  <c r="G198" i="2"/>
  <c r="G200" i="2"/>
  <c r="G201" i="2"/>
  <c r="G202" i="2"/>
  <c r="G203" i="2"/>
  <c r="G204" i="2"/>
  <c r="G206" i="2"/>
  <c r="G207" i="2"/>
  <c r="G208" i="2"/>
  <c r="G209" i="2"/>
  <c r="G210" i="2"/>
  <c r="G212" i="2"/>
  <c r="G213" i="2"/>
  <c r="G214" i="2"/>
  <c r="G215" i="2"/>
  <c r="G216" i="2"/>
  <c r="G218" i="2"/>
  <c r="G219" i="2"/>
  <c r="G220" i="2"/>
  <c r="G221" i="2"/>
  <c r="G222" i="2"/>
  <c r="G224" i="2"/>
  <c r="G225" i="2"/>
  <c r="G226" i="2"/>
  <c r="G227" i="2"/>
  <c r="G228" i="2"/>
  <c r="G230" i="2"/>
  <c r="G231" i="2"/>
  <c r="G232" i="2"/>
  <c r="G233" i="2"/>
  <c r="G234" i="2"/>
  <c r="G2" i="2"/>
  <c r="F233" i="2"/>
  <c r="F232" i="2"/>
  <c r="F231" i="2"/>
  <c r="F230" i="2"/>
  <c r="F234" i="2"/>
  <c r="F227" i="2"/>
  <c r="F225" i="2"/>
  <c r="F224" i="2"/>
  <c r="F228" i="2"/>
  <c r="F226" i="2"/>
  <c r="F221" i="2"/>
  <c r="F218" i="2"/>
  <c r="F222" i="2"/>
  <c r="F220" i="2"/>
  <c r="F219" i="2"/>
  <c r="F215" i="2"/>
  <c r="F212" i="2"/>
  <c r="F216" i="2"/>
  <c r="F214" i="2"/>
  <c r="F213" i="2"/>
  <c r="F209" i="2"/>
  <c r="F206" i="2"/>
  <c r="F210" i="2"/>
  <c r="F208" i="2"/>
  <c r="F207" i="2"/>
  <c r="F203" i="2"/>
  <c r="F200" i="2"/>
  <c r="F204" i="2"/>
  <c r="F202" i="2"/>
  <c r="F201" i="2"/>
  <c r="F197" i="2"/>
  <c r="F194" i="2"/>
  <c r="F198" i="2"/>
  <c r="F196" i="2"/>
  <c r="F195" i="2"/>
  <c r="F191" i="2"/>
  <c r="F188" i="2"/>
  <c r="F192" i="2"/>
  <c r="F190" i="2"/>
  <c r="F189" i="2"/>
  <c r="F185" i="2"/>
  <c r="F182" i="2"/>
  <c r="F186" i="2"/>
  <c r="F184" i="2"/>
  <c r="F183" i="2"/>
  <c r="F179" i="2"/>
  <c r="F176" i="2"/>
  <c r="F180" i="2"/>
  <c r="F178" i="2"/>
  <c r="F177" i="2"/>
  <c r="F173" i="2"/>
  <c r="F170" i="2"/>
  <c r="F174" i="2"/>
  <c r="F172" i="2"/>
  <c r="F171" i="2"/>
  <c r="F167" i="2"/>
  <c r="F168" i="2"/>
  <c r="F166" i="2"/>
  <c r="F165" i="2"/>
  <c r="F164" i="2"/>
  <c r="F161" i="2"/>
  <c r="F162" i="2"/>
  <c r="F160" i="2"/>
  <c r="F159" i="2"/>
  <c r="F155" i="2"/>
  <c r="F156" i="2"/>
  <c r="F154" i="2"/>
  <c r="F153" i="2"/>
  <c r="F149" i="2"/>
  <c r="F150" i="2"/>
  <c r="F148" i="2"/>
  <c r="F147" i="2"/>
  <c r="F143" i="2"/>
  <c r="F144" i="2"/>
  <c r="F142" i="2"/>
  <c r="F141" i="2"/>
  <c r="F138" i="2"/>
  <c r="F137" i="2"/>
  <c r="F136" i="2"/>
  <c r="F135" i="2"/>
  <c r="F119" i="2"/>
  <c r="F132" i="2"/>
  <c r="F131" i="2"/>
  <c r="F130" i="2"/>
  <c r="F129" i="2"/>
  <c r="F126" i="2"/>
  <c r="F125" i="2"/>
  <c r="F124" i="2"/>
  <c r="F123" i="2"/>
  <c r="F120" i="2"/>
  <c r="F118" i="2"/>
  <c r="F117" i="2"/>
  <c r="F114" i="2"/>
  <c r="F113" i="2"/>
  <c r="F112" i="2"/>
  <c r="F111" i="2"/>
  <c r="F108" i="2"/>
  <c r="F107" i="2"/>
  <c r="F106" i="2"/>
  <c r="F105" i="2"/>
  <c r="F102" i="2"/>
  <c r="F101" i="2"/>
  <c r="F100" i="2"/>
  <c r="F99" i="2"/>
  <c r="F96" i="2"/>
  <c r="F95" i="2"/>
  <c r="F94" i="2"/>
  <c r="F93" i="2"/>
  <c r="F90" i="2"/>
  <c r="F89" i="2"/>
  <c r="F88" i="2"/>
  <c r="F87" i="2"/>
  <c r="F84" i="2"/>
  <c r="F83" i="2"/>
  <c r="F82" i="2"/>
  <c r="F81" i="2"/>
  <c r="F78" i="2"/>
  <c r="F77" i="2"/>
  <c r="F76" i="2"/>
  <c r="F75" i="2"/>
  <c r="F72" i="2"/>
  <c r="F71" i="2"/>
  <c r="F70" i="2"/>
  <c r="F69" i="2"/>
  <c r="F66" i="2"/>
  <c r="F65" i="2"/>
  <c r="F64" i="2"/>
  <c r="F63" i="2"/>
  <c r="F60" i="2"/>
  <c r="F59" i="2"/>
  <c r="F58" i="2"/>
  <c r="F57" i="2"/>
  <c r="F54" i="2"/>
  <c r="F53" i="2"/>
  <c r="F52" i="2"/>
  <c r="F51" i="2"/>
  <c r="F48" i="2"/>
  <c r="F47" i="2"/>
  <c r="F46" i="2"/>
  <c r="F45" i="2"/>
  <c r="F42" i="2"/>
  <c r="F41" i="2"/>
  <c r="F40" i="2"/>
  <c r="F39" i="2"/>
  <c r="F36" i="2"/>
  <c r="F35" i="2"/>
  <c r="F34" i="2"/>
  <c r="F33" i="2"/>
  <c r="F30" i="2"/>
  <c r="F29" i="2"/>
  <c r="F28" i="2"/>
  <c r="F27" i="2"/>
  <c r="F24" i="2"/>
  <c r="F23" i="2"/>
  <c r="F22" i="2"/>
  <c r="F21" i="2"/>
  <c r="F18" i="2"/>
  <c r="F17" i="2"/>
  <c r="F16" i="2"/>
  <c r="F15" i="2"/>
  <c r="F12" i="2"/>
  <c r="F11" i="2"/>
  <c r="F10" i="2"/>
  <c r="F9" i="2"/>
  <c r="F6" i="2"/>
  <c r="F5" i="2"/>
  <c r="F4" i="2"/>
  <c r="F3" i="2"/>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F2" i="6"/>
  <c r="F22" i="5"/>
  <c r="F21" i="5"/>
  <c r="F20" i="5"/>
  <c r="F19" i="5"/>
  <c r="F18" i="5"/>
  <c r="F17" i="5"/>
  <c r="F16" i="5"/>
  <c r="F15" i="5"/>
  <c r="F14" i="5"/>
  <c r="F13" i="5"/>
  <c r="F12" i="5"/>
  <c r="F11" i="5"/>
  <c r="F10" i="5"/>
  <c r="F9" i="5"/>
  <c r="F8" i="5"/>
  <c r="F7" i="5"/>
  <c r="F6" i="5"/>
  <c r="F5" i="5"/>
  <c r="F4" i="5"/>
  <c r="F3" i="5"/>
  <c r="F2" i="5"/>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F2" i="4"/>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F158" i="2"/>
  <c r="F152" i="2"/>
  <c r="F146" i="2"/>
  <c r="F140" i="2"/>
  <c r="F134" i="2"/>
  <c r="F128" i="2"/>
  <c r="F122" i="2"/>
  <c r="F116" i="2"/>
  <c r="F110" i="2"/>
  <c r="F104" i="2"/>
  <c r="F98" i="2"/>
  <c r="F92" i="2"/>
  <c r="F86" i="2"/>
  <c r="F80" i="2"/>
  <c r="F74" i="2"/>
  <c r="F68" i="2"/>
  <c r="F62" i="2"/>
  <c r="F56" i="2"/>
  <c r="F50" i="2"/>
  <c r="F44" i="2"/>
  <c r="F38" i="2"/>
  <c r="F32" i="2"/>
  <c r="F26" i="2"/>
  <c r="F20" i="2"/>
  <c r="F14" i="2"/>
  <c r="F8" i="2"/>
  <c r="F2" i="2"/>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<sst xmlns="http://schemas.openxmlformats.org/spreadsheetml/2006/main" count="1329" uniqueCount="81">
  <si>
    <t>StudentID</t>
  </si>
  <si>
    <t>Student name</t>
  </si>
  <si>
    <t>Exam name</t>
  </si>
  <si>
    <t>Exam date</t>
  </si>
  <si>
    <t>Exam points</t>
  </si>
  <si>
    <t>Strengths/weakness</t>
  </si>
  <si>
    <t>James Walker</t>
  </si>
  <si>
    <t>Biology</t>
  </si>
  <si>
    <t>05/06/2016</t>
  </si>
  <si>
    <t>Velma Clemons</t>
  </si>
  <si>
    <t>Kibo Underwood</t>
  </si>
  <si>
    <t>Louis Mcgee</t>
  </si>
  <si>
    <t>Phyllis Paul</t>
  </si>
  <si>
    <t>Zenaida Decker</t>
  </si>
  <si>
    <t>Gillian Tillman</t>
  </si>
  <si>
    <t>Constance Boone</t>
  </si>
  <si>
    <t>Giselle Lancaster</t>
  </si>
  <si>
    <t>Kirsten Mcdowell</t>
  </si>
  <si>
    <t>Solomon Ray</t>
  </si>
  <si>
    <t>John Marshall</t>
  </si>
  <si>
    <t>Merrill Carney</t>
  </si>
  <si>
    <t>Hakeem Gillespie</t>
  </si>
  <si>
    <t>Hayden Boyer</t>
  </si>
  <si>
    <t>Griffin Mcleod</t>
  </si>
  <si>
    <t>Allistair Patton</t>
  </si>
  <si>
    <t>Rina Slater</t>
  </si>
  <si>
    <t>Caldwell Skinner</t>
  </si>
  <si>
    <t>Portia Galloway</t>
  </si>
  <si>
    <t>Noelle Valentine</t>
  </si>
  <si>
    <t>Abel Clay</t>
  </si>
  <si>
    <t>Stephanie Kent</t>
  </si>
  <si>
    <t>Axel Petty</t>
  </si>
  <si>
    <t>Nevada Morales</t>
  </si>
  <si>
    <t>Fuller Bush</t>
  </si>
  <si>
    <t>Quinn Mayo</t>
  </si>
  <si>
    <t>Marcia Shepard</t>
  </si>
  <si>
    <t>Kieran Moody</t>
  </si>
  <si>
    <t>Brielle Thompson</t>
  </si>
  <si>
    <t>Hashim Gay</t>
  </si>
  <si>
    <t>Deborah Roberts</t>
  </si>
  <si>
    <t>Nomlanga Clarke</t>
  </si>
  <si>
    <t>Elaine Downs</t>
  </si>
  <si>
    <t>Christen Ballard</t>
  </si>
  <si>
    <t>Dacey Baxter</t>
  </si>
  <si>
    <t>Nasim Sampson</t>
  </si>
  <si>
    <t>Yoshi Sherman</t>
  </si>
  <si>
    <t>Chemistry</t>
  </si>
  <si>
    <t>15/06/2016</t>
  </si>
  <si>
    <t>Mathematics</t>
  </si>
  <si>
    <t>29/07/2016</t>
  </si>
  <si>
    <t>Philosophy</t>
  </si>
  <si>
    <t>02/06/2016</t>
  </si>
  <si>
    <t>Physics</t>
  </si>
  <si>
    <t>10/06/2016</t>
  </si>
  <si>
    <t>Sociology</t>
  </si>
  <si>
    <t>21/06/2016</t>
  </si>
  <si>
    <t>Stacy Small</t>
  </si>
  <si>
    <t>Age</t>
  </si>
  <si>
    <t>Gender</t>
  </si>
  <si>
    <t>Ethnicity</t>
  </si>
  <si>
    <t>ParentalEducation</t>
  </si>
  <si>
    <t>StudyTimeWeekly</t>
  </si>
  <si>
    <t>Absences</t>
  </si>
  <si>
    <t>Tutoring</t>
  </si>
  <si>
    <t>ParentalSupport</t>
  </si>
  <si>
    <t>Extracurricular</t>
  </si>
  <si>
    <t>Sports</t>
  </si>
  <si>
    <t>Music</t>
  </si>
  <si>
    <t>Volunteering</t>
  </si>
  <si>
    <t>GPA</t>
  </si>
  <si>
    <t>GradeClass</t>
  </si>
  <si>
    <t>Row Labels</t>
  </si>
  <si>
    <t>Grand Total</t>
  </si>
  <si>
    <t>Sum of Exam points</t>
  </si>
  <si>
    <t>Average StudyTimeWeekly</t>
  </si>
  <si>
    <t>Average Absences</t>
  </si>
  <si>
    <t>Average of Strengths/weakness</t>
  </si>
  <si>
    <t>Individual Study time weekly</t>
  </si>
  <si>
    <t>Individual Absences weekly</t>
  </si>
  <si>
    <t>Average Absences of All</t>
  </si>
  <si>
    <t>Average StudyTime of  All Weekly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</si>
</sst>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amily val="2"/>
    </font>
    <font>
      <b/>
      <sz val="11"/>
      <name val="Calibri"/>
      <family val="2"/>
    </font>
    <font>
      <sz val="11"/>
      <name val="Calibri"/>
      <family val="2"/>
    </font>
    <font>
      <sz val="11"/>
      <color theme="1"/>
      <name val="Calibri Bold"/>
    </font>
    <font>
      <sz val="11"/>
      <name val="Calibri Bold"/>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1" fontId="0" fillId="0" borderId="0" xfId="0" applyNumberFormat="1"/>
    <xf numFmtId="0" fontId="3" fillId="0" borderId="0" xfId="0" applyFont="1"/>
    <xf numFmtId="14" fontId="0" fillId="0" borderId="0" xfId="0" applyNumberFormat="1"/>
    <xf numFmtId="0" fontId="4" fillId="0" borderId="0" xfId="0" applyFont="1"/>
    <xf numFmtId="0" fontId="5" fillId="0" borderId="0" xfId="0" applyFont="1"/>
    <xf numFmtId="0" fontId="0" fillId="0" borderId="0" xfId="0" pivotButton="1"/>
    <xf numFmtId="0" fontId="0" fillId="0" borderId="0" xfId="0" applyAlignment="1">
      <alignment horizontal="left"/>
    </xf>
    <xf numFmtId="0" fontId="0" fillId="2" borderId="0" xfId="0" applyFill="1"/>
    <xf numFmtId="0" fontId="0" fillId="2" borderId="0" xfId="0" applyFill="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[Ecel_project _File.xlsx]pivot table!PivotTable9</c:name>
    <c:fmtId val="29"/>
  </c:pivotSource>
  <c:chart>
    <c:title>
      <c:layout>
        <c:manualLayout>
          <c:xMode val="edge"/>
          <c:yMode val="edge"/>
          <c:x val="0.46194444444444444"/>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8987238664132"/>
          <c:y val="4.8061002900953172E-2"/>
          <c:w val="0.8951377633711507"/>
          <c:h val="0.87391234180602562"/>
        </c:manualLayout>
      </c:layout>
      <c:barChart>
        <c:barDir val="col"/>
        <c:grouping val="clustered"/>
        <c:varyColors val="0"/>
        <c:ser>
          <c:idx val="0"/>
          <c:order val="0"/>
          <c:tx>
            <c:strRef>
              <c:f>'pivot table'!$B$3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Biology</c:v>
                </c:pt>
                <c:pt idx="1">
                  <c:v>Chemistry</c:v>
                </c:pt>
                <c:pt idx="2">
                  <c:v>Mathematics</c:v>
                </c:pt>
                <c:pt idx="3">
                  <c:v>Philosophy</c:v>
                </c:pt>
                <c:pt idx="4">
                  <c:v>Physics</c:v>
                </c:pt>
                <c:pt idx="5">
                  <c:v>Sociology</c:v>
                </c:pt>
              </c:strCache>
            </c:strRef>
          </c:cat>
          <c:val>
            <c:numRef>
              <c:f>'pivot table'!$B$4:$B$10</c:f>
              <c:numCache>
                <c:formatCode>General</c:formatCode>
                <c:ptCount val="6"/>
                <c:pt idx="0">
                  <c:v>92</c:v>
                </c:pt>
                <c:pt idx="1">
                  <c:v>99</c:v>
                </c:pt>
                <c:pt idx="2">
                  <c:v>33</c:v>
                </c:pt>
                <c:pt idx="3">
                  <c:v>62</c:v>
                </c:pt>
                <c:pt idx="4">
                  <c:v>31</c:v>
                </c:pt>
                <c:pt idx="5">
                  <c:v>45</c:v>
                </c:pt>
              </c:numCache>
            </c:numRef>
          </c:val>
          <c:extLst>
            <c:ext xmlns:c16="http://schemas.microsoft.com/office/drawing/2014/chart" uri="{C3380CC4-5D6E-409C-BE32-E72D297353CC}">
              <c16:uniqueId val="{00000000-504C-9E40-A40D-9D038318BAB8}"/>
            </c:ext>
          </c:extLst>
        </c:ser>
        <c:dLbls>
          <c:dLblPos val="outEnd"/>
          <c:showLegendKey val="0"/>
          <c:showVal val="1"/>
          <c:showCatName val="0"/>
          <c:showSerName val="0"/>
          <c:showPercent val="0"/>
          <c:showBubbleSize val="0"/>
        </c:dLbls>
        <c:gapWidth val="219"/>
        <c:overlap val="-27"/>
        <c:axId val="398591088"/>
        <c:axId val="608447280"/>
      </c:barChart>
      <c:catAx>
        <c:axId val="39859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447280"/>
        <c:crosses val="autoZero"/>
        <c:auto val="1"/>
        <c:lblAlgn val="ctr"/>
        <c:lblOffset val="100"/>
        <c:noMultiLvlLbl val="0"/>
      </c:catAx>
      <c:valAx>
        <c:axId val="60844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59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[Ecel_project _File.xlsx]pivot table!PivotTable10</c:name>
    <c:fmtId val="3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table'!$D$3</c:f>
              <c:strCache>
                <c:ptCount val="1"/>
                <c:pt idx="0">
                  <c:v>Average StudyTime of  All Weekly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c:f>
              <c:strCache>
                <c:ptCount val="1"/>
                <c:pt idx="0">
                  <c:v>Total</c:v>
                </c:pt>
              </c:strCache>
            </c:strRef>
          </c:cat>
          <c:val>
            <c:numRef>
              <c:f>'pivot table'!$D$4</c:f>
              <c:numCache>
                <c:formatCode>General</c:formatCode>
                <c:ptCount val="1"/>
                <c:pt idx="0">
                  <c:v>9.9480693951685026</c:v>
                </c:pt>
              </c:numCache>
            </c:numRef>
          </c:val>
          <c:extLst>
            <c:ext xmlns:c16="http://schemas.microsoft.com/office/drawing/2014/chart" uri="{C3380CC4-5D6E-409C-BE32-E72D297353CC}">
              <c16:uniqueId val="{00000000-A95E-E346-8057-2DDFDE7E7563}"/>
            </c:ext>
          </c:extLst>
        </c:ser>
        <c:ser>
          <c:idx val="1"/>
          <c:order val="1"/>
          <c:tx>
            <c:strRef>
              <c:f>'pivot table'!$E$3</c:f>
              <c:strCache>
                <c:ptCount val="1"/>
                <c:pt idx="0">
                  <c:v>Individual Study time weekly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c:f>
              <c:strCache>
                <c:ptCount val="1"/>
                <c:pt idx="0">
                  <c:v>Total</c:v>
                </c:pt>
              </c:strCache>
            </c:strRef>
          </c:cat>
          <c:val>
            <c:numRef>
              <c:f>'pivot table'!$E$4</c:f>
              <c:numCache>
                <c:formatCode>General</c:formatCode>
                <c:ptCount val="1"/>
                <c:pt idx="0">
                  <c:v>16.254658086093499</c:v>
                </c:pt>
              </c:numCache>
            </c:numRef>
          </c:val>
          <c:extLst>
            <c:ext xmlns:c16="http://schemas.microsoft.com/office/drawing/2014/chart" uri="{C3380CC4-5D6E-409C-BE32-E72D297353CC}">
              <c16:uniqueId val="{00000001-A95E-E346-8057-2DDFDE7E7563}"/>
            </c:ext>
          </c:extLst>
        </c:ser>
        <c:dLbls>
          <c:showLegendKey val="0"/>
          <c:showVal val="0"/>
          <c:showCatName val="0"/>
          <c:showSerName val="0"/>
          <c:showPercent val="0"/>
          <c:showBubbleSize val="0"/>
        </c:dLbls>
        <c:gapWidth val="219"/>
        <c:axId val="905788480"/>
        <c:axId val="905785696"/>
      </c:barChart>
      <c:catAx>
        <c:axId val="90578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785696"/>
        <c:crosses val="autoZero"/>
        <c:auto val="1"/>
        <c:lblAlgn val="ctr"/>
        <c:lblOffset val="100"/>
        <c:noMultiLvlLbl val="0"/>
      </c:catAx>
      <c:valAx>
        <c:axId val="90578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78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[Ecel_project _File.xlsx]pivot table!PivotTable11</c:name>
    <c:fmtId val="21"/>
  </c:pivotSource>
  <c:chart>
    <c:autoTitleDeleted val="0"/>
    <c:pivotFmts>
      <c:pivotFmt>
        <c:idx val="0"/>
        <c:spPr>
          <a:solidFill>
            <a:schemeClr val="accent4"/>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table'!$G$3</c:f>
              <c:strCache>
                <c:ptCount val="1"/>
                <c:pt idx="0">
                  <c:v>Average Absences of All</c:v>
                </c:pt>
              </c:strCache>
            </c:strRef>
          </c:tx>
          <c:spPr>
            <a:solidFill>
              <a:schemeClr val="accent4">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c:f>
              <c:strCache>
                <c:ptCount val="1"/>
                <c:pt idx="0">
                  <c:v>Total</c:v>
                </c:pt>
              </c:strCache>
            </c:strRef>
          </c:cat>
          <c:val>
            <c:numRef>
              <c:f>'pivot table'!$G$4</c:f>
              <c:numCache>
                <c:formatCode>General</c:formatCode>
                <c:ptCount val="1"/>
                <c:pt idx="0">
                  <c:v>14.615384615384615</c:v>
                </c:pt>
              </c:numCache>
            </c:numRef>
          </c:val>
          <c:extLst>
            <c:ext xmlns:c16="http://schemas.microsoft.com/office/drawing/2014/chart" uri="{C3380CC4-5D6E-409C-BE32-E72D297353CC}">
              <c16:uniqueId val="{00000000-6856-1648-BD4B-AE7A82547F58}"/>
            </c:ext>
          </c:extLst>
        </c:ser>
        <c:ser>
          <c:idx val="1"/>
          <c:order val="1"/>
          <c:tx>
            <c:strRef>
              <c:f>'pivot table'!$H$3</c:f>
              <c:strCache>
                <c:ptCount val="1"/>
                <c:pt idx="0">
                  <c:v>Individual Absences weekly</c:v>
                </c:pt>
              </c:strCache>
            </c:strRef>
          </c:tx>
          <c:spPr>
            <a:solidFill>
              <a:schemeClr val="accent4">
                <a:tint val="77000"/>
              </a:schemeClr>
            </a:solidFill>
            <a:ln>
              <a:noFill/>
            </a:ln>
            <a:effectLst/>
          </c:spPr>
          <c:invertIfNegative val="0"/>
          <c:cat>
            <c:strRef>
              <c:f>'pivot table'!$G$4</c:f>
              <c:strCache>
                <c:ptCount val="1"/>
                <c:pt idx="0">
                  <c:v>Total</c:v>
                </c:pt>
              </c:strCache>
            </c:strRef>
          </c:cat>
          <c:val>
            <c:numRef>
              <c:f>'pivot table'!$H$4</c:f>
              <c:numCache>
                <c:formatCode>General</c:formatCode>
                <c:ptCount val="1"/>
                <c:pt idx="0">
                  <c:v>29</c:v>
                </c:pt>
              </c:numCache>
            </c:numRef>
          </c:val>
          <c:extLst>
            <c:ext xmlns:c16="http://schemas.microsoft.com/office/drawing/2014/chart" uri="{C3380CC4-5D6E-409C-BE32-E72D297353CC}">
              <c16:uniqueId val="{00000001-6856-1648-BD4B-AE7A82547F58}"/>
            </c:ext>
          </c:extLst>
        </c:ser>
        <c:dLbls>
          <c:showLegendKey val="0"/>
          <c:showVal val="0"/>
          <c:showCatName val="0"/>
          <c:showSerName val="0"/>
          <c:showPercent val="0"/>
          <c:showBubbleSize val="0"/>
        </c:dLbls>
        <c:gapWidth val="219"/>
        <c:axId val="713240512"/>
        <c:axId val="713932752"/>
      </c:barChart>
      <c:valAx>
        <c:axId val="713932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240512"/>
        <c:crosses val="autoZero"/>
        <c:crossBetween val="between"/>
      </c:valAx>
      <c:catAx>
        <c:axId val="713240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93275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[Ecel_project _File.xlsx]pivot table!PivotTable12</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table'!$K$3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table'!$J$4:$J$10</c:f>
              <c:strCache>
                <c:ptCount val="6"/>
                <c:pt idx="0">
                  <c:v>Biology</c:v>
                </c:pt>
                <c:pt idx="1">
                  <c:v>Chemistry</c:v>
                </c:pt>
                <c:pt idx="2">
                  <c:v>Mathematics</c:v>
                </c:pt>
                <c:pt idx="3">
                  <c:v>Philosophy</c:v>
                </c:pt>
                <c:pt idx="4">
                  <c:v>Physics</c:v>
                </c:pt>
                <c:pt idx="5">
                  <c:v>Sociology</c:v>
                </c:pt>
              </c:strCache>
            </c:strRef>
          </c:cat>
          <c:val>
            <c:numRef>
              <c:f>'pivot table'!$K$4:$K$10</c:f>
              <c:numCache>
                <c:formatCode>General</c:formatCode>
                <c:ptCount val="6"/>
                <c:pt idx="0">
                  <c:v>1</c:v>
                </c:pt>
                <c:pt idx="1">
                  <c:v>1</c:v>
                </c:pt>
                <c:pt idx="2">
                  <c:v>0</c:v>
                </c:pt>
                <c:pt idx="3">
                  <c:v>1</c:v>
                </c:pt>
                <c:pt idx="4">
                  <c:v>0</c:v>
                </c:pt>
                <c:pt idx="5">
                  <c:v>0</c:v>
                </c:pt>
              </c:numCache>
            </c:numRef>
          </c:val>
          <c:extLst>
            <c:ext xmlns:c16="http://schemas.microsoft.com/office/drawing/2014/chart" uri="{C3380CC4-5D6E-409C-BE32-E72D297353CC}">
              <c16:uniqueId val="{00000000-8A4C-3240-B1B8-8930C1D81151}"/>
            </c:ext>
          </c:extLst>
        </c:ser>
        <c:dLbls>
          <c:dLblPos val="outEnd"/>
          <c:showLegendKey val="0"/>
          <c:showVal val="1"/>
          <c:showCatName val="0"/>
          <c:showSerName val="0"/>
          <c:showPercent val="0"/>
          <c:showBubbleSize val="0"/>
        </c:dLbls>
        <c:gapWidth val="219"/>
        <c:overlap val="-27"/>
        <c:axId val="609112080"/>
        <c:axId val="809796992"/>
      </c:barChart>
      <c:catAx>
        <c:axId val="60911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796992"/>
        <c:crosses val="autoZero"/>
        <c:auto val="1"/>
        <c:lblAlgn val="ctr"/>
        <c:lblOffset val="100"/>
        <c:noMultiLvlLbl val="0"/>
      </c:catAx>
      <c:valAx>
        <c:axId val="80979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11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914400</xdr:colOff>
      <xdr:row>5</xdr:row>
      <xdr:rowOff>25400</xdr:rowOff>
    </xdr:from>
    <xdr:to>
      <xdr:col>3</xdr:col>
      <xdr:colOff>12700</xdr:colOff>
      <xdr:row>17</xdr:row>
      <xdr:rowOff>168269</xdr:rowOff>
    </xdr:to>
    <mc:AlternateContent xmlns:mc="http://schemas.openxmlformats.org/markup-compatibility/2006" xmlns:a14="http://schemas.microsoft.com/office/drawing/2010/main">
      <mc:Choice Requires="a14">
        <xdr:graphicFrame macro="">
          <xdr:nvGraphicFramePr>
            <xdr:cNvPr id="8" name="Student name">
              <a:extLst>
                <a:ext uri="{FF2B5EF4-FFF2-40B4-BE49-F238E27FC236}">
                  <a16:creationId xmlns:a16="http://schemas.microsoft.com/office/drawing/2014/main" id="{94C54AE9-575A-0748-8E51-EFD0CA4F5387}"/>
                </a:ext>
              </a:extLst>
            </xdr:cNvPr>
            <xdr:cNvGraphicFramePr/>
          </xdr:nvGraphicFramePr>
          <xdr:xfrm>
            <a:off x="0" y="0"/>
            <a:ext cx="0" cy="0"/>
          </xdr:xfrm>
          <a:graphic>
            <a:graphicData uri="http://schemas.microsoft.com/office/drawing/2010/slicer">
              <sle:slicer xmlns:sle="http://schemas.microsoft.com/office/drawing/2010/slicer" name="Student name"/>
            </a:graphicData>
          </a:graphic>
        </xdr:graphicFrame>
      </mc:Choice>
      <mc:Fallback xmlns="">
        <xdr:sp macro="" textlink="">
          <xdr:nvSpPr>
            <xdr:cNvPr id="0" name=""/>
            <xdr:cNvSpPr>
              <a:spLocks noTextEdit="1"/>
            </xdr:cNvSpPr>
          </xdr:nvSpPr>
          <xdr:spPr>
            <a:xfrm>
              <a:off x="914400" y="977900"/>
              <a:ext cx="21590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609600</xdr:colOff>
      <xdr:row>2</xdr:row>
      <xdr:rowOff>114300</xdr:rowOff>
    </xdr:from>
    <xdr:to>
      <xdr:col>3</xdr:col>
      <xdr:colOff>5397500</xdr:colOff>
      <xdr:row>18</xdr:row>
      <xdr:rowOff>82550</xdr:rowOff>
    </xdr:to>
    <xdr:graphicFrame macro="">
      <xdr:nvGraphicFramePr>
        <xdr:cNvPr id="9" name="Chart 8">
          <a:extLst>
            <a:ext uri="{FF2B5EF4-FFF2-40B4-BE49-F238E27FC236}">
              <a16:creationId xmlns:a16="http://schemas.microsoft.com/office/drawing/2014/main" id="{4283A66D-C3D2-D64F-8291-77E090FAF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6578600</xdr:colOff>
      <xdr:row>2</xdr:row>
      <xdr:rowOff>114300</xdr:rowOff>
    </xdr:from>
    <xdr:to>
      <xdr:col>3</xdr:col>
      <xdr:colOff>11620500</xdr:colOff>
      <xdr:row>18</xdr:row>
      <xdr:rowOff>12700</xdr:rowOff>
    </xdr:to>
    <xdr:graphicFrame macro="">
      <xdr:nvGraphicFramePr>
        <xdr:cNvPr id="10" name="Chart 9">
          <a:extLst>
            <a:ext uri="{FF2B5EF4-FFF2-40B4-BE49-F238E27FC236}">
              <a16:creationId xmlns:a16="http://schemas.microsoft.com/office/drawing/2014/main" id="{C495331F-9FC3-2C48-A6A3-C1A384E33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596900</xdr:colOff>
      <xdr:row>23</xdr:row>
      <xdr:rowOff>152400</xdr:rowOff>
    </xdr:from>
    <xdr:to>
      <xdr:col>3</xdr:col>
      <xdr:colOff>5461000</xdr:colOff>
      <xdr:row>37</xdr:row>
      <xdr:rowOff>139700</xdr:rowOff>
    </xdr:to>
    <xdr:graphicFrame macro="">
      <xdr:nvGraphicFramePr>
        <xdr:cNvPr id="11" name="Chart 10">
          <a:extLst>
            <a:ext uri="{FF2B5EF4-FFF2-40B4-BE49-F238E27FC236}">
              <a16:creationId xmlns:a16="http://schemas.microsoft.com/office/drawing/2014/main" id="{C572FFA7-8AC9-ED48-B754-A7713EA5B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6629400</xdr:colOff>
      <xdr:row>23</xdr:row>
      <xdr:rowOff>101600</xdr:rowOff>
    </xdr:from>
    <xdr:to>
      <xdr:col>3</xdr:col>
      <xdr:colOff>11696700</xdr:colOff>
      <xdr:row>37</xdr:row>
      <xdr:rowOff>88900</xdr:rowOff>
    </xdr:to>
    <xdr:graphicFrame macro="">
      <xdr:nvGraphicFramePr>
        <xdr:cNvPr id="12" name="Chart 11">
          <a:extLst>
            <a:ext uri="{FF2B5EF4-FFF2-40B4-BE49-F238E27FC236}">
              <a16:creationId xmlns:a16="http://schemas.microsoft.com/office/drawing/2014/main" id="{BF99B6AB-3C7E-A04C-A30D-20F27B5C8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xdr:col>
      <xdr:colOff>0</xdr:colOff>
      <xdr:row>2</xdr:row>
      <xdr:rowOff>127000</xdr:rowOff>
    </xdr:from>
    <xdr:ext cx="2120899" cy="405432"/>
    <xdr:sp macro="" textlink="">
      <xdr:nvSpPr>
        <xdr:cNvPr id="13" name="TextBox 12">
          <a:extLst>
            <a:ext uri="{FF2B5EF4-FFF2-40B4-BE49-F238E27FC236}">
              <a16:creationId xmlns:a16="http://schemas.microsoft.com/office/drawing/2014/main" id="{F4F58B40-58BC-050C-A5E4-C6711BA618B4}"/>
            </a:ext>
          </a:extLst>
        </xdr:cNvPr>
        <xdr:cNvSpPr txBox="1"/>
      </xdr:nvSpPr>
      <xdr:spPr>
        <a:xfrm>
          <a:off x="927100" y="508000"/>
          <a:ext cx="2120899" cy="405432"/>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000">
              <a:solidFill>
                <a:schemeClr val="tx1"/>
              </a:solidFill>
            </a:rPr>
            <a:t>    FINAL</a:t>
          </a:r>
          <a:r>
            <a:rPr lang="en-GB" sz="2000" baseline="0"/>
            <a:t> REPORT</a:t>
          </a:r>
          <a:endParaRPr lang="en-GB" sz="20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07.81135300926" createdVersion="8" refreshedVersion="8" minRefreshableVersion="3" recordCount="234" xr:uid="{989787AE-1EA0-B149-B35D-8F019C025CAE}">
  <cacheSource type="worksheet">
    <worksheetSource ref="A1:V235" sheet="Chemistry"/>
  </cacheSource>
  <cacheFields count="22">
    <cacheField name="StudentID" numFmtId="0">
      <sharedItems containsSemiMixedTypes="0" containsString="0" containsNumber="1" containsInteger="1" minValue="1001" maxValue="1039"/>
    </cacheField>
    <cacheField name="Student name" numFmtId="0">
      <sharedItems count="39">
        <s v="James Walker"/>
        <s v="Velma Clemons"/>
        <s v="Kibo Underwood"/>
        <s v="Louis Mcgee"/>
        <s v="Phyllis Paul"/>
        <s v="Zenaida Decker"/>
        <s v="Gillian Tillman"/>
        <s v="Constance Boone"/>
        <s v="Giselle Lancaster"/>
        <s v="Kirsten Mcdowell"/>
        <s v="Solomon Ray"/>
        <s v="John Marshall"/>
        <s v="Merrill Carney"/>
        <s v="Hakeem Gillespie"/>
        <s v="Hayden Boyer"/>
        <s v="Griffin Mcleod"/>
        <s v="Allistair Patton"/>
        <s v="Rina Slater"/>
        <s v="Caldwell Skinner"/>
        <s v="Portia Galloway"/>
        <s v="Noelle Valentine"/>
        <s v="Abel Clay"/>
        <s v="Stephanie Kent"/>
        <s v="Axel Petty"/>
        <s v="Nevada Morales"/>
        <s v="Fuller Bush"/>
        <s v="Quinn Mayo"/>
        <s v="Marcia Shepard"/>
        <s v="Kieran Moody"/>
        <s v="Brielle Thompson"/>
        <s v="Hashim Gay"/>
        <s v="Deborah Roberts"/>
        <s v="Nomlanga Clarke"/>
        <s v="Elaine Downs"/>
        <s v="Christen Ballard"/>
        <s v="Dacey Baxter"/>
        <s v="Nasim Sampson"/>
        <s v="Yoshi Sherman"/>
        <s v="Stacy Small"/>
      </sharedItems>
    </cacheField>
    <cacheField name="Exam name" numFmtId="0">
      <sharedItems count="6">
        <s v="Chemistry"/>
        <s v="Mathematics"/>
        <s v="Philosophy"/>
        <s v="Physics"/>
        <s v="Sociology"/>
        <s v="Biology"/>
      </sharedItems>
    </cacheField>
    <cacheField name="Exam date" numFmtId="0">
      <sharedItems containsDate="1" containsMixedTypes="1" minDate="2016-06-02T00:00:00" maxDate="2016-06-30T00:00:00"/>
    </cacheField>
    <cacheField name="Exam points" numFmtId="1">
      <sharedItems containsSemiMixedTypes="0" containsString="0" containsNumber="1" containsInteger="1" minValue="0" maxValue="100"/>
    </cacheField>
    <cacheField name="Strengths/weakness" numFmtId="0">
      <sharedItems containsSemiMixedTypes="0" containsString="0" containsNumber="1" containsInteger="1" minValue="0" maxValue="1" count="2">
        <n v="0"/>
        <n v="1"/>
      </sharedItems>
    </cacheField>
    <cacheField name="Age" numFmtId="0">
      <sharedItems containsSemiMixedTypes="0" containsString="0" containsNumber="1" containsInteger="1" minValue="15" maxValue="18"/>
    </cacheField>
    <cacheField name="Gender" numFmtId="0">
      <sharedItems containsSemiMixedTypes="0" containsString="0" containsNumber="1" containsInteger="1" minValue="0" maxValue="1"/>
    </cacheField>
    <cacheField name="Ethnicity" numFmtId="0">
      <sharedItems containsSemiMixedTypes="0" containsString="0" containsNumber="1" containsInteger="1" minValue="0" maxValue="3"/>
    </cacheField>
    <cacheField name="ParentalEducation" numFmtId="0">
      <sharedItems containsSemiMixedTypes="0" containsString="0" containsNumber="1" containsInteger="1" minValue="0" maxValue="4"/>
    </cacheField>
    <cacheField name="StudyTimeWeekly" numFmtId="0">
      <sharedItems containsSemiMixedTypes="0" containsString="0" containsNumber="1" minValue="2.2521845869844102" maxValue="19.833722807854699" count="39">
        <n v="19.833722807854699"/>
        <n v="15.4087560558467"/>
        <n v="4.2105697688122596"/>
        <n v="10.028829473958201"/>
        <n v="4.6724952729713296"/>
        <n v="8.1912185452501802"/>
        <n v="15.601680474699201"/>
        <n v="15.424496305808001"/>
        <n v="4.5620075580477"/>
        <n v="18.444466363097199"/>
        <n v="11.851363655296501"/>
        <n v="7.59848581924029"/>
        <n v="10.038711615617199"/>
        <n v="12.1014250687548"/>
        <n v="11.197810636915699"/>
        <n v="9.7281007107235595"/>
        <n v="10.098656081788"/>
        <n v="3.52823820855772"/>
        <n v="16.254658086093499"/>
        <n v="10.835206398820301"/>
        <n v="2.6215972340940601"/>
        <n v="15.3231420316555"/>
        <n v="18.648879567546999"/>
        <n v="18.946137984739199"/>
        <n v="7.3803546482234497"/>
        <n v="2.7103374712150798"/>
        <n v="10.367992532661299"/>
        <n v="2.2521845869844102"/>
        <n v="18.679748370252302"/>
        <n v="3.6715925471029198"/>
        <n v="5.0553171990232801"/>
        <n v="8.1327305376994001"/>
        <n v="7.6632893711825103"/>
        <n v="15.893257847957701"/>
        <n v="9.1263364110192402"/>
        <n v="3.4153652000667298"/>
        <n v="5.3441979097214798"/>
        <n v="10.1822677037504"/>
        <n v="2.9490783485226899"/>
      </sharedItems>
    </cacheField>
    <cacheField name="Absences" numFmtId="0">
      <sharedItems containsSemiMixedTypes="0" containsString="0" containsNumber="1" containsInteger="1" minValue="0" maxValue="29" count="23">
        <n v="7"/>
        <n v="0"/>
        <n v="26"/>
        <n v="14"/>
        <n v="17"/>
        <n v="10"/>
        <n v="22"/>
        <n v="1"/>
        <n v="11"/>
        <n v="15"/>
        <n v="21"/>
        <n v="9"/>
        <n v="16"/>
        <n v="29"/>
        <n v="2"/>
        <n v="25"/>
        <n v="20"/>
        <n v="5"/>
        <n v="8"/>
        <n v="12"/>
        <n v="27"/>
        <n v="23"/>
        <n v="3"/>
      </sharedItems>
    </cacheField>
    <cacheField name="Tutoring" numFmtId="0">
      <sharedItems containsSemiMixedTypes="0" containsString="0" containsNumber="1" containsInteger="1" minValue="0" maxValue="1"/>
    </cacheField>
    <cacheField name="ParentalSupport" numFmtId="0">
      <sharedItems containsSemiMixedTypes="0" containsString="0" containsNumber="1" containsInteger="1" minValue="0" maxValue="4"/>
    </cacheField>
    <cacheField name="Extracurricular" numFmtId="0">
      <sharedItems containsSemiMixedTypes="0" containsString="0" containsNumber="1" containsInteger="1" minValue="0" maxValue="1"/>
    </cacheField>
    <cacheField name="Sports" numFmtId="0">
      <sharedItems containsSemiMixedTypes="0" containsString="0" containsNumber="1" containsInteger="1" minValue="0" maxValue="1"/>
    </cacheField>
    <cacheField name="Music" numFmtId="0">
      <sharedItems containsSemiMixedTypes="0" containsString="0" containsNumber="1" containsInteger="1" minValue="0" maxValue="1"/>
    </cacheField>
    <cacheField name="Volunteering" numFmtId="0">
      <sharedItems containsSemiMixedTypes="0" containsString="0" containsNumber="1" containsInteger="1" minValue="0" maxValue="1"/>
    </cacheField>
    <cacheField name="GPA" numFmtId="0">
      <sharedItems containsSemiMixedTypes="0" containsString="0" containsNumber="1" minValue="0.112602254466181" maxValue="3.5734742103297599"/>
    </cacheField>
    <cacheField name="GradeClass" numFmtId="0">
      <sharedItems containsSemiMixedTypes="0" containsString="0" containsNumber="1" containsInteger="1" minValue="0" maxValue="4"/>
    </cacheField>
    <cacheField name="Average StudyTimeWeekly" numFmtId="0">
      <sharedItems containsSemiMixedTypes="0" containsString="0" containsNumber="1" minValue="9.9480693951685026" maxValue="9.9480693951685026"/>
    </cacheField>
    <cacheField name="Average Absences" numFmtId="0">
      <sharedItems containsSemiMixedTypes="0" containsString="0" containsNumber="1" minValue="14.615384615384615" maxValue="14.615384615384615"/>
    </cacheField>
  </cacheFields>
  <extLst>
    <ext xmlns:x14="http://schemas.microsoft.com/office/spreadsheetml/2009/9/main" uri="{725AE2AE-9491-48be-B2B4-4EB974FC3084}">
      <x14:pivotCacheDefinition pivotCacheId="20587104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n v="1001"/>
    <x v="0"/>
    <x v="0"/>
    <s v="15/06/2016"/>
    <n v="52"/>
    <x v="0"/>
    <n v="17"/>
    <n v="1"/>
    <n v="0"/>
    <n v="2"/>
    <x v="0"/>
    <x v="0"/>
    <n v="1"/>
    <n v="2"/>
    <n v="0"/>
    <n v="0"/>
    <n v="1"/>
    <n v="0"/>
    <n v="2.9291955916676802"/>
    <n v="2"/>
    <n v="9.9480693951685026"/>
    <n v="14.615384615384615"/>
  </r>
  <r>
    <n v="1001"/>
    <x v="0"/>
    <x v="1"/>
    <s v="29/07/2016"/>
    <n v="48"/>
    <x v="0"/>
    <n v="17"/>
    <n v="1"/>
    <n v="0"/>
    <n v="2"/>
    <x v="0"/>
    <x v="0"/>
    <n v="1"/>
    <n v="2"/>
    <n v="0"/>
    <n v="0"/>
    <n v="1"/>
    <n v="0"/>
    <n v="2.9291955916676802"/>
    <n v="2"/>
    <n v="9.9480693951685026"/>
    <n v="14.615384615384615"/>
  </r>
  <r>
    <n v="1001"/>
    <x v="0"/>
    <x v="2"/>
    <s v="02/06/2016"/>
    <n v="35"/>
    <x v="0"/>
    <n v="17"/>
    <n v="1"/>
    <n v="0"/>
    <n v="2"/>
    <x v="0"/>
    <x v="0"/>
    <n v="1"/>
    <n v="2"/>
    <n v="0"/>
    <n v="0"/>
    <n v="1"/>
    <n v="0"/>
    <n v="2.9291955916676802"/>
    <n v="2"/>
    <n v="9.9480693951685026"/>
    <n v="14.615384615384615"/>
  </r>
  <r>
    <n v="1001"/>
    <x v="0"/>
    <x v="3"/>
    <s v="10/06/2016"/>
    <n v="69"/>
    <x v="1"/>
    <n v="17"/>
    <n v="1"/>
    <n v="0"/>
    <n v="2"/>
    <x v="0"/>
    <x v="0"/>
    <n v="1"/>
    <n v="2"/>
    <n v="0"/>
    <n v="0"/>
    <n v="1"/>
    <n v="0"/>
    <n v="2.9291955916676802"/>
    <n v="2"/>
    <n v="9.9480693951685026"/>
    <n v="14.615384615384615"/>
  </r>
  <r>
    <n v="1001"/>
    <x v="0"/>
    <x v="4"/>
    <s v="21/06/2016"/>
    <n v="70"/>
    <x v="1"/>
    <n v="17"/>
    <n v="1"/>
    <n v="0"/>
    <n v="2"/>
    <x v="0"/>
    <x v="0"/>
    <n v="1"/>
    <n v="2"/>
    <n v="0"/>
    <n v="0"/>
    <n v="1"/>
    <n v="0"/>
    <n v="2.9291955916676802"/>
    <n v="2"/>
    <n v="9.9480693951685026"/>
    <n v="14.615384615384615"/>
  </r>
  <r>
    <n v="1001"/>
    <x v="0"/>
    <x v="5"/>
    <s v="05/06/2016"/>
    <n v="31"/>
    <x v="0"/>
    <n v="17"/>
    <n v="1"/>
    <n v="0"/>
    <n v="2"/>
    <x v="0"/>
    <x v="0"/>
    <n v="1"/>
    <n v="2"/>
    <n v="0"/>
    <n v="0"/>
    <n v="1"/>
    <n v="0"/>
    <n v="2.9291955916676802"/>
    <n v="2"/>
    <n v="9.9480693951685026"/>
    <n v="14.615384615384615"/>
  </r>
  <r>
    <n v="1002"/>
    <x v="1"/>
    <x v="0"/>
    <s v="15/06/2016"/>
    <n v="20"/>
    <x v="0"/>
    <n v="18"/>
    <n v="0"/>
    <n v="0"/>
    <n v="1"/>
    <x v="1"/>
    <x v="1"/>
    <n v="0"/>
    <n v="1"/>
    <n v="0"/>
    <n v="0"/>
    <n v="0"/>
    <n v="0"/>
    <n v="3.0429148334363698"/>
    <n v="1"/>
    <n v="9.9480693951685026"/>
    <n v="14.615384615384615"/>
  </r>
  <r>
    <n v="1002"/>
    <x v="1"/>
    <x v="1"/>
    <s v="29/07/2016"/>
    <n v="5"/>
    <x v="0"/>
    <n v="18"/>
    <n v="0"/>
    <n v="0"/>
    <n v="1"/>
    <x v="1"/>
    <x v="1"/>
    <n v="0"/>
    <n v="1"/>
    <n v="0"/>
    <n v="0"/>
    <n v="0"/>
    <n v="0"/>
    <n v="3.0429148334363698"/>
    <n v="1"/>
    <n v="9.9480693951685026"/>
    <n v="14.615384615384615"/>
  </r>
  <r>
    <n v="1002"/>
    <x v="1"/>
    <x v="2"/>
    <s v="02/06/2016"/>
    <n v="66"/>
    <x v="1"/>
    <n v="18"/>
    <n v="0"/>
    <n v="0"/>
    <n v="1"/>
    <x v="1"/>
    <x v="1"/>
    <n v="0"/>
    <n v="1"/>
    <n v="0"/>
    <n v="0"/>
    <n v="0"/>
    <n v="0"/>
    <n v="3.0429148334363698"/>
    <n v="1"/>
    <n v="9.9480693951685026"/>
    <n v="14.615384615384615"/>
  </r>
  <r>
    <n v="1002"/>
    <x v="1"/>
    <x v="3"/>
    <s v="10/06/2016"/>
    <n v="95"/>
    <x v="1"/>
    <n v="18"/>
    <n v="0"/>
    <n v="0"/>
    <n v="1"/>
    <x v="1"/>
    <x v="1"/>
    <n v="0"/>
    <n v="1"/>
    <n v="0"/>
    <n v="0"/>
    <n v="0"/>
    <n v="0"/>
    <n v="3.0429148334363698"/>
    <n v="1"/>
    <n v="9.9480693951685026"/>
    <n v="14.615384615384615"/>
  </r>
  <r>
    <n v="1002"/>
    <x v="1"/>
    <x v="4"/>
    <s v="21/06/2016"/>
    <n v="37"/>
    <x v="0"/>
    <n v="18"/>
    <n v="0"/>
    <n v="0"/>
    <n v="1"/>
    <x v="1"/>
    <x v="1"/>
    <n v="0"/>
    <n v="1"/>
    <n v="0"/>
    <n v="0"/>
    <n v="0"/>
    <n v="0"/>
    <n v="3.0429148334363698"/>
    <n v="1"/>
    <n v="9.9480693951685026"/>
    <n v="14.615384615384615"/>
  </r>
  <r>
    <n v="1002"/>
    <x v="1"/>
    <x v="5"/>
    <s v="05/06/2016"/>
    <n v="43"/>
    <x v="0"/>
    <n v="18"/>
    <n v="0"/>
    <n v="0"/>
    <n v="1"/>
    <x v="1"/>
    <x v="1"/>
    <n v="0"/>
    <n v="1"/>
    <n v="0"/>
    <n v="0"/>
    <n v="0"/>
    <n v="0"/>
    <n v="3.0429148334363698"/>
    <n v="1"/>
    <n v="9.9480693951685026"/>
    <n v="14.615384615384615"/>
  </r>
  <r>
    <n v="1003"/>
    <x v="2"/>
    <x v="0"/>
    <s v="15/06/2016"/>
    <n v="32"/>
    <x v="0"/>
    <n v="15"/>
    <n v="0"/>
    <n v="2"/>
    <n v="3"/>
    <x v="2"/>
    <x v="2"/>
    <n v="0"/>
    <n v="2"/>
    <n v="0"/>
    <n v="0"/>
    <n v="0"/>
    <n v="0"/>
    <n v="0.112602254466181"/>
    <n v="4"/>
    <n v="9.9480693951685026"/>
    <n v="14.615384615384615"/>
  </r>
  <r>
    <n v="1003"/>
    <x v="2"/>
    <x v="1"/>
    <s v="29/07/2016"/>
    <n v="7"/>
    <x v="0"/>
    <n v="15"/>
    <n v="0"/>
    <n v="2"/>
    <n v="3"/>
    <x v="2"/>
    <x v="2"/>
    <n v="0"/>
    <n v="2"/>
    <n v="0"/>
    <n v="0"/>
    <n v="0"/>
    <n v="0"/>
    <n v="0.112602254466181"/>
    <n v="4"/>
    <n v="9.9480693951685026"/>
    <n v="14.615384615384615"/>
  </r>
  <r>
    <n v="1003"/>
    <x v="2"/>
    <x v="2"/>
    <s v="02/06/2016"/>
    <n v="29"/>
    <x v="0"/>
    <n v="15"/>
    <n v="0"/>
    <n v="2"/>
    <n v="3"/>
    <x v="2"/>
    <x v="2"/>
    <n v="0"/>
    <n v="2"/>
    <n v="0"/>
    <n v="0"/>
    <n v="0"/>
    <n v="0"/>
    <n v="0.112602254466181"/>
    <n v="4"/>
    <n v="9.9480693951685026"/>
    <n v="14.615384615384615"/>
  </r>
  <r>
    <n v="1003"/>
    <x v="2"/>
    <x v="3"/>
    <s v="10/06/2016"/>
    <n v="33"/>
    <x v="0"/>
    <n v="15"/>
    <n v="0"/>
    <n v="2"/>
    <n v="3"/>
    <x v="2"/>
    <x v="2"/>
    <n v="0"/>
    <n v="2"/>
    <n v="0"/>
    <n v="0"/>
    <n v="0"/>
    <n v="0"/>
    <n v="0.112602254466181"/>
    <n v="4"/>
    <n v="9.9480693951685026"/>
    <n v="14.615384615384615"/>
  </r>
  <r>
    <n v="1003"/>
    <x v="2"/>
    <x v="4"/>
    <s v="21/06/2016"/>
    <n v="68"/>
    <x v="1"/>
    <n v="15"/>
    <n v="0"/>
    <n v="2"/>
    <n v="3"/>
    <x v="2"/>
    <x v="2"/>
    <n v="0"/>
    <n v="2"/>
    <n v="0"/>
    <n v="0"/>
    <n v="0"/>
    <n v="0"/>
    <n v="0.112602254466181"/>
    <n v="4"/>
    <n v="9.9480693951685026"/>
    <n v="14.615384615384615"/>
  </r>
  <r>
    <n v="1003"/>
    <x v="2"/>
    <x v="5"/>
    <s v="05/06/2016"/>
    <n v="81"/>
    <x v="1"/>
    <n v="15"/>
    <n v="0"/>
    <n v="0"/>
    <n v="3"/>
    <x v="2"/>
    <x v="2"/>
    <n v="0"/>
    <n v="2"/>
    <n v="0"/>
    <n v="0"/>
    <n v="0"/>
    <n v="0"/>
    <n v="0.112602254466181"/>
    <n v="4"/>
    <n v="9.9480693951685026"/>
    <n v="14.615384615384615"/>
  </r>
  <r>
    <n v="1004"/>
    <x v="3"/>
    <x v="0"/>
    <s v="15/06/2016"/>
    <n v="19"/>
    <x v="0"/>
    <n v="17"/>
    <n v="1"/>
    <n v="0"/>
    <n v="3"/>
    <x v="3"/>
    <x v="3"/>
    <n v="0"/>
    <n v="3"/>
    <n v="1"/>
    <n v="0"/>
    <n v="0"/>
    <n v="0"/>
    <n v="2.05421813970294"/>
    <n v="3"/>
    <n v="9.9480693951685026"/>
    <n v="14.615384615384615"/>
  </r>
  <r>
    <n v="1004"/>
    <x v="3"/>
    <x v="1"/>
    <s v="29/07/2016"/>
    <n v="70"/>
    <x v="1"/>
    <n v="17"/>
    <n v="1"/>
    <n v="0"/>
    <n v="3"/>
    <x v="3"/>
    <x v="3"/>
    <n v="0"/>
    <n v="3"/>
    <n v="1"/>
    <n v="0"/>
    <n v="0"/>
    <n v="0"/>
    <n v="2.05421813970294"/>
    <n v="3"/>
    <n v="9.9480693951685026"/>
    <n v="14.615384615384615"/>
  </r>
  <r>
    <n v="1004"/>
    <x v="3"/>
    <x v="2"/>
    <s v="02/06/2016"/>
    <n v="91"/>
    <x v="1"/>
    <n v="17"/>
    <n v="1"/>
    <n v="0"/>
    <n v="3"/>
    <x v="3"/>
    <x v="3"/>
    <n v="0"/>
    <n v="3"/>
    <n v="1"/>
    <n v="0"/>
    <n v="0"/>
    <n v="0"/>
    <n v="2.05421813970294"/>
    <n v="3"/>
    <n v="9.9480693951685026"/>
    <n v="14.615384615384615"/>
  </r>
  <r>
    <n v="1004"/>
    <x v="3"/>
    <x v="3"/>
    <s v="10/06/2016"/>
    <n v="76"/>
    <x v="1"/>
    <n v="17"/>
    <n v="1"/>
    <n v="0"/>
    <n v="3"/>
    <x v="3"/>
    <x v="3"/>
    <n v="0"/>
    <n v="3"/>
    <n v="1"/>
    <n v="0"/>
    <n v="0"/>
    <n v="0"/>
    <n v="2.05421813970294"/>
    <n v="3"/>
    <n v="9.9480693951685026"/>
    <n v="14.615384615384615"/>
  </r>
  <r>
    <n v="1004"/>
    <x v="3"/>
    <x v="4"/>
    <s v="21/06/2016"/>
    <n v="60"/>
    <x v="1"/>
    <n v="17"/>
    <n v="1"/>
    <n v="0"/>
    <n v="3"/>
    <x v="3"/>
    <x v="3"/>
    <n v="0"/>
    <n v="3"/>
    <n v="1"/>
    <n v="0"/>
    <n v="0"/>
    <n v="0"/>
    <n v="2.05421813970294"/>
    <n v="3"/>
    <n v="9.9480693951685026"/>
    <n v="14.615384615384615"/>
  </r>
  <r>
    <n v="1004"/>
    <x v="3"/>
    <x v="5"/>
    <s v="05/06/2016"/>
    <n v="11"/>
    <x v="0"/>
    <n v="17"/>
    <n v="1"/>
    <n v="0"/>
    <n v="3"/>
    <x v="3"/>
    <x v="3"/>
    <n v="0"/>
    <n v="3"/>
    <n v="1"/>
    <n v="0"/>
    <n v="0"/>
    <n v="0"/>
    <n v="2.05421813970294"/>
    <n v="3"/>
    <n v="9.9480693951685026"/>
    <n v="14.615384615384615"/>
  </r>
  <r>
    <n v="1005"/>
    <x v="4"/>
    <x v="0"/>
    <s v="15/06/2016"/>
    <n v="61"/>
    <x v="1"/>
    <n v="17"/>
    <n v="1"/>
    <n v="0"/>
    <n v="2"/>
    <x v="4"/>
    <x v="4"/>
    <n v="1"/>
    <n v="3"/>
    <n v="0"/>
    <n v="0"/>
    <n v="0"/>
    <n v="0"/>
    <n v="1.28806118179538"/>
    <n v="4"/>
    <n v="9.9480693951685026"/>
    <n v="14.615384615384615"/>
  </r>
  <r>
    <n v="1005"/>
    <x v="4"/>
    <x v="1"/>
    <s v="29/07/2016"/>
    <n v="73"/>
    <x v="1"/>
    <n v="17"/>
    <n v="1"/>
    <n v="0"/>
    <n v="2"/>
    <x v="4"/>
    <x v="4"/>
    <n v="1"/>
    <n v="3"/>
    <n v="0"/>
    <n v="0"/>
    <n v="0"/>
    <n v="0"/>
    <n v="1.28806118179538"/>
    <n v="4"/>
    <n v="9.9480693951685026"/>
    <n v="14.615384615384615"/>
  </r>
  <r>
    <n v="1005"/>
    <x v="4"/>
    <x v="2"/>
    <s v="02/06/2016"/>
    <n v="63"/>
    <x v="1"/>
    <n v="17"/>
    <n v="1"/>
    <n v="0"/>
    <n v="2"/>
    <x v="4"/>
    <x v="4"/>
    <n v="1"/>
    <n v="3"/>
    <n v="0"/>
    <n v="0"/>
    <n v="0"/>
    <n v="0"/>
    <n v="1.28806118179538"/>
    <n v="4"/>
    <n v="9.9480693951685026"/>
    <n v="14.615384615384615"/>
  </r>
  <r>
    <n v="1005"/>
    <x v="4"/>
    <x v="3"/>
    <s v="10/06/2016"/>
    <n v="20"/>
    <x v="0"/>
    <n v="17"/>
    <n v="1"/>
    <n v="0"/>
    <n v="2"/>
    <x v="4"/>
    <x v="4"/>
    <n v="1"/>
    <n v="3"/>
    <n v="0"/>
    <n v="0"/>
    <n v="0"/>
    <n v="0"/>
    <n v="1.28806118179538"/>
    <n v="4"/>
    <n v="9.9480693951685026"/>
    <n v="14.615384615384615"/>
  </r>
  <r>
    <n v="1005"/>
    <x v="4"/>
    <x v="4"/>
    <s v="21/06/2016"/>
    <n v="98"/>
    <x v="1"/>
    <n v="17"/>
    <n v="1"/>
    <n v="0"/>
    <n v="2"/>
    <x v="4"/>
    <x v="4"/>
    <n v="1"/>
    <n v="3"/>
    <n v="0"/>
    <n v="0"/>
    <n v="0"/>
    <n v="0"/>
    <n v="1.28806118179538"/>
    <n v="4"/>
    <n v="9.9480693951685026"/>
    <n v="14.615384615384615"/>
  </r>
  <r>
    <n v="1005"/>
    <x v="4"/>
    <x v="5"/>
    <d v="2016-06-05T00:00:00"/>
    <n v="18"/>
    <x v="0"/>
    <n v="17"/>
    <n v="1"/>
    <n v="0"/>
    <n v="2"/>
    <x v="4"/>
    <x v="4"/>
    <n v="1"/>
    <n v="3"/>
    <n v="0"/>
    <n v="0"/>
    <n v="0"/>
    <n v="0"/>
    <n v="1.28806118179538"/>
    <n v="4"/>
    <n v="9.9480693951685026"/>
    <n v="14.615384615384615"/>
  </r>
  <r>
    <n v="1006"/>
    <x v="5"/>
    <x v="0"/>
    <s v="15/06/2016"/>
    <n v="34"/>
    <x v="0"/>
    <n v="18"/>
    <n v="0"/>
    <n v="0"/>
    <n v="1"/>
    <x v="5"/>
    <x v="1"/>
    <n v="0"/>
    <n v="1"/>
    <n v="1"/>
    <n v="0"/>
    <n v="0"/>
    <n v="0"/>
    <n v="3.0841836144863901"/>
    <n v="1"/>
    <n v="9.9480693951685026"/>
    <n v="14.615384615384615"/>
  </r>
  <r>
    <n v="1006"/>
    <x v="5"/>
    <x v="1"/>
    <s v="29/07/2016"/>
    <n v="59"/>
    <x v="0"/>
    <n v="18"/>
    <n v="0"/>
    <n v="0"/>
    <n v="1"/>
    <x v="5"/>
    <x v="1"/>
    <n v="0"/>
    <n v="1"/>
    <n v="1"/>
    <n v="0"/>
    <n v="0"/>
    <n v="0"/>
    <n v="3.0841836144863901"/>
    <n v="1"/>
    <n v="9.9480693951685026"/>
    <n v="14.615384615384615"/>
  </r>
  <r>
    <n v="1006"/>
    <x v="5"/>
    <x v="2"/>
    <s v="02/06/2016"/>
    <n v="16"/>
    <x v="0"/>
    <n v="18"/>
    <n v="0"/>
    <n v="0"/>
    <n v="1"/>
    <x v="5"/>
    <x v="1"/>
    <n v="0"/>
    <n v="1"/>
    <n v="1"/>
    <n v="0"/>
    <n v="0"/>
    <n v="0"/>
    <n v="3.0841836144863901"/>
    <n v="1"/>
    <n v="9.9480693951685026"/>
    <n v="14.615384615384615"/>
  </r>
  <r>
    <n v="1006"/>
    <x v="5"/>
    <x v="3"/>
    <s v="10/06/2016"/>
    <n v="10"/>
    <x v="0"/>
    <n v="18"/>
    <n v="0"/>
    <n v="0"/>
    <n v="1"/>
    <x v="5"/>
    <x v="1"/>
    <n v="0"/>
    <n v="1"/>
    <n v="1"/>
    <n v="0"/>
    <n v="0"/>
    <n v="0"/>
    <n v="3.0841836144863901"/>
    <n v="1"/>
    <n v="9.9480693951685026"/>
    <n v="14.615384615384615"/>
  </r>
  <r>
    <n v="1006"/>
    <x v="5"/>
    <x v="4"/>
    <s v="21/06/2016"/>
    <n v="20"/>
    <x v="0"/>
    <n v="18"/>
    <n v="0"/>
    <n v="0"/>
    <n v="1"/>
    <x v="5"/>
    <x v="1"/>
    <n v="0"/>
    <n v="1"/>
    <n v="1"/>
    <n v="0"/>
    <n v="0"/>
    <n v="0"/>
    <n v="3.0841836144863901"/>
    <n v="1"/>
    <n v="9.9480693951685026"/>
    <n v="14.615384615384615"/>
  </r>
  <r>
    <n v="1006"/>
    <x v="5"/>
    <x v="5"/>
    <s v="05/06/2016"/>
    <n v="55"/>
    <x v="0"/>
    <n v="18"/>
    <n v="0"/>
    <n v="0"/>
    <n v="1"/>
    <x v="5"/>
    <x v="1"/>
    <n v="0"/>
    <n v="1"/>
    <n v="1"/>
    <n v="0"/>
    <n v="0"/>
    <n v="0"/>
    <n v="3.0841836144863901"/>
    <n v="1"/>
    <n v="9.9480693951685026"/>
    <n v="14.615384615384615"/>
  </r>
  <r>
    <n v="1007"/>
    <x v="6"/>
    <x v="0"/>
    <s v="15/06/2016"/>
    <n v="9"/>
    <x v="0"/>
    <n v="15"/>
    <n v="0"/>
    <n v="1"/>
    <n v="1"/>
    <x v="6"/>
    <x v="5"/>
    <n v="0"/>
    <n v="3"/>
    <n v="0"/>
    <n v="1"/>
    <n v="0"/>
    <n v="0"/>
    <n v="2.7482374148915798"/>
    <n v="2"/>
    <n v="9.9480693951685026"/>
    <n v="14.615384615384615"/>
  </r>
  <r>
    <n v="1007"/>
    <x v="6"/>
    <x v="1"/>
    <s v="29/07/2016"/>
    <n v="23"/>
    <x v="0"/>
    <n v="15"/>
    <n v="0"/>
    <n v="1"/>
    <n v="1"/>
    <x v="6"/>
    <x v="5"/>
    <n v="0"/>
    <n v="3"/>
    <n v="0"/>
    <n v="1"/>
    <n v="0"/>
    <n v="0"/>
    <n v="2.7482374148915798"/>
    <n v="2"/>
    <n v="9.9480693951685026"/>
    <n v="14.615384615384615"/>
  </r>
  <r>
    <n v="1007"/>
    <x v="6"/>
    <x v="2"/>
    <s v="02/06/2016"/>
    <n v="10"/>
    <x v="0"/>
    <n v="15"/>
    <n v="0"/>
    <n v="1"/>
    <n v="1"/>
    <x v="6"/>
    <x v="5"/>
    <n v="0"/>
    <n v="3"/>
    <n v="0"/>
    <n v="1"/>
    <n v="0"/>
    <n v="0"/>
    <n v="2.7482374148915798"/>
    <n v="2"/>
    <n v="9.9480693951685026"/>
    <n v="14.615384615384615"/>
  </r>
  <r>
    <n v="1007"/>
    <x v="6"/>
    <x v="3"/>
    <s v="10/06/2016"/>
    <n v="72"/>
    <x v="1"/>
    <n v="15"/>
    <n v="0"/>
    <n v="1"/>
    <n v="1"/>
    <x v="6"/>
    <x v="5"/>
    <n v="0"/>
    <n v="3"/>
    <n v="0"/>
    <n v="1"/>
    <n v="0"/>
    <n v="0"/>
    <n v="2.7482374148915798"/>
    <n v="2"/>
    <n v="9.9480693951685026"/>
    <n v="14.615384615384615"/>
  </r>
  <r>
    <n v="1007"/>
    <x v="6"/>
    <x v="4"/>
    <s v="21/06/2016"/>
    <n v="32"/>
    <x v="0"/>
    <n v="15"/>
    <n v="0"/>
    <n v="1"/>
    <n v="1"/>
    <x v="6"/>
    <x v="5"/>
    <n v="0"/>
    <n v="3"/>
    <n v="0"/>
    <n v="1"/>
    <n v="0"/>
    <n v="0"/>
    <n v="2.7482374148915798"/>
    <n v="2"/>
    <n v="9.9480693951685026"/>
    <n v="14.615384615384615"/>
  </r>
  <r>
    <n v="1007"/>
    <x v="6"/>
    <x v="5"/>
    <s v="05/06/2016"/>
    <n v="38"/>
    <x v="0"/>
    <n v="15"/>
    <n v="0"/>
    <n v="1"/>
    <n v="1"/>
    <x v="6"/>
    <x v="5"/>
    <n v="0"/>
    <n v="3"/>
    <n v="0"/>
    <n v="1"/>
    <n v="0"/>
    <n v="0"/>
    <n v="2.7482374148915798"/>
    <n v="2"/>
    <n v="9.9480693951685026"/>
    <n v="14.615384615384615"/>
  </r>
  <r>
    <n v="1008"/>
    <x v="7"/>
    <x v="0"/>
    <s v="15/06/2016"/>
    <n v="22"/>
    <x v="0"/>
    <n v="15"/>
    <n v="1"/>
    <n v="1"/>
    <n v="4"/>
    <x v="7"/>
    <x v="6"/>
    <n v="1"/>
    <n v="1"/>
    <n v="1"/>
    <n v="0"/>
    <n v="0"/>
    <n v="0"/>
    <n v="1.36014271231646"/>
    <n v="4"/>
    <n v="9.9480693951685026"/>
    <n v="14.615384615384615"/>
  </r>
  <r>
    <n v="1008"/>
    <x v="7"/>
    <x v="1"/>
    <s v="29/07/2016"/>
    <n v="72"/>
    <x v="1"/>
    <n v="15"/>
    <n v="1"/>
    <n v="1"/>
    <n v="4"/>
    <x v="7"/>
    <x v="6"/>
    <n v="1"/>
    <n v="1"/>
    <n v="1"/>
    <n v="0"/>
    <n v="0"/>
    <n v="0"/>
    <n v="1.36014271231646"/>
    <n v="4"/>
    <n v="9.9480693951685026"/>
    <n v="14.615384615384615"/>
  </r>
  <r>
    <n v="1008"/>
    <x v="7"/>
    <x v="2"/>
    <s v="02/06/2016"/>
    <n v="23"/>
    <x v="0"/>
    <n v="15"/>
    <n v="1"/>
    <n v="1"/>
    <n v="4"/>
    <x v="7"/>
    <x v="6"/>
    <n v="1"/>
    <n v="1"/>
    <n v="1"/>
    <n v="0"/>
    <n v="0"/>
    <n v="0"/>
    <n v="1.36014271231646"/>
    <n v="4"/>
    <n v="9.9480693951685026"/>
    <n v="14.615384615384615"/>
  </r>
  <r>
    <n v="1008"/>
    <x v="7"/>
    <x v="3"/>
    <s v="10/06/2016"/>
    <n v="80"/>
    <x v="1"/>
    <n v="15"/>
    <n v="1"/>
    <n v="1"/>
    <n v="4"/>
    <x v="7"/>
    <x v="6"/>
    <n v="1"/>
    <n v="1"/>
    <n v="1"/>
    <n v="0"/>
    <n v="0"/>
    <n v="0"/>
    <n v="1.36014271231646"/>
    <n v="4"/>
    <n v="9.9480693951685026"/>
    <n v="14.615384615384615"/>
  </r>
  <r>
    <n v="1008"/>
    <x v="7"/>
    <x v="4"/>
    <s v="21/06/2016"/>
    <n v="40"/>
    <x v="0"/>
    <n v="15"/>
    <n v="1"/>
    <n v="1"/>
    <n v="4"/>
    <x v="7"/>
    <x v="6"/>
    <n v="1"/>
    <n v="1"/>
    <n v="1"/>
    <n v="0"/>
    <n v="0"/>
    <n v="0"/>
    <n v="1.36014271231646"/>
    <n v="4"/>
    <n v="9.9480693951685026"/>
    <n v="14.615384615384615"/>
  </r>
  <r>
    <n v="1008"/>
    <x v="7"/>
    <x v="5"/>
    <s v="05/06/2016"/>
    <n v="16"/>
    <x v="0"/>
    <n v="15"/>
    <n v="1"/>
    <n v="1"/>
    <n v="4"/>
    <x v="7"/>
    <x v="6"/>
    <n v="1"/>
    <n v="1"/>
    <n v="1"/>
    <n v="0"/>
    <n v="0"/>
    <n v="0"/>
    <n v="1.36014271231646"/>
    <n v="4"/>
    <n v="9.9480693951685026"/>
    <n v="14.615384615384615"/>
  </r>
  <r>
    <n v="1009"/>
    <x v="8"/>
    <x v="0"/>
    <s v="15/06/2016"/>
    <n v="46"/>
    <x v="0"/>
    <n v="17"/>
    <n v="0"/>
    <n v="0"/>
    <n v="0"/>
    <x v="8"/>
    <x v="7"/>
    <n v="0"/>
    <n v="2"/>
    <n v="0"/>
    <n v="1"/>
    <n v="0"/>
    <n v="1"/>
    <n v="2.8968191895135602"/>
    <n v="2"/>
    <n v="9.9480693951685026"/>
    <n v="14.615384615384615"/>
  </r>
  <r>
    <n v="1009"/>
    <x v="8"/>
    <x v="1"/>
    <s v="29/07/2016"/>
    <n v="31"/>
    <x v="0"/>
    <n v="17"/>
    <n v="0"/>
    <n v="0"/>
    <n v="0"/>
    <x v="8"/>
    <x v="7"/>
    <n v="0"/>
    <n v="2"/>
    <n v="0"/>
    <n v="1"/>
    <n v="0"/>
    <n v="1"/>
    <n v="2.8968191895135602"/>
    <n v="2"/>
    <n v="9.9480693951685026"/>
    <n v="14.615384615384615"/>
  </r>
  <r>
    <n v="1009"/>
    <x v="8"/>
    <x v="2"/>
    <s v="02/06/2016"/>
    <n v="72"/>
    <x v="1"/>
    <n v="17"/>
    <n v="0"/>
    <n v="0"/>
    <n v="0"/>
    <x v="8"/>
    <x v="7"/>
    <n v="0"/>
    <n v="2"/>
    <n v="0"/>
    <n v="1"/>
    <n v="0"/>
    <n v="1"/>
    <n v="2.8968191895135602"/>
    <n v="2"/>
    <n v="9.9480693951685026"/>
    <n v="14.615384615384615"/>
  </r>
  <r>
    <n v="1009"/>
    <x v="8"/>
    <x v="3"/>
    <s v="10/06/2016"/>
    <n v="22"/>
    <x v="0"/>
    <n v="17"/>
    <n v="0"/>
    <n v="0"/>
    <n v="0"/>
    <x v="8"/>
    <x v="7"/>
    <n v="0"/>
    <n v="2"/>
    <n v="0"/>
    <n v="1"/>
    <n v="0"/>
    <n v="1"/>
    <n v="2.8968191895135602"/>
    <n v="2"/>
    <n v="9.9480693951685026"/>
    <n v="14.615384615384615"/>
  </r>
  <r>
    <n v="1009"/>
    <x v="8"/>
    <x v="4"/>
    <s v="21/06/2016"/>
    <n v="97"/>
    <x v="1"/>
    <n v="17"/>
    <n v="0"/>
    <n v="0"/>
    <n v="0"/>
    <x v="8"/>
    <x v="7"/>
    <n v="0"/>
    <n v="2"/>
    <n v="0"/>
    <n v="1"/>
    <n v="0"/>
    <n v="1"/>
    <n v="2.8968191895135602"/>
    <n v="2"/>
    <n v="9.9480693951685026"/>
    <n v="14.615384615384615"/>
  </r>
  <r>
    <n v="1009"/>
    <x v="8"/>
    <x v="5"/>
    <s v="05/06/2016"/>
    <n v="73"/>
    <x v="1"/>
    <n v="17"/>
    <n v="0"/>
    <n v="0"/>
    <n v="0"/>
    <x v="8"/>
    <x v="7"/>
    <n v="0"/>
    <n v="2"/>
    <n v="0"/>
    <n v="1"/>
    <n v="0"/>
    <n v="1"/>
    <n v="2.8968191895135602"/>
    <n v="2"/>
    <n v="9.9480693951685026"/>
    <n v="14.615384615384615"/>
  </r>
  <r>
    <n v="1010"/>
    <x v="9"/>
    <x v="0"/>
    <s v="15/06/2016"/>
    <n v="100"/>
    <x v="1"/>
    <n v="16"/>
    <n v="1"/>
    <n v="0"/>
    <n v="1"/>
    <x v="9"/>
    <x v="1"/>
    <n v="0"/>
    <n v="3"/>
    <n v="1"/>
    <n v="0"/>
    <n v="0"/>
    <n v="0"/>
    <n v="3.5734742103297599"/>
    <n v="0"/>
    <n v="9.9480693951685026"/>
    <n v="14.615384615384615"/>
  </r>
  <r>
    <n v="1010"/>
    <x v="9"/>
    <x v="1"/>
    <s v="29/07/2016"/>
    <n v="74"/>
    <x v="1"/>
    <n v="16"/>
    <n v="1"/>
    <n v="0"/>
    <n v="1"/>
    <x v="9"/>
    <x v="1"/>
    <n v="0"/>
    <n v="3"/>
    <n v="1"/>
    <n v="0"/>
    <n v="0"/>
    <n v="0"/>
    <n v="3.5734742103297599"/>
    <n v="0"/>
    <n v="9.9480693951685026"/>
    <n v="14.615384615384615"/>
  </r>
  <r>
    <n v="1010"/>
    <x v="9"/>
    <x v="2"/>
    <s v="02/06/2016"/>
    <n v="93"/>
    <x v="1"/>
    <n v="16"/>
    <n v="1"/>
    <n v="0"/>
    <n v="1"/>
    <x v="9"/>
    <x v="1"/>
    <n v="0"/>
    <n v="3"/>
    <n v="1"/>
    <n v="0"/>
    <n v="0"/>
    <n v="0"/>
    <n v="3.5734742103297599"/>
    <n v="0"/>
    <n v="9.9480693951685026"/>
    <n v="14.615384615384615"/>
  </r>
  <r>
    <n v="1010"/>
    <x v="9"/>
    <x v="3"/>
    <s v="10/06/2016"/>
    <n v="8"/>
    <x v="0"/>
    <n v="16"/>
    <n v="1"/>
    <n v="0"/>
    <n v="1"/>
    <x v="9"/>
    <x v="1"/>
    <n v="0"/>
    <n v="3"/>
    <n v="1"/>
    <n v="0"/>
    <n v="0"/>
    <n v="0"/>
    <n v="3.5734742103297599"/>
    <n v="0"/>
    <n v="9.9480693951685026"/>
    <n v="14.615384615384615"/>
  </r>
  <r>
    <n v="1010"/>
    <x v="9"/>
    <x v="4"/>
    <s v="21/06/2016"/>
    <n v="1"/>
    <x v="0"/>
    <n v="16"/>
    <n v="1"/>
    <n v="0"/>
    <n v="1"/>
    <x v="9"/>
    <x v="1"/>
    <n v="0"/>
    <n v="3"/>
    <n v="1"/>
    <n v="0"/>
    <n v="0"/>
    <n v="0"/>
    <n v="3.5734742103297599"/>
    <n v="0"/>
    <n v="9.9480693951685026"/>
    <n v="14.615384615384615"/>
  </r>
  <r>
    <n v="1010"/>
    <x v="9"/>
    <x v="5"/>
    <s v="05/06/2016"/>
    <n v="16"/>
    <x v="0"/>
    <n v="16"/>
    <n v="1"/>
    <n v="0"/>
    <n v="1"/>
    <x v="9"/>
    <x v="1"/>
    <n v="0"/>
    <n v="3"/>
    <n v="1"/>
    <n v="0"/>
    <n v="0"/>
    <n v="0"/>
    <n v="3.5734742103297599"/>
    <n v="0"/>
    <n v="9.9480693951685026"/>
    <n v="14.615384615384615"/>
  </r>
  <r>
    <n v="1011"/>
    <x v="10"/>
    <x v="0"/>
    <s v="15/06/2016"/>
    <n v="92"/>
    <x v="1"/>
    <n v="17"/>
    <n v="0"/>
    <n v="0"/>
    <n v="1"/>
    <x v="10"/>
    <x v="8"/>
    <n v="0"/>
    <n v="1"/>
    <n v="0"/>
    <n v="0"/>
    <n v="0"/>
    <n v="0"/>
    <n v="2.14717162501851"/>
    <n v="3"/>
    <n v="9.9480693951685026"/>
    <n v="14.615384615384615"/>
  </r>
  <r>
    <n v="1011"/>
    <x v="10"/>
    <x v="1"/>
    <s v="29/07/2016"/>
    <n v="91"/>
    <x v="1"/>
    <n v="17"/>
    <n v="0"/>
    <n v="0"/>
    <n v="1"/>
    <x v="10"/>
    <x v="8"/>
    <n v="0"/>
    <n v="1"/>
    <n v="0"/>
    <n v="0"/>
    <n v="0"/>
    <n v="0"/>
    <n v="2.14717162501851"/>
    <n v="3"/>
    <n v="9.9480693951685026"/>
    <n v="14.615384615384615"/>
  </r>
  <r>
    <n v="1011"/>
    <x v="10"/>
    <x v="2"/>
    <s v="02/06/2016"/>
    <n v="10"/>
    <x v="0"/>
    <n v="17"/>
    <n v="0"/>
    <n v="0"/>
    <n v="1"/>
    <x v="10"/>
    <x v="8"/>
    <n v="0"/>
    <n v="1"/>
    <n v="0"/>
    <n v="0"/>
    <n v="0"/>
    <n v="0"/>
    <n v="2.14717162501851"/>
    <n v="3"/>
    <n v="9.9480693951685026"/>
    <n v="14.615384615384615"/>
  </r>
  <r>
    <n v="1011"/>
    <x v="10"/>
    <x v="3"/>
    <s v="10/06/2016"/>
    <n v="100"/>
    <x v="1"/>
    <n v="17"/>
    <n v="0"/>
    <n v="0"/>
    <n v="1"/>
    <x v="10"/>
    <x v="8"/>
    <n v="0"/>
    <n v="1"/>
    <n v="0"/>
    <n v="0"/>
    <n v="0"/>
    <n v="0"/>
    <n v="2.14717162501851"/>
    <n v="3"/>
    <n v="9.9480693951685026"/>
    <n v="14.615384615384615"/>
  </r>
  <r>
    <n v="1011"/>
    <x v="10"/>
    <x v="4"/>
    <s v="21/06/2016"/>
    <n v="6"/>
    <x v="0"/>
    <n v="17"/>
    <n v="0"/>
    <n v="0"/>
    <n v="1"/>
    <x v="10"/>
    <x v="8"/>
    <n v="0"/>
    <n v="1"/>
    <n v="0"/>
    <n v="0"/>
    <n v="0"/>
    <n v="0"/>
    <n v="2.14717162501851"/>
    <n v="3"/>
    <n v="9.9480693951685026"/>
    <n v="14.615384615384615"/>
  </r>
  <r>
    <n v="1011"/>
    <x v="10"/>
    <x v="5"/>
    <s v="05/06/2016"/>
    <n v="23"/>
    <x v="0"/>
    <n v="17"/>
    <n v="0"/>
    <n v="0"/>
    <n v="1"/>
    <x v="10"/>
    <x v="8"/>
    <n v="0"/>
    <n v="1"/>
    <n v="0"/>
    <n v="0"/>
    <n v="0"/>
    <n v="0"/>
    <n v="2.14717162501851"/>
    <n v="3"/>
    <n v="9.9480693951685026"/>
    <n v="14.615384615384615"/>
  </r>
  <r>
    <n v="1012"/>
    <x v="11"/>
    <x v="0"/>
    <s v="15/06/2016"/>
    <n v="1"/>
    <x v="0"/>
    <n v="17"/>
    <n v="0"/>
    <n v="0"/>
    <n v="1"/>
    <x v="11"/>
    <x v="9"/>
    <n v="0"/>
    <n v="2"/>
    <n v="0"/>
    <n v="0"/>
    <n v="0"/>
    <n v="1"/>
    <n v="1.55959451904027"/>
    <n v="4"/>
    <n v="9.9480693951685026"/>
    <n v="14.615384615384615"/>
  </r>
  <r>
    <n v="1012"/>
    <x v="11"/>
    <x v="1"/>
    <s v="29/07/2016"/>
    <n v="53"/>
    <x v="0"/>
    <n v="17"/>
    <n v="0"/>
    <n v="0"/>
    <n v="1"/>
    <x v="11"/>
    <x v="9"/>
    <n v="0"/>
    <n v="2"/>
    <n v="0"/>
    <n v="0"/>
    <n v="0"/>
    <n v="1"/>
    <n v="1.55959451904027"/>
    <n v="4"/>
    <n v="9.9480693951685026"/>
    <n v="14.615384615384615"/>
  </r>
  <r>
    <n v="1012"/>
    <x v="11"/>
    <x v="2"/>
    <s v="02/06/2016"/>
    <n v="99"/>
    <x v="1"/>
    <n v="17"/>
    <n v="0"/>
    <n v="0"/>
    <n v="1"/>
    <x v="11"/>
    <x v="9"/>
    <n v="0"/>
    <n v="2"/>
    <n v="0"/>
    <n v="0"/>
    <n v="0"/>
    <n v="1"/>
    <n v="1.55959451904027"/>
    <n v="4"/>
    <n v="9.9480693951685026"/>
    <n v="14.615384615384615"/>
  </r>
  <r>
    <n v="1012"/>
    <x v="11"/>
    <x v="3"/>
    <s v="10/06/2016"/>
    <n v="49"/>
    <x v="0"/>
    <n v="17"/>
    <n v="0"/>
    <n v="0"/>
    <n v="1"/>
    <x v="11"/>
    <x v="9"/>
    <n v="0"/>
    <n v="2"/>
    <n v="0"/>
    <n v="0"/>
    <n v="0"/>
    <n v="1"/>
    <n v="1.55959451904027"/>
    <n v="4"/>
    <n v="9.9480693951685026"/>
    <n v="14.615384615384615"/>
  </r>
  <r>
    <n v="1012"/>
    <x v="11"/>
    <x v="4"/>
    <s v="21/06/2016"/>
    <n v="39"/>
    <x v="0"/>
    <n v="17"/>
    <n v="0"/>
    <n v="0"/>
    <n v="1"/>
    <x v="11"/>
    <x v="9"/>
    <n v="0"/>
    <n v="2"/>
    <n v="0"/>
    <n v="0"/>
    <n v="0"/>
    <n v="1"/>
    <n v="1.55959451904027"/>
    <n v="4"/>
    <n v="9.9480693951685026"/>
    <n v="14.615384615384615"/>
  </r>
  <r>
    <n v="1012"/>
    <x v="11"/>
    <x v="5"/>
    <s v="05/06/2016"/>
    <n v="55"/>
    <x v="0"/>
    <n v="17"/>
    <n v="0"/>
    <n v="0"/>
    <n v="1"/>
    <x v="11"/>
    <x v="9"/>
    <n v="0"/>
    <n v="2"/>
    <n v="0"/>
    <n v="0"/>
    <n v="0"/>
    <n v="1"/>
    <n v="1.55959451904027"/>
    <n v="4"/>
    <n v="9.9480693951685026"/>
    <n v="14.615384615384615"/>
  </r>
  <r>
    <n v="1013"/>
    <x v="12"/>
    <x v="0"/>
    <s v="15/06/2016"/>
    <n v="84"/>
    <x v="1"/>
    <n v="17"/>
    <n v="0"/>
    <n v="1"/>
    <n v="1"/>
    <x v="12"/>
    <x v="10"/>
    <n v="0"/>
    <n v="3"/>
    <n v="1"/>
    <n v="0"/>
    <n v="0"/>
    <n v="0"/>
    <n v="1.5200778148748"/>
    <n v="4"/>
    <n v="9.9480693951685026"/>
    <n v="14.615384615384615"/>
  </r>
  <r>
    <n v="1013"/>
    <x v="12"/>
    <x v="1"/>
    <s v="29/07/2016"/>
    <n v="56"/>
    <x v="0"/>
    <n v="17"/>
    <n v="0"/>
    <n v="1"/>
    <n v="1"/>
    <x v="12"/>
    <x v="10"/>
    <n v="0"/>
    <n v="3"/>
    <n v="1"/>
    <n v="0"/>
    <n v="0"/>
    <n v="0"/>
    <n v="1.5200778148748"/>
    <n v="4"/>
    <n v="9.9480693951685026"/>
    <n v="14.615384615384615"/>
  </r>
  <r>
    <n v="1013"/>
    <x v="12"/>
    <x v="2"/>
    <s v="02/06/2016"/>
    <n v="78"/>
    <x v="1"/>
    <n v="17"/>
    <n v="0"/>
    <n v="1"/>
    <n v="1"/>
    <x v="12"/>
    <x v="10"/>
    <n v="0"/>
    <n v="3"/>
    <n v="1"/>
    <n v="0"/>
    <n v="0"/>
    <n v="0"/>
    <n v="1.5200778148748"/>
    <n v="4"/>
    <n v="9.9480693951685026"/>
    <n v="14.615384615384615"/>
  </r>
  <r>
    <n v="1013"/>
    <x v="12"/>
    <x v="3"/>
    <s v="10/06/2016"/>
    <n v="70"/>
    <x v="1"/>
    <n v="17"/>
    <n v="0"/>
    <n v="1"/>
    <n v="1"/>
    <x v="12"/>
    <x v="10"/>
    <n v="0"/>
    <n v="3"/>
    <n v="1"/>
    <n v="0"/>
    <n v="0"/>
    <n v="0"/>
    <n v="1.5200778148748"/>
    <n v="4"/>
    <n v="9.9480693951685026"/>
    <n v="14.615384615384615"/>
  </r>
  <r>
    <n v="1013"/>
    <x v="12"/>
    <x v="4"/>
    <s v="21/06/2016"/>
    <n v="68"/>
    <x v="1"/>
    <n v="17"/>
    <n v="0"/>
    <n v="1"/>
    <n v="1"/>
    <x v="12"/>
    <x v="10"/>
    <n v="0"/>
    <n v="3"/>
    <n v="1"/>
    <n v="0"/>
    <n v="0"/>
    <n v="0"/>
    <n v="1.5200778148748"/>
    <n v="4"/>
    <n v="9.9480693951685026"/>
    <n v="14.615384615384615"/>
  </r>
  <r>
    <n v="1013"/>
    <x v="12"/>
    <x v="5"/>
    <s v="05/06/2016"/>
    <n v="71"/>
    <x v="1"/>
    <n v="17"/>
    <n v="0"/>
    <n v="1"/>
    <n v="1"/>
    <x v="12"/>
    <x v="10"/>
    <n v="0"/>
    <n v="3"/>
    <n v="1"/>
    <n v="0"/>
    <n v="0"/>
    <n v="0"/>
    <n v="1.5200778148748"/>
    <n v="4"/>
    <n v="9.9480693951685026"/>
    <n v="14.615384615384615"/>
  </r>
  <r>
    <n v="1014"/>
    <x v="13"/>
    <x v="0"/>
    <s v="15/06/2016"/>
    <n v="63"/>
    <x v="1"/>
    <n v="17"/>
    <n v="0"/>
    <n v="1"/>
    <n v="2"/>
    <x v="13"/>
    <x v="10"/>
    <n v="0"/>
    <n v="4"/>
    <n v="0"/>
    <n v="1"/>
    <n v="0"/>
    <n v="0"/>
    <n v="1.75158095833407"/>
    <n v="4"/>
    <n v="9.9480693951685026"/>
    <n v="14.615384615384615"/>
  </r>
  <r>
    <n v="1014"/>
    <x v="13"/>
    <x v="1"/>
    <s v="29/07/2016"/>
    <n v="53"/>
    <x v="0"/>
    <n v="17"/>
    <n v="0"/>
    <n v="1"/>
    <n v="2"/>
    <x v="13"/>
    <x v="10"/>
    <n v="0"/>
    <n v="4"/>
    <n v="0"/>
    <n v="1"/>
    <n v="0"/>
    <n v="0"/>
    <n v="1.75158095833407"/>
    <n v="4"/>
    <n v="9.9480693951685026"/>
    <n v="14.615384615384615"/>
  </r>
  <r>
    <n v="1014"/>
    <x v="13"/>
    <x v="2"/>
    <s v="02/06/2016"/>
    <n v="81"/>
    <x v="1"/>
    <n v="17"/>
    <n v="0"/>
    <n v="1"/>
    <n v="2"/>
    <x v="13"/>
    <x v="10"/>
    <n v="0"/>
    <n v="4"/>
    <n v="0"/>
    <n v="1"/>
    <n v="0"/>
    <n v="0"/>
    <n v="1.75158095833407"/>
    <n v="4"/>
    <n v="9.9480693951685026"/>
    <n v="14.615384615384615"/>
  </r>
  <r>
    <n v="1014"/>
    <x v="13"/>
    <x v="3"/>
    <s v="10/06/2016"/>
    <n v="86"/>
    <x v="1"/>
    <n v="17"/>
    <n v="0"/>
    <n v="1"/>
    <n v="2"/>
    <x v="13"/>
    <x v="10"/>
    <n v="0"/>
    <n v="4"/>
    <n v="0"/>
    <n v="1"/>
    <n v="0"/>
    <n v="0"/>
    <n v="1.75158095833407"/>
    <n v="4"/>
    <n v="9.9480693951685026"/>
    <n v="14.615384615384615"/>
  </r>
  <r>
    <n v="1014"/>
    <x v="13"/>
    <x v="4"/>
    <s v="21/06/2016"/>
    <n v="37"/>
    <x v="0"/>
    <n v="17"/>
    <n v="0"/>
    <n v="1"/>
    <n v="2"/>
    <x v="13"/>
    <x v="10"/>
    <n v="0"/>
    <n v="4"/>
    <n v="0"/>
    <n v="1"/>
    <n v="0"/>
    <n v="0"/>
    <n v="1.75158095833407"/>
    <n v="4"/>
    <n v="9.9480693951685026"/>
    <n v="14.615384615384615"/>
  </r>
  <r>
    <n v="1014"/>
    <x v="13"/>
    <x v="5"/>
    <s v="05/06/2016"/>
    <n v="12"/>
    <x v="0"/>
    <n v="17"/>
    <n v="0"/>
    <n v="1"/>
    <n v="2"/>
    <x v="13"/>
    <x v="10"/>
    <n v="0"/>
    <n v="4"/>
    <n v="0"/>
    <n v="1"/>
    <n v="0"/>
    <n v="0"/>
    <n v="1.75158095833407"/>
    <n v="4"/>
    <n v="9.9480693951685026"/>
    <n v="14.615384615384615"/>
  </r>
  <r>
    <n v="1015"/>
    <x v="14"/>
    <x v="0"/>
    <s v="15/06/2016"/>
    <n v="59"/>
    <x v="0"/>
    <n v="18"/>
    <n v="1"/>
    <n v="0"/>
    <n v="1"/>
    <x v="14"/>
    <x v="11"/>
    <n v="1"/>
    <n v="2"/>
    <n v="0"/>
    <n v="0"/>
    <n v="0"/>
    <n v="0"/>
    <n v="2.3967881171247898"/>
    <n v="3"/>
    <n v="9.9480693951685026"/>
    <n v="14.615384615384615"/>
  </r>
  <r>
    <n v="1015"/>
    <x v="14"/>
    <x v="1"/>
    <s v="29/07/2016"/>
    <n v="100"/>
    <x v="1"/>
    <n v="18"/>
    <n v="1"/>
    <n v="0"/>
    <n v="1"/>
    <x v="14"/>
    <x v="11"/>
    <n v="1"/>
    <n v="2"/>
    <n v="0"/>
    <n v="0"/>
    <n v="0"/>
    <n v="0"/>
    <n v="2.3967881171247898"/>
    <n v="3"/>
    <n v="9.9480693951685026"/>
    <n v="14.615384615384615"/>
  </r>
  <r>
    <n v="1015"/>
    <x v="14"/>
    <x v="2"/>
    <s v="02/06/2016"/>
    <n v="40"/>
    <x v="0"/>
    <n v="18"/>
    <n v="1"/>
    <n v="0"/>
    <n v="1"/>
    <x v="14"/>
    <x v="11"/>
    <n v="1"/>
    <n v="2"/>
    <n v="0"/>
    <n v="0"/>
    <n v="0"/>
    <n v="0"/>
    <n v="2.3967881171247898"/>
    <n v="3"/>
    <n v="9.9480693951685026"/>
    <n v="14.615384615384615"/>
  </r>
  <r>
    <n v="1015"/>
    <x v="14"/>
    <x v="3"/>
    <s v="10/06/2016"/>
    <n v="15"/>
    <x v="0"/>
    <n v="18"/>
    <n v="1"/>
    <n v="0"/>
    <n v="1"/>
    <x v="14"/>
    <x v="11"/>
    <n v="1"/>
    <n v="2"/>
    <n v="0"/>
    <n v="0"/>
    <n v="0"/>
    <n v="0"/>
    <n v="2.3967881171247898"/>
    <n v="3"/>
    <n v="9.9480693951685026"/>
    <n v="14.615384615384615"/>
  </r>
  <r>
    <n v="1015"/>
    <x v="14"/>
    <x v="4"/>
    <s v="21/06/2016"/>
    <n v="37"/>
    <x v="0"/>
    <n v="18"/>
    <n v="1"/>
    <n v="0"/>
    <n v="1"/>
    <x v="14"/>
    <x v="11"/>
    <n v="1"/>
    <n v="2"/>
    <n v="0"/>
    <n v="0"/>
    <n v="0"/>
    <n v="0"/>
    <n v="2.3967881171247898"/>
    <n v="3"/>
    <n v="9.9480693951685026"/>
    <n v="14.615384615384615"/>
  </r>
  <r>
    <n v="1015"/>
    <x v="14"/>
    <x v="5"/>
    <s v="05/06/2016"/>
    <n v="77"/>
    <x v="1"/>
    <n v="18"/>
    <n v="1"/>
    <n v="0"/>
    <n v="1"/>
    <x v="14"/>
    <x v="11"/>
    <n v="1"/>
    <n v="2"/>
    <n v="0"/>
    <n v="0"/>
    <n v="0"/>
    <n v="0"/>
    <n v="2.3967881171247898"/>
    <n v="3"/>
    <n v="9.9480693951685026"/>
    <n v="14.615384615384615"/>
  </r>
  <r>
    <n v="1016"/>
    <x v="15"/>
    <x v="0"/>
    <s v="15/06/2016"/>
    <n v="61"/>
    <x v="1"/>
    <n v="15"/>
    <n v="0"/>
    <n v="0"/>
    <n v="2"/>
    <x v="15"/>
    <x v="4"/>
    <n v="1"/>
    <n v="0"/>
    <n v="0"/>
    <n v="1"/>
    <n v="0"/>
    <n v="0"/>
    <n v="1.3415207165346601"/>
    <n v="4"/>
    <n v="9.9480693951685026"/>
    <n v="14.615384615384615"/>
  </r>
  <r>
    <n v="1016"/>
    <x v="15"/>
    <x v="1"/>
    <s v="29/07/2016"/>
    <n v="50"/>
    <x v="0"/>
    <n v="15"/>
    <n v="0"/>
    <n v="0"/>
    <n v="2"/>
    <x v="15"/>
    <x v="4"/>
    <n v="1"/>
    <n v="0"/>
    <n v="0"/>
    <n v="1"/>
    <n v="0"/>
    <n v="0"/>
    <n v="1.3415207165346601"/>
    <n v="4"/>
    <n v="9.9480693951685026"/>
    <n v="14.615384615384615"/>
  </r>
  <r>
    <n v="1016"/>
    <x v="15"/>
    <x v="2"/>
    <s v="02/06/2016"/>
    <n v="23"/>
    <x v="0"/>
    <n v="15"/>
    <n v="0"/>
    <n v="0"/>
    <n v="2"/>
    <x v="15"/>
    <x v="4"/>
    <n v="1"/>
    <n v="0"/>
    <n v="0"/>
    <n v="1"/>
    <n v="0"/>
    <n v="0"/>
    <n v="1.3415207165346601"/>
    <n v="4"/>
    <n v="9.9480693951685026"/>
    <n v="14.615384615384615"/>
  </r>
  <r>
    <n v="1016"/>
    <x v="15"/>
    <x v="3"/>
    <s v="10/06/2016"/>
    <n v="95"/>
    <x v="1"/>
    <n v="15"/>
    <n v="0"/>
    <n v="0"/>
    <n v="2"/>
    <x v="15"/>
    <x v="4"/>
    <n v="1"/>
    <n v="0"/>
    <n v="0"/>
    <n v="1"/>
    <n v="0"/>
    <n v="0"/>
    <n v="1.3415207165346601"/>
    <n v="4"/>
    <n v="9.9480693951685026"/>
    <n v="14.615384615384615"/>
  </r>
  <r>
    <n v="1016"/>
    <x v="15"/>
    <x v="4"/>
    <s v="21/06/2016"/>
    <n v="90"/>
    <x v="1"/>
    <n v="15"/>
    <n v="0"/>
    <n v="0"/>
    <n v="2"/>
    <x v="15"/>
    <x v="4"/>
    <n v="1"/>
    <n v="0"/>
    <n v="0"/>
    <n v="1"/>
    <n v="0"/>
    <n v="0"/>
    <n v="1.3415207165346601"/>
    <n v="4"/>
    <n v="9.9480693951685026"/>
    <n v="14.615384615384615"/>
  </r>
  <r>
    <n v="1016"/>
    <x v="15"/>
    <x v="5"/>
    <s v="05/06/2016"/>
    <n v="19"/>
    <x v="0"/>
    <n v="15"/>
    <n v="0"/>
    <n v="0"/>
    <n v="2"/>
    <x v="15"/>
    <x v="4"/>
    <n v="1"/>
    <n v="0"/>
    <n v="0"/>
    <n v="1"/>
    <n v="0"/>
    <n v="0"/>
    <n v="1.3415207165346601"/>
    <n v="4"/>
    <n v="9.9480693951685026"/>
    <n v="14.615384615384615"/>
  </r>
  <r>
    <n v="1017"/>
    <x v="16"/>
    <x v="0"/>
    <s v="15/06/2016"/>
    <n v="47"/>
    <x v="0"/>
    <n v="18"/>
    <n v="0"/>
    <n v="3"/>
    <n v="1"/>
    <x v="16"/>
    <x v="3"/>
    <n v="0"/>
    <n v="2"/>
    <n v="1"/>
    <n v="1"/>
    <n v="0"/>
    <n v="0"/>
    <n v="2.23217527771597"/>
    <n v="3"/>
    <n v="9.9480693951685026"/>
    <n v="14.615384615384615"/>
  </r>
  <r>
    <n v="1017"/>
    <x v="16"/>
    <x v="1"/>
    <s v="29/07/2016"/>
    <n v="60"/>
    <x v="1"/>
    <n v="18"/>
    <n v="0"/>
    <n v="3"/>
    <n v="1"/>
    <x v="16"/>
    <x v="3"/>
    <n v="0"/>
    <n v="2"/>
    <n v="1"/>
    <n v="1"/>
    <n v="0"/>
    <n v="0"/>
    <n v="2.23217527771597"/>
    <n v="3"/>
    <n v="9.9480693951685026"/>
    <n v="14.615384615384615"/>
  </r>
  <r>
    <n v="1017"/>
    <x v="16"/>
    <x v="2"/>
    <s v="02/06/2016"/>
    <n v="65"/>
    <x v="1"/>
    <n v="18"/>
    <n v="0"/>
    <n v="3"/>
    <n v="1"/>
    <x v="16"/>
    <x v="3"/>
    <n v="0"/>
    <n v="2"/>
    <n v="1"/>
    <n v="1"/>
    <n v="0"/>
    <n v="0"/>
    <n v="2.23217527771597"/>
    <n v="3"/>
    <n v="9.9480693951685026"/>
    <n v="14.615384615384615"/>
  </r>
  <r>
    <n v="1017"/>
    <x v="16"/>
    <x v="3"/>
    <s v="10/06/2016"/>
    <n v="77"/>
    <x v="1"/>
    <n v="18"/>
    <n v="0"/>
    <n v="3"/>
    <n v="1"/>
    <x v="16"/>
    <x v="3"/>
    <n v="0"/>
    <n v="2"/>
    <n v="1"/>
    <n v="1"/>
    <n v="0"/>
    <n v="0"/>
    <n v="2.23217527771597"/>
    <n v="3"/>
    <n v="9.9480693951685026"/>
    <n v="14.615384615384615"/>
  </r>
  <r>
    <n v="1017"/>
    <x v="16"/>
    <x v="4"/>
    <s v="21/06/2016"/>
    <n v="38"/>
    <x v="0"/>
    <n v="18"/>
    <n v="0"/>
    <n v="3"/>
    <n v="1"/>
    <x v="16"/>
    <x v="3"/>
    <n v="0"/>
    <n v="2"/>
    <n v="1"/>
    <n v="1"/>
    <n v="0"/>
    <n v="0"/>
    <n v="2.23217527771597"/>
    <n v="3"/>
    <n v="9.9480693951685026"/>
    <n v="14.615384615384615"/>
  </r>
  <r>
    <n v="1017"/>
    <x v="16"/>
    <x v="5"/>
    <s v="05/06/2016"/>
    <n v="57"/>
    <x v="0"/>
    <n v="18"/>
    <n v="0"/>
    <n v="3"/>
    <n v="1"/>
    <x v="16"/>
    <x v="3"/>
    <n v="0"/>
    <n v="2"/>
    <n v="1"/>
    <n v="1"/>
    <n v="0"/>
    <n v="0"/>
    <n v="2.23217527771597"/>
    <n v="3"/>
    <n v="9.9480693951685026"/>
    <n v="14.615384615384615"/>
  </r>
  <r>
    <n v="1018"/>
    <x v="17"/>
    <x v="0"/>
    <s v="15/06/2016"/>
    <n v="27"/>
    <x v="0"/>
    <n v="18"/>
    <n v="1"/>
    <n v="0"/>
    <n v="0"/>
    <x v="17"/>
    <x v="12"/>
    <n v="1"/>
    <n v="2"/>
    <n v="0"/>
    <n v="0"/>
    <n v="0"/>
    <n v="0"/>
    <n v="1.38440417569403"/>
    <n v="4"/>
    <n v="9.9480693951685026"/>
    <n v="14.615384615384615"/>
  </r>
  <r>
    <n v="1018"/>
    <x v="17"/>
    <x v="1"/>
    <s v="29/07/2016"/>
    <n v="38"/>
    <x v="0"/>
    <n v="18"/>
    <n v="1"/>
    <n v="0"/>
    <n v="0"/>
    <x v="17"/>
    <x v="12"/>
    <n v="1"/>
    <n v="2"/>
    <n v="0"/>
    <n v="0"/>
    <n v="0"/>
    <n v="0"/>
    <n v="1.38440417569403"/>
    <n v="4"/>
    <n v="9.9480693951685026"/>
    <n v="14.615384615384615"/>
  </r>
  <r>
    <n v="1018"/>
    <x v="17"/>
    <x v="2"/>
    <s v="02/06/2016"/>
    <n v="24"/>
    <x v="0"/>
    <n v="18"/>
    <n v="1"/>
    <n v="0"/>
    <n v="0"/>
    <x v="17"/>
    <x v="12"/>
    <n v="1"/>
    <n v="2"/>
    <n v="0"/>
    <n v="0"/>
    <n v="0"/>
    <n v="0"/>
    <n v="1.38440417569403"/>
    <n v="4"/>
    <n v="9.9480693951685026"/>
    <n v="14.615384615384615"/>
  </r>
  <r>
    <n v="1018"/>
    <x v="17"/>
    <x v="3"/>
    <s v="10/06/2016"/>
    <n v="20"/>
    <x v="0"/>
    <n v="18"/>
    <n v="1"/>
    <n v="0"/>
    <n v="0"/>
    <x v="17"/>
    <x v="12"/>
    <n v="1"/>
    <n v="2"/>
    <n v="0"/>
    <n v="0"/>
    <n v="0"/>
    <n v="0"/>
    <n v="1.38440417569403"/>
    <n v="4"/>
    <n v="9.9480693951685026"/>
    <n v="14.615384615384615"/>
  </r>
  <r>
    <n v="1018"/>
    <x v="17"/>
    <x v="4"/>
    <s v="21/06/2016"/>
    <n v="87"/>
    <x v="1"/>
    <n v="18"/>
    <n v="1"/>
    <n v="0"/>
    <n v="0"/>
    <x v="17"/>
    <x v="12"/>
    <n v="1"/>
    <n v="2"/>
    <n v="0"/>
    <n v="0"/>
    <n v="0"/>
    <n v="0"/>
    <n v="1.38440417569403"/>
    <n v="4"/>
    <n v="9.9480693951685026"/>
    <n v="14.615384615384615"/>
  </r>
  <r>
    <n v="1018"/>
    <x v="17"/>
    <x v="5"/>
    <s v="05/06/2016"/>
    <n v="78"/>
    <x v="1"/>
    <n v="18"/>
    <n v="1"/>
    <n v="0"/>
    <n v="0"/>
    <x v="17"/>
    <x v="12"/>
    <n v="1"/>
    <n v="2"/>
    <n v="0"/>
    <n v="0"/>
    <n v="0"/>
    <n v="0"/>
    <n v="1.38440417569403"/>
    <n v="4"/>
    <n v="9.9480693951685026"/>
    <n v="14.615384615384615"/>
  </r>
  <r>
    <n v="1019"/>
    <x v="18"/>
    <x v="0"/>
    <s v="15/06/2016"/>
    <n v="99"/>
    <x v="1"/>
    <n v="18"/>
    <n v="0"/>
    <n v="1"/>
    <n v="3"/>
    <x v="18"/>
    <x v="13"/>
    <n v="0"/>
    <n v="2"/>
    <n v="1"/>
    <n v="0"/>
    <n v="0"/>
    <n v="1"/>
    <n v="0.46955332337986999"/>
    <n v="4"/>
    <n v="9.9480693951685026"/>
    <n v="14.615384615384615"/>
  </r>
  <r>
    <n v="1019"/>
    <x v="18"/>
    <x v="1"/>
    <s v="29/07/2016"/>
    <n v="33"/>
    <x v="0"/>
    <n v="18"/>
    <n v="0"/>
    <n v="1"/>
    <n v="3"/>
    <x v="18"/>
    <x v="13"/>
    <n v="0"/>
    <n v="2"/>
    <n v="1"/>
    <n v="0"/>
    <n v="0"/>
    <n v="1"/>
    <n v="0.46955332337986999"/>
    <n v="4"/>
    <n v="9.9480693951685026"/>
    <n v="14.615384615384615"/>
  </r>
  <r>
    <n v="1019"/>
    <x v="18"/>
    <x v="2"/>
    <s v="02/06/2016"/>
    <n v="62"/>
    <x v="1"/>
    <n v="18"/>
    <n v="0"/>
    <n v="1"/>
    <n v="3"/>
    <x v="18"/>
    <x v="13"/>
    <n v="0"/>
    <n v="2"/>
    <n v="1"/>
    <n v="0"/>
    <n v="0"/>
    <n v="1"/>
    <n v="0.46955332337986999"/>
    <n v="4"/>
    <n v="9.9480693951685026"/>
    <n v="14.615384615384615"/>
  </r>
  <r>
    <n v="1019"/>
    <x v="18"/>
    <x v="3"/>
    <s v="10/06/2016"/>
    <n v="31"/>
    <x v="0"/>
    <n v="18"/>
    <n v="0"/>
    <n v="1"/>
    <n v="3"/>
    <x v="18"/>
    <x v="13"/>
    <n v="0"/>
    <n v="2"/>
    <n v="1"/>
    <n v="0"/>
    <n v="0"/>
    <n v="1"/>
    <n v="0.46955332337986999"/>
    <n v="4"/>
    <n v="9.9480693951685026"/>
    <n v="14.615384615384615"/>
  </r>
  <r>
    <n v="1019"/>
    <x v="18"/>
    <x v="4"/>
    <s v="21/06/2016"/>
    <n v="45"/>
    <x v="0"/>
    <n v="18"/>
    <n v="0"/>
    <n v="1"/>
    <n v="3"/>
    <x v="18"/>
    <x v="13"/>
    <n v="0"/>
    <n v="2"/>
    <n v="1"/>
    <n v="0"/>
    <n v="0"/>
    <n v="1"/>
    <n v="0.46955332337986999"/>
    <n v="4"/>
    <n v="9.9480693951685026"/>
    <n v="14.615384615384615"/>
  </r>
  <r>
    <n v="1019"/>
    <x v="18"/>
    <x v="5"/>
    <s v="05/06/2016"/>
    <n v="92"/>
    <x v="1"/>
    <n v="18"/>
    <n v="0"/>
    <n v="1"/>
    <n v="3"/>
    <x v="18"/>
    <x v="13"/>
    <n v="0"/>
    <n v="2"/>
    <n v="1"/>
    <n v="0"/>
    <n v="0"/>
    <n v="1"/>
    <n v="0.46955332337986999"/>
    <n v="4"/>
    <n v="9.9480693951685026"/>
    <n v="14.615384615384615"/>
  </r>
  <r>
    <n v="1020"/>
    <x v="19"/>
    <x v="0"/>
    <s v="15/06/2016"/>
    <n v="84"/>
    <x v="1"/>
    <n v="17"/>
    <n v="0"/>
    <n v="0"/>
    <n v="1"/>
    <x v="19"/>
    <x v="11"/>
    <n v="0"/>
    <n v="2"/>
    <n v="0"/>
    <n v="0"/>
    <n v="1"/>
    <n v="0"/>
    <n v="2.3957840945306899"/>
    <n v="3"/>
    <n v="9.9480693951685026"/>
    <n v="14.615384615384615"/>
  </r>
  <r>
    <n v="1020"/>
    <x v="19"/>
    <x v="1"/>
    <s v="29/07/2016"/>
    <n v="75"/>
    <x v="1"/>
    <n v="17"/>
    <n v="0"/>
    <n v="0"/>
    <n v="1"/>
    <x v="19"/>
    <x v="11"/>
    <n v="0"/>
    <n v="2"/>
    <n v="0"/>
    <n v="0"/>
    <n v="1"/>
    <n v="0"/>
    <n v="2.3957840945306899"/>
    <n v="3"/>
    <n v="9.9480693951685026"/>
    <n v="14.615384615384615"/>
  </r>
  <r>
    <n v="1020"/>
    <x v="19"/>
    <x v="2"/>
    <s v="02/06/2016"/>
    <n v="41"/>
    <x v="0"/>
    <n v="17"/>
    <n v="0"/>
    <n v="0"/>
    <n v="1"/>
    <x v="19"/>
    <x v="11"/>
    <n v="0"/>
    <n v="2"/>
    <n v="0"/>
    <n v="0"/>
    <n v="1"/>
    <n v="0"/>
    <n v="2.3957840945306899"/>
    <n v="3"/>
    <n v="9.9480693951685026"/>
    <n v="14.615384615384615"/>
  </r>
  <r>
    <n v="1020"/>
    <x v="19"/>
    <x v="3"/>
    <d v="2016-06-10T00:00:00"/>
    <n v="48"/>
    <x v="0"/>
    <n v="17"/>
    <n v="0"/>
    <n v="0"/>
    <n v="1"/>
    <x v="19"/>
    <x v="11"/>
    <n v="0"/>
    <n v="2"/>
    <n v="0"/>
    <n v="0"/>
    <n v="1"/>
    <n v="0"/>
    <n v="2.3957840945306899"/>
    <n v="3"/>
    <n v="9.9480693951685026"/>
    <n v="14.615384615384615"/>
  </r>
  <r>
    <n v="1020"/>
    <x v="19"/>
    <x v="4"/>
    <s v="21/06/2016"/>
    <n v="73"/>
    <x v="1"/>
    <n v="17"/>
    <n v="0"/>
    <n v="0"/>
    <n v="1"/>
    <x v="19"/>
    <x v="11"/>
    <n v="0"/>
    <n v="2"/>
    <n v="0"/>
    <n v="0"/>
    <n v="1"/>
    <n v="0"/>
    <n v="2.3957840945306899"/>
    <n v="3"/>
    <n v="9.9480693951685026"/>
    <n v="14.615384615384615"/>
  </r>
  <r>
    <n v="1020"/>
    <x v="19"/>
    <x v="5"/>
    <s v="05/06/2016"/>
    <n v="23"/>
    <x v="0"/>
    <n v="17"/>
    <n v="0"/>
    <n v="0"/>
    <n v="1"/>
    <x v="19"/>
    <x v="11"/>
    <n v="0"/>
    <n v="2"/>
    <n v="0"/>
    <n v="0"/>
    <n v="1"/>
    <n v="0"/>
    <n v="2.3957840945306899"/>
    <n v="3"/>
    <n v="9.9480693951685026"/>
    <n v="14.615384615384615"/>
  </r>
  <r>
    <n v="1021"/>
    <x v="20"/>
    <x v="0"/>
    <s v="15/06/2016"/>
    <n v="95"/>
    <x v="1"/>
    <n v="16"/>
    <n v="1"/>
    <n v="0"/>
    <n v="3"/>
    <x v="20"/>
    <x v="14"/>
    <n v="0"/>
    <n v="3"/>
    <n v="0"/>
    <n v="0"/>
    <n v="0"/>
    <n v="1"/>
    <n v="2.7784112999206498"/>
    <n v="2"/>
    <n v="9.9480693951685026"/>
    <n v="14.615384615384615"/>
  </r>
  <r>
    <n v="1021"/>
    <x v="20"/>
    <x v="1"/>
    <s v="29/07/2016"/>
    <n v="74"/>
    <x v="1"/>
    <n v="16"/>
    <n v="1"/>
    <n v="0"/>
    <n v="3"/>
    <x v="20"/>
    <x v="14"/>
    <n v="0"/>
    <n v="3"/>
    <n v="0"/>
    <n v="0"/>
    <n v="0"/>
    <n v="1"/>
    <n v="2.7784112999206498"/>
    <n v="2"/>
    <n v="9.9480693951685026"/>
    <n v="14.615384615384615"/>
  </r>
  <r>
    <n v="1021"/>
    <x v="20"/>
    <x v="2"/>
    <s v="02/06/2016"/>
    <n v="42"/>
    <x v="0"/>
    <n v="16"/>
    <n v="1"/>
    <n v="0"/>
    <n v="3"/>
    <x v="20"/>
    <x v="14"/>
    <n v="0"/>
    <n v="3"/>
    <n v="0"/>
    <n v="0"/>
    <n v="0"/>
    <n v="1"/>
    <n v="2.7784112999206498"/>
    <n v="2"/>
    <n v="9.9480693951685026"/>
    <n v="14.615384615384615"/>
  </r>
  <r>
    <n v="1021"/>
    <x v="20"/>
    <x v="3"/>
    <s v="10/06/2016"/>
    <n v="26"/>
    <x v="0"/>
    <n v="16"/>
    <n v="1"/>
    <n v="0"/>
    <n v="3"/>
    <x v="20"/>
    <x v="14"/>
    <n v="0"/>
    <n v="3"/>
    <n v="0"/>
    <n v="0"/>
    <n v="0"/>
    <n v="1"/>
    <n v="2.7784112999206498"/>
    <n v="2"/>
    <n v="9.9480693951685026"/>
    <n v="14.615384615384615"/>
  </r>
  <r>
    <n v="1021"/>
    <x v="20"/>
    <x v="4"/>
    <s v="21/06/2016"/>
    <n v="36"/>
    <x v="0"/>
    <n v="16"/>
    <n v="1"/>
    <n v="0"/>
    <n v="3"/>
    <x v="20"/>
    <x v="14"/>
    <n v="0"/>
    <n v="3"/>
    <n v="0"/>
    <n v="0"/>
    <n v="0"/>
    <n v="1"/>
    <n v="2.7784112999206498"/>
    <n v="2"/>
    <n v="9.9480693951685026"/>
    <n v="14.615384615384615"/>
  </r>
  <r>
    <n v="1021"/>
    <x v="20"/>
    <x v="5"/>
    <s v="05/06/2016"/>
    <n v="62"/>
    <x v="1"/>
    <n v="16"/>
    <n v="1"/>
    <n v="0"/>
    <n v="3"/>
    <x v="20"/>
    <x v="14"/>
    <n v="0"/>
    <n v="3"/>
    <n v="0"/>
    <n v="0"/>
    <n v="0"/>
    <n v="1"/>
    <n v="2.7784112999206498"/>
    <n v="2"/>
    <n v="9.9480693951685026"/>
    <n v="14.615384615384615"/>
  </r>
  <r>
    <n v="1022"/>
    <x v="21"/>
    <x v="0"/>
    <s v="15/06/2016"/>
    <n v="50"/>
    <x v="0"/>
    <n v="15"/>
    <n v="0"/>
    <n v="0"/>
    <n v="2"/>
    <x v="21"/>
    <x v="15"/>
    <n v="0"/>
    <n v="1"/>
    <n v="1"/>
    <n v="0"/>
    <n v="0"/>
    <n v="0"/>
    <n v="0.34689403670501401"/>
    <n v="4"/>
    <n v="9.9480693951685026"/>
    <n v="14.615384615384615"/>
  </r>
  <r>
    <n v="1022"/>
    <x v="21"/>
    <x v="1"/>
    <s v="29/07/2016"/>
    <n v="7"/>
    <x v="0"/>
    <n v="15"/>
    <n v="0"/>
    <n v="0"/>
    <n v="2"/>
    <x v="21"/>
    <x v="15"/>
    <n v="0"/>
    <n v="1"/>
    <n v="1"/>
    <n v="0"/>
    <n v="0"/>
    <n v="0"/>
    <n v="0.34689403670501401"/>
    <n v="4"/>
    <n v="9.9480693951685026"/>
    <n v="14.615384615384615"/>
  </r>
  <r>
    <n v="1022"/>
    <x v="21"/>
    <x v="2"/>
    <d v="2016-06-02T00:00:00"/>
    <n v="8"/>
    <x v="0"/>
    <n v="15"/>
    <n v="0"/>
    <n v="0"/>
    <n v="2"/>
    <x v="21"/>
    <x v="15"/>
    <n v="0"/>
    <n v="1"/>
    <n v="1"/>
    <n v="0"/>
    <n v="0"/>
    <n v="0"/>
    <n v="0.34689403670501401"/>
    <n v="4"/>
    <n v="9.9480693951685026"/>
    <n v="14.615384615384615"/>
  </r>
  <r>
    <n v="1022"/>
    <x v="21"/>
    <x v="3"/>
    <d v="2016-06-10T00:00:00"/>
    <n v="20"/>
    <x v="0"/>
    <n v="15"/>
    <n v="0"/>
    <n v="0"/>
    <n v="2"/>
    <x v="21"/>
    <x v="15"/>
    <n v="0"/>
    <n v="1"/>
    <n v="1"/>
    <n v="0"/>
    <n v="0"/>
    <n v="0"/>
    <n v="0.34689403670501401"/>
    <n v="4"/>
    <n v="9.9480693951685026"/>
    <n v="14.615384615384615"/>
  </r>
  <r>
    <n v="1022"/>
    <x v="21"/>
    <x v="4"/>
    <s v="21/06/2016"/>
    <n v="35"/>
    <x v="0"/>
    <n v="15"/>
    <n v="0"/>
    <n v="0"/>
    <n v="2"/>
    <x v="21"/>
    <x v="15"/>
    <n v="0"/>
    <n v="1"/>
    <n v="1"/>
    <n v="0"/>
    <n v="0"/>
    <n v="0"/>
    <n v="0.34689403670501401"/>
    <n v="4"/>
    <n v="9.9480693951685026"/>
    <n v="14.615384615384615"/>
  </r>
  <r>
    <n v="1022"/>
    <x v="21"/>
    <x v="5"/>
    <s v="05/06/2016"/>
    <n v="1"/>
    <x v="0"/>
    <n v="15"/>
    <n v="0"/>
    <n v="0"/>
    <n v="2"/>
    <x v="21"/>
    <x v="15"/>
    <n v="0"/>
    <n v="1"/>
    <n v="1"/>
    <n v="0"/>
    <n v="0"/>
    <n v="0"/>
    <n v="0.34689403670501401"/>
    <n v="4"/>
    <n v="9.9480693951685026"/>
    <n v="14.615384615384615"/>
  </r>
  <r>
    <n v="1023"/>
    <x v="22"/>
    <x v="0"/>
    <s v="15/06/2016"/>
    <n v="27"/>
    <x v="0"/>
    <n v="16"/>
    <n v="1"/>
    <n v="1"/>
    <n v="0"/>
    <x v="22"/>
    <x v="13"/>
    <n v="1"/>
    <n v="1"/>
    <n v="0"/>
    <n v="0"/>
    <n v="0"/>
    <n v="0"/>
    <n v="0.31254623052535402"/>
    <n v="4"/>
    <n v="9.9480693951685026"/>
    <n v="14.615384615384615"/>
  </r>
  <r>
    <n v="1023"/>
    <x v="22"/>
    <x v="1"/>
    <s v="29/07/2016"/>
    <n v="6"/>
    <x v="0"/>
    <n v="16"/>
    <n v="1"/>
    <n v="1"/>
    <n v="0"/>
    <x v="22"/>
    <x v="13"/>
    <n v="1"/>
    <n v="1"/>
    <n v="0"/>
    <n v="0"/>
    <n v="0"/>
    <n v="0"/>
    <n v="0.31254623052535402"/>
    <n v="4"/>
    <n v="9.9480693951685026"/>
    <n v="14.615384615384615"/>
  </r>
  <r>
    <n v="1023"/>
    <x v="22"/>
    <x v="2"/>
    <s v="02/06/2016"/>
    <n v="91"/>
    <x v="1"/>
    <n v="16"/>
    <n v="1"/>
    <n v="1"/>
    <n v="0"/>
    <x v="22"/>
    <x v="13"/>
    <n v="1"/>
    <n v="1"/>
    <n v="0"/>
    <n v="0"/>
    <n v="0"/>
    <n v="0"/>
    <n v="0.31254623052535402"/>
    <n v="4"/>
    <n v="9.9480693951685026"/>
    <n v="14.615384615384615"/>
  </r>
  <r>
    <n v="1023"/>
    <x v="22"/>
    <x v="3"/>
    <d v="2016-06-10T00:00:00"/>
    <n v="42"/>
    <x v="0"/>
    <n v="16"/>
    <n v="1"/>
    <n v="1"/>
    <n v="0"/>
    <x v="22"/>
    <x v="13"/>
    <n v="1"/>
    <n v="1"/>
    <n v="0"/>
    <n v="0"/>
    <n v="0"/>
    <n v="0"/>
    <n v="0.31254623052535402"/>
    <n v="4"/>
    <n v="9.9480693951685026"/>
    <n v="14.615384615384615"/>
  </r>
  <r>
    <n v="1023"/>
    <x v="22"/>
    <x v="4"/>
    <s v="21/06/2016"/>
    <n v="85"/>
    <x v="1"/>
    <n v="16"/>
    <n v="1"/>
    <n v="1"/>
    <n v="0"/>
    <x v="22"/>
    <x v="13"/>
    <n v="1"/>
    <n v="1"/>
    <n v="0"/>
    <n v="0"/>
    <n v="0"/>
    <n v="0"/>
    <n v="0.31254623052535402"/>
    <n v="4"/>
    <n v="9.9480693951685026"/>
    <n v="14.615384615384615"/>
  </r>
  <r>
    <n v="1023"/>
    <x v="22"/>
    <x v="5"/>
    <s v="05/06/2016"/>
    <n v="100"/>
    <x v="1"/>
    <n v="16"/>
    <n v="1"/>
    <n v="1"/>
    <n v="0"/>
    <x v="22"/>
    <x v="13"/>
    <n v="1"/>
    <n v="1"/>
    <n v="0"/>
    <n v="0"/>
    <n v="0"/>
    <n v="0"/>
    <n v="0.31254623052535402"/>
    <n v="4"/>
    <n v="9.9480693951685026"/>
    <n v="14.615384615384615"/>
  </r>
  <r>
    <n v="1024"/>
    <x v="23"/>
    <x v="0"/>
    <s v="15/06/2016"/>
    <n v="39"/>
    <x v="0"/>
    <n v="18"/>
    <n v="1"/>
    <n v="3"/>
    <n v="4"/>
    <x v="23"/>
    <x v="16"/>
    <n v="0"/>
    <n v="2"/>
    <n v="1"/>
    <n v="0"/>
    <n v="0"/>
    <n v="0"/>
    <n v="1.7701318767799701"/>
    <n v="4"/>
    <n v="9.9480693951685026"/>
    <n v="14.615384615384615"/>
  </r>
  <r>
    <n v="1024"/>
    <x v="23"/>
    <x v="1"/>
    <s v="29/07/2016"/>
    <n v="40"/>
    <x v="0"/>
    <n v="18"/>
    <n v="1"/>
    <n v="3"/>
    <n v="4"/>
    <x v="23"/>
    <x v="16"/>
    <n v="0"/>
    <n v="2"/>
    <n v="1"/>
    <n v="0"/>
    <n v="0"/>
    <n v="0"/>
    <n v="1.7701318767799701"/>
    <n v="4"/>
    <n v="9.9480693951685026"/>
    <n v="14.615384615384615"/>
  </r>
  <r>
    <n v="1024"/>
    <x v="23"/>
    <x v="2"/>
    <s v="02/06/2016"/>
    <n v="69"/>
    <x v="1"/>
    <n v="18"/>
    <n v="1"/>
    <n v="3"/>
    <n v="4"/>
    <x v="23"/>
    <x v="16"/>
    <n v="0"/>
    <n v="2"/>
    <n v="1"/>
    <n v="0"/>
    <n v="0"/>
    <n v="0"/>
    <n v="1.7701318767799701"/>
    <n v="4"/>
    <n v="9.9480693951685026"/>
    <n v="14.615384615384615"/>
  </r>
  <r>
    <n v="1024"/>
    <x v="23"/>
    <x v="3"/>
    <d v="2016-06-10T00:00:00"/>
    <n v="31"/>
    <x v="0"/>
    <n v="18"/>
    <n v="1"/>
    <n v="3"/>
    <n v="4"/>
    <x v="23"/>
    <x v="16"/>
    <n v="0"/>
    <n v="2"/>
    <n v="1"/>
    <n v="0"/>
    <n v="0"/>
    <n v="0"/>
    <n v="1.7701318767799701"/>
    <n v="4"/>
    <n v="9.9480693951685026"/>
    <n v="14.615384615384615"/>
  </r>
  <r>
    <n v="1024"/>
    <x v="23"/>
    <x v="4"/>
    <s v="21/06/2016"/>
    <n v="7"/>
    <x v="0"/>
    <n v="18"/>
    <n v="1"/>
    <n v="3"/>
    <n v="4"/>
    <x v="23"/>
    <x v="16"/>
    <n v="0"/>
    <n v="2"/>
    <n v="1"/>
    <n v="0"/>
    <n v="0"/>
    <n v="0"/>
    <n v="1.7701318767799701"/>
    <n v="4"/>
    <n v="9.9480693951685026"/>
    <n v="14.615384615384615"/>
  </r>
  <r>
    <n v="1024"/>
    <x v="23"/>
    <x v="5"/>
    <s v="05/06/2016"/>
    <n v="49"/>
    <x v="0"/>
    <n v="18"/>
    <n v="1"/>
    <n v="3"/>
    <n v="4"/>
    <x v="23"/>
    <x v="16"/>
    <n v="0"/>
    <n v="2"/>
    <n v="1"/>
    <n v="0"/>
    <n v="0"/>
    <n v="0"/>
    <n v="1.7701318767799701"/>
    <n v="4"/>
    <n v="9.9480693951685026"/>
    <n v="14.615384615384615"/>
  </r>
  <r>
    <n v="1025"/>
    <x v="24"/>
    <x v="0"/>
    <s v="15/06/2016"/>
    <n v="71"/>
    <x v="1"/>
    <n v="18"/>
    <n v="1"/>
    <n v="0"/>
    <n v="1"/>
    <x v="24"/>
    <x v="9"/>
    <n v="0"/>
    <n v="2"/>
    <n v="0"/>
    <n v="0"/>
    <n v="0"/>
    <n v="0"/>
    <n v="1.5051556220362801"/>
    <n v="4"/>
    <n v="9.9480693951685026"/>
    <n v="14.615384615384615"/>
  </r>
  <r>
    <n v="1025"/>
    <x v="24"/>
    <x v="1"/>
    <s v="29/07/2016"/>
    <n v="14"/>
    <x v="0"/>
    <n v="18"/>
    <n v="1"/>
    <n v="0"/>
    <n v="1"/>
    <x v="24"/>
    <x v="9"/>
    <n v="0"/>
    <n v="2"/>
    <n v="0"/>
    <n v="0"/>
    <n v="0"/>
    <n v="0"/>
    <n v="1.5051556220362801"/>
    <n v="4"/>
    <n v="9.9480693951685026"/>
    <n v="14.615384615384615"/>
  </r>
  <r>
    <n v="1025"/>
    <x v="24"/>
    <x v="2"/>
    <s v="02/06/2016"/>
    <n v="47"/>
    <x v="0"/>
    <n v="18"/>
    <n v="1"/>
    <n v="0"/>
    <n v="1"/>
    <x v="24"/>
    <x v="9"/>
    <n v="0"/>
    <n v="2"/>
    <n v="0"/>
    <n v="0"/>
    <n v="0"/>
    <n v="0"/>
    <n v="1.5051556220362801"/>
    <n v="4"/>
    <n v="9.9480693951685026"/>
    <n v="14.615384615384615"/>
  </r>
  <r>
    <n v="1025"/>
    <x v="24"/>
    <x v="3"/>
    <d v="2016-06-10T00:00:00"/>
    <n v="40"/>
    <x v="0"/>
    <n v="18"/>
    <n v="1"/>
    <n v="0"/>
    <n v="1"/>
    <x v="24"/>
    <x v="9"/>
    <n v="0"/>
    <n v="2"/>
    <n v="0"/>
    <n v="0"/>
    <n v="0"/>
    <n v="0"/>
    <n v="1.5051556220362801"/>
    <n v="4"/>
    <n v="9.9480693951685026"/>
    <n v="14.615384615384615"/>
  </r>
  <r>
    <n v="1025"/>
    <x v="24"/>
    <x v="4"/>
    <s v="21/06/2016"/>
    <n v="67"/>
    <x v="1"/>
    <n v="18"/>
    <n v="1"/>
    <n v="0"/>
    <n v="1"/>
    <x v="24"/>
    <x v="9"/>
    <n v="0"/>
    <n v="2"/>
    <n v="0"/>
    <n v="0"/>
    <n v="0"/>
    <n v="0"/>
    <n v="1.5051556220362801"/>
    <n v="4"/>
    <n v="9.9480693951685026"/>
    <n v="14.615384615384615"/>
  </r>
  <r>
    <n v="1025"/>
    <x v="24"/>
    <x v="5"/>
    <s v="05/06/2016"/>
    <n v="41"/>
    <x v="0"/>
    <n v="18"/>
    <n v="1"/>
    <n v="0"/>
    <n v="1"/>
    <x v="24"/>
    <x v="9"/>
    <n v="0"/>
    <n v="2"/>
    <n v="0"/>
    <n v="0"/>
    <n v="0"/>
    <n v="0"/>
    <n v="1.5051556220362801"/>
    <n v="4"/>
    <n v="9.9480693951685026"/>
    <n v="14.615384615384615"/>
  </r>
  <r>
    <n v="1026"/>
    <x v="25"/>
    <x v="0"/>
    <s v="15/06/2016"/>
    <n v="83"/>
    <x v="1"/>
    <n v="16"/>
    <n v="1"/>
    <n v="0"/>
    <n v="3"/>
    <x v="25"/>
    <x v="17"/>
    <n v="0"/>
    <n v="4"/>
    <n v="0"/>
    <n v="0"/>
    <n v="1"/>
    <n v="0"/>
    <n v="2.9778519183157401"/>
    <n v="2"/>
    <n v="9.9480693951685026"/>
    <n v="14.615384615384615"/>
  </r>
  <r>
    <n v="1026"/>
    <x v="25"/>
    <x v="1"/>
    <s v="29/07/2016"/>
    <n v="16"/>
    <x v="0"/>
    <n v="16"/>
    <n v="1"/>
    <n v="0"/>
    <n v="3"/>
    <x v="25"/>
    <x v="17"/>
    <n v="0"/>
    <n v="4"/>
    <n v="0"/>
    <n v="0"/>
    <n v="1"/>
    <n v="0"/>
    <n v="2.9778519183157401"/>
    <n v="2"/>
    <n v="9.9480693951685026"/>
    <n v="14.615384615384615"/>
  </r>
  <r>
    <n v="1026"/>
    <x v="25"/>
    <x v="2"/>
    <s v="02/06/2016"/>
    <n v="0"/>
    <x v="0"/>
    <n v="16"/>
    <n v="1"/>
    <n v="0"/>
    <n v="3"/>
    <x v="25"/>
    <x v="17"/>
    <n v="0"/>
    <n v="4"/>
    <n v="0"/>
    <n v="0"/>
    <n v="1"/>
    <n v="0"/>
    <n v="2.9778519183157401"/>
    <n v="2"/>
    <n v="9.9480693951685026"/>
    <n v="14.615384615384615"/>
  </r>
  <r>
    <n v="1026"/>
    <x v="25"/>
    <x v="3"/>
    <d v="2016-06-10T00:00:00"/>
    <n v="36"/>
    <x v="0"/>
    <n v="16"/>
    <n v="1"/>
    <n v="0"/>
    <n v="3"/>
    <x v="25"/>
    <x v="17"/>
    <n v="0"/>
    <n v="4"/>
    <n v="0"/>
    <n v="0"/>
    <n v="1"/>
    <n v="0"/>
    <n v="2.9778519183157401"/>
    <n v="2"/>
    <n v="9.9480693951685026"/>
    <n v="14.615384615384615"/>
  </r>
  <r>
    <n v="1026"/>
    <x v="25"/>
    <x v="4"/>
    <s v="21/06/2016"/>
    <n v="80"/>
    <x v="1"/>
    <n v="16"/>
    <n v="1"/>
    <n v="0"/>
    <n v="3"/>
    <x v="25"/>
    <x v="17"/>
    <n v="0"/>
    <n v="4"/>
    <n v="0"/>
    <n v="0"/>
    <n v="1"/>
    <n v="0"/>
    <n v="2.9778519183157401"/>
    <n v="2"/>
    <n v="9.9480693951685026"/>
    <n v="14.615384615384615"/>
  </r>
  <r>
    <n v="1026"/>
    <x v="25"/>
    <x v="5"/>
    <s v="05/06/2016"/>
    <n v="47"/>
    <x v="0"/>
    <n v="16"/>
    <n v="1"/>
    <n v="0"/>
    <n v="3"/>
    <x v="25"/>
    <x v="17"/>
    <n v="0"/>
    <n v="4"/>
    <n v="0"/>
    <n v="0"/>
    <n v="1"/>
    <n v="0"/>
    <n v="2.9778519183157401"/>
    <n v="2"/>
    <n v="9.9480693951685026"/>
    <n v="14.615384615384615"/>
  </r>
  <r>
    <n v="1027"/>
    <x v="26"/>
    <x v="0"/>
    <s v="15/06/2016"/>
    <n v="38"/>
    <x v="0"/>
    <n v="16"/>
    <n v="0"/>
    <n v="0"/>
    <n v="1"/>
    <x v="26"/>
    <x v="14"/>
    <n v="0"/>
    <n v="2"/>
    <n v="0"/>
    <n v="1"/>
    <n v="0"/>
    <n v="0"/>
    <n v="2.9487176719119201"/>
    <n v="2"/>
    <n v="9.9480693951685026"/>
    <n v="14.615384615384615"/>
  </r>
  <r>
    <n v="1027"/>
    <x v="26"/>
    <x v="1"/>
    <s v="29/07/2016"/>
    <n v="31"/>
    <x v="0"/>
    <n v="16"/>
    <n v="0"/>
    <n v="0"/>
    <n v="1"/>
    <x v="26"/>
    <x v="14"/>
    <n v="0"/>
    <n v="2"/>
    <n v="0"/>
    <n v="1"/>
    <n v="0"/>
    <n v="0"/>
    <n v="2.9487176719119201"/>
    <n v="2"/>
    <n v="9.9480693951685026"/>
    <n v="14.615384615384615"/>
  </r>
  <r>
    <n v="1027"/>
    <x v="26"/>
    <x v="2"/>
    <s v="02/06/2016"/>
    <n v="42"/>
    <x v="0"/>
    <n v="16"/>
    <n v="0"/>
    <n v="0"/>
    <n v="1"/>
    <x v="26"/>
    <x v="14"/>
    <n v="0"/>
    <n v="2"/>
    <n v="0"/>
    <n v="1"/>
    <n v="0"/>
    <n v="0"/>
    <n v="2.9487176719119201"/>
    <n v="2"/>
    <n v="9.9480693951685026"/>
    <n v="14.615384615384615"/>
  </r>
  <r>
    <n v="1027"/>
    <x v="26"/>
    <x v="3"/>
    <d v="2016-06-10T00:00:00"/>
    <n v="33"/>
    <x v="0"/>
    <n v="16"/>
    <n v="0"/>
    <n v="0"/>
    <n v="1"/>
    <x v="26"/>
    <x v="14"/>
    <n v="0"/>
    <n v="2"/>
    <n v="0"/>
    <n v="1"/>
    <n v="0"/>
    <n v="0"/>
    <n v="2.9487176719119201"/>
    <n v="2"/>
    <n v="9.9480693951685026"/>
    <n v="14.615384615384615"/>
  </r>
  <r>
    <n v="1027"/>
    <x v="26"/>
    <x v="4"/>
    <s v="21/06/2016"/>
    <n v="55"/>
    <x v="0"/>
    <n v="16"/>
    <n v="0"/>
    <n v="0"/>
    <n v="1"/>
    <x v="26"/>
    <x v="14"/>
    <n v="0"/>
    <n v="2"/>
    <n v="0"/>
    <n v="1"/>
    <n v="0"/>
    <n v="0"/>
    <n v="2.9487176719119201"/>
    <n v="2"/>
    <n v="9.9480693951685026"/>
    <n v="14.615384615384615"/>
  </r>
  <r>
    <n v="1027"/>
    <x v="26"/>
    <x v="5"/>
    <s v="05/06/2016"/>
    <n v="24"/>
    <x v="0"/>
    <n v="16"/>
    <n v="0"/>
    <n v="0"/>
    <n v="1"/>
    <x v="26"/>
    <x v="14"/>
    <n v="0"/>
    <n v="2"/>
    <n v="0"/>
    <n v="1"/>
    <n v="0"/>
    <n v="0"/>
    <n v="2.9487176719119201"/>
    <n v="2"/>
    <n v="9.9480693951685026"/>
    <n v="14.615384615384615"/>
  </r>
  <r>
    <n v="1028"/>
    <x v="27"/>
    <x v="0"/>
    <s v="15/06/2016"/>
    <n v="44"/>
    <x v="0"/>
    <n v="16"/>
    <n v="1"/>
    <n v="0"/>
    <n v="3"/>
    <x v="27"/>
    <x v="18"/>
    <n v="0"/>
    <n v="3"/>
    <n v="0"/>
    <n v="0"/>
    <n v="1"/>
    <n v="0"/>
    <n v="2.14520472046719"/>
    <n v="3"/>
    <n v="9.9480693951685026"/>
    <n v="14.615384615384615"/>
  </r>
  <r>
    <n v="1028"/>
    <x v="27"/>
    <x v="1"/>
    <s v="29/07/2016"/>
    <n v="72"/>
    <x v="1"/>
    <n v="16"/>
    <n v="1"/>
    <n v="0"/>
    <n v="3"/>
    <x v="27"/>
    <x v="18"/>
    <n v="0"/>
    <n v="3"/>
    <n v="0"/>
    <n v="0"/>
    <n v="1"/>
    <n v="0"/>
    <n v="2.14520472046719"/>
    <n v="3"/>
    <n v="9.9480693951685026"/>
    <n v="14.615384615384615"/>
  </r>
  <r>
    <n v="1028"/>
    <x v="27"/>
    <x v="2"/>
    <s v="02/06/2016"/>
    <n v="65"/>
    <x v="1"/>
    <n v="16"/>
    <n v="1"/>
    <n v="0"/>
    <n v="3"/>
    <x v="27"/>
    <x v="18"/>
    <n v="0"/>
    <n v="3"/>
    <n v="0"/>
    <n v="0"/>
    <n v="1"/>
    <n v="0"/>
    <n v="2.14520472046719"/>
    <n v="3"/>
    <n v="9.9480693951685026"/>
    <n v="14.615384615384615"/>
  </r>
  <r>
    <n v="1028"/>
    <x v="27"/>
    <x v="3"/>
    <d v="2016-06-10T00:00:00"/>
    <n v="44"/>
    <x v="0"/>
    <n v="16"/>
    <n v="1"/>
    <n v="0"/>
    <n v="3"/>
    <x v="27"/>
    <x v="18"/>
    <n v="0"/>
    <n v="3"/>
    <n v="0"/>
    <n v="0"/>
    <n v="1"/>
    <n v="0"/>
    <n v="2.14520472046719"/>
    <n v="3"/>
    <n v="9.9480693951685026"/>
    <n v="14.615384615384615"/>
  </r>
  <r>
    <n v="1028"/>
    <x v="27"/>
    <x v="4"/>
    <s v="21/06/2016"/>
    <n v="83"/>
    <x v="1"/>
    <n v="16"/>
    <n v="1"/>
    <n v="0"/>
    <n v="3"/>
    <x v="27"/>
    <x v="18"/>
    <n v="0"/>
    <n v="3"/>
    <n v="0"/>
    <n v="0"/>
    <n v="1"/>
    <n v="0"/>
    <n v="2.14520472046719"/>
    <n v="3"/>
    <n v="9.9480693951685026"/>
    <n v="14.615384615384615"/>
  </r>
  <r>
    <n v="1028"/>
    <x v="27"/>
    <x v="5"/>
    <s v="05/06/2016"/>
    <n v="33"/>
    <x v="0"/>
    <n v="16"/>
    <n v="1"/>
    <n v="0"/>
    <n v="3"/>
    <x v="27"/>
    <x v="18"/>
    <n v="0"/>
    <n v="3"/>
    <n v="0"/>
    <n v="0"/>
    <n v="1"/>
    <n v="0"/>
    <n v="2.14520472046719"/>
    <n v="3"/>
    <n v="9.9480693951685026"/>
    <n v="14.615384615384615"/>
  </r>
  <r>
    <n v="1029"/>
    <x v="28"/>
    <x v="0"/>
    <d v="2016-06-15T00:00:00"/>
    <n v="31"/>
    <x v="0"/>
    <n v="18"/>
    <n v="0"/>
    <n v="0"/>
    <n v="0"/>
    <x v="28"/>
    <x v="5"/>
    <n v="0"/>
    <n v="3"/>
    <n v="1"/>
    <n v="0"/>
    <n v="0"/>
    <n v="0"/>
    <n v="2.8548039289813101"/>
    <n v="2"/>
    <n v="9.9480693951685026"/>
    <n v="14.615384615384615"/>
  </r>
  <r>
    <n v="1029"/>
    <x v="28"/>
    <x v="1"/>
    <s v="29/07/2016"/>
    <n v="48"/>
    <x v="0"/>
    <n v="18"/>
    <n v="0"/>
    <n v="0"/>
    <n v="0"/>
    <x v="28"/>
    <x v="5"/>
    <n v="0"/>
    <n v="3"/>
    <n v="1"/>
    <n v="0"/>
    <n v="0"/>
    <n v="0"/>
    <n v="2.8548039289813101"/>
    <n v="2"/>
    <n v="9.9480693951685026"/>
    <n v="14.615384615384615"/>
  </r>
  <r>
    <n v="1029"/>
    <x v="28"/>
    <x v="2"/>
    <s v="02/06/2016"/>
    <n v="42"/>
    <x v="0"/>
    <n v="18"/>
    <n v="0"/>
    <n v="0"/>
    <n v="0"/>
    <x v="28"/>
    <x v="5"/>
    <n v="0"/>
    <n v="3"/>
    <n v="1"/>
    <n v="0"/>
    <n v="0"/>
    <n v="0"/>
    <n v="2.8548039289813101"/>
    <n v="2"/>
    <n v="9.9480693951685026"/>
    <n v="14.615384615384615"/>
  </r>
  <r>
    <n v="1029"/>
    <x v="28"/>
    <x v="3"/>
    <d v="2016-06-10T00:00:00"/>
    <n v="31"/>
    <x v="0"/>
    <n v="18"/>
    <n v="0"/>
    <n v="0"/>
    <n v="0"/>
    <x v="28"/>
    <x v="5"/>
    <n v="0"/>
    <n v="3"/>
    <n v="1"/>
    <n v="0"/>
    <n v="0"/>
    <n v="0"/>
    <n v="2.8548039289813101"/>
    <n v="2"/>
    <n v="9.9480693951685026"/>
    <n v="14.615384615384615"/>
  </r>
  <r>
    <n v="1029"/>
    <x v="28"/>
    <x v="4"/>
    <s v="21/06/2016"/>
    <n v="67"/>
    <x v="1"/>
    <n v="18"/>
    <n v="0"/>
    <n v="0"/>
    <n v="0"/>
    <x v="28"/>
    <x v="5"/>
    <n v="0"/>
    <n v="3"/>
    <n v="1"/>
    <n v="0"/>
    <n v="0"/>
    <n v="0"/>
    <n v="2.8548039289813101"/>
    <n v="2"/>
    <n v="9.9480693951685026"/>
    <n v="14.615384615384615"/>
  </r>
  <r>
    <n v="1029"/>
    <x v="28"/>
    <x v="5"/>
    <s v="05/06/2016"/>
    <n v="45"/>
    <x v="0"/>
    <n v="18"/>
    <n v="0"/>
    <n v="0"/>
    <n v="0"/>
    <x v="28"/>
    <x v="5"/>
    <n v="0"/>
    <n v="3"/>
    <n v="1"/>
    <n v="0"/>
    <n v="0"/>
    <n v="0"/>
    <n v="2.8548039289813101"/>
    <n v="2"/>
    <n v="9.9480693951685026"/>
    <n v="14.615384615384615"/>
  </r>
  <r>
    <n v="1030"/>
    <x v="29"/>
    <x v="0"/>
    <d v="2016-06-15T00:00:00"/>
    <n v="22"/>
    <x v="0"/>
    <n v="18"/>
    <n v="0"/>
    <n v="0"/>
    <n v="2"/>
    <x v="29"/>
    <x v="16"/>
    <n v="0"/>
    <n v="3"/>
    <n v="1"/>
    <n v="0"/>
    <n v="0"/>
    <n v="0"/>
    <n v="1.51944172581513"/>
    <n v="4"/>
    <n v="9.9480693951685026"/>
    <n v="14.615384615384615"/>
  </r>
  <r>
    <n v="1030"/>
    <x v="29"/>
    <x v="1"/>
    <s v="29/07/2016"/>
    <n v="53"/>
    <x v="0"/>
    <n v="18"/>
    <n v="0"/>
    <n v="0"/>
    <n v="2"/>
    <x v="29"/>
    <x v="16"/>
    <n v="0"/>
    <n v="3"/>
    <n v="1"/>
    <n v="0"/>
    <n v="0"/>
    <n v="0"/>
    <n v="1.51944172581513"/>
    <n v="4"/>
    <n v="9.9480693951685026"/>
    <n v="14.615384615384615"/>
  </r>
  <r>
    <n v="1030"/>
    <x v="29"/>
    <x v="2"/>
    <s v="02/06/2016"/>
    <n v="32"/>
    <x v="0"/>
    <n v="18"/>
    <n v="0"/>
    <n v="0"/>
    <n v="2"/>
    <x v="29"/>
    <x v="16"/>
    <n v="0"/>
    <n v="3"/>
    <n v="1"/>
    <n v="0"/>
    <n v="0"/>
    <n v="0"/>
    <n v="1.51944172581513"/>
    <n v="4"/>
    <n v="9.9480693951685026"/>
    <n v="14.615384615384615"/>
  </r>
  <r>
    <n v="1030"/>
    <x v="29"/>
    <x v="3"/>
    <d v="2016-06-10T00:00:00"/>
    <n v="22"/>
    <x v="0"/>
    <n v="18"/>
    <n v="0"/>
    <n v="0"/>
    <n v="2"/>
    <x v="29"/>
    <x v="16"/>
    <n v="0"/>
    <n v="3"/>
    <n v="1"/>
    <n v="0"/>
    <n v="0"/>
    <n v="0"/>
    <n v="1.51944172581513"/>
    <n v="4"/>
    <n v="9.9480693951685026"/>
    <n v="14.615384615384615"/>
  </r>
  <r>
    <n v="1030"/>
    <x v="29"/>
    <x v="4"/>
    <s v="21/06/2016"/>
    <n v="27"/>
    <x v="0"/>
    <n v="18"/>
    <n v="0"/>
    <n v="0"/>
    <n v="2"/>
    <x v="29"/>
    <x v="16"/>
    <n v="0"/>
    <n v="3"/>
    <n v="1"/>
    <n v="0"/>
    <n v="0"/>
    <n v="0"/>
    <n v="1.51944172581513"/>
    <n v="4"/>
    <n v="9.9480693951685026"/>
    <n v="14.615384615384615"/>
  </r>
  <r>
    <n v="1030"/>
    <x v="29"/>
    <x v="5"/>
    <s v="05/06/2016"/>
    <n v="41"/>
    <x v="0"/>
    <n v="18"/>
    <n v="0"/>
    <n v="0"/>
    <n v="2"/>
    <x v="29"/>
    <x v="16"/>
    <n v="0"/>
    <n v="3"/>
    <n v="1"/>
    <n v="0"/>
    <n v="0"/>
    <n v="0"/>
    <n v="1.51944172581513"/>
    <n v="4"/>
    <n v="9.9480693951685026"/>
    <n v="14.615384615384615"/>
  </r>
  <r>
    <n v="1031"/>
    <x v="30"/>
    <x v="0"/>
    <d v="2016-06-15T00:00:00"/>
    <n v="39"/>
    <x v="0"/>
    <n v="15"/>
    <n v="0"/>
    <n v="2"/>
    <n v="2"/>
    <x v="30"/>
    <x v="19"/>
    <n v="1"/>
    <n v="0"/>
    <n v="0"/>
    <n v="1"/>
    <n v="0"/>
    <n v="0"/>
    <n v="1.7271203095223999"/>
    <n v="4"/>
    <n v="9.9480693951685026"/>
    <n v="14.615384615384615"/>
  </r>
  <r>
    <n v="1031"/>
    <x v="30"/>
    <x v="1"/>
    <s v="29/07/2016"/>
    <n v="67"/>
    <x v="1"/>
    <n v="15"/>
    <n v="0"/>
    <n v="2"/>
    <n v="2"/>
    <x v="30"/>
    <x v="19"/>
    <n v="1"/>
    <n v="0"/>
    <n v="0"/>
    <n v="1"/>
    <n v="0"/>
    <n v="0"/>
    <n v="1.7271203095223999"/>
    <n v="4"/>
    <n v="9.9480693951685026"/>
    <n v="14.615384615384615"/>
  </r>
  <r>
    <n v="1031"/>
    <x v="30"/>
    <x v="2"/>
    <s v="02/06/2016"/>
    <n v="33"/>
    <x v="0"/>
    <n v="15"/>
    <n v="0"/>
    <n v="2"/>
    <n v="2"/>
    <x v="30"/>
    <x v="19"/>
    <n v="1"/>
    <n v="0"/>
    <n v="0"/>
    <n v="1"/>
    <n v="0"/>
    <n v="0"/>
    <n v="1.7271203095223999"/>
    <n v="4"/>
    <n v="9.9480693951685026"/>
    <n v="14.615384615384615"/>
  </r>
  <r>
    <n v="1031"/>
    <x v="30"/>
    <x v="3"/>
    <d v="2016-06-10T00:00:00"/>
    <n v="39"/>
    <x v="0"/>
    <n v="15"/>
    <n v="0"/>
    <n v="2"/>
    <n v="2"/>
    <x v="30"/>
    <x v="19"/>
    <n v="1"/>
    <n v="0"/>
    <n v="0"/>
    <n v="1"/>
    <n v="0"/>
    <n v="0"/>
    <n v="1.7271203095223999"/>
    <n v="4"/>
    <n v="9.9480693951685026"/>
    <n v="14.615384615384615"/>
  </r>
  <r>
    <n v="1031"/>
    <x v="30"/>
    <x v="4"/>
    <s v="21/06/2016"/>
    <n v="94"/>
    <x v="1"/>
    <n v="15"/>
    <n v="0"/>
    <n v="2"/>
    <n v="2"/>
    <x v="30"/>
    <x v="19"/>
    <n v="1"/>
    <n v="0"/>
    <n v="0"/>
    <n v="1"/>
    <n v="0"/>
    <n v="0"/>
    <n v="1.7271203095223999"/>
    <n v="4"/>
    <n v="9.9480693951685026"/>
    <n v="14.615384615384615"/>
  </r>
  <r>
    <n v="1031"/>
    <x v="30"/>
    <x v="5"/>
    <s v="05/06/2016"/>
    <n v="78"/>
    <x v="1"/>
    <n v="15"/>
    <n v="0"/>
    <n v="2"/>
    <n v="2"/>
    <x v="30"/>
    <x v="19"/>
    <n v="1"/>
    <n v="0"/>
    <n v="0"/>
    <n v="1"/>
    <n v="0"/>
    <n v="0"/>
    <n v="1.7271203095223999"/>
    <n v="4"/>
    <n v="9.9480693951685026"/>
    <n v="14.615384615384615"/>
  </r>
  <r>
    <n v="1032"/>
    <x v="31"/>
    <x v="0"/>
    <d v="2016-06-15T00:00:00"/>
    <n v="25"/>
    <x v="0"/>
    <n v="15"/>
    <n v="0"/>
    <n v="0"/>
    <n v="3"/>
    <x v="31"/>
    <x v="4"/>
    <n v="0"/>
    <n v="4"/>
    <n v="0"/>
    <n v="0"/>
    <n v="0"/>
    <n v="1"/>
    <n v="1.8475354711387899"/>
    <n v="4"/>
    <n v="9.9480693951685026"/>
    <n v="14.615384615384615"/>
  </r>
  <r>
    <n v="1032"/>
    <x v="31"/>
    <x v="1"/>
    <s v="29/07/2016"/>
    <n v="23"/>
    <x v="0"/>
    <n v="15"/>
    <n v="0"/>
    <n v="0"/>
    <n v="3"/>
    <x v="31"/>
    <x v="4"/>
    <n v="0"/>
    <n v="4"/>
    <n v="0"/>
    <n v="0"/>
    <n v="0"/>
    <n v="1"/>
    <n v="1.8475354711387899"/>
    <n v="4"/>
    <n v="9.9480693951685026"/>
    <n v="14.615384615384615"/>
  </r>
  <r>
    <n v="1032"/>
    <x v="31"/>
    <x v="2"/>
    <s v="02/06/2016"/>
    <n v="4"/>
    <x v="0"/>
    <n v="15"/>
    <n v="0"/>
    <n v="0"/>
    <n v="3"/>
    <x v="31"/>
    <x v="4"/>
    <n v="0"/>
    <n v="4"/>
    <n v="0"/>
    <n v="0"/>
    <n v="0"/>
    <n v="1"/>
    <n v="1.8475354711387899"/>
    <n v="4"/>
    <n v="9.9480693951685026"/>
    <n v="14.615384615384615"/>
  </r>
  <r>
    <n v="1032"/>
    <x v="31"/>
    <x v="3"/>
    <d v="2016-06-10T00:00:00"/>
    <n v="25"/>
    <x v="0"/>
    <n v="15"/>
    <n v="0"/>
    <n v="0"/>
    <n v="3"/>
    <x v="31"/>
    <x v="4"/>
    <n v="0"/>
    <n v="4"/>
    <n v="0"/>
    <n v="0"/>
    <n v="0"/>
    <n v="1"/>
    <n v="1.8475354711387899"/>
    <n v="4"/>
    <n v="9.9480693951685026"/>
    <n v="14.615384615384615"/>
  </r>
  <r>
    <n v="1032"/>
    <x v="31"/>
    <x v="4"/>
    <s v="21/06/2016"/>
    <n v="96"/>
    <x v="1"/>
    <n v="15"/>
    <n v="0"/>
    <n v="0"/>
    <n v="3"/>
    <x v="31"/>
    <x v="4"/>
    <n v="0"/>
    <n v="4"/>
    <n v="0"/>
    <n v="0"/>
    <n v="0"/>
    <n v="1"/>
    <n v="1.8475354711387899"/>
    <n v="4"/>
    <n v="9.9480693951685026"/>
    <n v="14.615384615384615"/>
  </r>
  <r>
    <n v="1032"/>
    <x v="31"/>
    <x v="5"/>
    <s v="05/06/2016"/>
    <n v="25"/>
    <x v="0"/>
    <n v="15"/>
    <n v="0"/>
    <n v="0"/>
    <n v="3"/>
    <x v="31"/>
    <x v="4"/>
    <n v="0"/>
    <n v="4"/>
    <n v="0"/>
    <n v="0"/>
    <n v="0"/>
    <n v="1"/>
    <n v="1.8475354711387899"/>
    <n v="4"/>
    <n v="9.9480693951685026"/>
    <n v="14.615384615384615"/>
  </r>
  <r>
    <n v="1033"/>
    <x v="32"/>
    <x v="0"/>
    <d v="2016-06-15T00:00:00"/>
    <n v="43"/>
    <x v="0"/>
    <n v="18"/>
    <n v="0"/>
    <n v="0"/>
    <n v="3"/>
    <x v="32"/>
    <x v="15"/>
    <n v="0"/>
    <n v="1"/>
    <n v="0"/>
    <n v="1"/>
    <n v="0"/>
    <n v="0"/>
    <n v="0.38461697285648699"/>
    <n v="4"/>
    <n v="9.9480693951685026"/>
    <n v="14.615384615384615"/>
  </r>
  <r>
    <n v="1033"/>
    <x v="32"/>
    <x v="1"/>
    <s v="29/07/2016"/>
    <n v="90"/>
    <x v="1"/>
    <n v="18"/>
    <n v="0"/>
    <n v="0"/>
    <n v="3"/>
    <x v="32"/>
    <x v="15"/>
    <n v="0"/>
    <n v="1"/>
    <n v="0"/>
    <n v="1"/>
    <n v="0"/>
    <n v="0"/>
    <n v="0.38461697285648699"/>
    <n v="4"/>
    <n v="9.9480693951685026"/>
    <n v="14.615384615384615"/>
  </r>
  <r>
    <n v="1033"/>
    <x v="32"/>
    <x v="2"/>
    <s v="02/06/2016"/>
    <n v="27"/>
    <x v="0"/>
    <n v="18"/>
    <n v="0"/>
    <n v="0"/>
    <n v="3"/>
    <x v="32"/>
    <x v="15"/>
    <n v="0"/>
    <n v="1"/>
    <n v="0"/>
    <n v="1"/>
    <n v="0"/>
    <n v="0"/>
    <n v="0.38461697285648699"/>
    <n v="4"/>
    <n v="9.9480693951685026"/>
    <n v="14.615384615384615"/>
  </r>
  <r>
    <n v="1033"/>
    <x v="32"/>
    <x v="3"/>
    <d v="2016-06-10T00:00:00"/>
    <n v="43"/>
    <x v="0"/>
    <n v="18"/>
    <n v="0"/>
    <n v="0"/>
    <n v="3"/>
    <x v="32"/>
    <x v="15"/>
    <n v="0"/>
    <n v="1"/>
    <n v="0"/>
    <n v="1"/>
    <n v="0"/>
    <n v="0"/>
    <n v="0.38461697285648699"/>
    <n v="4"/>
    <n v="9.9480693951685026"/>
    <n v="14.615384615384615"/>
  </r>
  <r>
    <n v="1033"/>
    <x v="32"/>
    <x v="4"/>
    <s v="21/06/2016"/>
    <n v="99"/>
    <x v="1"/>
    <n v="18"/>
    <n v="0"/>
    <n v="0"/>
    <n v="3"/>
    <x v="32"/>
    <x v="15"/>
    <n v="0"/>
    <n v="1"/>
    <n v="0"/>
    <n v="1"/>
    <n v="0"/>
    <n v="0"/>
    <n v="0.38461697285648699"/>
    <n v="4"/>
    <n v="9.9480693951685026"/>
    <n v="14.615384615384615"/>
  </r>
  <r>
    <n v="1033"/>
    <x v="32"/>
    <x v="5"/>
    <s v="05/06/2016"/>
    <n v="44"/>
    <x v="0"/>
    <n v="18"/>
    <n v="0"/>
    <n v="0"/>
    <n v="3"/>
    <x v="32"/>
    <x v="15"/>
    <n v="0"/>
    <n v="1"/>
    <n v="0"/>
    <n v="1"/>
    <n v="0"/>
    <n v="0"/>
    <n v="0.38461697285648699"/>
    <n v="4"/>
    <n v="9.9480693951685026"/>
    <n v="14.615384615384615"/>
  </r>
  <r>
    <n v="1034"/>
    <x v="33"/>
    <x v="0"/>
    <d v="2016-06-15T00:00:00"/>
    <n v="41"/>
    <x v="0"/>
    <n v="16"/>
    <n v="0"/>
    <n v="3"/>
    <n v="3"/>
    <x v="33"/>
    <x v="10"/>
    <n v="0"/>
    <n v="0"/>
    <n v="1"/>
    <n v="1"/>
    <n v="0"/>
    <n v="0"/>
    <n v="0.94940609779728002"/>
    <n v="4"/>
    <n v="9.9480693951685026"/>
    <n v="14.615384615384615"/>
  </r>
  <r>
    <n v="1034"/>
    <x v="33"/>
    <x v="1"/>
    <s v="29/07/2016"/>
    <n v="87"/>
    <x v="1"/>
    <n v="16"/>
    <n v="0"/>
    <n v="3"/>
    <n v="3"/>
    <x v="33"/>
    <x v="10"/>
    <n v="0"/>
    <n v="0"/>
    <n v="1"/>
    <n v="1"/>
    <n v="0"/>
    <n v="0"/>
    <n v="0.94940609779728002"/>
    <n v="4"/>
    <n v="9.9480693951685026"/>
    <n v="14.615384615384615"/>
  </r>
  <r>
    <n v="1034"/>
    <x v="33"/>
    <x v="2"/>
    <s v="02/06/2016"/>
    <n v="56"/>
    <x v="0"/>
    <n v="16"/>
    <n v="0"/>
    <n v="3"/>
    <n v="3"/>
    <x v="33"/>
    <x v="10"/>
    <n v="0"/>
    <n v="0"/>
    <n v="1"/>
    <n v="1"/>
    <n v="0"/>
    <n v="0"/>
    <n v="0.94940609779728002"/>
    <n v="4"/>
    <n v="9.9480693951685026"/>
    <n v="14.615384615384615"/>
  </r>
  <r>
    <n v="1034"/>
    <x v="33"/>
    <x v="3"/>
    <d v="2016-06-10T00:00:00"/>
    <n v="41"/>
    <x v="0"/>
    <n v="16"/>
    <n v="0"/>
    <n v="3"/>
    <n v="3"/>
    <x v="33"/>
    <x v="10"/>
    <n v="0"/>
    <n v="0"/>
    <n v="1"/>
    <n v="1"/>
    <n v="0"/>
    <n v="0"/>
    <n v="0.94940609779728002"/>
    <n v="4"/>
    <n v="9.9480693951685026"/>
    <n v="14.615384615384615"/>
  </r>
  <r>
    <n v="1034"/>
    <x v="33"/>
    <x v="4"/>
    <s v="21/06/2016"/>
    <n v="64"/>
    <x v="1"/>
    <n v="16"/>
    <n v="0"/>
    <n v="3"/>
    <n v="3"/>
    <x v="33"/>
    <x v="10"/>
    <n v="0"/>
    <n v="0"/>
    <n v="1"/>
    <n v="1"/>
    <n v="0"/>
    <n v="0"/>
    <n v="0.94940609779728002"/>
    <n v="4"/>
    <n v="9.9480693951685026"/>
    <n v="14.615384615384615"/>
  </r>
  <r>
    <n v="1034"/>
    <x v="33"/>
    <x v="5"/>
    <s v="05/06/2016"/>
    <n v="86"/>
    <x v="1"/>
    <n v="16"/>
    <n v="0"/>
    <n v="3"/>
    <n v="3"/>
    <x v="33"/>
    <x v="10"/>
    <n v="0"/>
    <n v="0"/>
    <n v="1"/>
    <n v="1"/>
    <n v="0"/>
    <n v="0"/>
    <n v="0.94940609779728002"/>
    <n v="4"/>
    <n v="9.9480693951685026"/>
    <n v="14.615384615384615"/>
  </r>
  <r>
    <n v="1035"/>
    <x v="34"/>
    <x v="0"/>
    <d v="2016-06-15T00:00:00"/>
    <n v="26"/>
    <x v="0"/>
    <n v="16"/>
    <n v="0"/>
    <n v="0"/>
    <n v="3"/>
    <x v="34"/>
    <x v="20"/>
    <n v="1"/>
    <n v="2"/>
    <n v="1"/>
    <n v="1"/>
    <n v="0"/>
    <n v="0"/>
    <n v="1.14095941842033"/>
    <n v="4"/>
    <n v="9.9480693951685026"/>
    <n v="14.615384615384615"/>
  </r>
  <r>
    <n v="1035"/>
    <x v="34"/>
    <x v="1"/>
    <s v="29/07/2016"/>
    <n v="40"/>
    <x v="0"/>
    <n v="16"/>
    <n v="0"/>
    <n v="0"/>
    <n v="3"/>
    <x v="34"/>
    <x v="20"/>
    <n v="1"/>
    <n v="2"/>
    <n v="1"/>
    <n v="1"/>
    <n v="0"/>
    <n v="0"/>
    <n v="1.14095941842033"/>
    <n v="4"/>
    <n v="9.9480693951685026"/>
    <n v="14.615384615384615"/>
  </r>
  <r>
    <n v="1035"/>
    <x v="34"/>
    <x v="2"/>
    <s v="02/06/2016"/>
    <n v="36"/>
    <x v="0"/>
    <n v="16"/>
    <n v="0"/>
    <n v="0"/>
    <n v="3"/>
    <x v="34"/>
    <x v="20"/>
    <n v="1"/>
    <n v="2"/>
    <n v="1"/>
    <n v="1"/>
    <n v="0"/>
    <n v="0"/>
    <n v="1.14095941842033"/>
    <n v="4"/>
    <n v="9.9480693951685026"/>
    <n v="14.615384615384615"/>
  </r>
  <r>
    <n v="1035"/>
    <x v="34"/>
    <x v="4"/>
    <d v="2016-06-10T00:00:00"/>
    <n v="26"/>
    <x v="0"/>
    <n v="16"/>
    <n v="0"/>
    <n v="0"/>
    <n v="3"/>
    <x v="34"/>
    <x v="20"/>
    <n v="1"/>
    <n v="2"/>
    <n v="1"/>
    <n v="1"/>
    <n v="0"/>
    <n v="0"/>
    <n v="1.14095941842033"/>
    <n v="4"/>
    <n v="9.9480693951685026"/>
    <n v="14.615384615384615"/>
  </r>
  <r>
    <n v="1035"/>
    <x v="34"/>
    <x v="4"/>
    <s v="21/06/2016"/>
    <n v="52"/>
    <x v="0"/>
    <n v="16"/>
    <n v="0"/>
    <n v="0"/>
    <n v="3"/>
    <x v="34"/>
    <x v="20"/>
    <n v="1"/>
    <n v="2"/>
    <n v="1"/>
    <n v="1"/>
    <n v="0"/>
    <n v="0"/>
    <n v="1.14095941842033"/>
    <n v="4"/>
    <n v="9.9480693951685026"/>
    <n v="14.615384615384615"/>
  </r>
  <r>
    <n v="1035"/>
    <x v="34"/>
    <x v="5"/>
    <s v="05/06/2016"/>
    <n v="97"/>
    <x v="1"/>
    <n v="16"/>
    <n v="0"/>
    <n v="0"/>
    <n v="3"/>
    <x v="34"/>
    <x v="20"/>
    <n v="1"/>
    <n v="2"/>
    <n v="1"/>
    <n v="1"/>
    <n v="0"/>
    <n v="0"/>
    <n v="1.14095941842033"/>
    <n v="4"/>
    <n v="9.9480693951685026"/>
    <n v="14.615384615384615"/>
  </r>
  <r>
    <n v="1036"/>
    <x v="35"/>
    <x v="0"/>
    <d v="2016-06-15T00:00:00"/>
    <n v="19"/>
    <x v="0"/>
    <n v="15"/>
    <n v="0"/>
    <n v="3"/>
    <n v="1"/>
    <x v="35"/>
    <x v="21"/>
    <n v="0"/>
    <n v="1"/>
    <n v="0"/>
    <n v="0"/>
    <n v="0"/>
    <n v="0"/>
    <n v="0.26147226005075203"/>
    <n v="4"/>
    <n v="9.9480693951685026"/>
    <n v="14.615384615384615"/>
  </r>
  <r>
    <n v="1036"/>
    <x v="35"/>
    <x v="1"/>
    <s v="29/07/2016"/>
    <n v="26"/>
    <x v="0"/>
    <n v="15"/>
    <n v="0"/>
    <n v="3"/>
    <n v="1"/>
    <x v="35"/>
    <x v="21"/>
    <n v="0"/>
    <n v="1"/>
    <n v="0"/>
    <n v="0"/>
    <n v="0"/>
    <n v="0"/>
    <n v="0.26147226005075203"/>
    <n v="4"/>
    <n v="9.9480693951685026"/>
    <n v="14.615384615384615"/>
  </r>
  <r>
    <n v="1036"/>
    <x v="35"/>
    <x v="2"/>
    <s v="02/06/2016"/>
    <n v="51"/>
    <x v="0"/>
    <n v="15"/>
    <n v="0"/>
    <n v="3"/>
    <n v="1"/>
    <x v="35"/>
    <x v="21"/>
    <n v="0"/>
    <n v="1"/>
    <n v="0"/>
    <n v="0"/>
    <n v="0"/>
    <n v="0"/>
    <n v="0.26147226005075203"/>
    <n v="4"/>
    <n v="9.9480693951685026"/>
    <n v="14.615384615384615"/>
  </r>
  <r>
    <n v="1036"/>
    <x v="35"/>
    <x v="3"/>
    <s v="21/06/2016"/>
    <n v="19"/>
    <x v="0"/>
    <n v="15"/>
    <n v="0"/>
    <n v="3"/>
    <n v="1"/>
    <x v="35"/>
    <x v="21"/>
    <n v="0"/>
    <n v="1"/>
    <n v="0"/>
    <n v="0"/>
    <n v="0"/>
    <n v="0"/>
    <n v="0.26147226005075203"/>
    <n v="4"/>
    <n v="9.9480693951685026"/>
    <n v="14.615384615384615"/>
  </r>
  <r>
    <n v="1036"/>
    <x v="35"/>
    <x v="4"/>
    <s v="21/06/2016"/>
    <n v="16"/>
    <x v="0"/>
    <n v="15"/>
    <n v="0"/>
    <n v="3"/>
    <n v="1"/>
    <x v="35"/>
    <x v="21"/>
    <n v="0"/>
    <n v="1"/>
    <n v="0"/>
    <n v="0"/>
    <n v="0"/>
    <n v="0"/>
    <n v="0.26147226005075203"/>
    <n v="4"/>
    <n v="9.9480693951685026"/>
    <n v="14.615384615384615"/>
  </r>
  <r>
    <n v="1036"/>
    <x v="35"/>
    <x v="5"/>
    <s v="05/06/2016"/>
    <n v="35"/>
    <x v="0"/>
    <n v="15"/>
    <n v="0"/>
    <n v="3"/>
    <n v="1"/>
    <x v="35"/>
    <x v="21"/>
    <n v="0"/>
    <n v="1"/>
    <n v="0"/>
    <n v="0"/>
    <n v="0"/>
    <n v="0"/>
    <n v="0.26147226005075203"/>
    <n v="4"/>
    <n v="9.9480693951685026"/>
    <n v="14.615384615384615"/>
  </r>
  <r>
    <n v="1037"/>
    <x v="36"/>
    <x v="0"/>
    <d v="2016-06-15T00:00:00"/>
    <n v="31"/>
    <x v="0"/>
    <n v="18"/>
    <n v="0"/>
    <n v="0"/>
    <n v="1"/>
    <x v="36"/>
    <x v="2"/>
    <n v="1"/>
    <n v="1"/>
    <n v="0"/>
    <n v="0"/>
    <n v="0"/>
    <n v="0"/>
    <n v="0.21828485682103099"/>
    <n v="4"/>
    <n v="9.9480693951685026"/>
    <n v="14.615384615384615"/>
  </r>
  <r>
    <n v="1037"/>
    <x v="36"/>
    <x v="1"/>
    <s v="29/07/2016"/>
    <n v="51"/>
    <x v="0"/>
    <n v="18"/>
    <n v="0"/>
    <n v="0"/>
    <n v="1"/>
    <x v="36"/>
    <x v="2"/>
    <n v="1"/>
    <n v="1"/>
    <n v="0"/>
    <n v="0"/>
    <n v="0"/>
    <n v="0"/>
    <n v="0.21828485682103099"/>
    <n v="4"/>
    <n v="9.9480693951685026"/>
    <n v="14.615384615384615"/>
  </r>
  <r>
    <n v="1037"/>
    <x v="36"/>
    <x v="2"/>
    <s v="02/06/2016"/>
    <n v="71"/>
    <x v="1"/>
    <n v="18"/>
    <n v="0"/>
    <n v="0"/>
    <n v="1"/>
    <x v="36"/>
    <x v="2"/>
    <n v="1"/>
    <n v="1"/>
    <n v="0"/>
    <n v="0"/>
    <n v="0"/>
    <n v="0"/>
    <n v="0.21828485682103099"/>
    <n v="4"/>
    <n v="9.9480693951685026"/>
    <n v="14.615384615384615"/>
  </r>
  <r>
    <n v="1037"/>
    <x v="36"/>
    <x v="3"/>
    <d v="2016-06-10T00:00:00"/>
    <n v="31"/>
    <x v="0"/>
    <n v="18"/>
    <n v="0"/>
    <n v="0"/>
    <n v="1"/>
    <x v="36"/>
    <x v="2"/>
    <n v="1"/>
    <n v="1"/>
    <n v="0"/>
    <n v="0"/>
    <n v="0"/>
    <n v="0"/>
    <n v="0.21828485682103099"/>
    <n v="4"/>
    <n v="9.9480693951685026"/>
    <n v="14.615384615384615"/>
  </r>
  <r>
    <n v="1037"/>
    <x v="36"/>
    <x v="4"/>
    <s v="21/06/2016"/>
    <n v="34"/>
    <x v="0"/>
    <n v="18"/>
    <n v="0"/>
    <n v="0"/>
    <n v="1"/>
    <x v="36"/>
    <x v="2"/>
    <n v="1"/>
    <n v="1"/>
    <n v="0"/>
    <n v="0"/>
    <n v="0"/>
    <n v="0"/>
    <n v="0.21828485682103099"/>
    <n v="4"/>
    <n v="9.9480693951685026"/>
    <n v="14.615384615384615"/>
  </r>
  <r>
    <n v="1037"/>
    <x v="36"/>
    <x v="5"/>
    <s v="05/06/2016"/>
    <n v="75"/>
    <x v="1"/>
    <n v="18"/>
    <n v="0"/>
    <n v="0"/>
    <n v="1"/>
    <x v="36"/>
    <x v="2"/>
    <n v="1"/>
    <n v="1"/>
    <n v="0"/>
    <n v="0"/>
    <n v="0"/>
    <n v="0"/>
    <n v="0.21828485682103099"/>
    <n v="4"/>
    <n v="9.9480693951685026"/>
    <n v="14.615384615384615"/>
  </r>
  <r>
    <n v="1038"/>
    <x v="37"/>
    <x v="0"/>
    <d v="2016-06-15T00:00:00"/>
    <n v="26"/>
    <x v="0"/>
    <n v="15"/>
    <n v="0"/>
    <n v="2"/>
    <n v="1"/>
    <x v="37"/>
    <x v="10"/>
    <n v="1"/>
    <n v="1"/>
    <n v="0"/>
    <n v="1"/>
    <n v="0"/>
    <n v="0"/>
    <n v="1.0677635510419701"/>
    <n v="4"/>
    <n v="9.9480693951685026"/>
    <n v="14.615384615384615"/>
  </r>
  <r>
    <n v="1038"/>
    <x v="37"/>
    <x v="1"/>
    <d v="2016-06-29T00:00:00"/>
    <n v="26"/>
    <x v="0"/>
    <n v="15"/>
    <n v="0"/>
    <n v="2"/>
    <n v="1"/>
    <x v="37"/>
    <x v="10"/>
    <n v="1"/>
    <n v="1"/>
    <n v="0"/>
    <n v="1"/>
    <n v="0"/>
    <n v="0"/>
    <n v="1.0677635510419701"/>
    <n v="4"/>
    <n v="9.9480693951685026"/>
    <n v="14.615384615384615"/>
  </r>
  <r>
    <n v="1038"/>
    <x v="37"/>
    <x v="2"/>
    <s v="02/06/2016"/>
    <n v="52"/>
    <x v="0"/>
    <n v="15"/>
    <n v="0"/>
    <n v="2"/>
    <n v="1"/>
    <x v="37"/>
    <x v="10"/>
    <n v="1"/>
    <n v="1"/>
    <n v="0"/>
    <n v="1"/>
    <n v="0"/>
    <n v="0"/>
    <n v="1.0677635510419701"/>
    <n v="4"/>
    <n v="9.9480693951685026"/>
    <n v="14.615384615384615"/>
  </r>
  <r>
    <n v="1038"/>
    <x v="37"/>
    <x v="3"/>
    <d v="2016-06-10T00:00:00"/>
    <n v="26"/>
    <x v="0"/>
    <n v="15"/>
    <n v="0"/>
    <n v="2"/>
    <n v="1"/>
    <x v="37"/>
    <x v="10"/>
    <n v="1"/>
    <n v="1"/>
    <n v="0"/>
    <n v="1"/>
    <n v="0"/>
    <n v="0"/>
    <n v="1.0677635510419701"/>
    <n v="4"/>
    <n v="9.9480693951685026"/>
    <n v="14.615384615384615"/>
  </r>
  <r>
    <n v="1038"/>
    <x v="37"/>
    <x v="4"/>
    <s v="21/06/2016"/>
    <n v="76"/>
    <x v="1"/>
    <n v="15"/>
    <n v="0"/>
    <n v="2"/>
    <n v="1"/>
    <x v="37"/>
    <x v="10"/>
    <n v="1"/>
    <n v="1"/>
    <n v="0"/>
    <n v="1"/>
    <n v="0"/>
    <n v="0"/>
    <n v="1.0677635510419701"/>
    <n v="4"/>
    <n v="9.9480693951685026"/>
    <n v="14.615384615384615"/>
  </r>
  <r>
    <n v="1038"/>
    <x v="37"/>
    <x v="5"/>
    <s v="05/06/2016"/>
    <n v="48"/>
    <x v="0"/>
    <n v="15"/>
    <n v="0"/>
    <n v="2"/>
    <n v="1"/>
    <x v="37"/>
    <x v="10"/>
    <n v="1"/>
    <n v="1"/>
    <n v="0"/>
    <n v="1"/>
    <n v="0"/>
    <n v="0"/>
    <n v="1.0677635510419701"/>
    <n v="4"/>
    <n v="9.9480693951685026"/>
    <n v="14.615384615384615"/>
  </r>
  <r>
    <n v="1039"/>
    <x v="38"/>
    <x v="0"/>
    <d v="2016-06-15T00:00:00"/>
    <n v="19"/>
    <x v="0"/>
    <n v="15"/>
    <n v="1"/>
    <n v="1"/>
    <n v="1"/>
    <x v="38"/>
    <x v="22"/>
    <n v="1"/>
    <n v="1"/>
    <n v="1"/>
    <n v="1"/>
    <n v="0"/>
    <n v="0"/>
    <n v="3.01890585842796"/>
    <n v="1"/>
    <n v="9.9480693951685026"/>
    <n v="14.615384615384615"/>
  </r>
  <r>
    <n v="1039"/>
    <x v="38"/>
    <x v="1"/>
    <d v="2016-06-29T00:00:00"/>
    <n v="19"/>
    <x v="0"/>
    <n v="15"/>
    <n v="1"/>
    <n v="1"/>
    <n v="1"/>
    <x v="38"/>
    <x v="22"/>
    <n v="1"/>
    <n v="1"/>
    <n v="1"/>
    <n v="1"/>
    <n v="0"/>
    <n v="0"/>
    <n v="3.01890585842796"/>
    <n v="1"/>
    <n v="9.9480693951685026"/>
    <n v="14.615384615384615"/>
  </r>
  <r>
    <n v="1039"/>
    <x v="38"/>
    <x v="2"/>
    <d v="2016-06-02T00:00:00"/>
    <n v="19"/>
    <x v="0"/>
    <n v="15"/>
    <n v="1"/>
    <n v="1"/>
    <n v="1"/>
    <x v="38"/>
    <x v="22"/>
    <n v="1"/>
    <n v="1"/>
    <n v="1"/>
    <n v="1"/>
    <n v="0"/>
    <n v="0"/>
    <n v="3.01890585842796"/>
    <n v="1"/>
    <n v="9.9480693951685026"/>
    <n v="14.615384615384615"/>
  </r>
  <r>
    <n v="1039"/>
    <x v="38"/>
    <x v="3"/>
    <d v="2016-06-10T00:00:00"/>
    <n v="19"/>
    <x v="0"/>
    <n v="15"/>
    <n v="1"/>
    <n v="1"/>
    <n v="1"/>
    <x v="38"/>
    <x v="22"/>
    <n v="1"/>
    <n v="1"/>
    <n v="1"/>
    <n v="1"/>
    <n v="0"/>
    <n v="0"/>
    <n v="3.01890585842796"/>
    <n v="1"/>
    <n v="9.9480693951685026"/>
    <n v="14.615384615384615"/>
  </r>
  <r>
    <n v="1039"/>
    <x v="38"/>
    <x v="4"/>
    <s v="21/06/2016"/>
    <n v="96"/>
    <x v="1"/>
    <n v="15"/>
    <n v="1"/>
    <n v="1"/>
    <n v="1"/>
    <x v="38"/>
    <x v="22"/>
    <n v="1"/>
    <n v="1"/>
    <n v="1"/>
    <n v="1"/>
    <n v="0"/>
    <n v="0"/>
    <n v="3.01890585842796"/>
    <n v="1"/>
    <n v="9.9480693951685026"/>
    <n v="14.615384615384615"/>
  </r>
  <r>
    <n v="1039"/>
    <x v="38"/>
    <x v="5"/>
    <d v="2016-06-05T00:00:00"/>
    <n v="29"/>
    <x v="0"/>
    <n v="15"/>
    <n v="1"/>
    <n v="1"/>
    <n v="1"/>
    <x v="38"/>
    <x v="22"/>
    <n v="1"/>
    <n v="1"/>
    <n v="1"/>
    <n v="1"/>
    <n v="0"/>
    <n v="0"/>
    <n v="3.01890585842796"/>
    <n v="1"/>
    <n v="9.9480693951685026"/>
    <n v="14.6153846153846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F2E826-79A1-7643-98CD-CC981996D57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10" firstHeaderRow="1" firstDataRow="1" firstDataCol="1"/>
  <pivotFields count="22">
    <pivotField showAll="0"/>
    <pivotField multipleItemSelectionAllowed="1" showAll="0">
      <items count="40">
        <item h="1" x="21"/>
        <item h="1" x="16"/>
        <item h="1" x="23"/>
        <item h="1" x="29"/>
        <item x="18"/>
        <item h="1" x="34"/>
        <item h="1" x="7"/>
        <item h="1" x="35"/>
        <item h="1" x="31"/>
        <item h="1" x="33"/>
        <item h="1" x="25"/>
        <item h="1" x="6"/>
        <item h="1" x="8"/>
        <item h="1" x="15"/>
        <item h="1" x="13"/>
        <item h="1" x="30"/>
        <item h="1" x="14"/>
        <item h="1" x="0"/>
        <item h="1" x="11"/>
        <item h="1" x="2"/>
        <item h="1" x="28"/>
        <item h="1" x="9"/>
        <item h="1" x="3"/>
        <item h="1" x="27"/>
        <item h="1" x="12"/>
        <item h="1" x="36"/>
        <item h="1" x="24"/>
        <item h="1" x="20"/>
        <item h="1" x="32"/>
        <item h="1" x="4"/>
        <item h="1" x="19"/>
        <item h="1" x="26"/>
        <item h="1" x="17"/>
        <item h="1" x="10"/>
        <item h="1" x="38"/>
        <item h="1" x="22"/>
        <item h="1" x="1"/>
        <item h="1" x="37"/>
        <item h="1" x="5"/>
        <item t="default"/>
      </items>
    </pivotField>
    <pivotField axis="axisRow" showAll="0">
      <items count="7">
        <item x="5"/>
        <item x="0"/>
        <item x="1"/>
        <item x="2"/>
        <item x="3"/>
        <item x="4"/>
        <item t="default"/>
      </items>
    </pivotField>
    <pivotField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Exam points" fld="4" baseField="0" baseItem="0"/>
  </dataFields>
  <chartFormats count="2">
    <chartFormat chart="25" format="2" series="1">
      <pivotArea type="data" outline="0" fieldPosition="0">
        <references count="1">
          <reference field="4294967294" count="1" selected="0">
            <x v="0"/>
          </reference>
        </references>
      </pivotArea>
    </chartFormat>
    <chartFormat chart="2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73BFB-D5E7-B44F-915E-6EE13C6909E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J3:K10" firstHeaderRow="1" firstDataRow="1" firstDataCol="1" rowPageCount="1" colPageCount="1"/>
  <pivotFields count="22">
    <pivotField showAll="0"/>
    <pivotField axis="axisPage" multipleItemSelectionAllowed="1" showAll="0">
      <items count="40">
        <item h="1" x="21"/>
        <item h="1" x="16"/>
        <item h="1" x="23"/>
        <item h="1" x="29"/>
        <item x="18"/>
        <item h="1" x="34"/>
        <item h="1" x="7"/>
        <item h="1" x="35"/>
        <item h="1" x="31"/>
        <item h="1" x="33"/>
        <item h="1" x="25"/>
        <item h="1" x="6"/>
        <item h="1" x="8"/>
        <item h="1" x="15"/>
        <item h="1" x="13"/>
        <item h="1" x="30"/>
        <item h="1" x="14"/>
        <item h="1" x="0"/>
        <item h="1" x="11"/>
        <item h="1" x="2"/>
        <item h="1" x="28"/>
        <item h="1" x="9"/>
        <item h="1" x="3"/>
        <item h="1" x="27"/>
        <item h="1" x="12"/>
        <item h="1" x="36"/>
        <item h="1" x="24"/>
        <item h="1" x="20"/>
        <item h="1" x="32"/>
        <item h="1" x="4"/>
        <item h="1" x="19"/>
        <item h="1" x="26"/>
        <item h="1" x="17"/>
        <item h="1" x="10"/>
        <item h="1" x="38"/>
        <item h="1" x="22"/>
        <item h="1" x="1"/>
        <item h="1" x="37"/>
        <item h="1" x="5"/>
        <item t="default"/>
      </items>
    </pivotField>
    <pivotField axis="axisRow" showAll="0">
      <items count="7">
        <item x="5"/>
        <item x="0"/>
        <item x="1"/>
        <item x="2"/>
        <item x="3"/>
        <item x="4"/>
        <item t="default"/>
      </items>
    </pivotField>
    <pivotField showAll="0"/>
    <pivotField numFmtId="1"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pageFields count="1">
    <pageField fld="1" hier="-1"/>
  </pageFields>
  <dataFields count="1">
    <dataField name="Average of Strengths/weakness" fld="5" subtotal="average" baseField="0" baseItem="0"/>
  </dataFields>
  <chartFormats count="4">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F53702-9FFC-764E-BE0A-F5F50390E47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3:H4" firstHeaderRow="0" firstDataRow="1" firstDataCol="0" rowPageCount="1" colPageCount="1"/>
  <pivotFields count="22">
    <pivotField showAll="0"/>
    <pivotField axis="axisPage" multipleItemSelectionAllowed="1" showAll="0">
      <items count="40">
        <item h="1" x="21"/>
        <item h="1" x="16"/>
        <item h="1" x="23"/>
        <item h="1" x="29"/>
        <item x="18"/>
        <item h="1" x="34"/>
        <item h="1" x="7"/>
        <item h="1" x="35"/>
        <item h="1" x="31"/>
        <item h="1" x="33"/>
        <item h="1" x="25"/>
        <item h="1" x="6"/>
        <item h="1" x="8"/>
        <item h="1" x="15"/>
        <item h="1" x="13"/>
        <item h="1" x="30"/>
        <item h="1" x="14"/>
        <item h="1" x="0"/>
        <item h="1" x="11"/>
        <item h="1" x="2"/>
        <item h="1" x="28"/>
        <item h="1" x="9"/>
        <item h="1" x="3"/>
        <item h="1" x="27"/>
        <item h="1" x="12"/>
        <item h="1" x="36"/>
        <item h="1" x="24"/>
        <item h="1" x="20"/>
        <item h="1" x="32"/>
        <item h="1" x="4"/>
        <item h="1" x="19"/>
        <item h="1" x="26"/>
        <item h="1" x="17"/>
        <item h="1" x="10"/>
        <item h="1" x="38"/>
        <item h="1" x="22"/>
        <item h="1" x="1"/>
        <item h="1" x="37"/>
        <item h="1" x="5"/>
        <item t="default"/>
      </items>
    </pivotField>
    <pivotField showAll="0"/>
    <pivotField showAll="0"/>
    <pivotField numFmtId="1" showAll="0"/>
    <pivotField showAll="0"/>
    <pivotField showAll="0"/>
    <pivotField showAll="0"/>
    <pivotField showAll="0"/>
    <pivotField showAll="0"/>
    <pivotField showAll="0"/>
    <pivotField dataField="1" showAll="0">
      <items count="24">
        <item x="1"/>
        <item x="7"/>
        <item x="14"/>
        <item x="22"/>
        <item x="17"/>
        <item x="0"/>
        <item x="18"/>
        <item x="11"/>
        <item x="5"/>
        <item x="8"/>
        <item x="19"/>
        <item x="3"/>
        <item x="9"/>
        <item x="12"/>
        <item x="4"/>
        <item x="16"/>
        <item x="10"/>
        <item x="6"/>
        <item x="21"/>
        <item x="15"/>
        <item x="2"/>
        <item x="20"/>
        <item x="13"/>
        <item t="default"/>
      </items>
    </pivotField>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2">
    <i>
      <x/>
    </i>
    <i i="1">
      <x v="1"/>
    </i>
  </colItems>
  <pageFields count="1">
    <pageField fld="1" hier="-1"/>
  </pageFields>
  <dataFields count="2">
    <dataField name="Average Absences of All" fld="21" subtotal="average" baseField="0" baseItem="0"/>
    <dataField name="Individual Absences weekly" fld="11"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1"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554F4D-A7D1-A841-BED8-9D60AABF155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D3:E4" firstHeaderRow="0" firstDataRow="1" firstDataCol="0" rowPageCount="1" colPageCount="1"/>
  <pivotFields count="22">
    <pivotField showAll="0"/>
    <pivotField axis="axisPage" multipleItemSelectionAllowed="1" showAll="0">
      <items count="40">
        <item h="1" x="21"/>
        <item h="1" x="16"/>
        <item h="1" x="23"/>
        <item h="1" x="29"/>
        <item x="18"/>
        <item h="1" x="34"/>
        <item h="1" x="7"/>
        <item h="1" x="35"/>
        <item h="1" x="31"/>
        <item h="1" x="33"/>
        <item h="1" x="25"/>
        <item h="1" x="6"/>
        <item h="1" x="8"/>
        <item h="1" x="15"/>
        <item h="1" x="13"/>
        <item h="1" x="30"/>
        <item h="1" x="14"/>
        <item h="1" x="0"/>
        <item h="1" x="11"/>
        <item h="1" x="2"/>
        <item h="1" x="28"/>
        <item h="1" x="9"/>
        <item h="1" x="3"/>
        <item h="1" x="27"/>
        <item h="1" x="12"/>
        <item h="1" x="36"/>
        <item h="1" x="24"/>
        <item h="1" x="20"/>
        <item h="1" x="32"/>
        <item h="1" x="4"/>
        <item h="1" x="19"/>
        <item h="1" x="26"/>
        <item h="1" x="17"/>
        <item h="1" x="10"/>
        <item h="1" x="38"/>
        <item h="1" x="22"/>
        <item h="1" x="1"/>
        <item h="1" x="37"/>
        <item h="1" x="5"/>
        <item t="default"/>
      </items>
    </pivotField>
    <pivotField showAll="0"/>
    <pivotField showAll="0"/>
    <pivotField numFmtId="1" showAll="0"/>
    <pivotField showAll="0"/>
    <pivotField showAll="0"/>
    <pivotField showAll="0"/>
    <pivotField showAll="0"/>
    <pivotField showAll="0"/>
    <pivotField dataField="1" showAll="0">
      <items count="40">
        <item x="27"/>
        <item x="20"/>
        <item x="25"/>
        <item x="38"/>
        <item x="35"/>
        <item x="17"/>
        <item x="29"/>
        <item x="2"/>
        <item x="8"/>
        <item x="4"/>
        <item x="30"/>
        <item x="36"/>
        <item x="24"/>
        <item x="11"/>
        <item x="32"/>
        <item x="31"/>
        <item x="5"/>
        <item x="34"/>
        <item x="15"/>
        <item x="3"/>
        <item x="12"/>
        <item x="16"/>
        <item x="37"/>
        <item x="26"/>
        <item x="19"/>
        <item x="14"/>
        <item x="10"/>
        <item x="13"/>
        <item x="21"/>
        <item x="1"/>
        <item x="7"/>
        <item x="6"/>
        <item x="33"/>
        <item x="18"/>
        <item x="9"/>
        <item x="22"/>
        <item x="28"/>
        <item x="2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2">
    <i>
      <x/>
    </i>
    <i i="1">
      <x v="1"/>
    </i>
  </colItems>
  <pageFields count="1">
    <pageField fld="1" hier="-1"/>
  </pageFields>
  <dataFields count="2">
    <dataField name="Average StudyTime of  All Weekly" fld="20" subtotal="average" baseField="0" baseItem="0"/>
    <dataField name="Individual Study time weekly" fld="10" subtotal="average" baseField="0" baseItem="0"/>
  </dataFields>
  <chartFormats count="4">
    <chartFormat chart="27" format="3"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1"/>
          </reference>
        </references>
      </pivotArea>
    </chartFormat>
    <chartFormat chart="35" format="9" series="1">
      <pivotArea type="data" outline="0" fieldPosition="0">
        <references count="1">
          <reference field="4294967294" count="1" selected="0">
            <x v="0"/>
          </reference>
        </references>
      </pivotArea>
    </chartFormat>
    <chartFormat chart="35"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D93F33-067C-7246-94AE-BF854365838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B21:C28" firstHeaderRow="1" firstDataRow="1" firstDataCol="1"/>
  <pivotFields count="22">
    <pivotField showAll="0"/>
    <pivotField multipleItemSelectionAllowed="1" showAll="0">
      <items count="40">
        <item h="1" x="21"/>
        <item h="1" x="16"/>
        <item h="1" x="23"/>
        <item h="1" x="29"/>
        <item x="18"/>
        <item h="1" x="34"/>
        <item h="1" x="7"/>
        <item h="1" x="35"/>
        <item h="1" x="31"/>
        <item h="1" x="33"/>
        <item h="1" x="25"/>
        <item h="1" x="6"/>
        <item h="1" x="8"/>
        <item h="1" x="15"/>
        <item h="1" x="13"/>
        <item h="1" x="30"/>
        <item h="1" x="14"/>
        <item h="1" x="0"/>
        <item h="1" x="11"/>
        <item h="1" x="2"/>
        <item h="1" x="28"/>
        <item h="1" x="9"/>
        <item h="1" x="3"/>
        <item h="1" x="27"/>
        <item h="1" x="12"/>
        <item h="1" x="36"/>
        <item h="1" x="24"/>
        <item h="1" x="20"/>
        <item h="1" x="32"/>
        <item h="1" x="4"/>
        <item h="1" x="19"/>
        <item h="1" x="26"/>
        <item h="1" x="17"/>
        <item h="1" x="10"/>
        <item h="1" x="38"/>
        <item h="1" x="22"/>
        <item h="1" x="1"/>
        <item h="1" x="37"/>
        <item h="1" x="5"/>
        <item t="default"/>
      </items>
    </pivotField>
    <pivotField axis="axisRow" showAll="0">
      <items count="7">
        <item x="5"/>
        <item x="0"/>
        <item x="1"/>
        <item x="2"/>
        <item x="3"/>
        <item x="4"/>
        <item t="default"/>
      </items>
    </pivotField>
    <pivotField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Exam points" fld="4" baseField="0" baseItem="0"/>
  </dataFields>
  <chartFormats count="2">
    <chartFormat chart="25" format="2"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_name" xr10:uid="{7394C982-1E05-8546-B441-15AD85D8C8A0}" sourceName="Student name">
  <pivotTables>
    <pivotTable tabId="12" name="PivotTable9"/>
    <pivotTable tabId="12" name="PivotTable10"/>
    <pivotTable tabId="12" name="PivotTable11"/>
    <pivotTable tabId="12" name="PivotTable12"/>
    <pivotTable tabId="14" name="PivotTable1"/>
  </pivotTables>
  <data>
    <tabular pivotCacheId="2058710453">
      <items count="39">
        <i x="21"/>
        <i x="16"/>
        <i x="23"/>
        <i x="29"/>
        <i x="18" s="1"/>
        <i x="34"/>
        <i x="7"/>
        <i x="35"/>
        <i x="31"/>
        <i x="33"/>
        <i x="25"/>
        <i x="6"/>
        <i x="8"/>
        <i x="15"/>
        <i x="13"/>
        <i x="30"/>
        <i x="14"/>
        <i x="0"/>
        <i x="11"/>
        <i x="2"/>
        <i x="28"/>
        <i x="9"/>
        <i x="3"/>
        <i x="27"/>
        <i x="12"/>
        <i x="36"/>
        <i x="24"/>
        <i x="20"/>
        <i x="32"/>
        <i x="4"/>
        <i x="19"/>
        <i x="26"/>
        <i x="17"/>
        <i x="10"/>
        <i x="38"/>
        <i x="22"/>
        <i x="1"/>
        <i x="37"/>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 name" xr10:uid="{DE3B02DF-9F96-284A-8E68-E9D4B6CA367A}" cache="Slicer_Student_name" caption="Student name"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964BC-DB21-45D0-B0D6-D3202CDB2BA8}">
  <dimension ref="A1:F39"/>
  <sheetViews>
    <sheetView workbookViewId="0">
      <selection activeCell="A39" sqref="A39:XFD39"/>
    </sheetView>
  </sheetViews>
  <sheetFormatPr baseColWidth="10" defaultColWidth="8.83203125" defaultRowHeight="15"/>
  <sheetData>
    <row r="1" spans="1:6">
      <c r="A1" t="s">
        <v>0</v>
      </c>
      <c r="B1" s="1" t="s">
        <v>1</v>
      </c>
      <c r="C1" s="1" t="s">
        <v>2</v>
      </c>
      <c r="D1" s="1" t="s">
        <v>3</v>
      </c>
      <c r="E1" s="1" t="s">
        <v>4</v>
      </c>
      <c r="F1" s="2" t="s">
        <v>5</v>
      </c>
    </row>
    <row r="2" spans="1:6">
      <c r="A2">
        <v>1001</v>
      </c>
      <c r="B2" t="s">
        <v>6</v>
      </c>
      <c r="C2" t="s">
        <v>7</v>
      </c>
      <c r="D2" t="s">
        <v>8</v>
      </c>
      <c r="E2" s="3">
        <v>31</v>
      </c>
      <c r="F2">
        <f>IF(E2&gt;=60,1,0)</f>
        <v>0</v>
      </c>
    </row>
    <row r="3" spans="1:6">
      <c r="A3">
        <v>1002</v>
      </c>
      <c r="B3" t="s">
        <v>9</v>
      </c>
      <c r="C3" t="s">
        <v>7</v>
      </c>
      <c r="D3" t="s">
        <v>8</v>
      </c>
      <c r="E3" s="3">
        <v>43</v>
      </c>
      <c r="F3">
        <f t="shared" ref="F3:F39" si="0">IF(E3&gt;=60,1,0)</f>
        <v>0</v>
      </c>
    </row>
    <row r="4" spans="1:6">
      <c r="A4">
        <v>1003</v>
      </c>
      <c r="B4" t="s">
        <v>10</v>
      </c>
      <c r="C4" t="s">
        <v>7</v>
      </c>
      <c r="D4" t="s">
        <v>8</v>
      </c>
      <c r="E4" s="3">
        <v>81</v>
      </c>
      <c r="F4">
        <f t="shared" si="0"/>
        <v>1</v>
      </c>
    </row>
    <row r="5" spans="1:6">
      <c r="A5">
        <v>1004</v>
      </c>
      <c r="B5" t="s">
        <v>11</v>
      </c>
      <c r="C5" t="s">
        <v>7</v>
      </c>
      <c r="D5" t="s">
        <v>8</v>
      </c>
      <c r="E5" s="3">
        <v>11</v>
      </c>
      <c r="F5">
        <f t="shared" si="0"/>
        <v>0</v>
      </c>
    </row>
    <row r="6" spans="1:6">
      <c r="A6">
        <v>1005</v>
      </c>
      <c r="B6" t="s">
        <v>12</v>
      </c>
      <c r="C6" t="s">
        <v>7</v>
      </c>
      <c r="D6" s="5">
        <v>42526</v>
      </c>
      <c r="E6" s="3">
        <v>18</v>
      </c>
      <c r="F6">
        <f t="shared" si="0"/>
        <v>0</v>
      </c>
    </row>
    <row r="7" spans="1:6">
      <c r="A7">
        <v>1006</v>
      </c>
      <c r="B7" t="s">
        <v>13</v>
      </c>
      <c r="C7" t="s">
        <v>7</v>
      </c>
      <c r="D7" t="s">
        <v>8</v>
      </c>
      <c r="E7" s="3">
        <v>55</v>
      </c>
      <c r="F7">
        <f t="shared" si="0"/>
        <v>0</v>
      </c>
    </row>
    <row r="8" spans="1:6">
      <c r="A8">
        <v>1007</v>
      </c>
      <c r="B8" t="s">
        <v>14</v>
      </c>
      <c r="C8" t="s">
        <v>7</v>
      </c>
      <c r="D8" t="s">
        <v>8</v>
      </c>
      <c r="E8" s="3">
        <v>38</v>
      </c>
      <c r="F8">
        <f t="shared" si="0"/>
        <v>0</v>
      </c>
    </row>
    <row r="9" spans="1:6">
      <c r="A9">
        <v>1008</v>
      </c>
      <c r="B9" t="s">
        <v>15</v>
      </c>
      <c r="C9" t="s">
        <v>7</v>
      </c>
      <c r="D9" t="s">
        <v>8</v>
      </c>
      <c r="E9" s="3">
        <v>16</v>
      </c>
      <c r="F9">
        <f t="shared" si="0"/>
        <v>0</v>
      </c>
    </row>
    <row r="10" spans="1:6">
      <c r="A10">
        <v>1009</v>
      </c>
      <c r="B10" t="s">
        <v>16</v>
      </c>
      <c r="C10" t="s">
        <v>7</v>
      </c>
      <c r="D10" t="s">
        <v>8</v>
      </c>
      <c r="E10" s="3">
        <v>73</v>
      </c>
      <c r="F10">
        <f t="shared" si="0"/>
        <v>1</v>
      </c>
    </row>
    <row r="11" spans="1:6">
      <c r="A11">
        <v>1010</v>
      </c>
      <c r="B11" t="s">
        <v>17</v>
      </c>
      <c r="C11" t="s">
        <v>7</v>
      </c>
      <c r="D11" t="s">
        <v>8</v>
      </c>
      <c r="E11" s="3">
        <v>16</v>
      </c>
      <c r="F11">
        <f t="shared" si="0"/>
        <v>0</v>
      </c>
    </row>
    <row r="12" spans="1:6">
      <c r="A12">
        <v>1011</v>
      </c>
      <c r="B12" t="s">
        <v>18</v>
      </c>
      <c r="C12" t="s">
        <v>7</v>
      </c>
      <c r="D12" t="s">
        <v>8</v>
      </c>
      <c r="E12" s="3">
        <v>23</v>
      </c>
      <c r="F12">
        <f t="shared" si="0"/>
        <v>0</v>
      </c>
    </row>
    <row r="13" spans="1:6">
      <c r="A13">
        <v>1012</v>
      </c>
      <c r="B13" t="s">
        <v>19</v>
      </c>
      <c r="C13" t="s">
        <v>7</v>
      </c>
      <c r="D13" t="s">
        <v>8</v>
      </c>
      <c r="E13" s="3">
        <v>55</v>
      </c>
      <c r="F13">
        <f t="shared" si="0"/>
        <v>0</v>
      </c>
    </row>
    <row r="14" spans="1:6">
      <c r="A14">
        <v>1013</v>
      </c>
      <c r="B14" t="s">
        <v>20</v>
      </c>
      <c r="C14" t="s">
        <v>7</v>
      </c>
      <c r="D14" t="s">
        <v>8</v>
      </c>
      <c r="E14" s="3">
        <v>71</v>
      </c>
      <c r="F14">
        <f t="shared" si="0"/>
        <v>1</v>
      </c>
    </row>
    <row r="15" spans="1:6">
      <c r="A15">
        <v>1014</v>
      </c>
      <c r="B15" t="s">
        <v>21</v>
      </c>
      <c r="C15" s="4" t="s">
        <v>7</v>
      </c>
      <c r="D15" t="s">
        <v>8</v>
      </c>
      <c r="E15" s="3">
        <v>12</v>
      </c>
      <c r="F15">
        <f t="shared" si="0"/>
        <v>0</v>
      </c>
    </row>
    <row r="16" spans="1:6">
      <c r="A16">
        <v>1015</v>
      </c>
      <c r="B16" t="s">
        <v>22</v>
      </c>
      <c r="C16" t="s">
        <v>7</v>
      </c>
      <c r="D16" t="s">
        <v>8</v>
      </c>
      <c r="E16" s="3">
        <v>77</v>
      </c>
      <c r="F16">
        <f t="shared" si="0"/>
        <v>1</v>
      </c>
    </row>
    <row r="17" spans="1:6">
      <c r="A17">
        <v>1016</v>
      </c>
      <c r="B17" t="s">
        <v>23</v>
      </c>
      <c r="C17" t="s">
        <v>7</v>
      </c>
      <c r="D17" t="s">
        <v>8</v>
      </c>
      <c r="E17" s="3">
        <v>19</v>
      </c>
      <c r="F17">
        <f t="shared" si="0"/>
        <v>0</v>
      </c>
    </row>
    <row r="18" spans="1:6">
      <c r="A18">
        <v>1017</v>
      </c>
      <c r="B18" t="s">
        <v>24</v>
      </c>
      <c r="C18" t="s">
        <v>7</v>
      </c>
      <c r="D18" t="s">
        <v>8</v>
      </c>
      <c r="E18" s="3">
        <v>57</v>
      </c>
      <c r="F18">
        <f t="shared" si="0"/>
        <v>0</v>
      </c>
    </row>
    <row r="19" spans="1:6">
      <c r="A19">
        <v>1018</v>
      </c>
      <c r="B19" t="s">
        <v>25</v>
      </c>
      <c r="C19" t="s">
        <v>7</v>
      </c>
      <c r="D19" t="s">
        <v>8</v>
      </c>
      <c r="E19" s="3">
        <v>78</v>
      </c>
      <c r="F19">
        <f t="shared" si="0"/>
        <v>1</v>
      </c>
    </row>
    <row r="20" spans="1:6">
      <c r="A20">
        <v>1019</v>
      </c>
      <c r="B20" t="s">
        <v>26</v>
      </c>
      <c r="C20" t="s">
        <v>7</v>
      </c>
      <c r="D20" t="s">
        <v>8</v>
      </c>
      <c r="E20" s="3">
        <v>92</v>
      </c>
      <c r="F20">
        <f t="shared" si="0"/>
        <v>1</v>
      </c>
    </row>
    <row r="21" spans="1:6">
      <c r="A21">
        <v>1020</v>
      </c>
      <c r="B21" t="s">
        <v>27</v>
      </c>
      <c r="C21" t="s">
        <v>7</v>
      </c>
      <c r="D21" t="s">
        <v>8</v>
      </c>
      <c r="E21" s="3">
        <v>23</v>
      </c>
      <c r="F21">
        <f t="shared" si="0"/>
        <v>0</v>
      </c>
    </row>
    <row r="22" spans="1:6">
      <c r="A22">
        <v>1021</v>
      </c>
      <c r="B22" t="s">
        <v>28</v>
      </c>
      <c r="C22" t="s">
        <v>7</v>
      </c>
      <c r="D22" t="s">
        <v>8</v>
      </c>
      <c r="E22" s="3">
        <v>62</v>
      </c>
      <c r="F22">
        <f t="shared" si="0"/>
        <v>1</v>
      </c>
    </row>
    <row r="23" spans="1:6">
      <c r="A23">
        <v>1022</v>
      </c>
      <c r="B23" t="s">
        <v>29</v>
      </c>
      <c r="C23" t="s">
        <v>7</v>
      </c>
      <c r="D23" t="s">
        <v>8</v>
      </c>
      <c r="E23" s="3">
        <v>1</v>
      </c>
      <c r="F23">
        <f t="shared" si="0"/>
        <v>0</v>
      </c>
    </row>
    <row r="24" spans="1:6">
      <c r="A24">
        <v>1023</v>
      </c>
      <c r="B24" t="s">
        <v>30</v>
      </c>
      <c r="C24" t="s">
        <v>7</v>
      </c>
      <c r="D24" t="s">
        <v>8</v>
      </c>
      <c r="E24" s="3">
        <v>100</v>
      </c>
      <c r="F24">
        <f t="shared" si="0"/>
        <v>1</v>
      </c>
    </row>
    <row r="25" spans="1:6">
      <c r="A25">
        <v>1024</v>
      </c>
      <c r="B25" t="s">
        <v>31</v>
      </c>
      <c r="C25" t="s">
        <v>7</v>
      </c>
      <c r="D25" t="s">
        <v>8</v>
      </c>
      <c r="E25" s="3">
        <v>49</v>
      </c>
      <c r="F25">
        <f t="shared" si="0"/>
        <v>0</v>
      </c>
    </row>
    <row r="26" spans="1:6">
      <c r="A26">
        <v>1025</v>
      </c>
      <c r="B26" t="s">
        <v>32</v>
      </c>
      <c r="C26" t="s">
        <v>7</v>
      </c>
      <c r="D26" t="s">
        <v>8</v>
      </c>
      <c r="E26" s="3">
        <v>41</v>
      </c>
      <c r="F26">
        <f t="shared" si="0"/>
        <v>0</v>
      </c>
    </row>
    <row r="27" spans="1:6">
      <c r="A27">
        <v>1026</v>
      </c>
      <c r="B27" t="s">
        <v>33</v>
      </c>
      <c r="C27" t="s">
        <v>7</v>
      </c>
      <c r="D27" t="s">
        <v>8</v>
      </c>
      <c r="E27" s="3">
        <v>47</v>
      </c>
      <c r="F27">
        <f t="shared" si="0"/>
        <v>0</v>
      </c>
    </row>
    <row r="28" spans="1:6">
      <c r="A28">
        <v>1027</v>
      </c>
      <c r="B28" t="s">
        <v>34</v>
      </c>
      <c r="C28" t="s">
        <v>7</v>
      </c>
      <c r="D28" t="s">
        <v>8</v>
      </c>
      <c r="E28" s="3">
        <v>24</v>
      </c>
      <c r="F28">
        <f t="shared" si="0"/>
        <v>0</v>
      </c>
    </row>
    <row r="29" spans="1:6">
      <c r="A29">
        <v>1028</v>
      </c>
      <c r="B29" t="s">
        <v>35</v>
      </c>
      <c r="C29" t="s">
        <v>7</v>
      </c>
      <c r="D29" t="s">
        <v>8</v>
      </c>
      <c r="E29" s="3">
        <v>33</v>
      </c>
      <c r="F29">
        <f t="shared" si="0"/>
        <v>0</v>
      </c>
    </row>
    <row r="30" spans="1:6">
      <c r="A30">
        <v>1029</v>
      </c>
      <c r="B30" t="s">
        <v>36</v>
      </c>
      <c r="C30" t="s">
        <v>7</v>
      </c>
      <c r="D30" t="s">
        <v>8</v>
      </c>
      <c r="E30" s="3">
        <v>45</v>
      </c>
      <c r="F30">
        <f t="shared" si="0"/>
        <v>0</v>
      </c>
    </row>
    <row r="31" spans="1:6">
      <c r="A31">
        <v>1030</v>
      </c>
      <c r="B31" t="s">
        <v>37</v>
      </c>
      <c r="C31" t="s">
        <v>7</v>
      </c>
      <c r="D31" t="s">
        <v>8</v>
      </c>
      <c r="E31" s="3">
        <v>41</v>
      </c>
      <c r="F31">
        <f t="shared" si="0"/>
        <v>0</v>
      </c>
    </row>
    <row r="32" spans="1:6">
      <c r="A32">
        <v>1031</v>
      </c>
      <c r="B32" t="s">
        <v>38</v>
      </c>
      <c r="C32" t="s">
        <v>7</v>
      </c>
      <c r="D32" t="s">
        <v>8</v>
      </c>
      <c r="E32" s="3">
        <v>78</v>
      </c>
      <c r="F32">
        <f t="shared" si="0"/>
        <v>1</v>
      </c>
    </row>
    <row r="33" spans="1:6">
      <c r="A33">
        <v>1032</v>
      </c>
      <c r="B33" t="s">
        <v>39</v>
      </c>
      <c r="C33" t="s">
        <v>7</v>
      </c>
      <c r="D33" t="s">
        <v>8</v>
      </c>
      <c r="E33" s="3">
        <v>25</v>
      </c>
      <c r="F33">
        <f t="shared" si="0"/>
        <v>0</v>
      </c>
    </row>
    <row r="34" spans="1:6">
      <c r="A34">
        <v>1033</v>
      </c>
      <c r="B34" t="s">
        <v>40</v>
      </c>
      <c r="C34" t="s">
        <v>7</v>
      </c>
      <c r="D34" t="s">
        <v>8</v>
      </c>
      <c r="E34" s="3">
        <v>44</v>
      </c>
      <c r="F34">
        <f t="shared" si="0"/>
        <v>0</v>
      </c>
    </row>
    <row r="35" spans="1:6">
      <c r="A35">
        <v>1034</v>
      </c>
      <c r="B35" t="s">
        <v>41</v>
      </c>
      <c r="C35" t="s">
        <v>7</v>
      </c>
      <c r="D35" t="s">
        <v>8</v>
      </c>
      <c r="E35" s="3">
        <v>86</v>
      </c>
      <c r="F35">
        <f t="shared" si="0"/>
        <v>1</v>
      </c>
    </row>
    <row r="36" spans="1:6">
      <c r="A36">
        <v>1035</v>
      </c>
      <c r="B36" t="s">
        <v>42</v>
      </c>
      <c r="C36" t="s">
        <v>7</v>
      </c>
      <c r="D36" t="s">
        <v>8</v>
      </c>
      <c r="E36" s="3">
        <v>97</v>
      </c>
      <c r="F36">
        <f t="shared" si="0"/>
        <v>1</v>
      </c>
    </row>
    <row r="37" spans="1:6">
      <c r="A37">
        <v>1036</v>
      </c>
      <c r="B37" t="s">
        <v>43</v>
      </c>
      <c r="C37" t="s">
        <v>7</v>
      </c>
      <c r="D37" t="s">
        <v>8</v>
      </c>
      <c r="E37" s="3">
        <v>35</v>
      </c>
      <c r="F37">
        <f t="shared" si="0"/>
        <v>0</v>
      </c>
    </row>
    <row r="38" spans="1:6">
      <c r="A38">
        <v>1037</v>
      </c>
      <c r="B38" t="s">
        <v>44</v>
      </c>
      <c r="C38" t="s">
        <v>7</v>
      </c>
      <c r="D38" t="s">
        <v>8</v>
      </c>
      <c r="E38" s="3">
        <v>75</v>
      </c>
      <c r="F38">
        <f t="shared" si="0"/>
        <v>1</v>
      </c>
    </row>
    <row r="39" spans="1:6">
      <c r="A39">
        <v>1038</v>
      </c>
      <c r="B39" t="s">
        <v>45</v>
      </c>
      <c r="C39" t="s">
        <v>7</v>
      </c>
      <c r="D39" t="s">
        <v>8</v>
      </c>
      <c r="E39" s="3">
        <v>48</v>
      </c>
      <c r="F39">
        <f t="shared" si="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C40CD-30BB-BB4A-8E3D-A4424380E05F}">
  <dimension ref="A1:K10"/>
  <sheetViews>
    <sheetView workbookViewId="0">
      <selection activeCell="D3" sqref="D3"/>
    </sheetView>
  </sheetViews>
  <sheetFormatPr baseColWidth="10" defaultRowHeight="15"/>
  <cols>
    <col min="1" max="1" width="12.1640625" bestFit="1" customWidth="1"/>
    <col min="2" max="2" width="15.83203125" bestFit="1" customWidth="1"/>
    <col min="4" max="4" width="27.33203125" bestFit="1" customWidth="1"/>
    <col min="5" max="5" width="23.6640625" bestFit="1" customWidth="1"/>
    <col min="7" max="7" width="19.6640625" bestFit="1" customWidth="1"/>
    <col min="8" max="8" width="22.6640625" bestFit="1" customWidth="1"/>
    <col min="10" max="10" width="12.1640625" bestFit="1" customWidth="1"/>
    <col min="11" max="11" width="25.5" bestFit="1" customWidth="1"/>
  </cols>
  <sheetData>
    <row r="1" spans="1:11">
      <c r="D1" s="8" t="s">
        <v>1</v>
      </c>
      <c r="E1" t="s">
        <v>26</v>
      </c>
      <c r="G1" s="8" t="s">
        <v>1</v>
      </c>
      <c r="H1" t="s">
        <v>26</v>
      </c>
      <c r="J1" s="8" t="s">
        <v>1</v>
      </c>
      <c r="K1" t="s">
        <v>26</v>
      </c>
    </row>
    <row r="3" spans="1:11">
      <c r="A3" s="8" t="s">
        <v>71</v>
      </c>
      <c r="B3" t="s">
        <v>73</v>
      </c>
      <c r="D3" t="s">
        <v>80</v>
      </c>
      <c r="E3" t="s">
        <v>77</v>
      </c>
      <c r="G3" t="s">
        <v>79</v>
      </c>
      <c r="H3" t="s">
        <v>78</v>
      </c>
      <c r="J3" s="8" t="s">
        <v>71</v>
      </c>
      <c r="K3" t="s">
        <v>76</v>
      </c>
    </row>
    <row r="4" spans="1:11">
      <c r="A4" s="9" t="s">
        <v>7</v>
      </c>
      <c r="B4" s="12">
        <v>92</v>
      </c>
      <c r="D4" s="12">
        <v>9.9480693951685026</v>
      </c>
      <c r="E4" s="12">
        <v>16.254658086093499</v>
      </c>
      <c r="G4" s="12">
        <v>14.615384615384615</v>
      </c>
      <c r="H4" s="12">
        <v>29</v>
      </c>
      <c r="J4" s="9" t="s">
        <v>7</v>
      </c>
      <c r="K4" s="12">
        <v>1</v>
      </c>
    </row>
    <row r="5" spans="1:11">
      <c r="A5" s="9" t="s">
        <v>46</v>
      </c>
      <c r="B5" s="12">
        <v>99</v>
      </c>
      <c r="J5" s="9" t="s">
        <v>46</v>
      </c>
      <c r="K5" s="12">
        <v>1</v>
      </c>
    </row>
    <row r="6" spans="1:11">
      <c r="A6" s="9" t="s">
        <v>48</v>
      </c>
      <c r="B6" s="12">
        <v>33</v>
      </c>
      <c r="J6" s="9" t="s">
        <v>48</v>
      </c>
      <c r="K6" s="12">
        <v>0</v>
      </c>
    </row>
    <row r="7" spans="1:11">
      <c r="A7" s="9" t="s">
        <v>50</v>
      </c>
      <c r="B7" s="12">
        <v>62</v>
      </c>
      <c r="J7" s="9" t="s">
        <v>50</v>
      </c>
      <c r="K7" s="12">
        <v>1</v>
      </c>
    </row>
    <row r="8" spans="1:11">
      <c r="A8" s="9" t="s">
        <v>52</v>
      </c>
      <c r="B8" s="12">
        <v>31</v>
      </c>
      <c r="J8" s="9" t="s">
        <v>52</v>
      </c>
      <c r="K8" s="12">
        <v>0</v>
      </c>
    </row>
    <row r="9" spans="1:11">
      <c r="A9" s="9" t="s">
        <v>54</v>
      </c>
      <c r="B9" s="12">
        <v>45</v>
      </c>
      <c r="J9" s="9" t="s">
        <v>54</v>
      </c>
      <c r="K9" s="12">
        <v>0</v>
      </c>
    </row>
    <row r="10" spans="1:11">
      <c r="A10" s="9" t="s">
        <v>72</v>
      </c>
      <c r="B10" s="12">
        <v>362</v>
      </c>
      <c r="J10" s="9" t="s">
        <v>72</v>
      </c>
      <c r="K10" s="12">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8EF29-54E6-B74F-B5D8-A8AC91F922E0}">
  <dimension ref="A1:I41"/>
  <sheetViews>
    <sheetView tabSelected="1" workbookViewId="0">
      <selection activeCell="C31" sqref="C31"/>
    </sheetView>
  </sheetViews>
  <sheetFormatPr baseColWidth="10" defaultRowHeight="15"/>
  <cols>
    <col min="1" max="2" width="12.1640625" style="11" bestFit="1" customWidth="1"/>
    <col min="3" max="3" width="15.83203125" style="11" bestFit="1" customWidth="1"/>
    <col min="4" max="4" width="159.6640625" style="11" customWidth="1"/>
    <col min="5" max="9" width="10.83203125" style="10"/>
  </cols>
  <sheetData>
    <row r="1" spans="1:3">
      <c r="A1" s="10"/>
      <c r="B1" s="10"/>
      <c r="C1" s="10"/>
    </row>
    <row r="2" spans="1:3">
      <c r="A2" s="10"/>
      <c r="B2" s="10"/>
      <c r="C2" s="10"/>
    </row>
    <row r="3" spans="1:3">
      <c r="A3" s="10"/>
      <c r="B3" s="10"/>
      <c r="C3" s="10"/>
    </row>
    <row r="4" spans="1:3">
      <c r="A4" s="10"/>
      <c r="B4" s="10"/>
      <c r="C4" s="10"/>
    </row>
    <row r="5" spans="1:3">
      <c r="A5" s="10"/>
      <c r="B5" s="10"/>
      <c r="C5" s="10"/>
    </row>
    <row r="6" spans="1:3">
      <c r="A6" s="10"/>
      <c r="B6" s="10"/>
      <c r="C6" s="10"/>
    </row>
    <row r="7" spans="1:3">
      <c r="A7" s="10"/>
      <c r="B7" s="10"/>
      <c r="C7" s="10"/>
    </row>
    <row r="8" spans="1:3">
      <c r="A8" s="10"/>
      <c r="B8" s="10"/>
      <c r="C8" s="10"/>
    </row>
    <row r="9" spans="1:3">
      <c r="A9" s="10"/>
      <c r="B9" s="10"/>
      <c r="C9" s="10"/>
    </row>
    <row r="10" spans="1:3">
      <c r="A10" s="10"/>
      <c r="B10" s="10"/>
      <c r="C10" s="10"/>
    </row>
    <row r="11" spans="1:3">
      <c r="A11" s="10"/>
      <c r="B11" s="10"/>
      <c r="C11" s="10"/>
    </row>
    <row r="12" spans="1:3">
      <c r="A12" s="10"/>
      <c r="B12" s="10"/>
      <c r="C12" s="10"/>
    </row>
    <row r="13" spans="1:3">
      <c r="A13" s="10"/>
      <c r="B13" s="10"/>
      <c r="C13" s="10"/>
    </row>
    <row r="14" spans="1:3">
      <c r="A14" s="10"/>
      <c r="B14" s="10"/>
      <c r="C14" s="10"/>
    </row>
    <row r="15" spans="1:3">
      <c r="A15" s="10"/>
      <c r="B15" s="10"/>
      <c r="C15" s="10"/>
    </row>
    <row r="16" spans="1:3">
      <c r="A16" s="10"/>
      <c r="B16" s="10"/>
      <c r="C16" s="10"/>
    </row>
    <row r="17" spans="1:3">
      <c r="A17" s="10"/>
      <c r="B17" s="10"/>
      <c r="C17" s="10"/>
    </row>
    <row r="18" spans="1:3">
      <c r="A18" s="10"/>
      <c r="B18" s="10"/>
      <c r="C18" s="10"/>
    </row>
    <row r="19" spans="1:3">
      <c r="A19" s="10"/>
      <c r="B19" s="10"/>
      <c r="C19" s="10"/>
    </row>
    <row r="20" spans="1:3">
      <c r="A20" s="10"/>
      <c r="B20" s="10"/>
      <c r="C20" s="10"/>
    </row>
    <row r="21" spans="1:3">
      <c r="A21" s="10"/>
      <c r="B21" s="8" t="s">
        <v>71</v>
      </c>
      <c r="C21" t="s">
        <v>73</v>
      </c>
    </row>
    <row r="22" spans="1:3">
      <c r="A22" s="10"/>
      <c r="B22" s="9" t="s">
        <v>7</v>
      </c>
      <c r="C22" s="12">
        <v>92</v>
      </c>
    </row>
    <row r="23" spans="1:3">
      <c r="A23" s="10"/>
      <c r="B23" s="9" t="s">
        <v>46</v>
      </c>
      <c r="C23" s="12">
        <v>99</v>
      </c>
    </row>
    <row r="24" spans="1:3">
      <c r="A24" s="10"/>
      <c r="B24" s="9" t="s">
        <v>48</v>
      </c>
      <c r="C24" s="12">
        <v>33</v>
      </c>
    </row>
    <row r="25" spans="1:3">
      <c r="A25" s="10"/>
      <c r="B25" s="9" t="s">
        <v>50</v>
      </c>
      <c r="C25" s="12">
        <v>62</v>
      </c>
    </row>
    <row r="26" spans="1:3">
      <c r="A26" s="10"/>
      <c r="B26" s="9" t="s">
        <v>52</v>
      </c>
      <c r="C26" s="12">
        <v>31</v>
      </c>
    </row>
    <row r="27" spans="1:3">
      <c r="A27" s="10"/>
      <c r="B27" s="9" t="s">
        <v>54</v>
      </c>
      <c r="C27" s="12">
        <v>45</v>
      </c>
    </row>
    <row r="28" spans="1:3">
      <c r="A28" s="10"/>
      <c r="B28" s="9" t="s">
        <v>72</v>
      </c>
      <c r="C28" s="12">
        <v>362</v>
      </c>
    </row>
    <row r="29" spans="1:3">
      <c r="A29" s="10"/>
      <c r="B29" s="10"/>
      <c r="C29" s="10"/>
    </row>
    <row r="30" spans="1:3">
      <c r="A30" s="10"/>
      <c r="B30" s="10"/>
      <c r="C30" s="10"/>
    </row>
    <row r="31" spans="1:3">
      <c r="A31" s="10"/>
      <c r="B31" s="10"/>
      <c r="C31" s="10"/>
    </row>
    <row r="32" spans="1:3">
      <c r="A32" s="10"/>
      <c r="B32" s="10"/>
      <c r="C32" s="10"/>
    </row>
    <row r="33" spans="1:3">
      <c r="A33" s="10"/>
      <c r="B33" s="10"/>
      <c r="C33" s="10"/>
    </row>
    <row r="34" spans="1:3">
      <c r="A34" s="10"/>
      <c r="B34" s="10"/>
      <c r="C34" s="10"/>
    </row>
    <row r="35" spans="1:3">
      <c r="A35" s="10"/>
      <c r="B35" s="10"/>
      <c r="C35" s="10"/>
    </row>
    <row r="36" spans="1:3">
      <c r="A36" s="10"/>
      <c r="B36" s="10"/>
      <c r="C36" s="10"/>
    </row>
    <row r="37" spans="1:3">
      <c r="A37" s="10"/>
      <c r="B37" s="10"/>
      <c r="C37" s="10"/>
    </row>
    <row r="38" spans="1:3">
      <c r="A38" s="10"/>
      <c r="B38" s="10"/>
      <c r="C38" s="10"/>
    </row>
    <row r="39" spans="1:3">
      <c r="A39" s="10"/>
      <c r="B39" s="10"/>
      <c r="C39" s="10"/>
    </row>
    <row r="40" spans="1:3">
      <c r="A40" s="10"/>
      <c r="B40" s="10"/>
      <c r="C40" s="10"/>
    </row>
    <row r="41" spans="1:3">
      <c r="A41" s="10"/>
      <c r="B41" s="10"/>
      <c r="C41" s="10"/>
    </row>
  </sheetData>
  <mergeCells count="2">
    <mergeCell ref="D1:D1048576"/>
    <mergeCell ref="A42:C104857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A5C5E-7E4E-4202-843B-3372A88CC9B4}">
  <dimension ref="A1:V239"/>
  <sheetViews>
    <sheetView topLeftCell="A29" zoomScaleNormal="100" workbookViewId="0">
      <selection sqref="A1:V235"/>
    </sheetView>
  </sheetViews>
  <sheetFormatPr baseColWidth="10" defaultColWidth="8.83203125" defaultRowHeight="15"/>
  <cols>
    <col min="2" max="2" width="14.33203125" bestFit="1" customWidth="1"/>
    <col min="3" max="3" width="11" bestFit="1" customWidth="1"/>
    <col min="4" max="4" width="10.5" bestFit="1" customWidth="1"/>
    <col min="5" max="5" width="10.33203125" bestFit="1" customWidth="1"/>
    <col min="6" max="6" width="16.83203125" bestFit="1" customWidth="1"/>
    <col min="7" max="7" width="4.1640625" bestFit="1" customWidth="1"/>
    <col min="8" max="8" width="7" bestFit="1" customWidth="1"/>
    <col min="9" max="9" width="8" bestFit="1" customWidth="1"/>
    <col min="10" max="10" width="15.33203125" bestFit="1" customWidth="1"/>
    <col min="11" max="11" width="15.1640625" bestFit="1" customWidth="1"/>
    <col min="12" max="12" width="8.5" bestFit="1" customWidth="1"/>
    <col min="13" max="13" width="7.6640625" bestFit="1" customWidth="1"/>
    <col min="14" max="14" width="13.83203125" bestFit="1" customWidth="1"/>
    <col min="15" max="15" width="12.5" bestFit="1" customWidth="1"/>
    <col min="16" max="16" width="6" bestFit="1" customWidth="1"/>
    <col min="17" max="17" width="5.83203125" bestFit="1" customWidth="1"/>
    <col min="18" max="18" width="11.5" bestFit="1" customWidth="1"/>
    <col min="19" max="19" width="12.1640625" bestFit="1" customWidth="1"/>
    <col min="20" max="20" width="9.5" bestFit="1" customWidth="1"/>
    <col min="21" max="21" width="22.1640625" bestFit="1" customWidth="1"/>
    <col min="22" max="22" width="15.1640625" bestFit="1" customWidth="1"/>
  </cols>
  <sheetData>
    <row r="1" spans="1:22">
      <c r="A1" t="s">
        <v>0</v>
      </c>
      <c r="B1" s="1" t="s">
        <v>1</v>
      </c>
      <c r="C1" s="1" t="s">
        <v>2</v>
      </c>
      <c r="D1" s="1" t="s">
        <v>3</v>
      </c>
      <c r="E1" s="1" t="s">
        <v>4</v>
      </c>
      <c r="F1" s="1" t="s">
        <v>5</v>
      </c>
      <c r="G1" s="1" t="s">
        <v>57</v>
      </c>
      <c r="H1" s="6" t="s">
        <v>58</v>
      </c>
      <c r="I1" s="6" t="s">
        <v>59</v>
      </c>
      <c r="J1" s="6" t="s">
        <v>60</v>
      </c>
      <c r="K1" s="7" t="s">
        <v>61</v>
      </c>
      <c r="L1" s="6" t="s">
        <v>62</v>
      </c>
      <c r="M1" s="6" t="s">
        <v>63</v>
      </c>
      <c r="N1" s="6" t="s">
        <v>64</v>
      </c>
      <c r="O1" s="6" t="s">
        <v>65</v>
      </c>
      <c r="P1" s="6" t="s">
        <v>66</v>
      </c>
      <c r="Q1" s="6" t="s">
        <v>67</v>
      </c>
      <c r="R1" s="6" t="s">
        <v>68</v>
      </c>
      <c r="S1" s="6" t="s">
        <v>69</v>
      </c>
      <c r="T1" s="6" t="s">
        <v>70</v>
      </c>
      <c r="U1" s="7" t="s">
        <v>74</v>
      </c>
      <c r="V1" s="6" t="s">
        <v>75</v>
      </c>
    </row>
    <row r="2" spans="1:22">
      <c r="A2">
        <v>1001</v>
      </c>
      <c r="B2" t="s">
        <v>6</v>
      </c>
      <c r="C2" t="s">
        <v>46</v>
      </c>
      <c r="D2" t="s">
        <v>47</v>
      </c>
      <c r="E2" s="3">
        <v>52</v>
      </c>
      <c r="F2">
        <f t="shared" ref="F2:F7" si="0">IF(E2&gt;=60,1,0)</f>
        <v>0</v>
      </c>
      <c r="G2">
        <f>VLOOKUP($A2,'Additional Details'!$B$2:$C$40,2,0)</f>
        <v>17</v>
      </c>
      <c r="H2">
        <f>VLOOKUP($A2,'Additional Details'!$B$2:$P$40,MATCH(Chemistry!H$1,'Additional Details'!$B$1:$P$1,0),0)</f>
        <v>1</v>
      </c>
      <c r="I2">
        <f>VLOOKUP($A2,'Additional Details'!$B$2:$P$40,MATCH(Chemistry!I$1,'Additional Details'!$B$1:$P$1,0),0)</f>
        <v>0</v>
      </c>
      <c r="J2">
        <f>VLOOKUP($A2,'Additional Details'!$B$2:$P$40,MATCH(Chemistry!J$1,'Additional Details'!$B$1:$P$1,0),0)</f>
        <v>2</v>
      </c>
      <c r="K2">
        <f>VLOOKUP($A2,'Additional Details'!$B$2:$P$40,MATCH(Chemistry!K$1,'Additional Details'!$B$1:$P$1,0),0)</f>
        <v>19.833722807854699</v>
      </c>
      <c r="L2">
        <f>VLOOKUP($A2,'Additional Details'!$B$2:$P$40,MATCH(Chemistry!L$1,'Additional Details'!$B$1:$P$1,0),0)</f>
        <v>7</v>
      </c>
      <c r="M2">
        <f>VLOOKUP($A2,'Additional Details'!$B$2:$P$40,MATCH(Chemistry!M$1,'Additional Details'!$B$1:$P$1,0),0)</f>
        <v>1</v>
      </c>
      <c r="N2">
        <f>VLOOKUP($A2,'Additional Details'!$B$2:$P$40,MATCH(Chemistry!N$1,'Additional Details'!$B$1:$P$1,0),0)</f>
        <v>2</v>
      </c>
      <c r="O2">
        <f>VLOOKUP($A2,'Additional Details'!$B$2:$P$40,MATCH(Chemistry!O$1,'Additional Details'!$B$1:$P$1,0),0)</f>
        <v>0</v>
      </c>
      <c r="P2">
        <f>VLOOKUP($A2,'Additional Details'!$B$2:$P$40,MATCH(Chemistry!P$1,'Additional Details'!$B$1:$P$1,0),0)</f>
        <v>0</v>
      </c>
      <c r="Q2">
        <f>VLOOKUP($A2,'Additional Details'!$B$2:$P$40,MATCH(Chemistry!Q$1,'Additional Details'!$B$1:$P$1,0),0)</f>
        <v>1</v>
      </c>
      <c r="R2">
        <f>VLOOKUP($A2,'Additional Details'!$B$2:$P$40,MATCH(Chemistry!R$1,'Additional Details'!$B$1:$P$1,0),0)</f>
        <v>0</v>
      </c>
      <c r="S2">
        <f>VLOOKUP($A2,'Additional Details'!$B$2:$P$40,MATCH(Chemistry!S$1,'Additional Details'!$B$1:$P$1,0),0)</f>
        <v>2.9291955916676802</v>
      </c>
      <c r="T2">
        <f>VLOOKUP($A2,'Additional Details'!$B$2:$P$40,MATCH(Chemistry!T$1,'Additional Details'!$B$1:$P$1,0),0)</f>
        <v>2</v>
      </c>
      <c r="U2">
        <f>AVERAGE('Additional Details'!$G$2:$G$40)</f>
        <v>9.9480693951685026</v>
      </c>
      <c r="V2">
        <f>AVERAGE('Additional Details'!$H$2:$H$40)</f>
        <v>14.615384615384615</v>
      </c>
    </row>
    <row r="3" spans="1:22">
      <c r="A3">
        <v>1001</v>
      </c>
      <c r="B3" t="s">
        <v>6</v>
      </c>
      <c r="C3" t="s">
        <v>48</v>
      </c>
      <c r="D3" t="s">
        <v>49</v>
      </c>
      <c r="E3" s="3">
        <v>48</v>
      </c>
      <c r="F3">
        <f t="shared" si="0"/>
        <v>0</v>
      </c>
      <c r="G3">
        <f>VLOOKUP($A3,'Additional Details'!$B$2:$C$40,2,0)</f>
        <v>17</v>
      </c>
      <c r="H3">
        <f>VLOOKUP($A3,'Additional Details'!$B$2:$P$40,MATCH(Chemistry!H$1,'Additional Details'!$B$1:$P$1,0),0)</f>
        <v>1</v>
      </c>
      <c r="I3">
        <f>VLOOKUP($A3,'Additional Details'!$B$2:$P$40,MATCH(Chemistry!I$1,'Additional Details'!$B$1:$P$1,0),0)</f>
        <v>0</v>
      </c>
      <c r="J3">
        <f>VLOOKUP($A3,'Additional Details'!$B$2:$P$40,MATCH(Chemistry!J$1,'Additional Details'!$B$1:$P$1,0),0)</f>
        <v>2</v>
      </c>
      <c r="K3">
        <f>VLOOKUP($A3,'Additional Details'!$B$2:$P$40,MATCH(Chemistry!K$1,'Additional Details'!$B$1:$P$1,0),0)</f>
        <v>19.833722807854699</v>
      </c>
      <c r="L3">
        <f>VLOOKUP($A3,'Additional Details'!$B$2:$P$40,MATCH(Chemistry!L$1,'Additional Details'!$B$1:$P$1,0),0)</f>
        <v>7</v>
      </c>
      <c r="M3">
        <f>VLOOKUP($A3,'Additional Details'!$B$2:$P$40,MATCH(Chemistry!M$1,'Additional Details'!$B$1:$P$1,0),0)</f>
        <v>1</v>
      </c>
      <c r="N3">
        <f>VLOOKUP($A3,'Additional Details'!$B$2:$P$40,MATCH(Chemistry!N$1,'Additional Details'!$B$1:$P$1,0),0)</f>
        <v>2</v>
      </c>
      <c r="O3">
        <f>VLOOKUP($A3,'Additional Details'!$B$2:$P$40,MATCH(Chemistry!O$1,'Additional Details'!$B$1:$P$1,0),0)</f>
        <v>0</v>
      </c>
      <c r="P3">
        <f>VLOOKUP($A3,'Additional Details'!$B$2:$P$40,MATCH(Chemistry!P$1,'Additional Details'!$B$1:$P$1,0),0)</f>
        <v>0</v>
      </c>
      <c r="Q3">
        <f>VLOOKUP($A3,'Additional Details'!$B$2:$P$40,MATCH(Chemistry!Q$1,'Additional Details'!$B$1:$P$1,0),0)</f>
        <v>1</v>
      </c>
      <c r="R3">
        <f>VLOOKUP($A3,'Additional Details'!$B$2:$P$40,MATCH(Chemistry!R$1,'Additional Details'!$B$1:$P$1,0),0)</f>
        <v>0</v>
      </c>
      <c r="S3">
        <f>VLOOKUP($A3,'Additional Details'!$B$2:$P$40,MATCH(Chemistry!S$1,'Additional Details'!$B$1:$P$1,0),0)</f>
        <v>2.9291955916676802</v>
      </c>
      <c r="T3">
        <f>VLOOKUP($A3,'Additional Details'!$B$2:$P$40,MATCH(Chemistry!T$1,'Additional Details'!$B$1:$P$1,0),0)</f>
        <v>2</v>
      </c>
      <c r="U3">
        <f>AVERAGE('Additional Details'!$G$2:$G$40)</f>
        <v>9.9480693951685026</v>
      </c>
      <c r="V3">
        <f>AVERAGE('Additional Details'!$H$2:$H$40)</f>
        <v>14.615384615384615</v>
      </c>
    </row>
    <row r="4" spans="1:22">
      <c r="A4">
        <v>1001</v>
      </c>
      <c r="B4" t="s">
        <v>6</v>
      </c>
      <c r="C4" t="s">
        <v>50</v>
      </c>
      <c r="D4" t="s">
        <v>51</v>
      </c>
      <c r="E4" s="3">
        <v>35</v>
      </c>
      <c r="F4">
        <f t="shared" si="0"/>
        <v>0</v>
      </c>
      <c r="G4">
        <f>VLOOKUP($A4,'Additional Details'!$B$2:$C$40,2,0)</f>
        <v>17</v>
      </c>
      <c r="H4">
        <f>VLOOKUP($A4,'Additional Details'!$B$2:$P$40,MATCH(Chemistry!H$1,'Additional Details'!$B$1:$P$1,0),0)</f>
        <v>1</v>
      </c>
      <c r="I4">
        <f>VLOOKUP($A4,'Additional Details'!$B$2:$P$40,MATCH(Chemistry!I$1,'Additional Details'!$B$1:$P$1,0),0)</f>
        <v>0</v>
      </c>
      <c r="J4">
        <f>VLOOKUP($A4,'Additional Details'!$B$2:$P$40,MATCH(Chemistry!J$1,'Additional Details'!$B$1:$P$1,0),0)</f>
        <v>2</v>
      </c>
      <c r="K4">
        <f>VLOOKUP($A4,'Additional Details'!$B$2:$P$40,MATCH(Chemistry!K$1,'Additional Details'!$B$1:$P$1,0),0)</f>
        <v>19.833722807854699</v>
      </c>
      <c r="L4">
        <f>VLOOKUP($A4,'Additional Details'!$B$2:$P$40,MATCH(Chemistry!L$1,'Additional Details'!$B$1:$P$1,0),0)</f>
        <v>7</v>
      </c>
      <c r="M4">
        <f>VLOOKUP($A4,'Additional Details'!$B$2:$P$40,MATCH(Chemistry!M$1,'Additional Details'!$B$1:$P$1,0),0)</f>
        <v>1</v>
      </c>
      <c r="N4">
        <f>VLOOKUP($A4,'Additional Details'!$B$2:$P$40,MATCH(Chemistry!N$1,'Additional Details'!$B$1:$P$1,0),0)</f>
        <v>2</v>
      </c>
      <c r="O4">
        <f>VLOOKUP($A4,'Additional Details'!$B$2:$P$40,MATCH(Chemistry!O$1,'Additional Details'!$B$1:$P$1,0),0)</f>
        <v>0</v>
      </c>
      <c r="P4">
        <f>VLOOKUP($A4,'Additional Details'!$B$2:$P$40,MATCH(Chemistry!P$1,'Additional Details'!$B$1:$P$1,0),0)</f>
        <v>0</v>
      </c>
      <c r="Q4">
        <f>VLOOKUP($A4,'Additional Details'!$B$2:$P$40,MATCH(Chemistry!Q$1,'Additional Details'!$B$1:$P$1,0),0)</f>
        <v>1</v>
      </c>
      <c r="R4">
        <f>VLOOKUP($A4,'Additional Details'!$B$2:$P$40,MATCH(Chemistry!R$1,'Additional Details'!$B$1:$P$1,0),0)</f>
        <v>0</v>
      </c>
      <c r="S4">
        <f>VLOOKUP($A4,'Additional Details'!$B$2:$P$40,MATCH(Chemistry!S$1,'Additional Details'!$B$1:$P$1,0),0)</f>
        <v>2.9291955916676802</v>
      </c>
      <c r="T4">
        <f>VLOOKUP($A4,'Additional Details'!$B$2:$P$40,MATCH(Chemistry!T$1,'Additional Details'!$B$1:$P$1,0),0)</f>
        <v>2</v>
      </c>
      <c r="U4">
        <f>AVERAGE('Additional Details'!$G$2:$G$40)</f>
        <v>9.9480693951685026</v>
      </c>
      <c r="V4">
        <f>AVERAGE('Additional Details'!$H$2:$H$40)</f>
        <v>14.615384615384615</v>
      </c>
    </row>
    <row r="5" spans="1:22">
      <c r="A5">
        <v>1001</v>
      </c>
      <c r="B5" t="s">
        <v>6</v>
      </c>
      <c r="C5" t="s">
        <v>52</v>
      </c>
      <c r="D5" t="s">
        <v>53</v>
      </c>
      <c r="E5" s="3">
        <v>69</v>
      </c>
      <c r="F5">
        <f t="shared" si="0"/>
        <v>1</v>
      </c>
      <c r="G5">
        <f>VLOOKUP($A5,'Additional Details'!$B$2:$C$40,2,0)</f>
        <v>17</v>
      </c>
      <c r="H5">
        <f>VLOOKUP($A5,'Additional Details'!$B$2:$P$40,MATCH(Chemistry!H$1,'Additional Details'!$B$1:$P$1,0),0)</f>
        <v>1</v>
      </c>
      <c r="I5">
        <f>VLOOKUP($A5,'Additional Details'!$B$2:$P$40,MATCH(Chemistry!I$1,'Additional Details'!$B$1:$P$1,0),0)</f>
        <v>0</v>
      </c>
      <c r="J5">
        <f>VLOOKUP($A5,'Additional Details'!$B$2:$P$40,MATCH(Chemistry!J$1,'Additional Details'!$B$1:$P$1,0),0)</f>
        <v>2</v>
      </c>
      <c r="K5">
        <f>VLOOKUP($A5,'Additional Details'!$B$2:$P$40,MATCH(Chemistry!K$1,'Additional Details'!$B$1:$P$1,0),0)</f>
        <v>19.833722807854699</v>
      </c>
      <c r="L5">
        <f>VLOOKUP($A5,'Additional Details'!$B$2:$P$40,MATCH(Chemistry!L$1,'Additional Details'!$B$1:$P$1,0),0)</f>
        <v>7</v>
      </c>
      <c r="M5">
        <f>VLOOKUP($A5,'Additional Details'!$B$2:$P$40,MATCH(Chemistry!M$1,'Additional Details'!$B$1:$P$1,0),0)</f>
        <v>1</v>
      </c>
      <c r="N5">
        <f>VLOOKUP($A5,'Additional Details'!$B$2:$P$40,MATCH(Chemistry!N$1,'Additional Details'!$B$1:$P$1,0),0)</f>
        <v>2</v>
      </c>
      <c r="O5">
        <f>VLOOKUP($A5,'Additional Details'!$B$2:$P$40,MATCH(Chemistry!O$1,'Additional Details'!$B$1:$P$1,0),0)</f>
        <v>0</v>
      </c>
      <c r="P5">
        <f>VLOOKUP($A5,'Additional Details'!$B$2:$P$40,MATCH(Chemistry!P$1,'Additional Details'!$B$1:$P$1,0),0)</f>
        <v>0</v>
      </c>
      <c r="Q5">
        <f>VLOOKUP($A5,'Additional Details'!$B$2:$P$40,MATCH(Chemistry!Q$1,'Additional Details'!$B$1:$P$1,0),0)</f>
        <v>1</v>
      </c>
      <c r="R5">
        <f>VLOOKUP($A5,'Additional Details'!$B$2:$P$40,MATCH(Chemistry!R$1,'Additional Details'!$B$1:$P$1,0),0)</f>
        <v>0</v>
      </c>
      <c r="S5">
        <f>VLOOKUP($A5,'Additional Details'!$B$2:$P$40,MATCH(Chemistry!S$1,'Additional Details'!$B$1:$P$1,0),0)</f>
        <v>2.9291955916676802</v>
      </c>
      <c r="T5">
        <f>VLOOKUP($A5,'Additional Details'!$B$2:$P$40,MATCH(Chemistry!T$1,'Additional Details'!$B$1:$P$1,0),0)</f>
        <v>2</v>
      </c>
      <c r="U5">
        <f>AVERAGE('Additional Details'!$G$2:$G$40)</f>
        <v>9.9480693951685026</v>
      </c>
      <c r="V5">
        <f>AVERAGE('Additional Details'!$H$2:$H$40)</f>
        <v>14.615384615384615</v>
      </c>
    </row>
    <row r="6" spans="1:22">
      <c r="A6">
        <v>1001</v>
      </c>
      <c r="B6" t="s">
        <v>6</v>
      </c>
      <c r="C6" t="s">
        <v>54</v>
      </c>
      <c r="D6" t="s">
        <v>55</v>
      </c>
      <c r="E6" s="3">
        <v>70</v>
      </c>
      <c r="F6">
        <f t="shared" si="0"/>
        <v>1</v>
      </c>
      <c r="G6">
        <f>VLOOKUP($A6,'Additional Details'!$B$2:$C$40,2,0)</f>
        <v>17</v>
      </c>
      <c r="H6">
        <f>VLOOKUP($A6,'Additional Details'!$B$2:$P$40,MATCH(Chemistry!H$1,'Additional Details'!$B$1:$P$1,0),0)</f>
        <v>1</v>
      </c>
      <c r="I6">
        <f>VLOOKUP($A6,'Additional Details'!$B$2:$P$40,MATCH(Chemistry!I$1,'Additional Details'!$B$1:$P$1,0),0)</f>
        <v>0</v>
      </c>
      <c r="J6">
        <f>VLOOKUP($A6,'Additional Details'!$B$2:$P$40,MATCH(Chemistry!J$1,'Additional Details'!$B$1:$P$1,0),0)</f>
        <v>2</v>
      </c>
      <c r="K6">
        <f>VLOOKUP($A6,'Additional Details'!$B$2:$P$40,MATCH(Chemistry!K$1,'Additional Details'!$B$1:$P$1,0),0)</f>
        <v>19.833722807854699</v>
      </c>
      <c r="L6">
        <f>VLOOKUP($A6,'Additional Details'!$B$2:$P$40,MATCH(Chemistry!L$1,'Additional Details'!$B$1:$P$1,0),0)</f>
        <v>7</v>
      </c>
      <c r="M6">
        <f>VLOOKUP($A6,'Additional Details'!$B$2:$P$40,MATCH(Chemistry!M$1,'Additional Details'!$B$1:$P$1,0),0)</f>
        <v>1</v>
      </c>
      <c r="N6">
        <f>VLOOKUP($A6,'Additional Details'!$B$2:$P$40,MATCH(Chemistry!N$1,'Additional Details'!$B$1:$P$1,0),0)</f>
        <v>2</v>
      </c>
      <c r="O6">
        <f>VLOOKUP($A6,'Additional Details'!$B$2:$P$40,MATCH(Chemistry!O$1,'Additional Details'!$B$1:$P$1,0),0)</f>
        <v>0</v>
      </c>
      <c r="P6">
        <f>VLOOKUP($A6,'Additional Details'!$B$2:$P$40,MATCH(Chemistry!P$1,'Additional Details'!$B$1:$P$1,0),0)</f>
        <v>0</v>
      </c>
      <c r="Q6">
        <f>VLOOKUP($A6,'Additional Details'!$B$2:$P$40,MATCH(Chemistry!Q$1,'Additional Details'!$B$1:$P$1,0),0)</f>
        <v>1</v>
      </c>
      <c r="R6">
        <f>VLOOKUP($A6,'Additional Details'!$B$2:$P$40,MATCH(Chemistry!R$1,'Additional Details'!$B$1:$P$1,0),0)</f>
        <v>0</v>
      </c>
      <c r="S6">
        <f>VLOOKUP($A6,'Additional Details'!$B$2:$P$40,MATCH(Chemistry!S$1,'Additional Details'!$B$1:$P$1,0),0)</f>
        <v>2.9291955916676802</v>
      </c>
      <c r="T6">
        <f>VLOOKUP($A6,'Additional Details'!$B$2:$P$40,MATCH(Chemistry!T$1,'Additional Details'!$B$1:$P$1,0),0)</f>
        <v>2</v>
      </c>
      <c r="U6">
        <f>AVERAGE('Additional Details'!$G$2:$G$40)</f>
        <v>9.9480693951685026</v>
      </c>
      <c r="V6">
        <f>AVERAGE('Additional Details'!$H$2:$H$40)</f>
        <v>14.615384615384615</v>
      </c>
    </row>
    <row r="7" spans="1:22">
      <c r="A7">
        <v>1001</v>
      </c>
      <c r="B7" t="s">
        <v>6</v>
      </c>
      <c r="C7" t="s">
        <v>7</v>
      </c>
      <c r="D7" t="s">
        <v>8</v>
      </c>
      <c r="E7" s="3">
        <v>31</v>
      </c>
      <c r="F7">
        <f t="shared" si="0"/>
        <v>0</v>
      </c>
      <c r="G7">
        <v>17</v>
      </c>
      <c r="H7">
        <v>1</v>
      </c>
      <c r="I7">
        <v>0</v>
      </c>
      <c r="J7">
        <v>2</v>
      </c>
      <c r="K7">
        <f>VLOOKUP($A7,'Additional Details'!$B$2:$P$40,MATCH(Chemistry!K$1,'Additional Details'!$B$1:$P$1,0),0)</f>
        <v>19.833722807854699</v>
      </c>
      <c r="L7">
        <f>VLOOKUP($A7,'Additional Details'!$B$2:$P$40,MATCH(Chemistry!L$1,'Additional Details'!$B$1:$P$1,0),0)</f>
        <v>7</v>
      </c>
      <c r="M7">
        <v>1</v>
      </c>
      <c r="N7">
        <v>2</v>
      </c>
      <c r="O7">
        <v>0</v>
      </c>
      <c r="P7">
        <v>0</v>
      </c>
      <c r="Q7">
        <v>1</v>
      </c>
      <c r="R7">
        <v>0</v>
      </c>
      <c r="S7">
        <f>VLOOKUP($A7,'Additional Details'!$B$2:$P$40,MATCH(Chemistry!S$1,'Additional Details'!$B$1:$P$1,0),0)</f>
        <v>2.9291955916676802</v>
      </c>
      <c r="T7">
        <v>2</v>
      </c>
      <c r="U7">
        <f>AVERAGE('Additional Details'!$G$2:$G$40)</f>
        <v>9.9480693951685026</v>
      </c>
      <c r="V7">
        <f>AVERAGE('Additional Details'!$H$2:$H$40)</f>
        <v>14.615384615384615</v>
      </c>
    </row>
    <row r="8" spans="1:22">
      <c r="A8">
        <v>1002</v>
      </c>
      <c r="B8" t="s">
        <v>9</v>
      </c>
      <c r="C8" t="s">
        <v>46</v>
      </c>
      <c r="D8" t="s">
        <v>47</v>
      </c>
      <c r="E8" s="3">
        <v>20</v>
      </c>
      <c r="F8">
        <f t="shared" ref="F8:F158" si="1">IF(E8&gt;=60,1,0)</f>
        <v>0</v>
      </c>
      <c r="G8">
        <f>VLOOKUP($A8,'Additional Details'!$B$2:$C$40,2,0)</f>
        <v>18</v>
      </c>
      <c r="H8">
        <f>VLOOKUP($A8,'Additional Details'!$B$2:$P$40,MATCH(Chemistry!H$1,'Additional Details'!$B$1:$P$1,0),0)</f>
        <v>0</v>
      </c>
      <c r="I8">
        <f>VLOOKUP($A8,'Additional Details'!$B$2:$P$40,MATCH(Chemistry!I$1,'Additional Details'!$B$1:$P$1,0),0)</f>
        <v>0</v>
      </c>
      <c r="J8">
        <f>VLOOKUP($A8,'Additional Details'!$B$2:$P$40,MATCH(Chemistry!J$1,'Additional Details'!$B$1:$P$1,0),0)</f>
        <v>1</v>
      </c>
      <c r="K8">
        <f>VLOOKUP($A8,'Additional Details'!$B$2:$P$40,MATCH(Chemistry!K$1,'Additional Details'!$B$1:$P$1,0),0)</f>
        <v>15.4087560558467</v>
      </c>
      <c r="L8">
        <f>VLOOKUP($A8,'Additional Details'!$B$2:$P$40,MATCH(Chemistry!L$1,'Additional Details'!$B$1:$P$1,0),0)</f>
        <v>0</v>
      </c>
      <c r="M8">
        <f>VLOOKUP($A8,'Additional Details'!$B$2:$P$40,MATCH(Chemistry!M$1,'Additional Details'!$B$1:$P$1,0),0)</f>
        <v>0</v>
      </c>
      <c r="N8">
        <f>VLOOKUP($A8,'Additional Details'!$B$2:$P$40,MATCH(Chemistry!N$1,'Additional Details'!$B$1:$P$1,0),0)</f>
        <v>1</v>
      </c>
      <c r="O8">
        <f>VLOOKUP($A8,'Additional Details'!$B$2:$P$40,MATCH(Chemistry!O$1,'Additional Details'!$B$1:$P$1,0),0)</f>
        <v>0</v>
      </c>
      <c r="P8">
        <f>VLOOKUP($A8,'Additional Details'!$B$2:$P$40,MATCH(Chemistry!P$1,'Additional Details'!$B$1:$P$1,0),0)</f>
        <v>0</v>
      </c>
      <c r="Q8">
        <f>VLOOKUP($A8,'Additional Details'!$B$2:$P$40,MATCH(Chemistry!Q$1,'Additional Details'!$B$1:$P$1,0),0)</f>
        <v>0</v>
      </c>
      <c r="R8">
        <f>VLOOKUP($A8,'Additional Details'!$B$2:$P$40,MATCH(Chemistry!R$1,'Additional Details'!$B$1:$P$1,0),0)</f>
        <v>0</v>
      </c>
      <c r="S8">
        <f>VLOOKUP($A8,'Additional Details'!$B$2:$P$40,MATCH(Chemistry!S$1,'Additional Details'!$B$1:$P$1,0),0)</f>
        <v>3.0429148334363698</v>
      </c>
      <c r="T8">
        <f>VLOOKUP($A8,'Additional Details'!$B$2:$P$40,MATCH(Chemistry!T$1,'Additional Details'!$B$1:$P$1,0),0)</f>
        <v>1</v>
      </c>
      <c r="U8">
        <f>AVERAGE('Additional Details'!$G$2:$G$40)</f>
        <v>9.9480693951685026</v>
      </c>
      <c r="V8">
        <f>AVERAGE('Additional Details'!$H$2:$H$40)</f>
        <v>14.615384615384615</v>
      </c>
    </row>
    <row r="9" spans="1:22">
      <c r="A9">
        <v>1002</v>
      </c>
      <c r="B9" t="s">
        <v>9</v>
      </c>
      <c r="C9" t="s">
        <v>48</v>
      </c>
      <c r="D9" t="s">
        <v>49</v>
      </c>
      <c r="E9" s="3">
        <v>5</v>
      </c>
      <c r="F9">
        <f t="shared" si="1"/>
        <v>0</v>
      </c>
      <c r="G9">
        <f>VLOOKUP($A9,'Additional Details'!$B$2:$C$40,2,0)</f>
        <v>18</v>
      </c>
      <c r="H9">
        <f>VLOOKUP($A9,'Additional Details'!$B$2:$P$40,MATCH(Chemistry!H$1,'Additional Details'!$B$1:$P$1,0),0)</f>
        <v>0</v>
      </c>
      <c r="I9">
        <f>VLOOKUP($A9,'Additional Details'!$B$2:$P$40,MATCH(Chemistry!I$1,'Additional Details'!$B$1:$P$1,0),0)</f>
        <v>0</v>
      </c>
      <c r="J9">
        <f>VLOOKUP($A9,'Additional Details'!$B$2:$P$40,MATCH(Chemistry!J$1,'Additional Details'!$B$1:$P$1,0),0)</f>
        <v>1</v>
      </c>
      <c r="K9">
        <f>VLOOKUP($A9,'Additional Details'!$B$2:$P$40,MATCH(Chemistry!K$1,'Additional Details'!$B$1:$P$1,0),0)</f>
        <v>15.4087560558467</v>
      </c>
      <c r="L9">
        <f>VLOOKUP($A9,'Additional Details'!$B$2:$P$40,MATCH(Chemistry!L$1,'Additional Details'!$B$1:$P$1,0),0)</f>
        <v>0</v>
      </c>
      <c r="M9">
        <f>VLOOKUP($A9,'Additional Details'!$B$2:$P$40,MATCH(Chemistry!M$1,'Additional Details'!$B$1:$P$1,0),0)</f>
        <v>0</v>
      </c>
      <c r="N9">
        <f>VLOOKUP($A9,'Additional Details'!$B$2:$P$40,MATCH(Chemistry!N$1,'Additional Details'!$B$1:$P$1,0),0)</f>
        <v>1</v>
      </c>
      <c r="O9">
        <f>VLOOKUP($A9,'Additional Details'!$B$2:$P$40,MATCH(Chemistry!O$1,'Additional Details'!$B$1:$P$1,0),0)</f>
        <v>0</v>
      </c>
      <c r="P9">
        <f>VLOOKUP($A9,'Additional Details'!$B$2:$P$40,MATCH(Chemistry!P$1,'Additional Details'!$B$1:$P$1,0),0)</f>
        <v>0</v>
      </c>
      <c r="Q9">
        <f>VLOOKUP($A9,'Additional Details'!$B$2:$P$40,MATCH(Chemistry!Q$1,'Additional Details'!$B$1:$P$1,0),0)</f>
        <v>0</v>
      </c>
      <c r="R9">
        <f>VLOOKUP($A9,'Additional Details'!$B$2:$P$40,MATCH(Chemistry!R$1,'Additional Details'!$B$1:$P$1,0),0)</f>
        <v>0</v>
      </c>
      <c r="S9">
        <f>VLOOKUP($A9,'Additional Details'!$B$2:$P$40,MATCH(Chemistry!S$1,'Additional Details'!$B$1:$P$1,0),0)</f>
        <v>3.0429148334363698</v>
      </c>
      <c r="T9">
        <f>VLOOKUP($A9,'Additional Details'!$B$2:$P$40,MATCH(Chemistry!T$1,'Additional Details'!$B$1:$P$1,0),0)</f>
        <v>1</v>
      </c>
      <c r="U9">
        <f>AVERAGE('Additional Details'!$G$2:$G$40)</f>
        <v>9.9480693951685026</v>
      </c>
      <c r="V9">
        <f>AVERAGE('Additional Details'!$H$2:$H$40)</f>
        <v>14.615384615384615</v>
      </c>
    </row>
    <row r="10" spans="1:22">
      <c r="A10">
        <v>1002</v>
      </c>
      <c r="B10" t="s">
        <v>9</v>
      </c>
      <c r="C10" t="s">
        <v>50</v>
      </c>
      <c r="D10" t="s">
        <v>51</v>
      </c>
      <c r="E10" s="3">
        <v>66</v>
      </c>
      <c r="F10">
        <f t="shared" si="1"/>
        <v>1</v>
      </c>
      <c r="G10">
        <f>VLOOKUP($A10,'Additional Details'!$B$2:$C$40,2,0)</f>
        <v>18</v>
      </c>
      <c r="H10">
        <f>VLOOKUP($A10,'Additional Details'!$B$2:$P$40,MATCH(Chemistry!H$1,'Additional Details'!$B$1:$P$1,0),0)</f>
        <v>0</v>
      </c>
      <c r="I10">
        <f>VLOOKUP($A10,'Additional Details'!$B$2:$P$40,MATCH(Chemistry!I$1,'Additional Details'!$B$1:$P$1,0),0)</f>
        <v>0</v>
      </c>
      <c r="J10">
        <f>VLOOKUP($A10,'Additional Details'!$B$2:$P$40,MATCH(Chemistry!J$1,'Additional Details'!$B$1:$P$1,0),0)</f>
        <v>1</v>
      </c>
      <c r="K10">
        <f>VLOOKUP($A10,'Additional Details'!$B$2:$P$40,MATCH(Chemistry!K$1,'Additional Details'!$B$1:$P$1,0),0)</f>
        <v>15.4087560558467</v>
      </c>
      <c r="L10">
        <f>VLOOKUP($A10,'Additional Details'!$B$2:$P$40,MATCH(Chemistry!L$1,'Additional Details'!$B$1:$P$1,0),0)</f>
        <v>0</v>
      </c>
      <c r="M10">
        <f>VLOOKUP($A10,'Additional Details'!$B$2:$P$40,MATCH(Chemistry!M$1,'Additional Details'!$B$1:$P$1,0),0)</f>
        <v>0</v>
      </c>
      <c r="N10">
        <f>VLOOKUP($A10,'Additional Details'!$B$2:$P$40,MATCH(Chemistry!N$1,'Additional Details'!$B$1:$P$1,0),0)</f>
        <v>1</v>
      </c>
      <c r="O10">
        <f>VLOOKUP($A10,'Additional Details'!$B$2:$P$40,MATCH(Chemistry!O$1,'Additional Details'!$B$1:$P$1,0),0)</f>
        <v>0</v>
      </c>
      <c r="P10">
        <f>VLOOKUP($A10,'Additional Details'!$B$2:$P$40,MATCH(Chemistry!P$1,'Additional Details'!$B$1:$P$1,0),0)</f>
        <v>0</v>
      </c>
      <c r="Q10">
        <f>VLOOKUP($A10,'Additional Details'!$B$2:$P$40,MATCH(Chemistry!Q$1,'Additional Details'!$B$1:$P$1,0),0)</f>
        <v>0</v>
      </c>
      <c r="R10">
        <f>VLOOKUP($A10,'Additional Details'!$B$2:$P$40,MATCH(Chemistry!R$1,'Additional Details'!$B$1:$P$1,0),0)</f>
        <v>0</v>
      </c>
      <c r="S10">
        <f>VLOOKUP($A10,'Additional Details'!$B$2:$P$40,MATCH(Chemistry!S$1,'Additional Details'!$B$1:$P$1,0),0)</f>
        <v>3.0429148334363698</v>
      </c>
      <c r="T10">
        <f>VLOOKUP($A10,'Additional Details'!$B$2:$P$40,MATCH(Chemistry!T$1,'Additional Details'!$B$1:$P$1,0),0)</f>
        <v>1</v>
      </c>
      <c r="U10">
        <f>AVERAGE('Additional Details'!$G$2:$G$40)</f>
        <v>9.9480693951685026</v>
      </c>
      <c r="V10">
        <f>AVERAGE('Additional Details'!$H$2:$H$40)</f>
        <v>14.615384615384615</v>
      </c>
    </row>
    <row r="11" spans="1:22">
      <c r="A11">
        <v>1002</v>
      </c>
      <c r="B11" t="s">
        <v>9</v>
      </c>
      <c r="C11" t="s">
        <v>52</v>
      </c>
      <c r="D11" t="s">
        <v>53</v>
      </c>
      <c r="E11" s="3">
        <v>95</v>
      </c>
      <c r="F11">
        <f t="shared" si="1"/>
        <v>1</v>
      </c>
      <c r="G11">
        <f>VLOOKUP($A11,'Additional Details'!$B$2:$C$40,2,0)</f>
        <v>18</v>
      </c>
      <c r="H11">
        <f>VLOOKUP($A11,'Additional Details'!$B$2:$P$40,MATCH(Chemistry!H$1,'Additional Details'!$B$1:$P$1,0),0)</f>
        <v>0</v>
      </c>
      <c r="I11">
        <f>VLOOKUP($A11,'Additional Details'!$B$2:$P$40,MATCH(Chemistry!I$1,'Additional Details'!$B$1:$P$1,0),0)</f>
        <v>0</v>
      </c>
      <c r="J11">
        <f>VLOOKUP($A11,'Additional Details'!$B$2:$P$40,MATCH(Chemistry!J$1,'Additional Details'!$B$1:$P$1,0),0)</f>
        <v>1</v>
      </c>
      <c r="K11">
        <f>VLOOKUP($A11,'Additional Details'!$B$2:$P$40,MATCH(Chemistry!K$1,'Additional Details'!$B$1:$P$1,0),0)</f>
        <v>15.4087560558467</v>
      </c>
      <c r="L11">
        <f>VLOOKUP($A11,'Additional Details'!$B$2:$P$40,MATCH(Chemistry!L$1,'Additional Details'!$B$1:$P$1,0),0)</f>
        <v>0</v>
      </c>
      <c r="M11">
        <f>VLOOKUP($A11,'Additional Details'!$B$2:$P$40,MATCH(Chemistry!M$1,'Additional Details'!$B$1:$P$1,0),0)</f>
        <v>0</v>
      </c>
      <c r="N11">
        <f>VLOOKUP($A11,'Additional Details'!$B$2:$P$40,MATCH(Chemistry!N$1,'Additional Details'!$B$1:$P$1,0),0)</f>
        <v>1</v>
      </c>
      <c r="O11">
        <f>VLOOKUP($A11,'Additional Details'!$B$2:$P$40,MATCH(Chemistry!O$1,'Additional Details'!$B$1:$P$1,0),0)</f>
        <v>0</v>
      </c>
      <c r="P11">
        <f>VLOOKUP($A11,'Additional Details'!$B$2:$P$40,MATCH(Chemistry!P$1,'Additional Details'!$B$1:$P$1,0),0)</f>
        <v>0</v>
      </c>
      <c r="Q11">
        <f>VLOOKUP($A11,'Additional Details'!$B$2:$P$40,MATCH(Chemistry!Q$1,'Additional Details'!$B$1:$P$1,0),0)</f>
        <v>0</v>
      </c>
      <c r="R11">
        <f>VLOOKUP($A11,'Additional Details'!$B$2:$P$40,MATCH(Chemistry!R$1,'Additional Details'!$B$1:$P$1,0),0)</f>
        <v>0</v>
      </c>
      <c r="S11">
        <f>VLOOKUP($A11,'Additional Details'!$B$2:$P$40,MATCH(Chemistry!S$1,'Additional Details'!$B$1:$P$1,0),0)</f>
        <v>3.0429148334363698</v>
      </c>
      <c r="T11">
        <f>VLOOKUP($A11,'Additional Details'!$B$2:$P$40,MATCH(Chemistry!T$1,'Additional Details'!$B$1:$P$1,0),0)</f>
        <v>1</v>
      </c>
      <c r="U11">
        <f>AVERAGE('Additional Details'!$G$2:$G$40)</f>
        <v>9.9480693951685026</v>
      </c>
      <c r="V11">
        <f>AVERAGE('Additional Details'!$H$2:$H$40)</f>
        <v>14.615384615384615</v>
      </c>
    </row>
    <row r="12" spans="1:22">
      <c r="A12">
        <v>1002</v>
      </c>
      <c r="B12" t="s">
        <v>9</v>
      </c>
      <c r="C12" t="s">
        <v>54</v>
      </c>
      <c r="D12" t="s">
        <v>55</v>
      </c>
      <c r="E12" s="3">
        <v>37</v>
      </c>
      <c r="F12">
        <f t="shared" si="1"/>
        <v>0</v>
      </c>
      <c r="G12">
        <f>VLOOKUP($A12,'Additional Details'!$B$2:$C$40,2,0)</f>
        <v>18</v>
      </c>
      <c r="H12">
        <f>VLOOKUP($A12,'Additional Details'!$B$2:$P$40,MATCH(Chemistry!H$1,'Additional Details'!$B$1:$P$1,0),0)</f>
        <v>0</v>
      </c>
      <c r="I12">
        <f>VLOOKUP($A12,'Additional Details'!$B$2:$P$40,MATCH(Chemistry!I$1,'Additional Details'!$B$1:$P$1,0),0)</f>
        <v>0</v>
      </c>
      <c r="J12">
        <f>VLOOKUP($A12,'Additional Details'!$B$2:$P$40,MATCH(Chemistry!J$1,'Additional Details'!$B$1:$P$1,0),0)</f>
        <v>1</v>
      </c>
      <c r="K12">
        <f>VLOOKUP($A12,'Additional Details'!$B$2:$P$40,MATCH(Chemistry!K$1,'Additional Details'!$B$1:$P$1,0),0)</f>
        <v>15.4087560558467</v>
      </c>
      <c r="L12">
        <f>VLOOKUP($A12,'Additional Details'!$B$2:$P$40,MATCH(Chemistry!L$1,'Additional Details'!$B$1:$P$1,0),0)</f>
        <v>0</v>
      </c>
      <c r="M12">
        <f>VLOOKUP($A12,'Additional Details'!$B$2:$P$40,MATCH(Chemistry!M$1,'Additional Details'!$B$1:$P$1,0),0)</f>
        <v>0</v>
      </c>
      <c r="N12">
        <f>VLOOKUP($A12,'Additional Details'!$B$2:$P$40,MATCH(Chemistry!N$1,'Additional Details'!$B$1:$P$1,0),0)</f>
        <v>1</v>
      </c>
      <c r="O12">
        <f>VLOOKUP($A12,'Additional Details'!$B$2:$P$40,MATCH(Chemistry!O$1,'Additional Details'!$B$1:$P$1,0),0)</f>
        <v>0</v>
      </c>
      <c r="P12">
        <f>VLOOKUP($A12,'Additional Details'!$B$2:$P$40,MATCH(Chemistry!P$1,'Additional Details'!$B$1:$P$1,0),0)</f>
        <v>0</v>
      </c>
      <c r="Q12">
        <f>VLOOKUP($A12,'Additional Details'!$B$2:$P$40,MATCH(Chemistry!Q$1,'Additional Details'!$B$1:$P$1,0),0)</f>
        <v>0</v>
      </c>
      <c r="R12">
        <f>VLOOKUP($A12,'Additional Details'!$B$2:$P$40,MATCH(Chemistry!R$1,'Additional Details'!$B$1:$P$1,0),0)</f>
        <v>0</v>
      </c>
      <c r="S12">
        <f>VLOOKUP($A12,'Additional Details'!$B$2:$P$40,MATCH(Chemistry!S$1,'Additional Details'!$B$1:$P$1,0),0)</f>
        <v>3.0429148334363698</v>
      </c>
      <c r="T12">
        <f>VLOOKUP($A12,'Additional Details'!$B$2:$P$40,MATCH(Chemistry!T$1,'Additional Details'!$B$1:$P$1,0),0)</f>
        <v>1</v>
      </c>
      <c r="U12">
        <f>AVERAGE('Additional Details'!$G$2:$G$40)</f>
        <v>9.9480693951685026</v>
      </c>
      <c r="V12">
        <f>AVERAGE('Additional Details'!$H$2:$H$40)</f>
        <v>14.615384615384615</v>
      </c>
    </row>
    <row r="13" spans="1:22">
      <c r="A13">
        <v>1002</v>
      </c>
      <c r="B13" t="s">
        <v>9</v>
      </c>
      <c r="C13" t="s">
        <v>7</v>
      </c>
      <c r="D13" t="s">
        <v>8</v>
      </c>
      <c r="E13" s="3">
        <v>43</v>
      </c>
      <c r="F13">
        <f t="shared" si="1"/>
        <v>0</v>
      </c>
      <c r="G13">
        <v>18</v>
      </c>
      <c r="H13">
        <v>0</v>
      </c>
      <c r="I13">
        <v>0</v>
      </c>
      <c r="J13">
        <v>1</v>
      </c>
      <c r="K13">
        <f>VLOOKUP($A13,'Additional Details'!$B$2:$P$40,MATCH(Chemistry!K$1,'Additional Details'!$B$1:$P$1,0),0)</f>
        <v>15.4087560558467</v>
      </c>
      <c r="L13">
        <v>0</v>
      </c>
      <c r="M13">
        <v>0</v>
      </c>
      <c r="N13">
        <v>1</v>
      </c>
      <c r="O13">
        <v>0</v>
      </c>
      <c r="P13">
        <v>0</v>
      </c>
      <c r="Q13">
        <v>0</v>
      </c>
      <c r="R13">
        <v>0</v>
      </c>
      <c r="S13">
        <f>VLOOKUP($A13,'Additional Details'!$B$2:$P$40,MATCH(Chemistry!S$1,'Additional Details'!$B$1:$P$1,0),0)</f>
        <v>3.0429148334363698</v>
      </c>
      <c r="T13">
        <v>1</v>
      </c>
      <c r="U13">
        <f>AVERAGE('Additional Details'!$G$2:$G$40)</f>
        <v>9.9480693951685026</v>
      </c>
      <c r="V13">
        <f>AVERAGE('Additional Details'!$H$2:$H$40)</f>
        <v>14.615384615384615</v>
      </c>
    </row>
    <row r="14" spans="1:22">
      <c r="A14">
        <v>1003</v>
      </c>
      <c r="B14" t="s">
        <v>10</v>
      </c>
      <c r="C14" t="s">
        <v>46</v>
      </c>
      <c r="D14" t="s">
        <v>47</v>
      </c>
      <c r="E14" s="3">
        <v>32</v>
      </c>
      <c r="F14">
        <f t="shared" si="1"/>
        <v>0</v>
      </c>
      <c r="G14">
        <f>VLOOKUP($A14,'Additional Details'!$B$2:$C$40,2,0)</f>
        <v>15</v>
      </c>
      <c r="H14">
        <f>VLOOKUP($A14,'Additional Details'!$B$2:$P$40,MATCH(Chemistry!H$1,'Additional Details'!$B$1:$P$1,0),0)</f>
        <v>0</v>
      </c>
      <c r="I14">
        <f>VLOOKUP($A14,'Additional Details'!$B$2:$P$40,MATCH(Chemistry!I$1,'Additional Details'!$B$1:$P$1,0),0)</f>
        <v>2</v>
      </c>
      <c r="J14">
        <f>VLOOKUP($A14,'Additional Details'!$B$2:$P$40,MATCH(Chemistry!J$1,'Additional Details'!$B$1:$P$1,0),0)</f>
        <v>3</v>
      </c>
      <c r="K14">
        <f>VLOOKUP($A14,'Additional Details'!$B$2:$P$40,MATCH(Chemistry!K$1,'Additional Details'!$B$1:$P$1,0),0)</f>
        <v>4.2105697688122596</v>
      </c>
      <c r="L14">
        <f>VLOOKUP($A14,'Additional Details'!$B$2:$P$40,MATCH(Chemistry!L$1,'Additional Details'!$B$1:$P$1,0),0)</f>
        <v>26</v>
      </c>
      <c r="M14">
        <f>VLOOKUP($A14,'Additional Details'!$B$2:$P$40,MATCH(Chemistry!M$1,'Additional Details'!$B$1:$P$1,0),0)</f>
        <v>0</v>
      </c>
      <c r="N14">
        <f>VLOOKUP($A14,'Additional Details'!$B$2:$P$40,MATCH(Chemistry!N$1,'Additional Details'!$B$1:$P$1,0),0)</f>
        <v>2</v>
      </c>
      <c r="O14">
        <f>VLOOKUP($A14,'Additional Details'!$B$2:$P$40,MATCH(Chemistry!O$1,'Additional Details'!$B$1:$P$1,0),0)</f>
        <v>0</v>
      </c>
      <c r="P14">
        <f>VLOOKUP($A14,'Additional Details'!$B$2:$P$40,MATCH(Chemistry!P$1,'Additional Details'!$B$1:$P$1,0),0)</f>
        <v>0</v>
      </c>
      <c r="Q14">
        <f>VLOOKUP($A14,'Additional Details'!$B$2:$P$40,MATCH(Chemistry!Q$1,'Additional Details'!$B$1:$P$1,0),0)</f>
        <v>0</v>
      </c>
      <c r="R14">
        <f>VLOOKUP($A14,'Additional Details'!$B$2:$P$40,MATCH(Chemistry!R$1,'Additional Details'!$B$1:$P$1,0),0)</f>
        <v>0</v>
      </c>
      <c r="S14">
        <f>VLOOKUP($A14,'Additional Details'!$B$2:$P$40,MATCH(Chemistry!S$1,'Additional Details'!$B$1:$P$1,0),0)</f>
        <v>0.112602254466181</v>
      </c>
      <c r="T14">
        <f>VLOOKUP($A14,'Additional Details'!$B$2:$P$40,MATCH(Chemistry!T$1,'Additional Details'!$B$1:$P$1,0),0)</f>
        <v>4</v>
      </c>
      <c r="U14">
        <f>AVERAGE('Additional Details'!$G$2:$G$40)</f>
        <v>9.9480693951685026</v>
      </c>
      <c r="V14">
        <f>AVERAGE('Additional Details'!$H$2:$H$40)</f>
        <v>14.615384615384615</v>
      </c>
    </row>
    <row r="15" spans="1:22">
      <c r="A15">
        <v>1003</v>
      </c>
      <c r="B15" t="s">
        <v>10</v>
      </c>
      <c r="C15" t="s">
        <v>48</v>
      </c>
      <c r="D15" t="s">
        <v>49</v>
      </c>
      <c r="E15" s="3">
        <v>7</v>
      </c>
      <c r="F15">
        <f t="shared" si="1"/>
        <v>0</v>
      </c>
      <c r="G15">
        <f>VLOOKUP($A15,'Additional Details'!$B$2:$C$40,2,0)</f>
        <v>15</v>
      </c>
      <c r="H15">
        <f>VLOOKUP($A15,'Additional Details'!$B$2:$P$40,MATCH(Chemistry!H$1,'Additional Details'!$B$1:$P$1,0),0)</f>
        <v>0</v>
      </c>
      <c r="I15">
        <f>VLOOKUP($A15,'Additional Details'!$B$2:$P$40,MATCH(Chemistry!I$1,'Additional Details'!$B$1:$P$1,0),0)</f>
        <v>2</v>
      </c>
      <c r="J15">
        <f>VLOOKUP($A15,'Additional Details'!$B$2:$P$40,MATCH(Chemistry!J$1,'Additional Details'!$B$1:$P$1,0),0)</f>
        <v>3</v>
      </c>
      <c r="K15">
        <f>VLOOKUP($A15,'Additional Details'!$B$2:$P$40,MATCH(Chemistry!K$1,'Additional Details'!$B$1:$P$1,0),0)</f>
        <v>4.2105697688122596</v>
      </c>
      <c r="L15">
        <f>VLOOKUP($A15,'Additional Details'!$B$2:$P$40,MATCH(Chemistry!L$1,'Additional Details'!$B$1:$P$1,0),0)</f>
        <v>26</v>
      </c>
      <c r="M15">
        <f>VLOOKUP($A15,'Additional Details'!$B$2:$P$40,MATCH(Chemistry!M$1,'Additional Details'!$B$1:$P$1,0),0)</f>
        <v>0</v>
      </c>
      <c r="N15">
        <f>VLOOKUP($A15,'Additional Details'!$B$2:$P$40,MATCH(Chemistry!N$1,'Additional Details'!$B$1:$P$1,0),0)</f>
        <v>2</v>
      </c>
      <c r="O15">
        <f>VLOOKUP($A15,'Additional Details'!$B$2:$P$40,MATCH(Chemistry!O$1,'Additional Details'!$B$1:$P$1,0),0)</f>
        <v>0</v>
      </c>
      <c r="P15">
        <f>VLOOKUP($A15,'Additional Details'!$B$2:$P$40,MATCH(Chemistry!P$1,'Additional Details'!$B$1:$P$1,0),0)</f>
        <v>0</v>
      </c>
      <c r="Q15">
        <f>VLOOKUP($A15,'Additional Details'!$B$2:$P$40,MATCH(Chemistry!Q$1,'Additional Details'!$B$1:$P$1,0),0)</f>
        <v>0</v>
      </c>
      <c r="R15">
        <f>VLOOKUP($A15,'Additional Details'!$B$2:$P$40,MATCH(Chemistry!R$1,'Additional Details'!$B$1:$P$1,0),0)</f>
        <v>0</v>
      </c>
      <c r="S15">
        <f>VLOOKUP($A15,'Additional Details'!$B$2:$P$40,MATCH(Chemistry!S$1,'Additional Details'!$B$1:$P$1,0),0)</f>
        <v>0.112602254466181</v>
      </c>
      <c r="T15">
        <f>VLOOKUP($A15,'Additional Details'!$B$2:$P$40,MATCH(Chemistry!T$1,'Additional Details'!$B$1:$P$1,0),0)</f>
        <v>4</v>
      </c>
      <c r="U15">
        <f>AVERAGE('Additional Details'!$G$2:$G$40)</f>
        <v>9.9480693951685026</v>
      </c>
      <c r="V15">
        <f>AVERAGE('Additional Details'!$H$2:$H$40)</f>
        <v>14.615384615384615</v>
      </c>
    </row>
    <row r="16" spans="1:22">
      <c r="A16">
        <v>1003</v>
      </c>
      <c r="B16" t="s">
        <v>10</v>
      </c>
      <c r="C16" t="s">
        <v>50</v>
      </c>
      <c r="D16" t="s">
        <v>51</v>
      </c>
      <c r="E16" s="3">
        <v>29</v>
      </c>
      <c r="F16">
        <f t="shared" si="1"/>
        <v>0</v>
      </c>
      <c r="G16">
        <f>VLOOKUP($A16,'Additional Details'!$B$2:$C$40,2,0)</f>
        <v>15</v>
      </c>
      <c r="H16">
        <f>VLOOKUP($A16,'Additional Details'!$B$2:$P$40,MATCH(Chemistry!H$1,'Additional Details'!$B$1:$P$1,0),0)</f>
        <v>0</v>
      </c>
      <c r="I16">
        <f>VLOOKUP($A16,'Additional Details'!$B$2:$P$40,MATCH(Chemistry!I$1,'Additional Details'!$B$1:$P$1,0),0)</f>
        <v>2</v>
      </c>
      <c r="J16">
        <f>VLOOKUP($A16,'Additional Details'!$B$2:$P$40,MATCH(Chemistry!J$1,'Additional Details'!$B$1:$P$1,0),0)</f>
        <v>3</v>
      </c>
      <c r="K16">
        <f>VLOOKUP($A16,'Additional Details'!$B$2:$P$40,MATCH(Chemistry!K$1,'Additional Details'!$B$1:$P$1,0),0)</f>
        <v>4.2105697688122596</v>
      </c>
      <c r="L16">
        <f>VLOOKUP($A16,'Additional Details'!$B$2:$P$40,MATCH(Chemistry!L$1,'Additional Details'!$B$1:$P$1,0),0)</f>
        <v>26</v>
      </c>
      <c r="M16">
        <f>VLOOKUP($A16,'Additional Details'!$B$2:$P$40,MATCH(Chemistry!M$1,'Additional Details'!$B$1:$P$1,0),0)</f>
        <v>0</v>
      </c>
      <c r="N16">
        <f>VLOOKUP($A16,'Additional Details'!$B$2:$P$40,MATCH(Chemistry!N$1,'Additional Details'!$B$1:$P$1,0),0)</f>
        <v>2</v>
      </c>
      <c r="O16">
        <f>VLOOKUP($A16,'Additional Details'!$B$2:$P$40,MATCH(Chemistry!O$1,'Additional Details'!$B$1:$P$1,0),0)</f>
        <v>0</v>
      </c>
      <c r="P16">
        <f>VLOOKUP($A16,'Additional Details'!$B$2:$P$40,MATCH(Chemistry!P$1,'Additional Details'!$B$1:$P$1,0),0)</f>
        <v>0</v>
      </c>
      <c r="Q16">
        <f>VLOOKUP($A16,'Additional Details'!$B$2:$P$40,MATCH(Chemistry!Q$1,'Additional Details'!$B$1:$P$1,0),0)</f>
        <v>0</v>
      </c>
      <c r="R16">
        <f>VLOOKUP($A16,'Additional Details'!$B$2:$P$40,MATCH(Chemistry!R$1,'Additional Details'!$B$1:$P$1,0),0)</f>
        <v>0</v>
      </c>
      <c r="S16">
        <f>VLOOKUP($A16,'Additional Details'!$B$2:$P$40,MATCH(Chemistry!S$1,'Additional Details'!$B$1:$P$1,0),0)</f>
        <v>0.112602254466181</v>
      </c>
      <c r="T16">
        <f>VLOOKUP($A16,'Additional Details'!$B$2:$P$40,MATCH(Chemistry!T$1,'Additional Details'!$B$1:$P$1,0),0)</f>
        <v>4</v>
      </c>
      <c r="U16">
        <f>AVERAGE('Additional Details'!$G$2:$G$40)</f>
        <v>9.9480693951685026</v>
      </c>
      <c r="V16">
        <f>AVERAGE('Additional Details'!$H$2:$H$40)</f>
        <v>14.615384615384615</v>
      </c>
    </row>
    <row r="17" spans="1:22">
      <c r="A17">
        <v>1003</v>
      </c>
      <c r="B17" t="s">
        <v>10</v>
      </c>
      <c r="C17" t="s">
        <v>52</v>
      </c>
      <c r="D17" t="s">
        <v>53</v>
      </c>
      <c r="E17" s="3">
        <v>33</v>
      </c>
      <c r="F17">
        <f t="shared" si="1"/>
        <v>0</v>
      </c>
      <c r="G17">
        <f>VLOOKUP($A17,'Additional Details'!$B$2:$C$40,2,0)</f>
        <v>15</v>
      </c>
      <c r="H17">
        <f>VLOOKUP($A17,'Additional Details'!$B$2:$P$40,MATCH(Chemistry!H$1,'Additional Details'!$B$1:$P$1,0),0)</f>
        <v>0</v>
      </c>
      <c r="I17">
        <f>VLOOKUP($A17,'Additional Details'!$B$2:$P$40,MATCH(Chemistry!I$1,'Additional Details'!$B$1:$P$1,0),0)</f>
        <v>2</v>
      </c>
      <c r="J17">
        <f>VLOOKUP($A17,'Additional Details'!$B$2:$P$40,MATCH(Chemistry!J$1,'Additional Details'!$B$1:$P$1,0),0)</f>
        <v>3</v>
      </c>
      <c r="K17">
        <f>VLOOKUP($A17,'Additional Details'!$B$2:$P$40,MATCH(Chemistry!K$1,'Additional Details'!$B$1:$P$1,0),0)</f>
        <v>4.2105697688122596</v>
      </c>
      <c r="L17">
        <f>VLOOKUP($A17,'Additional Details'!$B$2:$P$40,MATCH(Chemistry!L$1,'Additional Details'!$B$1:$P$1,0),0)</f>
        <v>26</v>
      </c>
      <c r="M17">
        <f>VLOOKUP($A17,'Additional Details'!$B$2:$P$40,MATCH(Chemistry!M$1,'Additional Details'!$B$1:$P$1,0),0)</f>
        <v>0</v>
      </c>
      <c r="N17">
        <f>VLOOKUP($A17,'Additional Details'!$B$2:$P$40,MATCH(Chemistry!N$1,'Additional Details'!$B$1:$P$1,0),0)</f>
        <v>2</v>
      </c>
      <c r="O17">
        <f>VLOOKUP($A17,'Additional Details'!$B$2:$P$40,MATCH(Chemistry!O$1,'Additional Details'!$B$1:$P$1,0),0)</f>
        <v>0</v>
      </c>
      <c r="P17">
        <f>VLOOKUP($A17,'Additional Details'!$B$2:$P$40,MATCH(Chemistry!P$1,'Additional Details'!$B$1:$P$1,0),0)</f>
        <v>0</v>
      </c>
      <c r="Q17">
        <f>VLOOKUP($A17,'Additional Details'!$B$2:$P$40,MATCH(Chemistry!Q$1,'Additional Details'!$B$1:$P$1,0),0)</f>
        <v>0</v>
      </c>
      <c r="R17">
        <f>VLOOKUP($A17,'Additional Details'!$B$2:$P$40,MATCH(Chemistry!R$1,'Additional Details'!$B$1:$P$1,0),0)</f>
        <v>0</v>
      </c>
      <c r="S17">
        <f>VLOOKUP($A17,'Additional Details'!$B$2:$P$40,MATCH(Chemistry!S$1,'Additional Details'!$B$1:$P$1,0),0)</f>
        <v>0.112602254466181</v>
      </c>
      <c r="T17">
        <f>VLOOKUP($A17,'Additional Details'!$B$2:$P$40,MATCH(Chemistry!T$1,'Additional Details'!$B$1:$P$1,0),0)</f>
        <v>4</v>
      </c>
      <c r="U17">
        <f>AVERAGE('Additional Details'!$G$2:$G$40)</f>
        <v>9.9480693951685026</v>
      </c>
      <c r="V17">
        <f>AVERAGE('Additional Details'!$H$2:$H$40)</f>
        <v>14.615384615384615</v>
      </c>
    </row>
    <row r="18" spans="1:22">
      <c r="A18">
        <v>1003</v>
      </c>
      <c r="B18" t="s">
        <v>10</v>
      </c>
      <c r="C18" t="s">
        <v>54</v>
      </c>
      <c r="D18" t="s">
        <v>55</v>
      </c>
      <c r="E18" s="3">
        <v>68</v>
      </c>
      <c r="F18">
        <f t="shared" si="1"/>
        <v>1</v>
      </c>
      <c r="G18">
        <f>VLOOKUP($A18,'Additional Details'!$B$2:$C$40,2,0)</f>
        <v>15</v>
      </c>
      <c r="H18">
        <f>VLOOKUP($A18,'Additional Details'!$B$2:$P$40,MATCH(Chemistry!H$1,'Additional Details'!$B$1:$P$1,0),0)</f>
        <v>0</v>
      </c>
      <c r="I18">
        <f>VLOOKUP($A18,'Additional Details'!$B$2:$P$40,MATCH(Chemistry!I$1,'Additional Details'!$B$1:$P$1,0),0)</f>
        <v>2</v>
      </c>
      <c r="J18">
        <f>VLOOKUP($A18,'Additional Details'!$B$2:$P$40,MATCH(Chemistry!J$1,'Additional Details'!$B$1:$P$1,0),0)</f>
        <v>3</v>
      </c>
      <c r="K18">
        <f>VLOOKUP($A18,'Additional Details'!$B$2:$P$40,MATCH(Chemistry!K$1,'Additional Details'!$B$1:$P$1,0),0)</f>
        <v>4.2105697688122596</v>
      </c>
      <c r="L18">
        <f>VLOOKUP($A18,'Additional Details'!$B$2:$P$40,MATCH(Chemistry!L$1,'Additional Details'!$B$1:$P$1,0),0)</f>
        <v>26</v>
      </c>
      <c r="M18">
        <f>VLOOKUP($A18,'Additional Details'!$B$2:$P$40,MATCH(Chemistry!M$1,'Additional Details'!$B$1:$P$1,0),0)</f>
        <v>0</v>
      </c>
      <c r="N18">
        <f>VLOOKUP($A18,'Additional Details'!$B$2:$P$40,MATCH(Chemistry!N$1,'Additional Details'!$B$1:$P$1,0),0)</f>
        <v>2</v>
      </c>
      <c r="O18">
        <f>VLOOKUP($A18,'Additional Details'!$B$2:$P$40,MATCH(Chemistry!O$1,'Additional Details'!$B$1:$P$1,0),0)</f>
        <v>0</v>
      </c>
      <c r="P18">
        <f>VLOOKUP($A18,'Additional Details'!$B$2:$P$40,MATCH(Chemistry!P$1,'Additional Details'!$B$1:$P$1,0),0)</f>
        <v>0</v>
      </c>
      <c r="Q18">
        <f>VLOOKUP($A18,'Additional Details'!$B$2:$P$40,MATCH(Chemistry!Q$1,'Additional Details'!$B$1:$P$1,0),0)</f>
        <v>0</v>
      </c>
      <c r="R18">
        <f>VLOOKUP($A18,'Additional Details'!$B$2:$P$40,MATCH(Chemistry!R$1,'Additional Details'!$B$1:$P$1,0),0)</f>
        <v>0</v>
      </c>
      <c r="S18">
        <f>VLOOKUP($A18,'Additional Details'!$B$2:$P$40,MATCH(Chemistry!S$1,'Additional Details'!$B$1:$P$1,0),0)</f>
        <v>0.112602254466181</v>
      </c>
      <c r="T18">
        <f>VLOOKUP($A18,'Additional Details'!$B$2:$P$40,MATCH(Chemistry!T$1,'Additional Details'!$B$1:$P$1,0),0)</f>
        <v>4</v>
      </c>
      <c r="U18">
        <f>AVERAGE('Additional Details'!$G$2:$G$40)</f>
        <v>9.9480693951685026</v>
      </c>
      <c r="V18">
        <f>AVERAGE('Additional Details'!$H$2:$H$40)</f>
        <v>14.615384615384615</v>
      </c>
    </row>
    <row r="19" spans="1:22">
      <c r="A19">
        <v>1003</v>
      </c>
      <c r="B19" t="s">
        <v>10</v>
      </c>
      <c r="C19" t="s">
        <v>7</v>
      </c>
      <c r="D19" t="s">
        <v>8</v>
      </c>
      <c r="E19" s="3">
        <v>81</v>
      </c>
      <c r="F19">
        <f t="shared" si="1"/>
        <v>1</v>
      </c>
      <c r="G19">
        <v>15</v>
      </c>
      <c r="H19">
        <v>0</v>
      </c>
      <c r="I19">
        <v>0</v>
      </c>
      <c r="J19">
        <v>3</v>
      </c>
      <c r="K19">
        <f>VLOOKUP($A19,'Additional Details'!$B$2:$P$40,MATCH(Chemistry!K$1,'Additional Details'!$B$1:$P$1,0),0)</f>
        <v>4.2105697688122596</v>
      </c>
      <c r="L19">
        <f>VLOOKUP($A19,'Additional Details'!$B$2:$P$40,MATCH(Chemistry!L$1,'Additional Details'!$B$1:$P$1,0),0)</f>
        <v>26</v>
      </c>
      <c r="M19">
        <v>0</v>
      </c>
      <c r="N19">
        <v>2</v>
      </c>
      <c r="O19">
        <v>0</v>
      </c>
      <c r="P19">
        <v>0</v>
      </c>
      <c r="Q19">
        <v>0</v>
      </c>
      <c r="R19">
        <v>0</v>
      </c>
      <c r="S19">
        <f>VLOOKUP($A19,'Additional Details'!$B$2:$P$40,MATCH(Chemistry!S$1,'Additional Details'!$B$1:$P$1,0),0)</f>
        <v>0.112602254466181</v>
      </c>
      <c r="T19">
        <v>4</v>
      </c>
      <c r="U19">
        <f>AVERAGE('Additional Details'!$G$2:$G$40)</f>
        <v>9.9480693951685026</v>
      </c>
      <c r="V19">
        <f>AVERAGE('Additional Details'!$H$2:$H$40)</f>
        <v>14.615384615384615</v>
      </c>
    </row>
    <row r="20" spans="1:22">
      <c r="A20">
        <v>1004</v>
      </c>
      <c r="B20" t="s">
        <v>11</v>
      </c>
      <c r="C20" t="s">
        <v>46</v>
      </c>
      <c r="D20" t="s">
        <v>47</v>
      </c>
      <c r="E20" s="3">
        <v>19</v>
      </c>
      <c r="F20">
        <f t="shared" si="1"/>
        <v>0</v>
      </c>
      <c r="G20">
        <f>VLOOKUP($A20,'Additional Details'!$B$2:$C$40,2,0)</f>
        <v>17</v>
      </c>
      <c r="H20">
        <f>VLOOKUP($A20,'Additional Details'!$B$2:$P$40,MATCH(Chemistry!H$1,'Additional Details'!$B$1:$P$1,0),0)</f>
        <v>1</v>
      </c>
      <c r="I20">
        <f>VLOOKUP($A20,'Additional Details'!$B$2:$P$40,MATCH(Chemistry!I$1,'Additional Details'!$B$1:$P$1,0),0)</f>
        <v>0</v>
      </c>
      <c r="J20">
        <f>VLOOKUP($A20,'Additional Details'!$B$2:$P$40,MATCH(Chemistry!J$1,'Additional Details'!$B$1:$P$1,0),0)</f>
        <v>3</v>
      </c>
      <c r="K20">
        <f>VLOOKUP($A20,'Additional Details'!$B$2:$P$40,MATCH(Chemistry!K$1,'Additional Details'!$B$1:$P$1,0),0)</f>
        <v>10.028829473958201</v>
      </c>
      <c r="L20">
        <f>VLOOKUP($A20,'Additional Details'!$B$2:$P$40,MATCH(Chemistry!L$1,'Additional Details'!$B$1:$P$1,0),0)</f>
        <v>14</v>
      </c>
      <c r="M20">
        <f>VLOOKUP($A20,'Additional Details'!$B$2:$P$40,MATCH(Chemistry!M$1,'Additional Details'!$B$1:$P$1,0),0)</f>
        <v>0</v>
      </c>
      <c r="N20">
        <f>VLOOKUP($A20,'Additional Details'!$B$2:$P$40,MATCH(Chemistry!N$1,'Additional Details'!$B$1:$P$1,0),0)</f>
        <v>3</v>
      </c>
      <c r="O20">
        <f>VLOOKUP($A20,'Additional Details'!$B$2:$P$40,MATCH(Chemistry!O$1,'Additional Details'!$B$1:$P$1,0),0)</f>
        <v>1</v>
      </c>
      <c r="P20">
        <f>VLOOKUP($A20,'Additional Details'!$B$2:$P$40,MATCH(Chemistry!P$1,'Additional Details'!$B$1:$P$1,0),0)</f>
        <v>0</v>
      </c>
      <c r="Q20">
        <f>VLOOKUP($A20,'Additional Details'!$B$2:$P$40,MATCH(Chemistry!Q$1,'Additional Details'!$B$1:$P$1,0),0)</f>
        <v>0</v>
      </c>
      <c r="R20">
        <f>VLOOKUP($A20,'Additional Details'!$B$2:$P$40,MATCH(Chemistry!R$1,'Additional Details'!$B$1:$P$1,0),0)</f>
        <v>0</v>
      </c>
      <c r="S20">
        <f>VLOOKUP($A20,'Additional Details'!$B$2:$P$40,MATCH(Chemistry!S$1,'Additional Details'!$B$1:$P$1,0),0)</f>
        <v>2.05421813970294</v>
      </c>
      <c r="T20">
        <f>VLOOKUP($A20,'Additional Details'!$B$2:$P$40,MATCH(Chemistry!T$1,'Additional Details'!$B$1:$P$1,0),0)</f>
        <v>3</v>
      </c>
      <c r="U20">
        <f>AVERAGE('Additional Details'!$G$2:$G$40)</f>
        <v>9.9480693951685026</v>
      </c>
      <c r="V20">
        <f>AVERAGE('Additional Details'!$H$2:$H$40)</f>
        <v>14.615384615384615</v>
      </c>
    </row>
    <row r="21" spans="1:22">
      <c r="A21">
        <v>1004</v>
      </c>
      <c r="B21" t="s">
        <v>11</v>
      </c>
      <c r="C21" t="s">
        <v>48</v>
      </c>
      <c r="D21" t="s">
        <v>49</v>
      </c>
      <c r="E21" s="3">
        <v>70</v>
      </c>
      <c r="F21">
        <f t="shared" si="1"/>
        <v>1</v>
      </c>
      <c r="G21">
        <f>VLOOKUP($A21,'Additional Details'!$B$2:$C$40,2,0)</f>
        <v>17</v>
      </c>
      <c r="H21">
        <f>VLOOKUP($A21,'Additional Details'!$B$2:$P$40,MATCH(Chemistry!H$1,'Additional Details'!$B$1:$P$1,0),0)</f>
        <v>1</v>
      </c>
      <c r="I21">
        <f>VLOOKUP($A21,'Additional Details'!$B$2:$P$40,MATCH(Chemistry!I$1,'Additional Details'!$B$1:$P$1,0),0)</f>
        <v>0</v>
      </c>
      <c r="J21">
        <f>VLOOKUP($A21,'Additional Details'!$B$2:$P$40,MATCH(Chemistry!J$1,'Additional Details'!$B$1:$P$1,0),0)</f>
        <v>3</v>
      </c>
      <c r="K21">
        <f>VLOOKUP($A21,'Additional Details'!$B$2:$P$40,MATCH(Chemistry!K$1,'Additional Details'!$B$1:$P$1,0),0)</f>
        <v>10.028829473958201</v>
      </c>
      <c r="L21">
        <f>VLOOKUP($A21,'Additional Details'!$B$2:$P$40,MATCH(Chemistry!L$1,'Additional Details'!$B$1:$P$1,0),0)</f>
        <v>14</v>
      </c>
      <c r="M21">
        <f>VLOOKUP($A21,'Additional Details'!$B$2:$P$40,MATCH(Chemistry!M$1,'Additional Details'!$B$1:$P$1,0),0)</f>
        <v>0</v>
      </c>
      <c r="N21">
        <f>VLOOKUP($A21,'Additional Details'!$B$2:$P$40,MATCH(Chemistry!N$1,'Additional Details'!$B$1:$P$1,0),0)</f>
        <v>3</v>
      </c>
      <c r="O21">
        <f>VLOOKUP($A21,'Additional Details'!$B$2:$P$40,MATCH(Chemistry!O$1,'Additional Details'!$B$1:$P$1,0),0)</f>
        <v>1</v>
      </c>
      <c r="P21">
        <f>VLOOKUP($A21,'Additional Details'!$B$2:$P$40,MATCH(Chemistry!P$1,'Additional Details'!$B$1:$P$1,0),0)</f>
        <v>0</v>
      </c>
      <c r="Q21">
        <f>VLOOKUP($A21,'Additional Details'!$B$2:$P$40,MATCH(Chemistry!Q$1,'Additional Details'!$B$1:$P$1,0),0)</f>
        <v>0</v>
      </c>
      <c r="R21">
        <f>VLOOKUP($A21,'Additional Details'!$B$2:$P$40,MATCH(Chemistry!R$1,'Additional Details'!$B$1:$P$1,0),0)</f>
        <v>0</v>
      </c>
      <c r="S21">
        <f>VLOOKUP($A21,'Additional Details'!$B$2:$P$40,MATCH(Chemistry!S$1,'Additional Details'!$B$1:$P$1,0),0)</f>
        <v>2.05421813970294</v>
      </c>
      <c r="T21">
        <f>VLOOKUP($A21,'Additional Details'!$B$2:$P$40,MATCH(Chemistry!T$1,'Additional Details'!$B$1:$P$1,0),0)</f>
        <v>3</v>
      </c>
      <c r="U21">
        <f>AVERAGE('Additional Details'!$G$2:$G$40)</f>
        <v>9.9480693951685026</v>
      </c>
      <c r="V21">
        <f>AVERAGE('Additional Details'!$H$2:$H$40)</f>
        <v>14.615384615384615</v>
      </c>
    </row>
    <row r="22" spans="1:22">
      <c r="A22">
        <v>1004</v>
      </c>
      <c r="B22" t="s">
        <v>11</v>
      </c>
      <c r="C22" t="s">
        <v>50</v>
      </c>
      <c r="D22" t="s">
        <v>51</v>
      </c>
      <c r="E22" s="3">
        <v>91</v>
      </c>
      <c r="F22">
        <f t="shared" si="1"/>
        <v>1</v>
      </c>
      <c r="G22">
        <f>VLOOKUP($A22,'Additional Details'!$B$2:$C$40,2,0)</f>
        <v>17</v>
      </c>
      <c r="H22">
        <f>VLOOKUP($A22,'Additional Details'!$B$2:$P$40,MATCH(Chemistry!H$1,'Additional Details'!$B$1:$P$1,0),0)</f>
        <v>1</v>
      </c>
      <c r="I22">
        <f>VLOOKUP($A22,'Additional Details'!$B$2:$P$40,MATCH(Chemistry!I$1,'Additional Details'!$B$1:$P$1,0),0)</f>
        <v>0</v>
      </c>
      <c r="J22">
        <f>VLOOKUP($A22,'Additional Details'!$B$2:$P$40,MATCH(Chemistry!J$1,'Additional Details'!$B$1:$P$1,0),0)</f>
        <v>3</v>
      </c>
      <c r="K22">
        <f>VLOOKUP($A22,'Additional Details'!$B$2:$P$40,MATCH(Chemistry!K$1,'Additional Details'!$B$1:$P$1,0),0)</f>
        <v>10.028829473958201</v>
      </c>
      <c r="L22">
        <f>VLOOKUP($A22,'Additional Details'!$B$2:$P$40,MATCH(Chemistry!L$1,'Additional Details'!$B$1:$P$1,0),0)</f>
        <v>14</v>
      </c>
      <c r="M22">
        <f>VLOOKUP($A22,'Additional Details'!$B$2:$P$40,MATCH(Chemistry!M$1,'Additional Details'!$B$1:$P$1,0),0)</f>
        <v>0</v>
      </c>
      <c r="N22">
        <f>VLOOKUP($A22,'Additional Details'!$B$2:$P$40,MATCH(Chemistry!N$1,'Additional Details'!$B$1:$P$1,0),0)</f>
        <v>3</v>
      </c>
      <c r="O22">
        <f>VLOOKUP($A22,'Additional Details'!$B$2:$P$40,MATCH(Chemistry!O$1,'Additional Details'!$B$1:$P$1,0),0)</f>
        <v>1</v>
      </c>
      <c r="P22">
        <f>VLOOKUP($A22,'Additional Details'!$B$2:$P$40,MATCH(Chemistry!P$1,'Additional Details'!$B$1:$P$1,0),0)</f>
        <v>0</v>
      </c>
      <c r="Q22">
        <f>VLOOKUP($A22,'Additional Details'!$B$2:$P$40,MATCH(Chemistry!Q$1,'Additional Details'!$B$1:$P$1,0),0)</f>
        <v>0</v>
      </c>
      <c r="R22">
        <f>VLOOKUP($A22,'Additional Details'!$B$2:$P$40,MATCH(Chemistry!R$1,'Additional Details'!$B$1:$P$1,0),0)</f>
        <v>0</v>
      </c>
      <c r="S22">
        <f>VLOOKUP($A22,'Additional Details'!$B$2:$P$40,MATCH(Chemistry!S$1,'Additional Details'!$B$1:$P$1,0),0)</f>
        <v>2.05421813970294</v>
      </c>
      <c r="T22">
        <f>VLOOKUP($A22,'Additional Details'!$B$2:$P$40,MATCH(Chemistry!T$1,'Additional Details'!$B$1:$P$1,0),0)</f>
        <v>3</v>
      </c>
      <c r="U22">
        <f>AVERAGE('Additional Details'!$G$2:$G$40)</f>
        <v>9.9480693951685026</v>
      </c>
      <c r="V22">
        <f>AVERAGE('Additional Details'!$H$2:$H$40)</f>
        <v>14.615384615384615</v>
      </c>
    </row>
    <row r="23" spans="1:22">
      <c r="A23">
        <v>1004</v>
      </c>
      <c r="B23" t="s">
        <v>11</v>
      </c>
      <c r="C23" t="s">
        <v>52</v>
      </c>
      <c r="D23" t="s">
        <v>53</v>
      </c>
      <c r="E23" s="3">
        <v>76</v>
      </c>
      <c r="F23">
        <f t="shared" si="1"/>
        <v>1</v>
      </c>
      <c r="G23">
        <f>VLOOKUP($A23,'Additional Details'!$B$2:$C$40,2,0)</f>
        <v>17</v>
      </c>
      <c r="H23">
        <f>VLOOKUP($A23,'Additional Details'!$B$2:$P$40,MATCH(Chemistry!H$1,'Additional Details'!$B$1:$P$1,0),0)</f>
        <v>1</v>
      </c>
      <c r="I23">
        <f>VLOOKUP($A23,'Additional Details'!$B$2:$P$40,MATCH(Chemistry!I$1,'Additional Details'!$B$1:$P$1,0),0)</f>
        <v>0</v>
      </c>
      <c r="J23">
        <f>VLOOKUP($A23,'Additional Details'!$B$2:$P$40,MATCH(Chemistry!J$1,'Additional Details'!$B$1:$P$1,0),0)</f>
        <v>3</v>
      </c>
      <c r="K23">
        <f>VLOOKUP($A23,'Additional Details'!$B$2:$P$40,MATCH(Chemistry!K$1,'Additional Details'!$B$1:$P$1,0),0)</f>
        <v>10.028829473958201</v>
      </c>
      <c r="L23">
        <f>VLOOKUP($A23,'Additional Details'!$B$2:$P$40,MATCH(Chemistry!L$1,'Additional Details'!$B$1:$P$1,0),0)</f>
        <v>14</v>
      </c>
      <c r="M23">
        <f>VLOOKUP($A23,'Additional Details'!$B$2:$P$40,MATCH(Chemistry!M$1,'Additional Details'!$B$1:$P$1,0),0)</f>
        <v>0</v>
      </c>
      <c r="N23">
        <f>VLOOKUP($A23,'Additional Details'!$B$2:$P$40,MATCH(Chemistry!N$1,'Additional Details'!$B$1:$P$1,0),0)</f>
        <v>3</v>
      </c>
      <c r="O23">
        <f>VLOOKUP($A23,'Additional Details'!$B$2:$P$40,MATCH(Chemistry!O$1,'Additional Details'!$B$1:$P$1,0),0)</f>
        <v>1</v>
      </c>
      <c r="P23">
        <f>VLOOKUP($A23,'Additional Details'!$B$2:$P$40,MATCH(Chemistry!P$1,'Additional Details'!$B$1:$P$1,0),0)</f>
        <v>0</v>
      </c>
      <c r="Q23">
        <f>VLOOKUP($A23,'Additional Details'!$B$2:$P$40,MATCH(Chemistry!Q$1,'Additional Details'!$B$1:$P$1,0),0)</f>
        <v>0</v>
      </c>
      <c r="R23">
        <f>VLOOKUP($A23,'Additional Details'!$B$2:$P$40,MATCH(Chemistry!R$1,'Additional Details'!$B$1:$P$1,0),0)</f>
        <v>0</v>
      </c>
      <c r="S23">
        <f>VLOOKUP($A23,'Additional Details'!$B$2:$P$40,MATCH(Chemistry!S$1,'Additional Details'!$B$1:$P$1,0),0)</f>
        <v>2.05421813970294</v>
      </c>
      <c r="T23">
        <f>VLOOKUP($A23,'Additional Details'!$B$2:$P$40,MATCH(Chemistry!T$1,'Additional Details'!$B$1:$P$1,0),0)</f>
        <v>3</v>
      </c>
      <c r="U23">
        <f>AVERAGE('Additional Details'!$G$2:$G$40)</f>
        <v>9.9480693951685026</v>
      </c>
      <c r="V23">
        <f>AVERAGE('Additional Details'!$H$2:$H$40)</f>
        <v>14.615384615384615</v>
      </c>
    </row>
    <row r="24" spans="1:22">
      <c r="A24">
        <v>1004</v>
      </c>
      <c r="B24" t="s">
        <v>11</v>
      </c>
      <c r="C24" t="s">
        <v>54</v>
      </c>
      <c r="D24" t="s">
        <v>55</v>
      </c>
      <c r="E24" s="3">
        <v>60</v>
      </c>
      <c r="F24">
        <f t="shared" si="1"/>
        <v>1</v>
      </c>
      <c r="G24">
        <f>VLOOKUP($A24,'Additional Details'!$B$2:$C$40,2,0)</f>
        <v>17</v>
      </c>
      <c r="H24">
        <f>VLOOKUP($A24,'Additional Details'!$B$2:$P$40,MATCH(Chemistry!H$1,'Additional Details'!$B$1:$P$1,0),0)</f>
        <v>1</v>
      </c>
      <c r="I24">
        <f>VLOOKUP($A24,'Additional Details'!$B$2:$P$40,MATCH(Chemistry!I$1,'Additional Details'!$B$1:$P$1,0),0)</f>
        <v>0</v>
      </c>
      <c r="J24">
        <f>VLOOKUP($A24,'Additional Details'!$B$2:$P$40,MATCH(Chemistry!J$1,'Additional Details'!$B$1:$P$1,0),0)</f>
        <v>3</v>
      </c>
      <c r="K24">
        <f>VLOOKUP($A24,'Additional Details'!$B$2:$P$40,MATCH(Chemistry!K$1,'Additional Details'!$B$1:$P$1,0),0)</f>
        <v>10.028829473958201</v>
      </c>
      <c r="L24">
        <f>VLOOKUP($A24,'Additional Details'!$B$2:$P$40,MATCH(Chemistry!L$1,'Additional Details'!$B$1:$P$1,0),0)</f>
        <v>14</v>
      </c>
      <c r="M24">
        <f>VLOOKUP($A24,'Additional Details'!$B$2:$P$40,MATCH(Chemistry!M$1,'Additional Details'!$B$1:$P$1,0),0)</f>
        <v>0</v>
      </c>
      <c r="N24">
        <f>VLOOKUP($A24,'Additional Details'!$B$2:$P$40,MATCH(Chemistry!N$1,'Additional Details'!$B$1:$P$1,0),0)</f>
        <v>3</v>
      </c>
      <c r="O24">
        <f>VLOOKUP($A24,'Additional Details'!$B$2:$P$40,MATCH(Chemistry!O$1,'Additional Details'!$B$1:$P$1,0),0)</f>
        <v>1</v>
      </c>
      <c r="P24">
        <f>VLOOKUP($A24,'Additional Details'!$B$2:$P$40,MATCH(Chemistry!P$1,'Additional Details'!$B$1:$P$1,0),0)</f>
        <v>0</v>
      </c>
      <c r="Q24">
        <f>VLOOKUP($A24,'Additional Details'!$B$2:$P$40,MATCH(Chemistry!Q$1,'Additional Details'!$B$1:$P$1,0),0)</f>
        <v>0</v>
      </c>
      <c r="R24">
        <f>VLOOKUP($A24,'Additional Details'!$B$2:$P$40,MATCH(Chemistry!R$1,'Additional Details'!$B$1:$P$1,0),0)</f>
        <v>0</v>
      </c>
      <c r="S24">
        <f>VLOOKUP($A24,'Additional Details'!$B$2:$P$40,MATCH(Chemistry!S$1,'Additional Details'!$B$1:$P$1,0),0)</f>
        <v>2.05421813970294</v>
      </c>
      <c r="T24">
        <f>VLOOKUP($A24,'Additional Details'!$B$2:$P$40,MATCH(Chemistry!T$1,'Additional Details'!$B$1:$P$1,0),0)</f>
        <v>3</v>
      </c>
      <c r="U24">
        <f>AVERAGE('Additional Details'!$G$2:$G$40)</f>
        <v>9.9480693951685026</v>
      </c>
      <c r="V24">
        <f>AVERAGE('Additional Details'!$H$2:$H$40)</f>
        <v>14.615384615384615</v>
      </c>
    </row>
    <row r="25" spans="1:22">
      <c r="A25">
        <v>1004</v>
      </c>
      <c r="B25" t="s">
        <v>11</v>
      </c>
      <c r="C25" t="s">
        <v>7</v>
      </c>
      <c r="D25" t="s">
        <v>8</v>
      </c>
      <c r="E25" s="3">
        <v>11</v>
      </c>
      <c r="F25">
        <f t="shared" si="1"/>
        <v>0</v>
      </c>
      <c r="G25">
        <v>17</v>
      </c>
      <c r="H25">
        <v>1</v>
      </c>
      <c r="I25">
        <v>0</v>
      </c>
      <c r="J25">
        <v>3</v>
      </c>
      <c r="K25">
        <f>VLOOKUP($A25,'Additional Details'!$B$2:$P$40,MATCH(Chemistry!K$1,'Additional Details'!$B$1:$P$1,0),0)</f>
        <v>10.028829473958201</v>
      </c>
      <c r="L25">
        <f>VLOOKUP($A25,'Additional Details'!$B$2:$P$40,MATCH(Chemistry!L$1,'Additional Details'!$B$1:$P$1,0),0)</f>
        <v>14</v>
      </c>
      <c r="M25">
        <v>0</v>
      </c>
      <c r="N25">
        <v>3</v>
      </c>
      <c r="O25">
        <v>1</v>
      </c>
      <c r="P25">
        <v>0</v>
      </c>
      <c r="Q25">
        <v>0</v>
      </c>
      <c r="R25">
        <v>0</v>
      </c>
      <c r="S25">
        <f>VLOOKUP($A25,'Additional Details'!$B$2:$P$40,MATCH(Chemistry!S$1,'Additional Details'!$B$1:$P$1,0),0)</f>
        <v>2.05421813970294</v>
      </c>
      <c r="T25">
        <v>3</v>
      </c>
      <c r="U25">
        <f>AVERAGE('Additional Details'!$G$2:$G$40)</f>
        <v>9.9480693951685026</v>
      </c>
      <c r="V25">
        <f>AVERAGE('Additional Details'!$H$2:$H$40)</f>
        <v>14.615384615384615</v>
      </c>
    </row>
    <row r="26" spans="1:22">
      <c r="A26">
        <v>1005</v>
      </c>
      <c r="B26" t="s">
        <v>12</v>
      </c>
      <c r="C26" t="s">
        <v>46</v>
      </c>
      <c r="D26" t="s">
        <v>47</v>
      </c>
      <c r="E26" s="3">
        <v>61</v>
      </c>
      <c r="F26">
        <f t="shared" si="1"/>
        <v>1</v>
      </c>
      <c r="G26">
        <f>VLOOKUP($A26,'Additional Details'!$B$2:$C$40,2,0)</f>
        <v>17</v>
      </c>
      <c r="H26">
        <f>VLOOKUP($A26,'Additional Details'!$B$2:$P$40,MATCH(Chemistry!H$1,'Additional Details'!$B$1:$P$1,0),0)</f>
        <v>1</v>
      </c>
      <c r="I26">
        <f>VLOOKUP($A26,'Additional Details'!$B$2:$P$40,MATCH(Chemistry!I$1,'Additional Details'!$B$1:$P$1,0),0)</f>
        <v>0</v>
      </c>
      <c r="J26">
        <f>VLOOKUP($A26,'Additional Details'!$B$2:$P$40,MATCH(Chemistry!J$1,'Additional Details'!$B$1:$P$1,0),0)</f>
        <v>2</v>
      </c>
      <c r="K26">
        <f>VLOOKUP($A26,'Additional Details'!$B$2:$P$40,MATCH(Chemistry!K$1,'Additional Details'!$B$1:$P$1,0),0)</f>
        <v>4.6724952729713296</v>
      </c>
      <c r="L26">
        <f>VLOOKUP($A26,'Additional Details'!$B$2:$P$40,MATCH(Chemistry!L$1,'Additional Details'!$B$1:$P$1,0),0)</f>
        <v>17</v>
      </c>
      <c r="M26">
        <f>VLOOKUP($A26,'Additional Details'!$B$2:$P$40,MATCH(Chemistry!M$1,'Additional Details'!$B$1:$P$1,0),0)</f>
        <v>1</v>
      </c>
      <c r="N26">
        <f>VLOOKUP($A26,'Additional Details'!$B$2:$P$40,MATCH(Chemistry!N$1,'Additional Details'!$B$1:$P$1,0),0)</f>
        <v>3</v>
      </c>
      <c r="O26">
        <f>VLOOKUP($A26,'Additional Details'!$B$2:$P$40,MATCH(Chemistry!O$1,'Additional Details'!$B$1:$P$1,0),0)</f>
        <v>0</v>
      </c>
      <c r="P26">
        <f>VLOOKUP($A26,'Additional Details'!$B$2:$P$40,MATCH(Chemistry!P$1,'Additional Details'!$B$1:$P$1,0),0)</f>
        <v>0</v>
      </c>
      <c r="Q26">
        <f>VLOOKUP($A26,'Additional Details'!$B$2:$P$40,MATCH(Chemistry!Q$1,'Additional Details'!$B$1:$P$1,0),0)</f>
        <v>0</v>
      </c>
      <c r="R26">
        <f>VLOOKUP($A26,'Additional Details'!$B$2:$P$40,MATCH(Chemistry!R$1,'Additional Details'!$B$1:$P$1,0),0)</f>
        <v>0</v>
      </c>
      <c r="S26">
        <f>VLOOKUP($A26,'Additional Details'!$B$2:$P$40,MATCH(Chemistry!S$1,'Additional Details'!$B$1:$P$1,0),0)</f>
        <v>1.28806118179538</v>
      </c>
      <c r="T26">
        <f>VLOOKUP($A26,'Additional Details'!$B$2:$P$40,MATCH(Chemistry!T$1,'Additional Details'!$B$1:$P$1,0),0)</f>
        <v>4</v>
      </c>
      <c r="U26">
        <f>AVERAGE('Additional Details'!$G$2:$G$40)</f>
        <v>9.9480693951685026</v>
      </c>
      <c r="V26">
        <f>AVERAGE('Additional Details'!$H$2:$H$40)</f>
        <v>14.615384615384615</v>
      </c>
    </row>
    <row r="27" spans="1:22">
      <c r="A27">
        <v>1005</v>
      </c>
      <c r="B27" t="s">
        <v>12</v>
      </c>
      <c r="C27" t="s">
        <v>48</v>
      </c>
      <c r="D27" t="s">
        <v>49</v>
      </c>
      <c r="E27" s="3">
        <v>73</v>
      </c>
      <c r="F27">
        <f t="shared" si="1"/>
        <v>1</v>
      </c>
      <c r="G27">
        <f>VLOOKUP($A27,'Additional Details'!$B$2:$C$40,2,0)</f>
        <v>17</v>
      </c>
      <c r="H27">
        <f>VLOOKUP($A27,'Additional Details'!$B$2:$P$40,MATCH(Chemistry!H$1,'Additional Details'!$B$1:$P$1,0),0)</f>
        <v>1</v>
      </c>
      <c r="I27">
        <f>VLOOKUP($A27,'Additional Details'!$B$2:$P$40,MATCH(Chemistry!I$1,'Additional Details'!$B$1:$P$1,0),0)</f>
        <v>0</v>
      </c>
      <c r="J27">
        <f>VLOOKUP($A27,'Additional Details'!$B$2:$P$40,MATCH(Chemistry!J$1,'Additional Details'!$B$1:$P$1,0),0)</f>
        <v>2</v>
      </c>
      <c r="K27">
        <f>VLOOKUP($A27,'Additional Details'!$B$2:$P$40,MATCH(Chemistry!K$1,'Additional Details'!$B$1:$P$1,0),0)</f>
        <v>4.6724952729713296</v>
      </c>
      <c r="L27">
        <f>VLOOKUP($A27,'Additional Details'!$B$2:$P$40,MATCH(Chemistry!L$1,'Additional Details'!$B$1:$P$1,0),0)</f>
        <v>17</v>
      </c>
      <c r="M27">
        <f>VLOOKUP($A27,'Additional Details'!$B$2:$P$40,MATCH(Chemistry!M$1,'Additional Details'!$B$1:$P$1,0),0)</f>
        <v>1</v>
      </c>
      <c r="N27">
        <f>VLOOKUP($A27,'Additional Details'!$B$2:$P$40,MATCH(Chemistry!N$1,'Additional Details'!$B$1:$P$1,0),0)</f>
        <v>3</v>
      </c>
      <c r="O27">
        <f>VLOOKUP($A27,'Additional Details'!$B$2:$P$40,MATCH(Chemistry!O$1,'Additional Details'!$B$1:$P$1,0),0)</f>
        <v>0</v>
      </c>
      <c r="P27">
        <f>VLOOKUP($A27,'Additional Details'!$B$2:$P$40,MATCH(Chemistry!P$1,'Additional Details'!$B$1:$P$1,0),0)</f>
        <v>0</v>
      </c>
      <c r="Q27">
        <f>VLOOKUP($A27,'Additional Details'!$B$2:$P$40,MATCH(Chemistry!Q$1,'Additional Details'!$B$1:$P$1,0),0)</f>
        <v>0</v>
      </c>
      <c r="R27">
        <f>VLOOKUP($A27,'Additional Details'!$B$2:$P$40,MATCH(Chemistry!R$1,'Additional Details'!$B$1:$P$1,0),0)</f>
        <v>0</v>
      </c>
      <c r="S27">
        <f>VLOOKUP($A27,'Additional Details'!$B$2:$P$40,MATCH(Chemistry!S$1,'Additional Details'!$B$1:$P$1,0),0)</f>
        <v>1.28806118179538</v>
      </c>
      <c r="T27">
        <f>VLOOKUP($A27,'Additional Details'!$B$2:$P$40,MATCH(Chemistry!T$1,'Additional Details'!$B$1:$P$1,0),0)</f>
        <v>4</v>
      </c>
      <c r="U27">
        <f>AVERAGE('Additional Details'!$G$2:$G$40)</f>
        <v>9.9480693951685026</v>
      </c>
      <c r="V27">
        <f>AVERAGE('Additional Details'!$H$2:$H$40)</f>
        <v>14.615384615384615</v>
      </c>
    </row>
    <row r="28" spans="1:22">
      <c r="A28">
        <v>1005</v>
      </c>
      <c r="B28" t="s">
        <v>12</v>
      </c>
      <c r="C28" t="s">
        <v>50</v>
      </c>
      <c r="D28" t="s">
        <v>51</v>
      </c>
      <c r="E28" s="3">
        <v>63</v>
      </c>
      <c r="F28">
        <f t="shared" si="1"/>
        <v>1</v>
      </c>
      <c r="G28">
        <f>VLOOKUP($A28,'Additional Details'!$B$2:$C$40,2,0)</f>
        <v>17</v>
      </c>
      <c r="H28">
        <f>VLOOKUP($A28,'Additional Details'!$B$2:$P$40,MATCH(Chemistry!H$1,'Additional Details'!$B$1:$P$1,0),0)</f>
        <v>1</v>
      </c>
      <c r="I28">
        <f>VLOOKUP($A28,'Additional Details'!$B$2:$P$40,MATCH(Chemistry!I$1,'Additional Details'!$B$1:$P$1,0),0)</f>
        <v>0</v>
      </c>
      <c r="J28">
        <f>VLOOKUP($A28,'Additional Details'!$B$2:$P$40,MATCH(Chemistry!J$1,'Additional Details'!$B$1:$P$1,0),0)</f>
        <v>2</v>
      </c>
      <c r="K28">
        <f>VLOOKUP($A28,'Additional Details'!$B$2:$P$40,MATCH(Chemistry!K$1,'Additional Details'!$B$1:$P$1,0),0)</f>
        <v>4.6724952729713296</v>
      </c>
      <c r="L28">
        <f>VLOOKUP($A28,'Additional Details'!$B$2:$P$40,MATCH(Chemistry!L$1,'Additional Details'!$B$1:$P$1,0),0)</f>
        <v>17</v>
      </c>
      <c r="M28">
        <f>VLOOKUP($A28,'Additional Details'!$B$2:$P$40,MATCH(Chemistry!M$1,'Additional Details'!$B$1:$P$1,0),0)</f>
        <v>1</v>
      </c>
      <c r="N28">
        <f>VLOOKUP($A28,'Additional Details'!$B$2:$P$40,MATCH(Chemistry!N$1,'Additional Details'!$B$1:$P$1,0),0)</f>
        <v>3</v>
      </c>
      <c r="O28">
        <f>VLOOKUP($A28,'Additional Details'!$B$2:$P$40,MATCH(Chemistry!O$1,'Additional Details'!$B$1:$P$1,0),0)</f>
        <v>0</v>
      </c>
      <c r="P28">
        <f>VLOOKUP($A28,'Additional Details'!$B$2:$P$40,MATCH(Chemistry!P$1,'Additional Details'!$B$1:$P$1,0),0)</f>
        <v>0</v>
      </c>
      <c r="Q28">
        <f>VLOOKUP($A28,'Additional Details'!$B$2:$P$40,MATCH(Chemistry!Q$1,'Additional Details'!$B$1:$P$1,0),0)</f>
        <v>0</v>
      </c>
      <c r="R28">
        <f>VLOOKUP($A28,'Additional Details'!$B$2:$P$40,MATCH(Chemistry!R$1,'Additional Details'!$B$1:$P$1,0),0)</f>
        <v>0</v>
      </c>
      <c r="S28">
        <f>VLOOKUP($A28,'Additional Details'!$B$2:$P$40,MATCH(Chemistry!S$1,'Additional Details'!$B$1:$P$1,0),0)</f>
        <v>1.28806118179538</v>
      </c>
      <c r="T28">
        <f>VLOOKUP($A28,'Additional Details'!$B$2:$P$40,MATCH(Chemistry!T$1,'Additional Details'!$B$1:$P$1,0),0)</f>
        <v>4</v>
      </c>
      <c r="U28">
        <f>AVERAGE('Additional Details'!$G$2:$G$40)</f>
        <v>9.9480693951685026</v>
      </c>
      <c r="V28">
        <f>AVERAGE('Additional Details'!$H$2:$H$40)</f>
        <v>14.615384615384615</v>
      </c>
    </row>
    <row r="29" spans="1:22">
      <c r="A29">
        <v>1005</v>
      </c>
      <c r="B29" t="s">
        <v>12</v>
      </c>
      <c r="C29" t="s">
        <v>52</v>
      </c>
      <c r="D29" t="s">
        <v>53</v>
      </c>
      <c r="E29" s="3">
        <v>20</v>
      </c>
      <c r="F29">
        <f t="shared" si="1"/>
        <v>0</v>
      </c>
      <c r="G29">
        <f>VLOOKUP($A29,'Additional Details'!$B$2:$C$40,2,0)</f>
        <v>17</v>
      </c>
      <c r="H29">
        <f>VLOOKUP($A29,'Additional Details'!$B$2:$P$40,MATCH(Chemistry!H$1,'Additional Details'!$B$1:$P$1,0),0)</f>
        <v>1</v>
      </c>
      <c r="I29">
        <f>VLOOKUP($A29,'Additional Details'!$B$2:$P$40,MATCH(Chemistry!I$1,'Additional Details'!$B$1:$P$1,0),0)</f>
        <v>0</v>
      </c>
      <c r="J29">
        <f>VLOOKUP($A29,'Additional Details'!$B$2:$P$40,MATCH(Chemistry!J$1,'Additional Details'!$B$1:$P$1,0),0)</f>
        <v>2</v>
      </c>
      <c r="K29">
        <f>VLOOKUP($A29,'Additional Details'!$B$2:$P$40,MATCH(Chemistry!K$1,'Additional Details'!$B$1:$P$1,0),0)</f>
        <v>4.6724952729713296</v>
      </c>
      <c r="L29">
        <f>VLOOKUP($A29,'Additional Details'!$B$2:$P$40,MATCH(Chemistry!L$1,'Additional Details'!$B$1:$P$1,0),0)</f>
        <v>17</v>
      </c>
      <c r="M29">
        <f>VLOOKUP($A29,'Additional Details'!$B$2:$P$40,MATCH(Chemistry!M$1,'Additional Details'!$B$1:$P$1,0),0)</f>
        <v>1</v>
      </c>
      <c r="N29">
        <f>VLOOKUP($A29,'Additional Details'!$B$2:$P$40,MATCH(Chemistry!N$1,'Additional Details'!$B$1:$P$1,0),0)</f>
        <v>3</v>
      </c>
      <c r="O29">
        <f>VLOOKUP($A29,'Additional Details'!$B$2:$P$40,MATCH(Chemistry!O$1,'Additional Details'!$B$1:$P$1,0),0)</f>
        <v>0</v>
      </c>
      <c r="P29">
        <f>VLOOKUP($A29,'Additional Details'!$B$2:$P$40,MATCH(Chemistry!P$1,'Additional Details'!$B$1:$P$1,0),0)</f>
        <v>0</v>
      </c>
      <c r="Q29">
        <f>VLOOKUP($A29,'Additional Details'!$B$2:$P$40,MATCH(Chemistry!Q$1,'Additional Details'!$B$1:$P$1,0),0)</f>
        <v>0</v>
      </c>
      <c r="R29">
        <f>VLOOKUP($A29,'Additional Details'!$B$2:$P$40,MATCH(Chemistry!R$1,'Additional Details'!$B$1:$P$1,0),0)</f>
        <v>0</v>
      </c>
      <c r="S29">
        <f>VLOOKUP($A29,'Additional Details'!$B$2:$P$40,MATCH(Chemistry!S$1,'Additional Details'!$B$1:$P$1,0),0)</f>
        <v>1.28806118179538</v>
      </c>
      <c r="T29">
        <f>VLOOKUP($A29,'Additional Details'!$B$2:$P$40,MATCH(Chemistry!T$1,'Additional Details'!$B$1:$P$1,0),0)</f>
        <v>4</v>
      </c>
      <c r="U29">
        <f>AVERAGE('Additional Details'!$G$2:$G$40)</f>
        <v>9.9480693951685026</v>
      </c>
      <c r="V29">
        <f>AVERAGE('Additional Details'!$H$2:$H$40)</f>
        <v>14.615384615384615</v>
      </c>
    </row>
    <row r="30" spans="1:22">
      <c r="A30">
        <v>1005</v>
      </c>
      <c r="B30" t="s">
        <v>12</v>
      </c>
      <c r="C30" t="s">
        <v>54</v>
      </c>
      <c r="D30" t="s">
        <v>55</v>
      </c>
      <c r="E30" s="3">
        <v>98</v>
      </c>
      <c r="F30">
        <f t="shared" si="1"/>
        <v>1</v>
      </c>
      <c r="G30">
        <f>VLOOKUP($A30,'Additional Details'!$B$2:$C$40,2,0)</f>
        <v>17</v>
      </c>
      <c r="H30">
        <f>VLOOKUP($A30,'Additional Details'!$B$2:$P$40,MATCH(Chemistry!H$1,'Additional Details'!$B$1:$P$1,0),0)</f>
        <v>1</v>
      </c>
      <c r="I30">
        <f>VLOOKUP($A30,'Additional Details'!$B$2:$P$40,MATCH(Chemistry!I$1,'Additional Details'!$B$1:$P$1,0),0)</f>
        <v>0</v>
      </c>
      <c r="J30">
        <f>VLOOKUP($A30,'Additional Details'!$B$2:$P$40,MATCH(Chemistry!J$1,'Additional Details'!$B$1:$P$1,0),0)</f>
        <v>2</v>
      </c>
      <c r="K30">
        <f>VLOOKUP($A30,'Additional Details'!$B$2:$P$40,MATCH(Chemistry!K$1,'Additional Details'!$B$1:$P$1,0),0)</f>
        <v>4.6724952729713296</v>
      </c>
      <c r="L30">
        <f>VLOOKUP($A30,'Additional Details'!$B$2:$P$40,MATCH(Chemistry!L$1,'Additional Details'!$B$1:$P$1,0),0)</f>
        <v>17</v>
      </c>
      <c r="M30">
        <f>VLOOKUP($A30,'Additional Details'!$B$2:$P$40,MATCH(Chemistry!M$1,'Additional Details'!$B$1:$P$1,0),0)</f>
        <v>1</v>
      </c>
      <c r="N30">
        <f>VLOOKUP($A30,'Additional Details'!$B$2:$P$40,MATCH(Chemistry!N$1,'Additional Details'!$B$1:$P$1,0),0)</f>
        <v>3</v>
      </c>
      <c r="O30">
        <f>VLOOKUP($A30,'Additional Details'!$B$2:$P$40,MATCH(Chemistry!O$1,'Additional Details'!$B$1:$P$1,0),0)</f>
        <v>0</v>
      </c>
      <c r="P30">
        <f>VLOOKUP($A30,'Additional Details'!$B$2:$P$40,MATCH(Chemistry!P$1,'Additional Details'!$B$1:$P$1,0),0)</f>
        <v>0</v>
      </c>
      <c r="Q30">
        <f>VLOOKUP($A30,'Additional Details'!$B$2:$P$40,MATCH(Chemistry!Q$1,'Additional Details'!$B$1:$P$1,0),0)</f>
        <v>0</v>
      </c>
      <c r="R30">
        <f>VLOOKUP($A30,'Additional Details'!$B$2:$P$40,MATCH(Chemistry!R$1,'Additional Details'!$B$1:$P$1,0),0)</f>
        <v>0</v>
      </c>
      <c r="S30">
        <f>VLOOKUP($A30,'Additional Details'!$B$2:$P$40,MATCH(Chemistry!S$1,'Additional Details'!$B$1:$P$1,0),0)</f>
        <v>1.28806118179538</v>
      </c>
      <c r="T30">
        <f>VLOOKUP($A30,'Additional Details'!$B$2:$P$40,MATCH(Chemistry!T$1,'Additional Details'!$B$1:$P$1,0),0)</f>
        <v>4</v>
      </c>
      <c r="U30">
        <f>AVERAGE('Additional Details'!$G$2:$G$40)</f>
        <v>9.9480693951685026</v>
      </c>
      <c r="V30">
        <f>AVERAGE('Additional Details'!$H$2:$H$40)</f>
        <v>14.615384615384615</v>
      </c>
    </row>
    <row r="31" spans="1:22">
      <c r="A31">
        <v>1005</v>
      </c>
      <c r="B31" t="s">
        <v>12</v>
      </c>
      <c r="C31" t="s">
        <v>7</v>
      </c>
      <c r="D31" s="5">
        <v>42526</v>
      </c>
      <c r="E31" s="3">
        <v>18</v>
      </c>
      <c r="F31">
        <f t="shared" si="1"/>
        <v>0</v>
      </c>
      <c r="G31">
        <v>17</v>
      </c>
      <c r="H31">
        <v>1</v>
      </c>
      <c r="I31">
        <v>0</v>
      </c>
      <c r="J31">
        <v>2</v>
      </c>
      <c r="K31">
        <f>VLOOKUP($A31,'Additional Details'!$B$2:$P$40,MATCH(Chemistry!K$1,'Additional Details'!$B$1:$P$1,0),0)</f>
        <v>4.6724952729713296</v>
      </c>
      <c r="L31">
        <f>VLOOKUP($A31,'Additional Details'!$B$2:$P$40,MATCH(Chemistry!L$1,'Additional Details'!$B$1:$P$1,0),0)</f>
        <v>17</v>
      </c>
      <c r="M31">
        <v>1</v>
      </c>
      <c r="N31">
        <v>3</v>
      </c>
      <c r="O31">
        <v>0</v>
      </c>
      <c r="P31">
        <v>0</v>
      </c>
      <c r="Q31">
        <v>0</v>
      </c>
      <c r="R31">
        <v>0</v>
      </c>
      <c r="S31">
        <f>VLOOKUP($A31,'Additional Details'!$B$2:$P$40,MATCH(Chemistry!S$1,'Additional Details'!$B$1:$P$1,0),0)</f>
        <v>1.28806118179538</v>
      </c>
      <c r="T31">
        <v>4</v>
      </c>
      <c r="U31">
        <f>AVERAGE('Additional Details'!$G$2:$G$40)</f>
        <v>9.9480693951685026</v>
      </c>
      <c r="V31">
        <f>AVERAGE('Additional Details'!$H$2:$H$40)</f>
        <v>14.615384615384615</v>
      </c>
    </row>
    <row r="32" spans="1:22">
      <c r="A32">
        <v>1006</v>
      </c>
      <c r="B32" t="s">
        <v>13</v>
      </c>
      <c r="C32" t="s">
        <v>46</v>
      </c>
      <c r="D32" t="s">
        <v>47</v>
      </c>
      <c r="E32" s="3">
        <v>34</v>
      </c>
      <c r="F32">
        <f t="shared" si="1"/>
        <v>0</v>
      </c>
      <c r="G32">
        <f>VLOOKUP($A32,'Additional Details'!$B$2:$C$40,2,0)</f>
        <v>18</v>
      </c>
      <c r="H32">
        <f>VLOOKUP($A32,'Additional Details'!$B$2:$P$40,MATCH(Chemistry!H$1,'Additional Details'!$B$1:$P$1,0),0)</f>
        <v>0</v>
      </c>
      <c r="I32">
        <f>VLOOKUP($A32,'Additional Details'!$B$2:$P$40,MATCH(Chemistry!I$1,'Additional Details'!$B$1:$P$1,0),0)</f>
        <v>0</v>
      </c>
      <c r="J32">
        <f>VLOOKUP($A32,'Additional Details'!$B$2:$P$40,MATCH(Chemistry!J$1,'Additional Details'!$B$1:$P$1,0),0)</f>
        <v>1</v>
      </c>
      <c r="K32">
        <f>VLOOKUP($A32,'Additional Details'!$B$2:$P$40,MATCH(Chemistry!K$1,'Additional Details'!$B$1:$P$1,0),0)</f>
        <v>8.1912185452501802</v>
      </c>
      <c r="L32">
        <f>VLOOKUP($A32,'Additional Details'!$B$2:$P$40,MATCH(Chemistry!L$1,'Additional Details'!$B$1:$P$1,0),0)</f>
        <v>0</v>
      </c>
      <c r="M32">
        <f>VLOOKUP($A32,'Additional Details'!$B$2:$P$40,MATCH(Chemistry!M$1,'Additional Details'!$B$1:$P$1,0),0)</f>
        <v>0</v>
      </c>
      <c r="N32">
        <f>VLOOKUP($A32,'Additional Details'!$B$2:$P$40,MATCH(Chemistry!N$1,'Additional Details'!$B$1:$P$1,0),0)</f>
        <v>1</v>
      </c>
      <c r="O32">
        <f>VLOOKUP($A32,'Additional Details'!$B$2:$P$40,MATCH(Chemistry!O$1,'Additional Details'!$B$1:$P$1,0),0)</f>
        <v>1</v>
      </c>
      <c r="P32">
        <f>VLOOKUP($A32,'Additional Details'!$B$2:$P$40,MATCH(Chemistry!P$1,'Additional Details'!$B$1:$P$1,0),0)</f>
        <v>0</v>
      </c>
      <c r="Q32">
        <f>VLOOKUP($A32,'Additional Details'!$B$2:$P$40,MATCH(Chemistry!Q$1,'Additional Details'!$B$1:$P$1,0),0)</f>
        <v>0</v>
      </c>
      <c r="R32">
        <f>VLOOKUP($A32,'Additional Details'!$B$2:$P$40,MATCH(Chemistry!R$1,'Additional Details'!$B$1:$P$1,0),0)</f>
        <v>0</v>
      </c>
      <c r="S32">
        <f>VLOOKUP($A32,'Additional Details'!$B$2:$P$40,MATCH(Chemistry!S$1,'Additional Details'!$B$1:$P$1,0),0)</f>
        <v>3.0841836144863901</v>
      </c>
      <c r="T32">
        <f>VLOOKUP($A32,'Additional Details'!$B$2:$P$40,MATCH(Chemistry!T$1,'Additional Details'!$B$1:$P$1,0),0)</f>
        <v>1</v>
      </c>
      <c r="U32">
        <f>AVERAGE('Additional Details'!$G$2:$G$40)</f>
        <v>9.9480693951685026</v>
      </c>
      <c r="V32">
        <f>AVERAGE('Additional Details'!$H$2:$H$40)</f>
        <v>14.615384615384615</v>
      </c>
    </row>
    <row r="33" spans="1:22">
      <c r="A33">
        <v>1006</v>
      </c>
      <c r="B33" t="s">
        <v>13</v>
      </c>
      <c r="C33" t="s">
        <v>48</v>
      </c>
      <c r="D33" t="s">
        <v>49</v>
      </c>
      <c r="E33" s="3">
        <v>59</v>
      </c>
      <c r="F33">
        <f t="shared" si="1"/>
        <v>0</v>
      </c>
      <c r="G33">
        <f>VLOOKUP($A33,'Additional Details'!$B$2:$C$40,2,0)</f>
        <v>18</v>
      </c>
      <c r="H33">
        <f>VLOOKUP($A33,'Additional Details'!$B$2:$P$40,MATCH(Chemistry!H$1,'Additional Details'!$B$1:$P$1,0),0)</f>
        <v>0</v>
      </c>
      <c r="I33">
        <f>VLOOKUP($A33,'Additional Details'!$B$2:$P$40,MATCH(Chemistry!I$1,'Additional Details'!$B$1:$P$1,0),0)</f>
        <v>0</v>
      </c>
      <c r="J33">
        <f>VLOOKUP($A33,'Additional Details'!$B$2:$P$40,MATCH(Chemistry!J$1,'Additional Details'!$B$1:$P$1,0),0)</f>
        <v>1</v>
      </c>
      <c r="K33">
        <f>VLOOKUP($A33,'Additional Details'!$B$2:$P$40,MATCH(Chemistry!K$1,'Additional Details'!$B$1:$P$1,0),0)</f>
        <v>8.1912185452501802</v>
      </c>
      <c r="L33">
        <f>VLOOKUP($A33,'Additional Details'!$B$2:$P$40,MATCH(Chemistry!L$1,'Additional Details'!$B$1:$P$1,0),0)</f>
        <v>0</v>
      </c>
      <c r="M33">
        <f>VLOOKUP($A33,'Additional Details'!$B$2:$P$40,MATCH(Chemistry!M$1,'Additional Details'!$B$1:$P$1,0),0)</f>
        <v>0</v>
      </c>
      <c r="N33">
        <f>VLOOKUP($A33,'Additional Details'!$B$2:$P$40,MATCH(Chemistry!N$1,'Additional Details'!$B$1:$P$1,0),0)</f>
        <v>1</v>
      </c>
      <c r="O33">
        <f>VLOOKUP($A33,'Additional Details'!$B$2:$P$40,MATCH(Chemistry!O$1,'Additional Details'!$B$1:$P$1,0),0)</f>
        <v>1</v>
      </c>
      <c r="P33">
        <f>VLOOKUP($A33,'Additional Details'!$B$2:$P$40,MATCH(Chemistry!P$1,'Additional Details'!$B$1:$P$1,0),0)</f>
        <v>0</v>
      </c>
      <c r="Q33">
        <f>VLOOKUP($A33,'Additional Details'!$B$2:$P$40,MATCH(Chemistry!Q$1,'Additional Details'!$B$1:$P$1,0),0)</f>
        <v>0</v>
      </c>
      <c r="R33">
        <f>VLOOKUP($A33,'Additional Details'!$B$2:$P$40,MATCH(Chemistry!R$1,'Additional Details'!$B$1:$P$1,0),0)</f>
        <v>0</v>
      </c>
      <c r="S33">
        <f>VLOOKUP($A33,'Additional Details'!$B$2:$P$40,MATCH(Chemistry!S$1,'Additional Details'!$B$1:$P$1,0),0)</f>
        <v>3.0841836144863901</v>
      </c>
      <c r="T33">
        <f>VLOOKUP($A33,'Additional Details'!$B$2:$P$40,MATCH(Chemistry!T$1,'Additional Details'!$B$1:$P$1,0),0)</f>
        <v>1</v>
      </c>
      <c r="U33">
        <f>AVERAGE('Additional Details'!$G$2:$G$40)</f>
        <v>9.9480693951685026</v>
      </c>
      <c r="V33">
        <f>AVERAGE('Additional Details'!$H$2:$H$40)</f>
        <v>14.615384615384615</v>
      </c>
    </row>
    <row r="34" spans="1:22">
      <c r="A34">
        <v>1006</v>
      </c>
      <c r="B34" t="s">
        <v>13</v>
      </c>
      <c r="C34" t="s">
        <v>50</v>
      </c>
      <c r="D34" t="s">
        <v>51</v>
      </c>
      <c r="E34" s="3">
        <v>16</v>
      </c>
      <c r="F34">
        <f t="shared" si="1"/>
        <v>0</v>
      </c>
      <c r="G34">
        <f>VLOOKUP($A34,'Additional Details'!$B$2:$C$40,2,0)</f>
        <v>18</v>
      </c>
      <c r="H34">
        <f>VLOOKUP($A34,'Additional Details'!$B$2:$P$40,MATCH(Chemistry!H$1,'Additional Details'!$B$1:$P$1,0),0)</f>
        <v>0</v>
      </c>
      <c r="I34">
        <f>VLOOKUP($A34,'Additional Details'!$B$2:$P$40,MATCH(Chemistry!I$1,'Additional Details'!$B$1:$P$1,0),0)</f>
        <v>0</v>
      </c>
      <c r="J34">
        <f>VLOOKUP($A34,'Additional Details'!$B$2:$P$40,MATCH(Chemistry!J$1,'Additional Details'!$B$1:$P$1,0),0)</f>
        <v>1</v>
      </c>
      <c r="K34">
        <f>VLOOKUP($A34,'Additional Details'!$B$2:$P$40,MATCH(Chemistry!K$1,'Additional Details'!$B$1:$P$1,0),0)</f>
        <v>8.1912185452501802</v>
      </c>
      <c r="L34">
        <f>VLOOKUP($A34,'Additional Details'!$B$2:$P$40,MATCH(Chemistry!L$1,'Additional Details'!$B$1:$P$1,0),0)</f>
        <v>0</v>
      </c>
      <c r="M34">
        <f>VLOOKUP($A34,'Additional Details'!$B$2:$P$40,MATCH(Chemistry!M$1,'Additional Details'!$B$1:$P$1,0),0)</f>
        <v>0</v>
      </c>
      <c r="N34">
        <f>VLOOKUP($A34,'Additional Details'!$B$2:$P$40,MATCH(Chemistry!N$1,'Additional Details'!$B$1:$P$1,0),0)</f>
        <v>1</v>
      </c>
      <c r="O34">
        <f>VLOOKUP($A34,'Additional Details'!$B$2:$P$40,MATCH(Chemistry!O$1,'Additional Details'!$B$1:$P$1,0),0)</f>
        <v>1</v>
      </c>
      <c r="P34">
        <f>VLOOKUP($A34,'Additional Details'!$B$2:$P$40,MATCH(Chemistry!P$1,'Additional Details'!$B$1:$P$1,0),0)</f>
        <v>0</v>
      </c>
      <c r="Q34">
        <f>VLOOKUP($A34,'Additional Details'!$B$2:$P$40,MATCH(Chemistry!Q$1,'Additional Details'!$B$1:$P$1,0),0)</f>
        <v>0</v>
      </c>
      <c r="R34">
        <f>VLOOKUP($A34,'Additional Details'!$B$2:$P$40,MATCH(Chemistry!R$1,'Additional Details'!$B$1:$P$1,0),0)</f>
        <v>0</v>
      </c>
      <c r="S34">
        <f>VLOOKUP($A34,'Additional Details'!$B$2:$P$40,MATCH(Chemistry!S$1,'Additional Details'!$B$1:$P$1,0),0)</f>
        <v>3.0841836144863901</v>
      </c>
      <c r="T34">
        <f>VLOOKUP($A34,'Additional Details'!$B$2:$P$40,MATCH(Chemistry!T$1,'Additional Details'!$B$1:$P$1,0),0)</f>
        <v>1</v>
      </c>
      <c r="U34">
        <f>AVERAGE('Additional Details'!$G$2:$G$40)</f>
        <v>9.9480693951685026</v>
      </c>
      <c r="V34">
        <f>AVERAGE('Additional Details'!$H$2:$H$40)</f>
        <v>14.615384615384615</v>
      </c>
    </row>
    <row r="35" spans="1:22">
      <c r="A35">
        <v>1006</v>
      </c>
      <c r="B35" t="s">
        <v>13</v>
      </c>
      <c r="C35" t="s">
        <v>52</v>
      </c>
      <c r="D35" t="s">
        <v>53</v>
      </c>
      <c r="E35" s="3">
        <v>10</v>
      </c>
      <c r="F35">
        <f t="shared" si="1"/>
        <v>0</v>
      </c>
      <c r="G35">
        <f>VLOOKUP($A35,'Additional Details'!$B$2:$C$40,2,0)</f>
        <v>18</v>
      </c>
      <c r="H35">
        <f>VLOOKUP($A35,'Additional Details'!$B$2:$P$40,MATCH(Chemistry!H$1,'Additional Details'!$B$1:$P$1,0),0)</f>
        <v>0</v>
      </c>
      <c r="I35">
        <f>VLOOKUP($A35,'Additional Details'!$B$2:$P$40,MATCH(Chemistry!I$1,'Additional Details'!$B$1:$P$1,0),0)</f>
        <v>0</v>
      </c>
      <c r="J35">
        <f>VLOOKUP($A35,'Additional Details'!$B$2:$P$40,MATCH(Chemistry!J$1,'Additional Details'!$B$1:$P$1,0),0)</f>
        <v>1</v>
      </c>
      <c r="K35">
        <f>VLOOKUP($A35,'Additional Details'!$B$2:$P$40,MATCH(Chemistry!K$1,'Additional Details'!$B$1:$P$1,0),0)</f>
        <v>8.1912185452501802</v>
      </c>
      <c r="L35">
        <f>VLOOKUP($A35,'Additional Details'!$B$2:$P$40,MATCH(Chemistry!L$1,'Additional Details'!$B$1:$P$1,0),0)</f>
        <v>0</v>
      </c>
      <c r="M35">
        <f>VLOOKUP($A35,'Additional Details'!$B$2:$P$40,MATCH(Chemistry!M$1,'Additional Details'!$B$1:$P$1,0),0)</f>
        <v>0</v>
      </c>
      <c r="N35">
        <f>VLOOKUP($A35,'Additional Details'!$B$2:$P$40,MATCH(Chemistry!N$1,'Additional Details'!$B$1:$P$1,0),0)</f>
        <v>1</v>
      </c>
      <c r="O35">
        <f>VLOOKUP($A35,'Additional Details'!$B$2:$P$40,MATCH(Chemistry!O$1,'Additional Details'!$B$1:$P$1,0),0)</f>
        <v>1</v>
      </c>
      <c r="P35">
        <f>VLOOKUP($A35,'Additional Details'!$B$2:$P$40,MATCH(Chemistry!P$1,'Additional Details'!$B$1:$P$1,0),0)</f>
        <v>0</v>
      </c>
      <c r="Q35">
        <f>VLOOKUP($A35,'Additional Details'!$B$2:$P$40,MATCH(Chemistry!Q$1,'Additional Details'!$B$1:$P$1,0),0)</f>
        <v>0</v>
      </c>
      <c r="R35">
        <f>VLOOKUP($A35,'Additional Details'!$B$2:$P$40,MATCH(Chemistry!R$1,'Additional Details'!$B$1:$P$1,0),0)</f>
        <v>0</v>
      </c>
      <c r="S35">
        <f>VLOOKUP($A35,'Additional Details'!$B$2:$P$40,MATCH(Chemistry!S$1,'Additional Details'!$B$1:$P$1,0),0)</f>
        <v>3.0841836144863901</v>
      </c>
      <c r="T35">
        <f>VLOOKUP($A35,'Additional Details'!$B$2:$P$40,MATCH(Chemistry!T$1,'Additional Details'!$B$1:$P$1,0),0)</f>
        <v>1</v>
      </c>
      <c r="U35">
        <f>AVERAGE('Additional Details'!$G$2:$G$40)</f>
        <v>9.9480693951685026</v>
      </c>
      <c r="V35">
        <f>AVERAGE('Additional Details'!$H$2:$H$40)</f>
        <v>14.615384615384615</v>
      </c>
    </row>
    <row r="36" spans="1:22">
      <c r="A36">
        <v>1006</v>
      </c>
      <c r="B36" t="s">
        <v>13</v>
      </c>
      <c r="C36" t="s">
        <v>54</v>
      </c>
      <c r="D36" t="s">
        <v>55</v>
      </c>
      <c r="E36" s="3">
        <v>20</v>
      </c>
      <c r="F36">
        <f t="shared" si="1"/>
        <v>0</v>
      </c>
      <c r="G36">
        <f>VLOOKUP($A36,'Additional Details'!$B$2:$C$40,2,0)</f>
        <v>18</v>
      </c>
      <c r="H36">
        <f>VLOOKUP($A36,'Additional Details'!$B$2:$P$40,MATCH(Chemistry!H$1,'Additional Details'!$B$1:$P$1,0),0)</f>
        <v>0</v>
      </c>
      <c r="I36">
        <f>VLOOKUP($A36,'Additional Details'!$B$2:$P$40,MATCH(Chemistry!I$1,'Additional Details'!$B$1:$P$1,0),0)</f>
        <v>0</v>
      </c>
      <c r="J36">
        <f>VLOOKUP($A36,'Additional Details'!$B$2:$P$40,MATCH(Chemistry!J$1,'Additional Details'!$B$1:$P$1,0),0)</f>
        <v>1</v>
      </c>
      <c r="K36">
        <f>VLOOKUP($A36,'Additional Details'!$B$2:$P$40,MATCH(Chemistry!K$1,'Additional Details'!$B$1:$P$1,0),0)</f>
        <v>8.1912185452501802</v>
      </c>
      <c r="L36">
        <f>VLOOKUP($A36,'Additional Details'!$B$2:$P$40,MATCH(Chemistry!L$1,'Additional Details'!$B$1:$P$1,0),0)</f>
        <v>0</v>
      </c>
      <c r="M36">
        <f>VLOOKUP($A36,'Additional Details'!$B$2:$P$40,MATCH(Chemistry!M$1,'Additional Details'!$B$1:$P$1,0),0)</f>
        <v>0</v>
      </c>
      <c r="N36">
        <f>VLOOKUP($A36,'Additional Details'!$B$2:$P$40,MATCH(Chemistry!N$1,'Additional Details'!$B$1:$P$1,0),0)</f>
        <v>1</v>
      </c>
      <c r="O36">
        <f>VLOOKUP($A36,'Additional Details'!$B$2:$P$40,MATCH(Chemistry!O$1,'Additional Details'!$B$1:$P$1,0),0)</f>
        <v>1</v>
      </c>
      <c r="P36">
        <f>VLOOKUP($A36,'Additional Details'!$B$2:$P$40,MATCH(Chemistry!P$1,'Additional Details'!$B$1:$P$1,0),0)</f>
        <v>0</v>
      </c>
      <c r="Q36">
        <f>VLOOKUP($A36,'Additional Details'!$B$2:$P$40,MATCH(Chemistry!Q$1,'Additional Details'!$B$1:$P$1,0),0)</f>
        <v>0</v>
      </c>
      <c r="R36">
        <f>VLOOKUP($A36,'Additional Details'!$B$2:$P$40,MATCH(Chemistry!R$1,'Additional Details'!$B$1:$P$1,0),0)</f>
        <v>0</v>
      </c>
      <c r="S36">
        <f>VLOOKUP($A36,'Additional Details'!$B$2:$P$40,MATCH(Chemistry!S$1,'Additional Details'!$B$1:$P$1,0),0)</f>
        <v>3.0841836144863901</v>
      </c>
      <c r="T36">
        <f>VLOOKUP($A36,'Additional Details'!$B$2:$P$40,MATCH(Chemistry!T$1,'Additional Details'!$B$1:$P$1,0),0)</f>
        <v>1</v>
      </c>
      <c r="U36">
        <f>AVERAGE('Additional Details'!$G$2:$G$40)</f>
        <v>9.9480693951685026</v>
      </c>
      <c r="V36">
        <f>AVERAGE('Additional Details'!$H$2:$H$40)</f>
        <v>14.615384615384615</v>
      </c>
    </row>
    <row r="37" spans="1:22">
      <c r="A37">
        <v>1006</v>
      </c>
      <c r="B37" t="s">
        <v>13</v>
      </c>
      <c r="C37" t="s">
        <v>7</v>
      </c>
      <c r="D37" t="s">
        <v>8</v>
      </c>
      <c r="E37" s="3">
        <v>55</v>
      </c>
      <c r="F37">
        <f t="shared" si="1"/>
        <v>0</v>
      </c>
      <c r="G37">
        <v>18</v>
      </c>
      <c r="H37">
        <v>0</v>
      </c>
      <c r="I37">
        <v>0</v>
      </c>
      <c r="J37">
        <v>1</v>
      </c>
      <c r="K37">
        <f>VLOOKUP($A37,'Additional Details'!$B$2:$P$40,MATCH(Chemistry!K$1,'Additional Details'!$B$1:$P$1,0),0)</f>
        <v>8.1912185452501802</v>
      </c>
      <c r="L37">
        <v>0</v>
      </c>
      <c r="M37">
        <v>0</v>
      </c>
      <c r="N37">
        <v>1</v>
      </c>
      <c r="O37">
        <v>1</v>
      </c>
      <c r="P37">
        <v>0</v>
      </c>
      <c r="Q37">
        <v>0</v>
      </c>
      <c r="R37">
        <v>0</v>
      </c>
      <c r="S37">
        <f>VLOOKUP($A37,'Additional Details'!$B$2:$P$40,MATCH(Chemistry!S$1,'Additional Details'!$B$1:$P$1,0),0)</f>
        <v>3.0841836144863901</v>
      </c>
      <c r="T37">
        <v>1</v>
      </c>
      <c r="U37">
        <f>AVERAGE('Additional Details'!$G$2:$G$40)</f>
        <v>9.9480693951685026</v>
      </c>
      <c r="V37">
        <f>AVERAGE('Additional Details'!$H$2:$H$40)</f>
        <v>14.615384615384615</v>
      </c>
    </row>
    <row r="38" spans="1:22">
      <c r="A38">
        <v>1007</v>
      </c>
      <c r="B38" t="s">
        <v>14</v>
      </c>
      <c r="C38" t="s">
        <v>46</v>
      </c>
      <c r="D38" t="s">
        <v>47</v>
      </c>
      <c r="E38" s="3">
        <v>9</v>
      </c>
      <c r="F38">
        <f t="shared" si="1"/>
        <v>0</v>
      </c>
      <c r="G38">
        <f>VLOOKUP($A38,'Additional Details'!$B$2:$C$40,2,0)</f>
        <v>15</v>
      </c>
      <c r="H38">
        <f>VLOOKUP($A38,'Additional Details'!$B$2:$P$40,MATCH(Chemistry!H$1,'Additional Details'!$B$1:$P$1,0),0)</f>
        <v>0</v>
      </c>
      <c r="I38">
        <f>VLOOKUP($A38,'Additional Details'!$B$2:$P$40,MATCH(Chemistry!I$1,'Additional Details'!$B$1:$P$1,0),0)</f>
        <v>1</v>
      </c>
      <c r="J38">
        <f>VLOOKUP($A38,'Additional Details'!$B$2:$P$40,MATCH(Chemistry!J$1,'Additional Details'!$B$1:$P$1,0),0)</f>
        <v>1</v>
      </c>
      <c r="K38">
        <f>VLOOKUP($A38,'Additional Details'!$B$2:$P$40,MATCH(Chemistry!K$1,'Additional Details'!$B$1:$P$1,0),0)</f>
        <v>15.601680474699201</v>
      </c>
      <c r="L38">
        <f>VLOOKUP($A38,'Additional Details'!$B$2:$P$40,MATCH(Chemistry!L$1,'Additional Details'!$B$1:$P$1,0),0)</f>
        <v>10</v>
      </c>
      <c r="M38">
        <f>VLOOKUP($A38,'Additional Details'!$B$2:$P$40,MATCH(Chemistry!M$1,'Additional Details'!$B$1:$P$1,0),0)</f>
        <v>0</v>
      </c>
      <c r="N38">
        <f>VLOOKUP($A38,'Additional Details'!$B$2:$P$40,MATCH(Chemistry!N$1,'Additional Details'!$B$1:$P$1,0),0)</f>
        <v>3</v>
      </c>
      <c r="O38">
        <f>VLOOKUP($A38,'Additional Details'!$B$2:$P$40,MATCH(Chemistry!O$1,'Additional Details'!$B$1:$P$1,0),0)</f>
        <v>0</v>
      </c>
      <c r="P38">
        <f>VLOOKUP($A38,'Additional Details'!$B$2:$P$40,MATCH(Chemistry!P$1,'Additional Details'!$B$1:$P$1,0),0)</f>
        <v>1</v>
      </c>
      <c r="Q38">
        <f>VLOOKUP($A38,'Additional Details'!$B$2:$P$40,MATCH(Chemistry!Q$1,'Additional Details'!$B$1:$P$1,0),0)</f>
        <v>0</v>
      </c>
      <c r="R38">
        <f>VLOOKUP($A38,'Additional Details'!$B$2:$P$40,MATCH(Chemistry!R$1,'Additional Details'!$B$1:$P$1,0),0)</f>
        <v>0</v>
      </c>
      <c r="S38">
        <f>VLOOKUP($A38,'Additional Details'!$B$2:$P$40,MATCH(Chemistry!S$1,'Additional Details'!$B$1:$P$1,0),0)</f>
        <v>2.7482374148915798</v>
      </c>
      <c r="T38">
        <f>VLOOKUP($A38,'Additional Details'!$B$2:$P$40,MATCH(Chemistry!T$1,'Additional Details'!$B$1:$P$1,0),0)</f>
        <v>2</v>
      </c>
      <c r="U38">
        <f>AVERAGE('Additional Details'!$G$2:$G$40)</f>
        <v>9.9480693951685026</v>
      </c>
      <c r="V38">
        <f>AVERAGE('Additional Details'!$H$2:$H$40)</f>
        <v>14.615384615384615</v>
      </c>
    </row>
    <row r="39" spans="1:22">
      <c r="A39">
        <v>1007</v>
      </c>
      <c r="B39" t="s">
        <v>14</v>
      </c>
      <c r="C39" t="s">
        <v>48</v>
      </c>
      <c r="D39" t="s">
        <v>49</v>
      </c>
      <c r="E39" s="3">
        <v>23</v>
      </c>
      <c r="F39">
        <f t="shared" si="1"/>
        <v>0</v>
      </c>
      <c r="G39">
        <f>VLOOKUP($A39,'Additional Details'!$B$2:$C$40,2,0)</f>
        <v>15</v>
      </c>
      <c r="H39">
        <f>VLOOKUP($A39,'Additional Details'!$B$2:$P$40,MATCH(Chemistry!H$1,'Additional Details'!$B$1:$P$1,0),0)</f>
        <v>0</v>
      </c>
      <c r="I39">
        <f>VLOOKUP($A39,'Additional Details'!$B$2:$P$40,MATCH(Chemistry!I$1,'Additional Details'!$B$1:$P$1,0),0)</f>
        <v>1</v>
      </c>
      <c r="J39">
        <f>VLOOKUP($A39,'Additional Details'!$B$2:$P$40,MATCH(Chemistry!J$1,'Additional Details'!$B$1:$P$1,0),0)</f>
        <v>1</v>
      </c>
      <c r="K39">
        <f>VLOOKUP($A39,'Additional Details'!$B$2:$P$40,MATCH(Chemistry!K$1,'Additional Details'!$B$1:$P$1,0),0)</f>
        <v>15.601680474699201</v>
      </c>
      <c r="L39">
        <f>VLOOKUP($A39,'Additional Details'!$B$2:$P$40,MATCH(Chemistry!L$1,'Additional Details'!$B$1:$P$1,0),0)</f>
        <v>10</v>
      </c>
      <c r="M39">
        <f>VLOOKUP($A39,'Additional Details'!$B$2:$P$40,MATCH(Chemistry!M$1,'Additional Details'!$B$1:$P$1,0),0)</f>
        <v>0</v>
      </c>
      <c r="N39">
        <f>VLOOKUP($A39,'Additional Details'!$B$2:$P$40,MATCH(Chemistry!N$1,'Additional Details'!$B$1:$P$1,0),0)</f>
        <v>3</v>
      </c>
      <c r="O39">
        <f>VLOOKUP($A39,'Additional Details'!$B$2:$P$40,MATCH(Chemistry!O$1,'Additional Details'!$B$1:$P$1,0),0)</f>
        <v>0</v>
      </c>
      <c r="P39">
        <f>VLOOKUP($A39,'Additional Details'!$B$2:$P$40,MATCH(Chemistry!P$1,'Additional Details'!$B$1:$P$1,0),0)</f>
        <v>1</v>
      </c>
      <c r="Q39">
        <f>VLOOKUP($A39,'Additional Details'!$B$2:$P$40,MATCH(Chemistry!Q$1,'Additional Details'!$B$1:$P$1,0),0)</f>
        <v>0</v>
      </c>
      <c r="R39">
        <f>VLOOKUP($A39,'Additional Details'!$B$2:$P$40,MATCH(Chemistry!R$1,'Additional Details'!$B$1:$P$1,0),0)</f>
        <v>0</v>
      </c>
      <c r="S39">
        <f>VLOOKUP($A39,'Additional Details'!$B$2:$P$40,MATCH(Chemistry!S$1,'Additional Details'!$B$1:$P$1,0),0)</f>
        <v>2.7482374148915798</v>
      </c>
      <c r="T39">
        <f>VLOOKUP($A39,'Additional Details'!$B$2:$P$40,MATCH(Chemistry!T$1,'Additional Details'!$B$1:$P$1,0),0)</f>
        <v>2</v>
      </c>
      <c r="U39">
        <f>AVERAGE('Additional Details'!$G$2:$G$40)</f>
        <v>9.9480693951685026</v>
      </c>
      <c r="V39">
        <f>AVERAGE('Additional Details'!$H$2:$H$40)</f>
        <v>14.615384615384615</v>
      </c>
    </row>
    <row r="40" spans="1:22">
      <c r="A40">
        <v>1007</v>
      </c>
      <c r="B40" t="s">
        <v>14</v>
      </c>
      <c r="C40" t="s">
        <v>50</v>
      </c>
      <c r="D40" t="s">
        <v>51</v>
      </c>
      <c r="E40" s="3">
        <v>10</v>
      </c>
      <c r="F40">
        <f t="shared" si="1"/>
        <v>0</v>
      </c>
      <c r="G40">
        <f>VLOOKUP($A40,'Additional Details'!$B$2:$C$40,2,0)</f>
        <v>15</v>
      </c>
      <c r="H40">
        <f>VLOOKUP($A40,'Additional Details'!$B$2:$P$40,MATCH(Chemistry!H$1,'Additional Details'!$B$1:$P$1,0),0)</f>
        <v>0</v>
      </c>
      <c r="I40">
        <f>VLOOKUP($A40,'Additional Details'!$B$2:$P$40,MATCH(Chemistry!I$1,'Additional Details'!$B$1:$P$1,0),0)</f>
        <v>1</v>
      </c>
      <c r="J40">
        <f>VLOOKUP($A40,'Additional Details'!$B$2:$P$40,MATCH(Chemistry!J$1,'Additional Details'!$B$1:$P$1,0),0)</f>
        <v>1</v>
      </c>
      <c r="K40">
        <f>VLOOKUP($A40,'Additional Details'!$B$2:$P$40,MATCH(Chemistry!K$1,'Additional Details'!$B$1:$P$1,0),0)</f>
        <v>15.601680474699201</v>
      </c>
      <c r="L40">
        <f>VLOOKUP($A40,'Additional Details'!$B$2:$P$40,MATCH(Chemistry!L$1,'Additional Details'!$B$1:$P$1,0),0)</f>
        <v>10</v>
      </c>
      <c r="M40">
        <f>VLOOKUP($A40,'Additional Details'!$B$2:$P$40,MATCH(Chemistry!M$1,'Additional Details'!$B$1:$P$1,0),0)</f>
        <v>0</v>
      </c>
      <c r="N40">
        <f>VLOOKUP($A40,'Additional Details'!$B$2:$P$40,MATCH(Chemistry!N$1,'Additional Details'!$B$1:$P$1,0),0)</f>
        <v>3</v>
      </c>
      <c r="O40">
        <f>VLOOKUP($A40,'Additional Details'!$B$2:$P$40,MATCH(Chemistry!O$1,'Additional Details'!$B$1:$P$1,0),0)</f>
        <v>0</v>
      </c>
      <c r="P40">
        <f>VLOOKUP($A40,'Additional Details'!$B$2:$P$40,MATCH(Chemistry!P$1,'Additional Details'!$B$1:$P$1,0),0)</f>
        <v>1</v>
      </c>
      <c r="Q40">
        <f>VLOOKUP($A40,'Additional Details'!$B$2:$P$40,MATCH(Chemistry!Q$1,'Additional Details'!$B$1:$P$1,0),0)</f>
        <v>0</v>
      </c>
      <c r="R40">
        <f>VLOOKUP($A40,'Additional Details'!$B$2:$P$40,MATCH(Chemistry!R$1,'Additional Details'!$B$1:$P$1,0),0)</f>
        <v>0</v>
      </c>
      <c r="S40">
        <f>VLOOKUP($A40,'Additional Details'!$B$2:$P$40,MATCH(Chemistry!S$1,'Additional Details'!$B$1:$P$1,0),0)</f>
        <v>2.7482374148915798</v>
      </c>
      <c r="T40">
        <f>VLOOKUP($A40,'Additional Details'!$B$2:$P$40,MATCH(Chemistry!T$1,'Additional Details'!$B$1:$P$1,0),0)</f>
        <v>2</v>
      </c>
      <c r="U40">
        <f>AVERAGE('Additional Details'!$G$2:$G$40)</f>
        <v>9.9480693951685026</v>
      </c>
      <c r="V40">
        <f>AVERAGE('Additional Details'!$H$2:$H$40)</f>
        <v>14.615384615384615</v>
      </c>
    </row>
    <row r="41" spans="1:22">
      <c r="A41">
        <v>1007</v>
      </c>
      <c r="B41" t="s">
        <v>14</v>
      </c>
      <c r="C41" t="s">
        <v>52</v>
      </c>
      <c r="D41" t="s">
        <v>53</v>
      </c>
      <c r="E41" s="3">
        <v>72</v>
      </c>
      <c r="F41">
        <f t="shared" si="1"/>
        <v>1</v>
      </c>
      <c r="G41">
        <f>VLOOKUP($A41,'Additional Details'!$B$2:$C$40,2,0)</f>
        <v>15</v>
      </c>
      <c r="H41">
        <f>VLOOKUP($A41,'Additional Details'!$B$2:$P$40,MATCH(Chemistry!H$1,'Additional Details'!$B$1:$P$1,0),0)</f>
        <v>0</v>
      </c>
      <c r="I41">
        <f>VLOOKUP($A41,'Additional Details'!$B$2:$P$40,MATCH(Chemistry!I$1,'Additional Details'!$B$1:$P$1,0),0)</f>
        <v>1</v>
      </c>
      <c r="J41">
        <f>VLOOKUP($A41,'Additional Details'!$B$2:$P$40,MATCH(Chemistry!J$1,'Additional Details'!$B$1:$P$1,0),0)</f>
        <v>1</v>
      </c>
      <c r="K41">
        <f>VLOOKUP($A41,'Additional Details'!$B$2:$P$40,MATCH(Chemistry!K$1,'Additional Details'!$B$1:$P$1,0),0)</f>
        <v>15.601680474699201</v>
      </c>
      <c r="L41">
        <f>VLOOKUP($A41,'Additional Details'!$B$2:$P$40,MATCH(Chemistry!L$1,'Additional Details'!$B$1:$P$1,0),0)</f>
        <v>10</v>
      </c>
      <c r="M41">
        <f>VLOOKUP($A41,'Additional Details'!$B$2:$P$40,MATCH(Chemistry!M$1,'Additional Details'!$B$1:$P$1,0),0)</f>
        <v>0</v>
      </c>
      <c r="N41">
        <f>VLOOKUP($A41,'Additional Details'!$B$2:$P$40,MATCH(Chemistry!N$1,'Additional Details'!$B$1:$P$1,0),0)</f>
        <v>3</v>
      </c>
      <c r="O41">
        <f>VLOOKUP($A41,'Additional Details'!$B$2:$P$40,MATCH(Chemistry!O$1,'Additional Details'!$B$1:$P$1,0),0)</f>
        <v>0</v>
      </c>
      <c r="P41">
        <f>VLOOKUP($A41,'Additional Details'!$B$2:$P$40,MATCH(Chemistry!P$1,'Additional Details'!$B$1:$P$1,0),0)</f>
        <v>1</v>
      </c>
      <c r="Q41">
        <f>VLOOKUP($A41,'Additional Details'!$B$2:$P$40,MATCH(Chemistry!Q$1,'Additional Details'!$B$1:$P$1,0),0)</f>
        <v>0</v>
      </c>
      <c r="R41">
        <f>VLOOKUP($A41,'Additional Details'!$B$2:$P$40,MATCH(Chemistry!R$1,'Additional Details'!$B$1:$P$1,0),0)</f>
        <v>0</v>
      </c>
      <c r="S41">
        <f>VLOOKUP($A41,'Additional Details'!$B$2:$P$40,MATCH(Chemistry!S$1,'Additional Details'!$B$1:$P$1,0),0)</f>
        <v>2.7482374148915798</v>
      </c>
      <c r="T41">
        <f>VLOOKUP($A41,'Additional Details'!$B$2:$P$40,MATCH(Chemistry!T$1,'Additional Details'!$B$1:$P$1,0),0)</f>
        <v>2</v>
      </c>
      <c r="U41">
        <f>AVERAGE('Additional Details'!$G$2:$G$40)</f>
        <v>9.9480693951685026</v>
      </c>
      <c r="V41">
        <f>AVERAGE('Additional Details'!$H$2:$H$40)</f>
        <v>14.615384615384615</v>
      </c>
    </row>
    <row r="42" spans="1:22">
      <c r="A42">
        <v>1007</v>
      </c>
      <c r="B42" t="s">
        <v>14</v>
      </c>
      <c r="C42" t="s">
        <v>54</v>
      </c>
      <c r="D42" t="s">
        <v>55</v>
      </c>
      <c r="E42" s="3">
        <v>32</v>
      </c>
      <c r="F42">
        <f t="shared" si="1"/>
        <v>0</v>
      </c>
      <c r="G42">
        <f>VLOOKUP($A42,'Additional Details'!$B$2:$C$40,2,0)</f>
        <v>15</v>
      </c>
      <c r="H42">
        <f>VLOOKUP($A42,'Additional Details'!$B$2:$P$40,MATCH(Chemistry!H$1,'Additional Details'!$B$1:$P$1,0),0)</f>
        <v>0</v>
      </c>
      <c r="I42">
        <f>VLOOKUP($A42,'Additional Details'!$B$2:$P$40,MATCH(Chemistry!I$1,'Additional Details'!$B$1:$P$1,0),0)</f>
        <v>1</v>
      </c>
      <c r="J42">
        <f>VLOOKUP($A42,'Additional Details'!$B$2:$P$40,MATCH(Chemistry!J$1,'Additional Details'!$B$1:$P$1,0),0)</f>
        <v>1</v>
      </c>
      <c r="K42">
        <f>VLOOKUP($A42,'Additional Details'!$B$2:$P$40,MATCH(Chemistry!K$1,'Additional Details'!$B$1:$P$1,0),0)</f>
        <v>15.601680474699201</v>
      </c>
      <c r="L42">
        <f>VLOOKUP($A42,'Additional Details'!$B$2:$P$40,MATCH(Chemistry!L$1,'Additional Details'!$B$1:$P$1,0),0)</f>
        <v>10</v>
      </c>
      <c r="M42">
        <f>VLOOKUP($A42,'Additional Details'!$B$2:$P$40,MATCH(Chemistry!M$1,'Additional Details'!$B$1:$P$1,0),0)</f>
        <v>0</v>
      </c>
      <c r="N42">
        <f>VLOOKUP($A42,'Additional Details'!$B$2:$P$40,MATCH(Chemistry!N$1,'Additional Details'!$B$1:$P$1,0),0)</f>
        <v>3</v>
      </c>
      <c r="O42">
        <f>VLOOKUP($A42,'Additional Details'!$B$2:$P$40,MATCH(Chemistry!O$1,'Additional Details'!$B$1:$P$1,0),0)</f>
        <v>0</v>
      </c>
      <c r="P42">
        <f>VLOOKUP($A42,'Additional Details'!$B$2:$P$40,MATCH(Chemistry!P$1,'Additional Details'!$B$1:$P$1,0),0)</f>
        <v>1</v>
      </c>
      <c r="Q42">
        <f>VLOOKUP($A42,'Additional Details'!$B$2:$P$40,MATCH(Chemistry!Q$1,'Additional Details'!$B$1:$P$1,0),0)</f>
        <v>0</v>
      </c>
      <c r="R42">
        <f>VLOOKUP($A42,'Additional Details'!$B$2:$P$40,MATCH(Chemistry!R$1,'Additional Details'!$B$1:$P$1,0),0)</f>
        <v>0</v>
      </c>
      <c r="S42">
        <f>VLOOKUP($A42,'Additional Details'!$B$2:$P$40,MATCH(Chemistry!S$1,'Additional Details'!$B$1:$P$1,0),0)</f>
        <v>2.7482374148915798</v>
      </c>
      <c r="T42">
        <f>VLOOKUP($A42,'Additional Details'!$B$2:$P$40,MATCH(Chemistry!T$1,'Additional Details'!$B$1:$P$1,0),0)</f>
        <v>2</v>
      </c>
      <c r="U42">
        <f>AVERAGE('Additional Details'!$G$2:$G$40)</f>
        <v>9.9480693951685026</v>
      </c>
      <c r="V42">
        <f>AVERAGE('Additional Details'!$H$2:$H$40)</f>
        <v>14.615384615384615</v>
      </c>
    </row>
    <row r="43" spans="1:22">
      <c r="A43">
        <v>1007</v>
      </c>
      <c r="B43" t="s">
        <v>14</v>
      </c>
      <c r="C43" t="s">
        <v>7</v>
      </c>
      <c r="D43" t="s">
        <v>8</v>
      </c>
      <c r="E43" s="3">
        <v>38</v>
      </c>
      <c r="F43">
        <f t="shared" si="1"/>
        <v>0</v>
      </c>
      <c r="G43">
        <v>15</v>
      </c>
      <c r="H43">
        <v>0</v>
      </c>
      <c r="I43">
        <v>1</v>
      </c>
      <c r="J43">
        <v>1</v>
      </c>
      <c r="K43">
        <f>VLOOKUP($A43,'Additional Details'!$B$2:$P$40,MATCH(Chemistry!K$1,'Additional Details'!$B$1:$P$1,0),0)</f>
        <v>15.601680474699201</v>
      </c>
      <c r="L43">
        <f>VLOOKUP($A43,'Additional Details'!$B$2:$P$40,MATCH(Chemistry!L$1,'Additional Details'!$B$1:$P$1,0),0)</f>
        <v>10</v>
      </c>
      <c r="M43">
        <v>0</v>
      </c>
      <c r="N43">
        <v>3</v>
      </c>
      <c r="O43">
        <v>0</v>
      </c>
      <c r="P43">
        <v>1</v>
      </c>
      <c r="Q43">
        <v>0</v>
      </c>
      <c r="R43">
        <v>0</v>
      </c>
      <c r="S43">
        <f>VLOOKUP($A43,'Additional Details'!$B$2:$P$40,MATCH(Chemistry!S$1,'Additional Details'!$B$1:$P$1,0),0)</f>
        <v>2.7482374148915798</v>
      </c>
      <c r="T43">
        <v>2</v>
      </c>
      <c r="U43">
        <f>AVERAGE('Additional Details'!$G$2:$G$40)</f>
        <v>9.9480693951685026</v>
      </c>
      <c r="V43">
        <f>AVERAGE('Additional Details'!$H$2:$H$40)</f>
        <v>14.615384615384615</v>
      </c>
    </row>
    <row r="44" spans="1:22">
      <c r="A44">
        <v>1008</v>
      </c>
      <c r="B44" t="s">
        <v>15</v>
      </c>
      <c r="C44" t="s">
        <v>46</v>
      </c>
      <c r="D44" t="s">
        <v>47</v>
      </c>
      <c r="E44" s="3">
        <v>22</v>
      </c>
      <c r="F44">
        <f t="shared" si="1"/>
        <v>0</v>
      </c>
      <c r="G44">
        <f>VLOOKUP($A44,'Additional Details'!$B$2:$C$40,2,0)</f>
        <v>15</v>
      </c>
      <c r="H44">
        <f>VLOOKUP($A44,'Additional Details'!$B$2:$P$40,MATCH(Chemistry!H$1,'Additional Details'!$B$1:$P$1,0),0)</f>
        <v>1</v>
      </c>
      <c r="I44">
        <f>VLOOKUP($A44,'Additional Details'!$B$2:$P$40,MATCH(Chemistry!I$1,'Additional Details'!$B$1:$P$1,0),0)</f>
        <v>1</v>
      </c>
      <c r="J44">
        <f>VLOOKUP($A44,'Additional Details'!$B$2:$P$40,MATCH(Chemistry!J$1,'Additional Details'!$B$1:$P$1,0),0)</f>
        <v>4</v>
      </c>
      <c r="K44">
        <f>VLOOKUP($A44,'Additional Details'!$B$2:$P$40,MATCH(Chemistry!K$1,'Additional Details'!$B$1:$P$1,0),0)</f>
        <v>15.424496305808001</v>
      </c>
      <c r="L44">
        <f>VLOOKUP($A44,'Additional Details'!$B$2:$P$40,MATCH(Chemistry!L$1,'Additional Details'!$B$1:$P$1,0),0)</f>
        <v>22</v>
      </c>
      <c r="M44">
        <f>VLOOKUP($A44,'Additional Details'!$B$2:$P$40,MATCH(Chemistry!M$1,'Additional Details'!$B$1:$P$1,0),0)</f>
        <v>1</v>
      </c>
      <c r="N44">
        <f>VLOOKUP($A44,'Additional Details'!$B$2:$P$40,MATCH(Chemistry!N$1,'Additional Details'!$B$1:$P$1,0),0)</f>
        <v>1</v>
      </c>
      <c r="O44">
        <f>VLOOKUP($A44,'Additional Details'!$B$2:$P$40,MATCH(Chemistry!O$1,'Additional Details'!$B$1:$P$1,0),0)</f>
        <v>1</v>
      </c>
      <c r="P44">
        <f>VLOOKUP($A44,'Additional Details'!$B$2:$P$40,MATCH(Chemistry!P$1,'Additional Details'!$B$1:$P$1,0),0)</f>
        <v>0</v>
      </c>
      <c r="Q44">
        <f>VLOOKUP($A44,'Additional Details'!$B$2:$P$40,MATCH(Chemistry!Q$1,'Additional Details'!$B$1:$P$1,0),0)</f>
        <v>0</v>
      </c>
      <c r="R44">
        <f>VLOOKUP($A44,'Additional Details'!$B$2:$P$40,MATCH(Chemistry!R$1,'Additional Details'!$B$1:$P$1,0),0)</f>
        <v>0</v>
      </c>
      <c r="S44">
        <f>VLOOKUP($A44,'Additional Details'!$B$2:$P$40,MATCH(Chemistry!S$1,'Additional Details'!$B$1:$P$1,0),0)</f>
        <v>1.36014271231646</v>
      </c>
      <c r="T44">
        <f>VLOOKUP($A44,'Additional Details'!$B$2:$P$40,MATCH(Chemistry!T$1,'Additional Details'!$B$1:$P$1,0),0)</f>
        <v>4</v>
      </c>
      <c r="U44">
        <f>AVERAGE('Additional Details'!$G$2:$G$40)</f>
        <v>9.9480693951685026</v>
      </c>
      <c r="V44">
        <f>AVERAGE('Additional Details'!$H$2:$H$40)</f>
        <v>14.615384615384615</v>
      </c>
    </row>
    <row r="45" spans="1:22">
      <c r="A45">
        <v>1008</v>
      </c>
      <c r="B45" t="s">
        <v>15</v>
      </c>
      <c r="C45" t="s">
        <v>48</v>
      </c>
      <c r="D45" t="s">
        <v>49</v>
      </c>
      <c r="E45" s="3">
        <v>72</v>
      </c>
      <c r="F45">
        <f t="shared" si="1"/>
        <v>1</v>
      </c>
      <c r="G45">
        <f>VLOOKUP($A45,'Additional Details'!$B$2:$C$40,2,0)</f>
        <v>15</v>
      </c>
      <c r="H45">
        <f>VLOOKUP($A45,'Additional Details'!$B$2:$P$40,MATCH(Chemistry!H$1,'Additional Details'!$B$1:$P$1,0),0)</f>
        <v>1</v>
      </c>
      <c r="I45">
        <f>VLOOKUP($A45,'Additional Details'!$B$2:$P$40,MATCH(Chemistry!I$1,'Additional Details'!$B$1:$P$1,0),0)</f>
        <v>1</v>
      </c>
      <c r="J45">
        <f>VLOOKUP($A45,'Additional Details'!$B$2:$P$40,MATCH(Chemistry!J$1,'Additional Details'!$B$1:$P$1,0),0)</f>
        <v>4</v>
      </c>
      <c r="K45">
        <f>VLOOKUP($A45,'Additional Details'!$B$2:$P$40,MATCH(Chemistry!K$1,'Additional Details'!$B$1:$P$1,0),0)</f>
        <v>15.424496305808001</v>
      </c>
      <c r="L45">
        <f>VLOOKUP($A45,'Additional Details'!$B$2:$P$40,MATCH(Chemistry!L$1,'Additional Details'!$B$1:$P$1,0),0)</f>
        <v>22</v>
      </c>
      <c r="M45">
        <f>VLOOKUP($A45,'Additional Details'!$B$2:$P$40,MATCH(Chemistry!M$1,'Additional Details'!$B$1:$P$1,0),0)</f>
        <v>1</v>
      </c>
      <c r="N45">
        <f>VLOOKUP($A45,'Additional Details'!$B$2:$P$40,MATCH(Chemistry!N$1,'Additional Details'!$B$1:$P$1,0),0)</f>
        <v>1</v>
      </c>
      <c r="O45">
        <f>VLOOKUP($A45,'Additional Details'!$B$2:$P$40,MATCH(Chemistry!O$1,'Additional Details'!$B$1:$P$1,0),0)</f>
        <v>1</v>
      </c>
      <c r="P45">
        <f>VLOOKUP($A45,'Additional Details'!$B$2:$P$40,MATCH(Chemistry!P$1,'Additional Details'!$B$1:$P$1,0),0)</f>
        <v>0</v>
      </c>
      <c r="Q45">
        <f>VLOOKUP($A45,'Additional Details'!$B$2:$P$40,MATCH(Chemistry!Q$1,'Additional Details'!$B$1:$P$1,0),0)</f>
        <v>0</v>
      </c>
      <c r="R45">
        <f>VLOOKUP($A45,'Additional Details'!$B$2:$P$40,MATCH(Chemistry!R$1,'Additional Details'!$B$1:$P$1,0),0)</f>
        <v>0</v>
      </c>
      <c r="S45">
        <f>VLOOKUP($A45,'Additional Details'!$B$2:$P$40,MATCH(Chemistry!S$1,'Additional Details'!$B$1:$P$1,0),0)</f>
        <v>1.36014271231646</v>
      </c>
      <c r="T45">
        <f>VLOOKUP($A45,'Additional Details'!$B$2:$P$40,MATCH(Chemistry!T$1,'Additional Details'!$B$1:$P$1,0),0)</f>
        <v>4</v>
      </c>
      <c r="U45">
        <f>AVERAGE('Additional Details'!$G$2:$G$40)</f>
        <v>9.9480693951685026</v>
      </c>
      <c r="V45">
        <f>AVERAGE('Additional Details'!$H$2:$H$40)</f>
        <v>14.615384615384615</v>
      </c>
    </row>
    <row r="46" spans="1:22">
      <c r="A46">
        <v>1008</v>
      </c>
      <c r="B46" t="s">
        <v>15</v>
      </c>
      <c r="C46" t="s">
        <v>50</v>
      </c>
      <c r="D46" t="s">
        <v>51</v>
      </c>
      <c r="E46" s="3">
        <v>23</v>
      </c>
      <c r="F46">
        <f t="shared" si="1"/>
        <v>0</v>
      </c>
      <c r="G46">
        <f>VLOOKUP($A46,'Additional Details'!$B$2:$C$40,2,0)</f>
        <v>15</v>
      </c>
      <c r="H46">
        <f>VLOOKUP($A46,'Additional Details'!$B$2:$P$40,MATCH(Chemistry!H$1,'Additional Details'!$B$1:$P$1,0),0)</f>
        <v>1</v>
      </c>
      <c r="I46">
        <f>VLOOKUP($A46,'Additional Details'!$B$2:$P$40,MATCH(Chemistry!I$1,'Additional Details'!$B$1:$P$1,0),0)</f>
        <v>1</v>
      </c>
      <c r="J46">
        <f>VLOOKUP($A46,'Additional Details'!$B$2:$P$40,MATCH(Chemistry!J$1,'Additional Details'!$B$1:$P$1,0),0)</f>
        <v>4</v>
      </c>
      <c r="K46">
        <f>VLOOKUP($A46,'Additional Details'!$B$2:$P$40,MATCH(Chemistry!K$1,'Additional Details'!$B$1:$P$1,0),0)</f>
        <v>15.424496305808001</v>
      </c>
      <c r="L46">
        <f>VLOOKUP($A46,'Additional Details'!$B$2:$P$40,MATCH(Chemistry!L$1,'Additional Details'!$B$1:$P$1,0),0)</f>
        <v>22</v>
      </c>
      <c r="M46">
        <f>VLOOKUP($A46,'Additional Details'!$B$2:$P$40,MATCH(Chemistry!M$1,'Additional Details'!$B$1:$P$1,0),0)</f>
        <v>1</v>
      </c>
      <c r="N46">
        <f>VLOOKUP($A46,'Additional Details'!$B$2:$P$40,MATCH(Chemistry!N$1,'Additional Details'!$B$1:$P$1,0),0)</f>
        <v>1</v>
      </c>
      <c r="O46">
        <f>VLOOKUP($A46,'Additional Details'!$B$2:$P$40,MATCH(Chemistry!O$1,'Additional Details'!$B$1:$P$1,0),0)</f>
        <v>1</v>
      </c>
      <c r="P46">
        <f>VLOOKUP($A46,'Additional Details'!$B$2:$P$40,MATCH(Chemistry!P$1,'Additional Details'!$B$1:$P$1,0),0)</f>
        <v>0</v>
      </c>
      <c r="Q46">
        <f>VLOOKUP($A46,'Additional Details'!$B$2:$P$40,MATCH(Chemistry!Q$1,'Additional Details'!$B$1:$P$1,0),0)</f>
        <v>0</v>
      </c>
      <c r="R46">
        <f>VLOOKUP($A46,'Additional Details'!$B$2:$P$40,MATCH(Chemistry!R$1,'Additional Details'!$B$1:$P$1,0),0)</f>
        <v>0</v>
      </c>
      <c r="S46">
        <f>VLOOKUP($A46,'Additional Details'!$B$2:$P$40,MATCH(Chemistry!S$1,'Additional Details'!$B$1:$P$1,0),0)</f>
        <v>1.36014271231646</v>
      </c>
      <c r="T46">
        <f>VLOOKUP($A46,'Additional Details'!$B$2:$P$40,MATCH(Chemistry!T$1,'Additional Details'!$B$1:$P$1,0),0)</f>
        <v>4</v>
      </c>
      <c r="U46">
        <f>AVERAGE('Additional Details'!$G$2:$G$40)</f>
        <v>9.9480693951685026</v>
      </c>
      <c r="V46">
        <f>AVERAGE('Additional Details'!$H$2:$H$40)</f>
        <v>14.615384615384615</v>
      </c>
    </row>
    <row r="47" spans="1:22">
      <c r="A47">
        <v>1008</v>
      </c>
      <c r="B47" t="s">
        <v>15</v>
      </c>
      <c r="C47" t="s">
        <v>52</v>
      </c>
      <c r="D47" t="s">
        <v>53</v>
      </c>
      <c r="E47" s="3">
        <v>80</v>
      </c>
      <c r="F47">
        <f t="shared" si="1"/>
        <v>1</v>
      </c>
      <c r="G47">
        <f>VLOOKUP($A47,'Additional Details'!$B$2:$C$40,2,0)</f>
        <v>15</v>
      </c>
      <c r="H47">
        <f>VLOOKUP($A47,'Additional Details'!$B$2:$P$40,MATCH(Chemistry!H$1,'Additional Details'!$B$1:$P$1,0),0)</f>
        <v>1</v>
      </c>
      <c r="I47">
        <f>VLOOKUP($A47,'Additional Details'!$B$2:$P$40,MATCH(Chemistry!I$1,'Additional Details'!$B$1:$P$1,0),0)</f>
        <v>1</v>
      </c>
      <c r="J47">
        <f>VLOOKUP($A47,'Additional Details'!$B$2:$P$40,MATCH(Chemistry!J$1,'Additional Details'!$B$1:$P$1,0),0)</f>
        <v>4</v>
      </c>
      <c r="K47">
        <f>VLOOKUP($A47,'Additional Details'!$B$2:$P$40,MATCH(Chemistry!K$1,'Additional Details'!$B$1:$P$1,0),0)</f>
        <v>15.424496305808001</v>
      </c>
      <c r="L47">
        <f>VLOOKUP($A47,'Additional Details'!$B$2:$P$40,MATCH(Chemistry!L$1,'Additional Details'!$B$1:$P$1,0),0)</f>
        <v>22</v>
      </c>
      <c r="M47">
        <f>VLOOKUP($A47,'Additional Details'!$B$2:$P$40,MATCH(Chemistry!M$1,'Additional Details'!$B$1:$P$1,0),0)</f>
        <v>1</v>
      </c>
      <c r="N47">
        <f>VLOOKUP($A47,'Additional Details'!$B$2:$P$40,MATCH(Chemistry!N$1,'Additional Details'!$B$1:$P$1,0),0)</f>
        <v>1</v>
      </c>
      <c r="O47">
        <f>VLOOKUP($A47,'Additional Details'!$B$2:$P$40,MATCH(Chemistry!O$1,'Additional Details'!$B$1:$P$1,0),0)</f>
        <v>1</v>
      </c>
      <c r="P47">
        <f>VLOOKUP($A47,'Additional Details'!$B$2:$P$40,MATCH(Chemistry!P$1,'Additional Details'!$B$1:$P$1,0),0)</f>
        <v>0</v>
      </c>
      <c r="Q47">
        <f>VLOOKUP($A47,'Additional Details'!$B$2:$P$40,MATCH(Chemistry!Q$1,'Additional Details'!$B$1:$P$1,0),0)</f>
        <v>0</v>
      </c>
      <c r="R47">
        <f>VLOOKUP($A47,'Additional Details'!$B$2:$P$40,MATCH(Chemistry!R$1,'Additional Details'!$B$1:$P$1,0),0)</f>
        <v>0</v>
      </c>
      <c r="S47">
        <f>VLOOKUP($A47,'Additional Details'!$B$2:$P$40,MATCH(Chemistry!S$1,'Additional Details'!$B$1:$P$1,0),0)</f>
        <v>1.36014271231646</v>
      </c>
      <c r="T47">
        <f>VLOOKUP($A47,'Additional Details'!$B$2:$P$40,MATCH(Chemistry!T$1,'Additional Details'!$B$1:$P$1,0),0)</f>
        <v>4</v>
      </c>
      <c r="U47">
        <f>AVERAGE('Additional Details'!$G$2:$G$40)</f>
        <v>9.9480693951685026</v>
      </c>
      <c r="V47">
        <f>AVERAGE('Additional Details'!$H$2:$H$40)</f>
        <v>14.615384615384615</v>
      </c>
    </row>
    <row r="48" spans="1:22">
      <c r="A48">
        <v>1008</v>
      </c>
      <c r="B48" t="s">
        <v>15</v>
      </c>
      <c r="C48" t="s">
        <v>54</v>
      </c>
      <c r="D48" t="s">
        <v>55</v>
      </c>
      <c r="E48" s="3">
        <v>40</v>
      </c>
      <c r="F48">
        <f t="shared" si="1"/>
        <v>0</v>
      </c>
      <c r="G48">
        <f>VLOOKUP($A48,'Additional Details'!$B$2:$C$40,2,0)</f>
        <v>15</v>
      </c>
      <c r="H48">
        <f>VLOOKUP($A48,'Additional Details'!$B$2:$P$40,MATCH(Chemistry!H$1,'Additional Details'!$B$1:$P$1,0),0)</f>
        <v>1</v>
      </c>
      <c r="I48">
        <f>VLOOKUP($A48,'Additional Details'!$B$2:$P$40,MATCH(Chemistry!I$1,'Additional Details'!$B$1:$P$1,0),0)</f>
        <v>1</v>
      </c>
      <c r="J48">
        <f>VLOOKUP($A48,'Additional Details'!$B$2:$P$40,MATCH(Chemistry!J$1,'Additional Details'!$B$1:$P$1,0),0)</f>
        <v>4</v>
      </c>
      <c r="K48">
        <f>VLOOKUP($A48,'Additional Details'!$B$2:$P$40,MATCH(Chemistry!K$1,'Additional Details'!$B$1:$P$1,0),0)</f>
        <v>15.424496305808001</v>
      </c>
      <c r="L48">
        <f>VLOOKUP($A48,'Additional Details'!$B$2:$P$40,MATCH(Chemistry!L$1,'Additional Details'!$B$1:$P$1,0),0)</f>
        <v>22</v>
      </c>
      <c r="M48">
        <f>VLOOKUP($A48,'Additional Details'!$B$2:$P$40,MATCH(Chemistry!M$1,'Additional Details'!$B$1:$P$1,0),0)</f>
        <v>1</v>
      </c>
      <c r="N48">
        <f>VLOOKUP($A48,'Additional Details'!$B$2:$P$40,MATCH(Chemistry!N$1,'Additional Details'!$B$1:$P$1,0),0)</f>
        <v>1</v>
      </c>
      <c r="O48">
        <f>VLOOKUP($A48,'Additional Details'!$B$2:$P$40,MATCH(Chemistry!O$1,'Additional Details'!$B$1:$P$1,0),0)</f>
        <v>1</v>
      </c>
      <c r="P48">
        <f>VLOOKUP($A48,'Additional Details'!$B$2:$P$40,MATCH(Chemistry!P$1,'Additional Details'!$B$1:$P$1,0),0)</f>
        <v>0</v>
      </c>
      <c r="Q48">
        <f>VLOOKUP($A48,'Additional Details'!$B$2:$P$40,MATCH(Chemistry!Q$1,'Additional Details'!$B$1:$P$1,0),0)</f>
        <v>0</v>
      </c>
      <c r="R48">
        <f>VLOOKUP($A48,'Additional Details'!$B$2:$P$40,MATCH(Chemistry!R$1,'Additional Details'!$B$1:$P$1,0),0)</f>
        <v>0</v>
      </c>
      <c r="S48">
        <f>VLOOKUP($A48,'Additional Details'!$B$2:$P$40,MATCH(Chemistry!S$1,'Additional Details'!$B$1:$P$1,0),0)</f>
        <v>1.36014271231646</v>
      </c>
      <c r="T48">
        <f>VLOOKUP($A48,'Additional Details'!$B$2:$P$40,MATCH(Chemistry!T$1,'Additional Details'!$B$1:$P$1,0),0)</f>
        <v>4</v>
      </c>
      <c r="U48">
        <f>AVERAGE('Additional Details'!$G$2:$G$40)</f>
        <v>9.9480693951685026</v>
      </c>
      <c r="V48">
        <f>AVERAGE('Additional Details'!$H$2:$H$40)</f>
        <v>14.615384615384615</v>
      </c>
    </row>
    <row r="49" spans="1:22">
      <c r="A49">
        <v>1008</v>
      </c>
      <c r="B49" t="s">
        <v>15</v>
      </c>
      <c r="C49" t="s">
        <v>7</v>
      </c>
      <c r="D49" t="s">
        <v>8</v>
      </c>
      <c r="E49" s="3">
        <v>16</v>
      </c>
      <c r="F49">
        <f t="shared" si="1"/>
        <v>0</v>
      </c>
      <c r="G49">
        <v>15</v>
      </c>
      <c r="H49">
        <v>1</v>
      </c>
      <c r="I49">
        <v>1</v>
      </c>
      <c r="J49">
        <v>4</v>
      </c>
      <c r="K49">
        <f>VLOOKUP($A49,'Additional Details'!$B$2:$P$40,MATCH(Chemistry!K$1,'Additional Details'!$B$1:$P$1,0),0)</f>
        <v>15.424496305808001</v>
      </c>
      <c r="L49">
        <f>VLOOKUP($A49,'Additional Details'!$B$2:$P$40,MATCH(Chemistry!L$1,'Additional Details'!$B$1:$P$1,0),0)</f>
        <v>22</v>
      </c>
      <c r="M49">
        <v>1</v>
      </c>
      <c r="N49">
        <v>1</v>
      </c>
      <c r="O49">
        <v>1</v>
      </c>
      <c r="P49">
        <v>0</v>
      </c>
      <c r="Q49">
        <v>0</v>
      </c>
      <c r="R49">
        <v>0</v>
      </c>
      <c r="S49">
        <f>VLOOKUP($A49,'Additional Details'!$B$2:$P$40,MATCH(Chemistry!S$1,'Additional Details'!$B$1:$P$1,0),0)</f>
        <v>1.36014271231646</v>
      </c>
      <c r="T49">
        <v>4</v>
      </c>
      <c r="U49">
        <f>AVERAGE('Additional Details'!$G$2:$G$40)</f>
        <v>9.9480693951685026</v>
      </c>
      <c r="V49">
        <f>AVERAGE('Additional Details'!$H$2:$H$40)</f>
        <v>14.615384615384615</v>
      </c>
    </row>
    <row r="50" spans="1:22">
      <c r="A50">
        <v>1009</v>
      </c>
      <c r="B50" t="s">
        <v>16</v>
      </c>
      <c r="C50" t="s">
        <v>46</v>
      </c>
      <c r="D50" t="s">
        <v>47</v>
      </c>
      <c r="E50" s="3">
        <v>46</v>
      </c>
      <c r="F50">
        <f t="shared" si="1"/>
        <v>0</v>
      </c>
      <c r="G50">
        <f>VLOOKUP($A50,'Additional Details'!$B$2:$C$40,2,0)</f>
        <v>17</v>
      </c>
      <c r="H50">
        <f>VLOOKUP($A50,'Additional Details'!$B$2:$P$40,MATCH(Chemistry!H$1,'Additional Details'!$B$1:$P$1,0),0)</f>
        <v>0</v>
      </c>
      <c r="I50">
        <f>VLOOKUP($A50,'Additional Details'!$B$2:$P$40,MATCH(Chemistry!I$1,'Additional Details'!$B$1:$P$1,0),0)</f>
        <v>0</v>
      </c>
      <c r="J50">
        <f>VLOOKUP($A50,'Additional Details'!$B$2:$P$40,MATCH(Chemistry!J$1,'Additional Details'!$B$1:$P$1,0),0)</f>
        <v>0</v>
      </c>
      <c r="K50">
        <f>VLOOKUP($A50,'Additional Details'!$B$2:$P$40,MATCH(Chemistry!K$1,'Additional Details'!$B$1:$P$1,0),0)</f>
        <v>4.5620075580477</v>
      </c>
      <c r="L50">
        <f>VLOOKUP($A50,'Additional Details'!$B$2:$P$40,MATCH(Chemistry!L$1,'Additional Details'!$B$1:$P$1,0),0)</f>
        <v>1</v>
      </c>
      <c r="M50">
        <f>VLOOKUP($A50,'Additional Details'!$B$2:$P$40,MATCH(Chemistry!M$1,'Additional Details'!$B$1:$P$1,0),0)</f>
        <v>0</v>
      </c>
      <c r="N50">
        <f>VLOOKUP($A50,'Additional Details'!$B$2:$P$40,MATCH(Chemistry!N$1,'Additional Details'!$B$1:$P$1,0),0)</f>
        <v>2</v>
      </c>
      <c r="O50">
        <f>VLOOKUP($A50,'Additional Details'!$B$2:$P$40,MATCH(Chemistry!O$1,'Additional Details'!$B$1:$P$1,0),0)</f>
        <v>0</v>
      </c>
      <c r="P50">
        <f>VLOOKUP($A50,'Additional Details'!$B$2:$P$40,MATCH(Chemistry!P$1,'Additional Details'!$B$1:$P$1,0),0)</f>
        <v>1</v>
      </c>
      <c r="Q50">
        <f>VLOOKUP($A50,'Additional Details'!$B$2:$P$40,MATCH(Chemistry!Q$1,'Additional Details'!$B$1:$P$1,0),0)</f>
        <v>0</v>
      </c>
      <c r="R50">
        <f>VLOOKUP($A50,'Additional Details'!$B$2:$P$40,MATCH(Chemistry!R$1,'Additional Details'!$B$1:$P$1,0),0)</f>
        <v>1</v>
      </c>
      <c r="S50">
        <f>VLOOKUP($A50,'Additional Details'!$B$2:$P$40,MATCH(Chemistry!S$1,'Additional Details'!$B$1:$P$1,0),0)</f>
        <v>2.8968191895135602</v>
      </c>
      <c r="T50">
        <f>VLOOKUP($A50,'Additional Details'!$B$2:$P$40,MATCH(Chemistry!T$1,'Additional Details'!$B$1:$P$1,0),0)</f>
        <v>2</v>
      </c>
      <c r="U50">
        <f>AVERAGE('Additional Details'!$G$2:$G$40)</f>
        <v>9.9480693951685026</v>
      </c>
      <c r="V50">
        <f>AVERAGE('Additional Details'!$H$2:$H$40)</f>
        <v>14.615384615384615</v>
      </c>
    </row>
    <row r="51" spans="1:22">
      <c r="A51">
        <v>1009</v>
      </c>
      <c r="B51" t="s">
        <v>16</v>
      </c>
      <c r="C51" t="s">
        <v>48</v>
      </c>
      <c r="D51" t="s">
        <v>49</v>
      </c>
      <c r="E51" s="3">
        <v>31</v>
      </c>
      <c r="F51">
        <f t="shared" si="1"/>
        <v>0</v>
      </c>
      <c r="G51">
        <f>VLOOKUP($A51,'Additional Details'!$B$2:$C$40,2,0)</f>
        <v>17</v>
      </c>
      <c r="H51">
        <f>VLOOKUP($A51,'Additional Details'!$B$2:$P$40,MATCH(Chemistry!H$1,'Additional Details'!$B$1:$P$1,0),0)</f>
        <v>0</v>
      </c>
      <c r="I51">
        <f>VLOOKUP($A51,'Additional Details'!$B$2:$P$40,MATCH(Chemistry!I$1,'Additional Details'!$B$1:$P$1,0),0)</f>
        <v>0</v>
      </c>
      <c r="J51">
        <f>VLOOKUP($A51,'Additional Details'!$B$2:$P$40,MATCH(Chemistry!J$1,'Additional Details'!$B$1:$P$1,0),0)</f>
        <v>0</v>
      </c>
      <c r="K51">
        <f>VLOOKUP($A51,'Additional Details'!$B$2:$P$40,MATCH(Chemistry!K$1,'Additional Details'!$B$1:$P$1,0),0)</f>
        <v>4.5620075580477</v>
      </c>
      <c r="L51">
        <f>VLOOKUP($A51,'Additional Details'!$B$2:$P$40,MATCH(Chemistry!L$1,'Additional Details'!$B$1:$P$1,0),0)</f>
        <v>1</v>
      </c>
      <c r="M51">
        <f>VLOOKUP($A51,'Additional Details'!$B$2:$P$40,MATCH(Chemistry!M$1,'Additional Details'!$B$1:$P$1,0),0)</f>
        <v>0</v>
      </c>
      <c r="N51">
        <f>VLOOKUP($A51,'Additional Details'!$B$2:$P$40,MATCH(Chemistry!N$1,'Additional Details'!$B$1:$P$1,0),0)</f>
        <v>2</v>
      </c>
      <c r="O51">
        <f>VLOOKUP($A51,'Additional Details'!$B$2:$P$40,MATCH(Chemistry!O$1,'Additional Details'!$B$1:$P$1,0),0)</f>
        <v>0</v>
      </c>
      <c r="P51">
        <f>VLOOKUP($A51,'Additional Details'!$B$2:$P$40,MATCH(Chemistry!P$1,'Additional Details'!$B$1:$P$1,0),0)</f>
        <v>1</v>
      </c>
      <c r="Q51">
        <f>VLOOKUP($A51,'Additional Details'!$B$2:$P$40,MATCH(Chemistry!Q$1,'Additional Details'!$B$1:$P$1,0),0)</f>
        <v>0</v>
      </c>
      <c r="R51">
        <f>VLOOKUP($A51,'Additional Details'!$B$2:$P$40,MATCH(Chemistry!R$1,'Additional Details'!$B$1:$P$1,0),0)</f>
        <v>1</v>
      </c>
      <c r="S51">
        <f>VLOOKUP($A51,'Additional Details'!$B$2:$P$40,MATCH(Chemistry!S$1,'Additional Details'!$B$1:$P$1,0),0)</f>
        <v>2.8968191895135602</v>
      </c>
      <c r="T51">
        <f>VLOOKUP($A51,'Additional Details'!$B$2:$P$40,MATCH(Chemistry!T$1,'Additional Details'!$B$1:$P$1,0),0)</f>
        <v>2</v>
      </c>
      <c r="U51">
        <f>AVERAGE('Additional Details'!$G$2:$G$40)</f>
        <v>9.9480693951685026</v>
      </c>
      <c r="V51">
        <f>AVERAGE('Additional Details'!$H$2:$H$40)</f>
        <v>14.615384615384615</v>
      </c>
    </row>
    <row r="52" spans="1:22">
      <c r="A52">
        <v>1009</v>
      </c>
      <c r="B52" t="s">
        <v>16</v>
      </c>
      <c r="C52" t="s">
        <v>50</v>
      </c>
      <c r="D52" t="s">
        <v>51</v>
      </c>
      <c r="E52" s="3">
        <v>72</v>
      </c>
      <c r="F52">
        <f t="shared" si="1"/>
        <v>1</v>
      </c>
      <c r="G52">
        <f>VLOOKUP($A52,'Additional Details'!$B$2:$C$40,2,0)</f>
        <v>17</v>
      </c>
      <c r="H52">
        <f>VLOOKUP($A52,'Additional Details'!$B$2:$P$40,MATCH(Chemistry!H$1,'Additional Details'!$B$1:$P$1,0),0)</f>
        <v>0</v>
      </c>
      <c r="I52">
        <f>VLOOKUP($A52,'Additional Details'!$B$2:$P$40,MATCH(Chemistry!I$1,'Additional Details'!$B$1:$P$1,0),0)</f>
        <v>0</v>
      </c>
      <c r="J52">
        <f>VLOOKUP($A52,'Additional Details'!$B$2:$P$40,MATCH(Chemistry!J$1,'Additional Details'!$B$1:$P$1,0),0)</f>
        <v>0</v>
      </c>
      <c r="K52">
        <f>VLOOKUP($A52,'Additional Details'!$B$2:$P$40,MATCH(Chemistry!K$1,'Additional Details'!$B$1:$P$1,0),0)</f>
        <v>4.5620075580477</v>
      </c>
      <c r="L52">
        <f>VLOOKUP($A52,'Additional Details'!$B$2:$P$40,MATCH(Chemistry!L$1,'Additional Details'!$B$1:$P$1,0),0)</f>
        <v>1</v>
      </c>
      <c r="M52">
        <f>VLOOKUP($A52,'Additional Details'!$B$2:$P$40,MATCH(Chemistry!M$1,'Additional Details'!$B$1:$P$1,0),0)</f>
        <v>0</v>
      </c>
      <c r="N52">
        <f>VLOOKUP($A52,'Additional Details'!$B$2:$P$40,MATCH(Chemistry!N$1,'Additional Details'!$B$1:$P$1,0),0)</f>
        <v>2</v>
      </c>
      <c r="O52">
        <f>VLOOKUP($A52,'Additional Details'!$B$2:$P$40,MATCH(Chemistry!O$1,'Additional Details'!$B$1:$P$1,0),0)</f>
        <v>0</v>
      </c>
      <c r="P52">
        <f>VLOOKUP($A52,'Additional Details'!$B$2:$P$40,MATCH(Chemistry!P$1,'Additional Details'!$B$1:$P$1,0),0)</f>
        <v>1</v>
      </c>
      <c r="Q52">
        <f>VLOOKUP($A52,'Additional Details'!$B$2:$P$40,MATCH(Chemistry!Q$1,'Additional Details'!$B$1:$P$1,0),0)</f>
        <v>0</v>
      </c>
      <c r="R52">
        <f>VLOOKUP($A52,'Additional Details'!$B$2:$P$40,MATCH(Chemistry!R$1,'Additional Details'!$B$1:$P$1,0),0)</f>
        <v>1</v>
      </c>
      <c r="S52">
        <f>VLOOKUP($A52,'Additional Details'!$B$2:$P$40,MATCH(Chemistry!S$1,'Additional Details'!$B$1:$P$1,0),0)</f>
        <v>2.8968191895135602</v>
      </c>
      <c r="T52">
        <f>VLOOKUP($A52,'Additional Details'!$B$2:$P$40,MATCH(Chemistry!T$1,'Additional Details'!$B$1:$P$1,0),0)</f>
        <v>2</v>
      </c>
      <c r="U52">
        <f>AVERAGE('Additional Details'!$G$2:$G$40)</f>
        <v>9.9480693951685026</v>
      </c>
      <c r="V52">
        <f>AVERAGE('Additional Details'!$H$2:$H$40)</f>
        <v>14.615384615384615</v>
      </c>
    </row>
    <row r="53" spans="1:22">
      <c r="A53">
        <v>1009</v>
      </c>
      <c r="B53" t="s">
        <v>16</v>
      </c>
      <c r="C53" t="s">
        <v>52</v>
      </c>
      <c r="D53" t="s">
        <v>53</v>
      </c>
      <c r="E53" s="3">
        <v>22</v>
      </c>
      <c r="F53">
        <f t="shared" si="1"/>
        <v>0</v>
      </c>
      <c r="G53">
        <f>VLOOKUP($A53,'Additional Details'!$B$2:$C$40,2,0)</f>
        <v>17</v>
      </c>
      <c r="H53">
        <f>VLOOKUP($A53,'Additional Details'!$B$2:$P$40,MATCH(Chemistry!H$1,'Additional Details'!$B$1:$P$1,0),0)</f>
        <v>0</v>
      </c>
      <c r="I53">
        <f>VLOOKUP($A53,'Additional Details'!$B$2:$P$40,MATCH(Chemistry!I$1,'Additional Details'!$B$1:$P$1,0),0)</f>
        <v>0</v>
      </c>
      <c r="J53">
        <f>VLOOKUP($A53,'Additional Details'!$B$2:$P$40,MATCH(Chemistry!J$1,'Additional Details'!$B$1:$P$1,0),0)</f>
        <v>0</v>
      </c>
      <c r="K53">
        <f>VLOOKUP($A53,'Additional Details'!$B$2:$P$40,MATCH(Chemistry!K$1,'Additional Details'!$B$1:$P$1,0),0)</f>
        <v>4.5620075580477</v>
      </c>
      <c r="L53">
        <f>VLOOKUP($A53,'Additional Details'!$B$2:$P$40,MATCH(Chemistry!L$1,'Additional Details'!$B$1:$P$1,0),0)</f>
        <v>1</v>
      </c>
      <c r="M53">
        <f>VLOOKUP($A53,'Additional Details'!$B$2:$P$40,MATCH(Chemistry!M$1,'Additional Details'!$B$1:$P$1,0),0)</f>
        <v>0</v>
      </c>
      <c r="N53">
        <f>VLOOKUP($A53,'Additional Details'!$B$2:$P$40,MATCH(Chemistry!N$1,'Additional Details'!$B$1:$P$1,0),0)</f>
        <v>2</v>
      </c>
      <c r="O53">
        <f>VLOOKUP($A53,'Additional Details'!$B$2:$P$40,MATCH(Chemistry!O$1,'Additional Details'!$B$1:$P$1,0),0)</f>
        <v>0</v>
      </c>
      <c r="P53">
        <f>VLOOKUP($A53,'Additional Details'!$B$2:$P$40,MATCH(Chemistry!P$1,'Additional Details'!$B$1:$P$1,0),0)</f>
        <v>1</v>
      </c>
      <c r="Q53">
        <f>VLOOKUP($A53,'Additional Details'!$B$2:$P$40,MATCH(Chemistry!Q$1,'Additional Details'!$B$1:$P$1,0),0)</f>
        <v>0</v>
      </c>
      <c r="R53">
        <f>VLOOKUP($A53,'Additional Details'!$B$2:$P$40,MATCH(Chemistry!R$1,'Additional Details'!$B$1:$P$1,0),0)</f>
        <v>1</v>
      </c>
      <c r="S53">
        <f>VLOOKUP($A53,'Additional Details'!$B$2:$P$40,MATCH(Chemistry!S$1,'Additional Details'!$B$1:$P$1,0),0)</f>
        <v>2.8968191895135602</v>
      </c>
      <c r="T53">
        <f>VLOOKUP($A53,'Additional Details'!$B$2:$P$40,MATCH(Chemistry!T$1,'Additional Details'!$B$1:$P$1,0),0)</f>
        <v>2</v>
      </c>
      <c r="U53">
        <f>AVERAGE('Additional Details'!$G$2:$G$40)</f>
        <v>9.9480693951685026</v>
      </c>
      <c r="V53">
        <f>AVERAGE('Additional Details'!$H$2:$H$40)</f>
        <v>14.615384615384615</v>
      </c>
    </row>
    <row r="54" spans="1:22">
      <c r="A54">
        <v>1009</v>
      </c>
      <c r="B54" t="s">
        <v>16</v>
      </c>
      <c r="C54" t="s">
        <v>54</v>
      </c>
      <c r="D54" t="s">
        <v>55</v>
      </c>
      <c r="E54" s="3">
        <v>97</v>
      </c>
      <c r="F54">
        <f t="shared" si="1"/>
        <v>1</v>
      </c>
      <c r="G54">
        <f>VLOOKUP($A54,'Additional Details'!$B$2:$C$40,2,0)</f>
        <v>17</v>
      </c>
      <c r="H54">
        <f>VLOOKUP($A54,'Additional Details'!$B$2:$P$40,MATCH(Chemistry!H$1,'Additional Details'!$B$1:$P$1,0),0)</f>
        <v>0</v>
      </c>
      <c r="I54">
        <f>VLOOKUP($A54,'Additional Details'!$B$2:$P$40,MATCH(Chemistry!I$1,'Additional Details'!$B$1:$P$1,0),0)</f>
        <v>0</v>
      </c>
      <c r="J54">
        <f>VLOOKUP($A54,'Additional Details'!$B$2:$P$40,MATCH(Chemistry!J$1,'Additional Details'!$B$1:$P$1,0),0)</f>
        <v>0</v>
      </c>
      <c r="K54">
        <f>VLOOKUP($A54,'Additional Details'!$B$2:$P$40,MATCH(Chemistry!K$1,'Additional Details'!$B$1:$P$1,0),0)</f>
        <v>4.5620075580477</v>
      </c>
      <c r="L54">
        <f>VLOOKUP($A54,'Additional Details'!$B$2:$P$40,MATCH(Chemistry!L$1,'Additional Details'!$B$1:$P$1,0),0)</f>
        <v>1</v>
      </c>
      <c r="M54">
        <f>VLOOKUP($A54,'Additional Details'!$B$2:$P$40,MATCH(Chemistry!M$1,'Additional Details'!$B$1:$P$1,0),0)</f>
        <v>0</v>
      </c>
      <c r="N54">
        <f>VLOOKUP($A54,'Additional Details'!$B$2:$P$40,MATCH(Chemistry!N$1,'Additional Details'!$B$1:$P$1,0),0)</f>
        <v>2</v>
      </c>
      <c r="O54">
        <f>VLOOKUP($A54,'Additional Details'!$B$2:$P$40,MATCH(Chemistry!O$1,'Additional Details'!$B$1:$P$1,0),0)</f>
        <v>0</v>
      </c>
      <c r="P54">
        <f>VLOOKUP($A54,'Additional Details'!$B$2:$P$40,MATCH(Chemistry!P$1,'Additional Details'!$B$1:$P$1,0),0)</f>
        <v>1</v>
      </c>
      <c r="Q54">
        <f>VLOOKUP($A54,'Additional Details'!$B$2:$P$40,MATCH(Chemistry!Q$1,'Additional Details'!$B$1:$P$1,0),0)</f>
        <v>0</v>
      </c>
      <c r="R54">
        <f>VLOOKUP($A54,'Additional Details'!$B$2:$P$40,MATCH(Chemistry!R$1,'Additional Details'!$B$1:$P$1,0),0)</f>
        <v>1</v>
      </c>
      <c r="S54">
        <f>VLOOKUP($A54,'Additional Details'!$B$2:$P$40,MATCH(Chemistry!S$1,'Additional Details'!$B$1:$P$1,0),0)</f>
        <v>2.8968191895135602</v>
      </c>
      <c r="T54">
        <f>VLOOKUP($A54,'Additional Details'!$B$2:$P$40,MATCH(Chemistry!T$1,'Additional Details'!$B$1:$P$1,0),0)</f>
        <v>2</v>
      </c>
      <c r="U54">
        <f>AVERAGE('Additional Details'!$G$2:$G$40)</f>
        <v>9.9480693951685026</v>
      </c>
      <c r="V54">
        <f>AVERAGE('Additional Details'!$H$2:$H$40)</f>
        <v>14.615384615384615</v>
      </c>
    </row>
    <row r="55" spans="1:22">
      <c r="A55">
        <v>1009</v>
      </c>
      <c r="B55" t="s">
        <v>16</v>
      </c>
      <c r="C55" t="s">
        <v>7</v>
      </c>
      <c r="D55" t="s">
        <v>8</v>
      </c>
      <c r="E55" s="3">
        <v>73</v>
      </c>
      <c r="F55">
        <f t="shared" si="1"/>
        <v>1</v>
      </c>
      <c r="G55">
        <v>17</v>
      </c>
      <c r="H55">
        <v>0</v>
      </c>
      <c r="I55">
        <v>0</v>
      </c>
      <c r="J55">
        <v>0</v>
      </c>
      <c r="K55">
        <f>VLOOKUP($A55,'Additional Details'!$B$2:$P$40,MATCH(Chemistry!K$1,'Additional Details'!$B$1:$P$1,0),0)</f>
        <v>4.5620075580477</v>
      </c>
      <c r="L55">
        <f>VLOOKUP($A55,'Additional Details'!$B$2:$P$40,MATCH(Chemistry!L$1,'Additional Details'!$B$1:$P$1,0),0)</f>
        <v>1</v>
      </c>
      <c r="M55">
        <v>0</v>
      </c>
      <c r="N55">
        <v>2</v>
      </c>
      <c r="O55">
        <v>0</v>
      </c>
      <c r="P55">
        <v>1</v>
      </c>
      <c r="Q55">
        <v>0</v>
      </c>
      <c r="R55">
        <v>1</v>
      </c>
      <c r="S55">
        <f>VLOOKUP($A55,'Additional Details'!$B$2:$P$40,MATCH(Chemistry!S$1,'Additional Details'!$B$1:$P$1,0),0)</f>
        <v>2.8968191895135602</v>
      </c>
      <c r="T55">
        <v>2</v>
      </c>
      <c r="U55">
        <f>AVERAGE('Additional Details'!$G$2:$G$40)</f>
        <v>9.9480693951685026</v>
      </c>
      <c r="V55">
        <f>AVERAGE('Additional Details'!$H$2:$H$40)</f>
        <v>14.615384615384615</v>
      </c>
    </row>
    <row r="56" spans="1:22">
      <c r="A56">
        <v>1010</v>
      </c>
      <c r="B56" t="s">
        <v>17</v>
      </c>
      <c r="C56" t="s">
        <v>46</v>
      </c>
      <c r="D56" t="s">
        <v>47</v>
      </c>
      <c r="E56" s="3">
        <v>100</v>
      </c>
      <c r="F56">
        <f t="shared" si="1"/>
        <v>1</v>
      </c>
      <c r="G56">
        <f>VLOOKUP($A56,'Additional Details'!$B$2:$C$40,2,0)</f>
        <v>16</v>
      </c>
      <c r="H56">
        <f>VLOOKUP($A56,'Additional Details'!$B$2:$P$40,MATCH(Chemistry!H$1,'Additional Details'!$B$1:$P$1,0),0)</f>
        <v>1</v>
      </c>
      <c r="I56">
        <f>VLOOKUP($A56,'Additional Details'!$B$2:$P$40,MATCH(Chemistry!I$1,'Additional Details'!$B$1:$P$1,0),0)</f>
        <v>0</v>
      </c>
      <c r="J56">
        <f>VLOOKUP($A56,'Additional Details'!$B$2:$P$40,MATCH(Chemistry!J$1,'Additional Details'!$B$1:$P$1,0),0)</f>
        <v>1</v>
      </c>
      <c r="K56">
        <f>VLOOKUP($A56,'Additional Details'!$B$2:$P$40,MATCH(Chemistry!K$1,'Additional Details'!$B$1:$P$1,0),0)</f>
        <v>18.444466363097199</v>
      </c>
      <c r="L56">
        <f>VLOOKUP($A56,'Additional Details'!$B$2:$P$40,MATCH(Chemistry!L$1,'Additional Details'!$B$1:$P$1,0),0)</f>
        <v>0</v>
      </c>
      <c r="M56">
        <f>VLOOKUP($A56,'Additional Details'!$B$2:$P$40,MATCH(Chemistry!M$1,'Additional Details'!$B$1:$P$1,0),0)</f>
        <v>0</v>
      </c>
      <c r="N56">
        <f>VLOOKUP($A56,'Additional Details'!$B$2:$P$40,MATCH(Chemistry!N$1,'Additional Details'!$B$1:$P$1,0),0)</f>
        <v>3</v>
      </c>
      <c r="O56">
        <f>VLOOKUP($A56,'Additional Details'!$B$2:$P$40,MATCH(Chemistry!O$1,'Additional Details'!$B$1:$P$1,0),0)</f>
        <v>1</v>
      </c>
      <c r="P56">
        <f>VLOOKUP($A56,'Additional Details'!$B$2:$P$40,MATCH(Chemistry!P$1,'Additional Details'!$B$1:$P$1,0),0)</f>
        <v>0</v>
      </c>
      <c r="Q56">
        <f>VLOOKUP($A56,'Additional Details'!$B$2:$P$40,MATCH(Chemistry!Q$1,'Additional Details'!$B$1:$P$1,0),0)</f>
        <v>0</v>
      </c>
      <c r="R56">
        <f>VLOOKUP($A56,'Additional Details'!$B$2:$P$40,MATCH(Chemistry!R$1,'Additional Details'!$B$1:$P$1,0),0)</f>
        <v>0</v>
      </c>
      <c r="S56">
        <f>VLOOKUP($A56,'Additional Details'!$B$2:$P$40,MATCH(Chemistry!S$1,'Additional Details'!$B$1:$P$1,0),0)</f>
        <v>3.5734742103297599</v>
      </c>
      <c r="T56">
        <f>VLOOKUP($A56,'Additional Details'!$B$2:$P$40,MATCH(Chemistry!T$1,'Additional Details'!$B$1:$P$1,0),0)</f>
        <v>0</v>
      </c>
      <c r="U56">
        <f>AVERAGE('Additional Details'!$G$2:$G$40)</f>
        <v>9.9480693951685026</v>
      </c>
      <c r="V56">
        <f>AVERAGE('Additional Details'!$H$2:$H$40)</f>
        <v>14.615384615384615</v>
      </c>
    </row>
    <row r="57" spans="1:22">
      <c r="A57">
        <v>1010</v>
      </c>
      <c r="B57" t="s">
        <v>17</v>
      </c>
      <c r="C57" t="s">
        <v>48</v>
      </c>
      <c r="D57" t="s">
        <v>49</v>
      </c>
      <c r="E57" s="3">
        <v>74</v>
      </c>
      <c r="F57">
        <f t="shared" si="1"/>
        <v>1</v>
      </c>
      <c r="G57">
        <f>VLOOKUP($A57,'Additional Details'!$B$2:$C$40,2,0)</f>
        <v>16</v>
      </c>
      <c r="H57">
        <f>VLOOKUP($A57,'Additional Details'!$B$2:$P$40,MATCH(Chemistry!H$1,'Additional Details'!$B$1:$P$1,0),0)</f>
        <v>1</v>
      </c>
      <c r="I57">
        <f>VLOOKUP($A57,'Additional Details'!$B$2:$P$40,MATCH(Chemistry!I$1,'Additional Details'!$B$1:$P$1,0),0)</f>
        <v>0</v>
      </c>
      <c r="J57">
        <f>VLOOKUP($A57,'Additional Details'!$B$2:$P$40,MATCH(Chemistry!J$1,'Additional Details'!$B$1:$P$1,0),0)</f>
        <v>1</v>
      </c>
      <c r="K57">
        <f>VLOOKUP($A57,'Additional Details'!$B$2:$P$40,MATCH(Chemistry!K$1,'Additional Details'!$B$1:$P$1,0),0)</f>
        <v>18.444466363097199</v>
      </c>
      <c r="L57">
        <f>VLOOKUP($A57,'Additional Details'!$B$2:$P$40,MATCH(Chemistry!L$1,'Additional Details'!$B$1:$P$1,0),0)</f>
        <v>0</v>
      </c>
      <c r="M57">
        <f>VLOOKUP($A57,'Additional Details'!$B$2:$P$40,MATCH(Chemistry!M$1,'Additional Details'!$B$1:$P$1,0),0)</f>
        <v>0</v>
      </c>
      <c r="N57">
        <f>VLOOKUP($A57,'Additional Details'!$B$2:$P$40,MATCH(Chemistry!N$1,'Additional Details'!$B$1:$P$1,0),0)</f>
        <v>3</v>
      </c>
      <c r="O57">
        <f>VLOOKUP($A57,'Additional Details'!$B$2:$P$40,MATCH(Chemistry!O$1,'Additional Details'!$B$1:$P$1,0),0)</f>
        <v>1</v>
      </c>
      <c r="P57">
        <f>VLOOKUP($A57,'Additional Details'!$B$2:$P$40,MATCH(Chemistry!P$1,'Additional Details'!$B$1:$P$1,0),0)</f>
        <v>0</v>
      </c>
      <c r="Q57">
        <f>VLOOKUP($A57,'Additional Details'!$B$2:$P$40,MATCH(Chemistry!Q$1,'Additional Details'!$B$1:$P$1,0),0)</f>
        <v>0</v>
      </c>
      <c r="R57">
        <f>VLOOKUP($A57,'Additional Details'!$B$2:$P$40,MATCH(Chemistry!R$1,'Additional Details'!$B$1:$P$1,0),0)</f>
        <v>0</v>
      </c>
      <c r="S57">
        <f>VLOOKUP($A57,'Additional Details'!$B$2:$P$40,MATCH(Chemistry!S$1,'Additional Details'!$B$1:$P$1,0),0)</f>
        <v>3.5734742103297599</v>
      </c>
      <c r="T57">
        <f>VLOOKUP($A57,'Additional Details'!$B$2:$P$40,MATCH(Chemistry!T$1,'Additional Details'!$B$1:$P$1,0),0)</f>
        <v>0</v>
      </c>
      <c r="U57">
        <f>AVERAGE('Additional Details'!$G$2:$G$40)</f>
        <v>9.9480693951685026</v>
      </c>
      <c r="V57">
        <f>AVERAGE('Additional Details'!$H$2:$H$40)</f>
        <v>14.615384615384615</v>
      </c>
    </row>
    <row r="58" spans="1:22">
      <c r="A58">
        <v>1010</v>
      </c>
      <c r="B58" t="s">
        <v>17</v>
      </c>
      <c r="C58" t="s">
        <v>50</v>
      </c>
      <c r="D58" t="s">
        <v>51</v>
      </c>
      <c r="E58" s="3">
        <v>93</v>
      </c>
      <c r="F58">
        <f t="shared" si="1"/>
        <v>1</v>
      </c>
      <c r="G58">
        <f>VLOOKUP($A58,'Additional Details'!$B$2:$C$40,2,0)</f>
        <v>16</v>
      </c>
      <c r="H58">
        <f>VLOOKUP($A58,'Additional Details'!$B$2:$P$40,MATCH(Chemistry!H$1,'Additional Details'!$B$1:$P$1,0),0)</f>
        <v>1</v>
      </c>
      <c r="I58">
        <f>VLOOKUP($A58,'Additional Details'!$B$2:$P$40,MATCH(Chemistry!I$1,'Additional Details'!$B$1:$P$1,0),0)</f>
        <v>0</v>
      </c>
      <c r="J58">
        <f>VLOOKUP($A58,'Additional Details'!$B$2:$P$40,MATCH(Chemistry!J$1,'Additional Details'!$B$1:$P$1,0),0)</f>
        <v>1</v>
      </c>
      <c r="K58">
        <f>VLOOKUP($A58,'Additional Details'!$B$2:$P$40,MATCH(Chemistry!K$1,'Additional Details'!$B$1:$P$1,0),0)</f>
        <v>18.444466363097199</v>
      </c>
      <c r="L58">
        <f>VLOOKUP($A58,'Additional Details'!$B$2:$P$40,MATCH(Chemistry!L$1,'Additional Details'!$B$1:$P$1,0),0)</f>
        <v>0</v>
      </c>
      <c r="M58">
        <f>VLOOKUP($A58,'Additional Details'!$B$2:$P$40,MATCH(Chemistry!M$1,'Additional Details'!$B$1:$P$1,0),0)</f>
        <v>0</v>
      </c>
      <c r="N58">
        <f>VLOOKUP($A58,'Additional Details'!$B$2:$P$40,MATCH(Chemistry!N$1,'Additional Details'!$B$1:$P$1,0),0)</f>
        <v>3</v>
      </c>
      <c r="O58">
        <f>VLOOKUP($A58,'Additional Details'!$B$2:$P$40,MATCH(Chemistry!O$1,'Additional Details'!$B$1:$P$1,0),0)</f>
        <v>1</v>
      </c>
      <c r="P58">
        <f>VLOOKUP($A58,'Additional Details'!$B$2:$P$40,MATCH(Chemistry!P$1,'Additional Details'!$B$1:$P$1,0),0)</f>
        <v>0</v>
      </c>
      <c r="Q58">
        <f>VLOOKUP($A58,'Additional Details'!$B$2:$P$40,MATCH(Chemistry!Q$1,'Additional Details'!$B$1:$P$1,0),0)</f>
        <v>0</v>
      </c>
      <c r="R58">
        <f>VLOOKUP($A58,'Additional Details'!$B$2:$P$40,MATCH(Chemistry!R$1,'Additional Details'!$B$1:$P$1,0),0)</f>
        <v>0</v>
      </c>
      <c r="S58">
        <f>VLOOKUP($A58,'Additional Details'!$B$2:$P$40,MATCH(Chemistry!S$1,'Additional Details'!$B$1:$P$1,0),0)</f>
        <v>3.5734742103297599</v>
      </c>
      <c r="T58">
        <f>VLOOKUP($A58,'Additional Details'!$B$2:$P$40,MATCH(Chemistry!T$1,'Additional Details'!$B$1:$P$1,0),0)</f>
        <v>0</v>
      </c>
      <c r="U58">
        <f>AVERAGE('Additional Details'!$G$2:$G$40)</f>
        <v>9.9480693951685026</v>
      </c>
      <c r="V58">
        <f>AVERAGE('Additional Details'!$H$2:$H$40)</f>
        <v>14.615384615384615</v>
      </c>
    </row>
    <row r="59" spans="1:22">
      <c r="A59">
        <v>1010</v>
      </c>
      <c r="B59" t="s">
        <v>17</v>
      </c>
      <c r="C59" t="s">
        <v>52</v>
      </c>
      <c r="D59" t="s">
        <v>53</v>
      </c>
      <c r="E59" s="3">
        <v>8</v>
      </c>
      <c r="F59">
        <f t="shared" si="1"/>
        <v>0</v>
      </c>
      <c r="G59">
        <f>VLOOKUP($A59,'Additional Details'!$B$2:$C$40,2,0)</f>
        <v>16</v>
      </c>
      <c r="H59">
        <f>VLOOKUP($A59,'Additional Details'!$B$2:$P$40,MATCH(Chemistry!H$1,'Additional Details'!$B$1:$P$1,0),0)</f>
        <v>1</v>
      </c>
      <c r="I59">
        <f>VLOOKUP($A59,'Additional Details'!$B$2:$P$40,MATCH(Chemistry!I$1,'Additional Details'!$B$1:$P$1,0),0)</f>
        <v>0</v>
      </c>
      <c r="J59">
        <f>VLOOKUP($A59,'Additional Details'!$B$2:$P$40,MATCH(Chemistry!J$1,'Additional Details'!$B$1:$P$1,0),0)</f>
        <v>1</v>
      </c>
      <c r="K59">
        <f>VLOOKUP($A59,'Additional Details'!$B$2:$P$40,MATCH(Chemistry!K$1,'Additional Details'!$B$1:$P$1,0),0)</f>
        <v>18.444466363097199</v>
      </c>
      <c r="L59">
        <f>VLOOKUP($A59,'Additional Details'!$B$2:$P$40,MATCH(Chemistry!L$1,'Additional Details'!$B$1:$P$1,0),0)</f>
        <v>0</v>
      </c>
      <c r="M59">
        <f>VLOOKUP($A59,'Additional Details'!$B$2:$P$40,MATCH(Chemistry!M$1,'Additional Details'!$B$1:$P$1,0),0)</f>
        <v>0</v>
      </c>
      <c r="N59">
        <f>VLOOKUP($A59,'Additional Details'!$B$2:$P$40,MATCH(Chemistry!N$1,'Additional Details'!$B$1:$P$1,0),0)</f>
        <v>3</v>
      </c>
      <c r="O59">
        <f>VLOOKUP($A59,'Additional Details'!$B$2:$P$40,MATCH(Chemistry!O$1,'Additional Details'!$B$1:$P$1,0),0)</f>
        <v>1</v>
      </c>
      <c r="P59">
        <f>VLOOKUP($A59,'Additional Details'!$B$2:$P$40,MATCH(Chemistry!P$1,'Additional Details'!$B$1:$P$1,0),0)</f>
        <v>0</v>
      </c>
      <c r="Q59">
        <f>VLOOKUP($A59,'Additional Details'!$B$2:$P$40,MATCH(Chemistry!Q$1,'Additional Details'!$B$1:$P$1,0),0)</f>
        <v>0</v>
      </c>
      <c r="R59">
        <f>VLOOKUP($A59,'Additional Details'!$B$2:$P$40,MATCH(Chemistry!R$1,'Additional Details'!$B$1:$P$1,0),0)</f>
        <v>0</v>
      </c>
      <c r="S59">
        <f>VLOOKUP($A59,'Additional Details'!$B$2:$P$40,MATCH(Chemistry!S$1,'Additional Details'!$B$1:$P$1,0),0)</f>
        <v>3.5734742103297599</v>
      </c>
      <c r="T59">
        <f>VLOOKUP($A59,'Additional Details'!$B$2:$P$40,MATCH(Chemistry!T$1,'Additional Details'!$B$1:$P$1,0),0)</f>
        <v>0</v>
      </c>
      <c r="U59">
        <f>AVERAGE('Additional Details'!$G$2:$G$40)</f>
        <v>9.9480693951685026</v>
      </c>
      <c r="V59">
        <f>AVERAGE('Additional Details'!$H$2:$H$40)</f>
        <v>14.615384615384615</v>
      </c>
    </row>
    <row r="60" spans="1:22">
      <c r="A60">
        <v>1010</v>
      </c>
      <c r="B60" t="s">
        <v>17</v>
      </c>
      <c r="C60" t="s">
        <v>54</v>
      </c>
      <c r="D60" t="s">
        <v>55</v>
      </c>
      <c r="E60" s="3">
        <v>1</v>
      </c>
      <c r="F60">
        <f t="shared" si="1"/>
        <v>0</v>
      </c>
      <c r="G60">
        <f>VLOOKUP($A60,'Additional Details'!$B$2:$C$40,2,0)</f>
        <v>16</v>
      </c>
      <c r="H60">
        <f>VLOOKUP($A60,'Additional Details'!$B$2:$P$40,MATCH(Chemistry!H$1,'Additional Details'!$B$1:$P$1,0),0)</f>
        <v>1</v>
      </c>
      <c r="I60">
        <f>VLOOKUP($A60,'Additional Details'!$B$2:$P$40,MATCH(Chemistry!I$1,'Additional Details'!$B$1:$P$1,0),0)</f>
        <v>0</v>
      </c>
      <c r="J60">
        <f>VLOOKUP($A60,'Additional Details'!$B$2:$P$40,MATCH(Chemistry!J$1,'Additional Details'!$B$1:$P$1,0),0)</f>
        <v>1</v>
      </c>
      <c r="K60">
        <f>VLOOKUP($A60,'Additional Details'!$B$2:$P$40,MATCH(Chemistry!K$1,'Additional Details'!$B$1:$P$1,0),0)</f>
        <v>18.444466363097199</v>
      </c>
      <c r="L60">
        <f>VLOOKUP($A60,'Additional Details'!$B$2:$P$40,MATCH(Chemistry!L$1,'Additional Details'!$B$1:$P$1,0),0)</f>
        <v>0</v>
      </c>
      <c r="M60">
        <f>VLOOKUP($A60,'Additional Details'!$B$2:$P$40,MATCH(Chemistry!M$1,'Additional Details'!$B$1:$P$1,0),0)</f>
        <v>0</v>
      </c>
      <c r="N60">
        <f>VLOOKUP($A60,'Additional Details'!$B$2:$P$40,MATCH(Chemistry!N$1,'Additional Details'!$B$1:$P$1,0),0)</f>
        <v>3</v>
      </c>
      <c r="O60">
        <f>VLOOKUP($A60,'Additional Details'!$B$2:$P$40,MATCH(Chemistry!O$1,'Additional Details'!$B$1:$P$1,0),0)</f>
        <v>1</v>
      </c>
      <c r="P60">
        <f>VLOOKUP($A60,'Additional Details'!$B$2:$P$40,MATCH(Chemistry!P$1,'Additional Details'!$B$1:$P$1,0),0)</f>
        <v>0</v>
      </c>
      <c r="Q60">
        <f>VLOOKUP($A60,'Additional Details'!$B$2:$P$40,MATCH(Chemistry!Q$1,'Additional Details'!$B$1:$P$1,0),0)</f>
        <v>0</v>
      </c>
      <c r="R60">
        <f>VLOOKUP($A60,'Additional Details'!$B$2:$P$40,MATCH(Chemistry!R$1,'Additional Details'!$B$1:$P$1,0),0)</f>
        <v>0</v>
      </c>
      <c r="S60">
        <f>VLOOKUP($A60,'Additional Details'!$B$2:$P$40,MATCH(Chemistry!S$1,'Additional Details'!$B$1:$P$1,0),0)</f>
        <v>3.5734742103297599</v>
      </c>
      <c r="T60">
        <f>VLOOKUP($A60,'Additional Details'!$B$2:$P$40,MATCH(Chemistry!T$1,'Additional Details'!$B$1:$P$1,0),0)</f>
        <v>0</v>
      </c>
      <c r="U60">
        <f>AVERAGE('Additional Details'!$G$2:$G$40)</f>
        <v>9.9480693951685026</v>
      </c>
      <c r="V60">
        <f>AVERAGE('Additional Details'!$H$2:$H$40)</f>
        <v>14.615384615384615</v>
      </c>
    </row>
    <row r="61" spans="1:22">
      <c r="A61">
        <v>1010</v>
      </c>
      <c r="B61" t="s">
        <v>17</v>
      </c>
      <c r="C61" t="s">
        <v>7</v>
      </c>
      <c r="D61" t="s">
        <v>8</v>
      </c>
      <c r="E61" s="3">
        <v>16</v>
      </c>
      <c r="F61">
        <f t="shared" si="1"/>
        <v>0</v>
      </c>
      <c r="G61">
        <v>16</v>
      </c>
      <c r="H61">
        <v>1</v>
      </c>
      <c r="I61">
        <v>0</v>
      </c>
      <c r="J61">
        <v>1</v>
      </c>
      <c r="K61">
        <f>VLOOKUP($A61,'Additional Details'!$B$2:$P$40,MATCH(Chemistry!K$1,'Additional Details'!$B$1:$P$1,0),0)</f>
        <v>18.444466363097199</v>
      </c>
      <c r="L61">
        <v>0</v>
      </c>
      <c r="M61">
        <v>0</v>
      </c>
      <c r="N61">
        <v>3</v>
      </c>
      <c r="O61">
        <v>1</v>
      </c>
      <c r="P61">
        <v>0</v>
      </c>
      <c r="Q61">
        <v>0</v>
      </c>
      <c r="R61">
        <v>0</v>
      </c>
      <c r="S61">
        <f>VLOOKUP($A61,'Additional Details'!$B$2:$P$40,MATCH(Chemistry!S$1,'Additional Details'!$B$1:$P$1,0),0)</f>
        <v>3.5734742103297599</v>
      </c>
      <c r="T61">
        <v>0</v>
      </c>
      <c r="U61">
        <f>AVERAGE('Additional Details'!$G$2:$G$40)</f>
        <v>9.9480693951685026</v>
      </c>
      <c r="V61">
        <f>AVERAGE('Additional Details'!$H$2:$H$40)</f>
        <v>14.615384615384615</v>
      </c>
    </row>
    <row r="62" spans="1:22">
      <c r="A62">
        <v>1011</v>
      </c>
      <c r="B62" t="s">
        <v>18</v>
      </c>
      <c r="C62" t="s">
        <v>46</v>
      </c>
      <c r="D62" t="s">
        <v>47</v>
      </c>
      <c r="E62" s="3">
        <v>92</v>
      </c>
      <c r="F62">
        <f t="shared" si="1"/>
        <v>1</v>
      </c>
      <c r="G62">
        <f>VLOOKUP($A62,'Additional Details'!$B$2:$C$40,2,0)</f>
        <v>17</v>
      </c>
      <c r="H62">
        <f>VLOOKUP($A62,'Additional Details'!$B$2:$P$40,MATCH(Chemistry!H$1,'Additional Details'!$B$1:$P$1,0),0)</f>
        <v>0</v>
      </c>
      <c r="I62">
        <f>VLOOKUP($A62,'Additional Details'!$B$2:$P$40,MATCH(Chemistry!I$1,'Additional Details'!$B$1:$P$1,0),0)</f>
        <v>0</v>
      </c>
      <c r="J62">
        <f>VLOOKUP($A62,'Additional Details'!$B$2:$P$40,MATCH(Chemistry!J$1,'Additional Details'!$B$1:$P$1,0),0)</f>
        <v>1</v>
      </c>
      <c r="K62">
        <f>VLOOKUP($A62,'Additional Details'!$B$2:$P$40,MATCH(Chemistry!K$1,'Additional Details'!$B$1:$P$1,0),0)</f>
        <v>11.851363655296501</v>
      </c>
      <c r="L62">
        <f>VLOOKUP($A62,'Additional Details'!$B$2:$P$40,MATCH(Chemistry!L$1,'Additional Details'!$B$1:$P$1,0),0)</f>
        <v>11</v>
      </c>
      <c r="M62">
        <f>VLOOKUP($A62,'Additional Details'!$B$2:$P$40,MATCH(Chemistry!M$1,'Additional Details'!$B$1:$P$1,0),0)</f>
        <v>0</v>
      </c>
      <c r="N62">
        <f>VLOOKUP($A62,'Additional Details'!$B$2:$P$40,MATCH(Chemistry!N$1,'Additional Details'!$B$1:$P$1,0),0)</f>
        <v>1</v>
      </c>
      <c r="O62">
        <f>VLOOKUP($A62,'Additional Details'!$B$2:$P$40,MATCH(Chemistry!O$1,'Additional Details'!$B$1:$P$1,0),0)</f>
        <v>0</v>
      </c>
      <c r="P62">
        <f>VLOOKUP($A62,'Additional Details'!$B$2:$P$40,MATCH(Chemistry!P$1,'Additional Details'!$B$1:$P$1,0),0)</f>
        <v>0</v>
      </c>
      <c r="Q62">
        <f>VLOOKUP($A62,'Additional Details'!$B$2:$P$40,MATCH(Chemistry!Q$1,'Additional Details'!$B$1:$P$1,0),0)</f>
        <v>0</v>
      </c>
      <c r="R62">
        <f>VLOOKUP($A62,'Additional Details'!$B$2:$P$40,MATCH(Chemistry!R$1,'Additional Details'!$B$1:$P$1,0),0)</f>
        <v>0</v>
      </c>
      <c r="S62">
        <f>VLOOKUP($A62,'Additional Details'!$B$2:$P$40,MATCH(Chemistry!S$1,'Additional Details'!$B$1:$P$1,0),0)</f>
        <v>2.14717162501851</v>
      </c>
      <c r="T62">
        <f>VLOOKUP($A62,'Additional Details'!$B$2:$P$40,MATCH(Chemistry!T$1,'Additional Details'!$B$1:$P$1,0),0)</f>
        <v>3</v>
      </c>
      <c r="U62">
        <f>AVERAGE('Additional Details'!$G$2:$G$40)</f>
        <v>9.9480693951685026</v>
      </c>
      <c r="V62">
        <f>AVERAGE('Additional Details'!$H$2:$H$40)</f>
        <v>14.615384615384615</v>
      </c>
    </row>
    <row r="63" spans="1:22">
      <c r="A63">
        <v>1011</v>
      </c>
      <c r="B63" t="s">
        <v>18</v>
      </c>
      <c r="C63" t="s">
        <v>48</v>
      </c>
      <c r="D63" t="s">
        <v>49</v>
      </c>
      <c r="E63" s="3">
        <v>91</v>
      </c>
      <c r="F63">
        <f t="shared" si="1"/>
        <v>1</v>
      </c>
      <c r="G63">
        <f>VLOOKUP($A63,'Additional Details'!$B$2:$C$40,2,0)</f>
        <v>17</v>
      </c>
      <c r="H63">
        <f>VLOOKUP($A63,'Additional Details'!$B$2:$P$40,MATCH(Chemistry!H$1,'Additional Details'!$B$1:$P$1,0),0)</f>
        <v>0</v>
      </c>
      <c r="I63">
        <f>VLOOKUP($A63,'Additional Details'!$B$2:$P$40,MATCH(Chemistry!I$1,'Additional Details'!$B$1:$P$1,0),0)</f>
        <v>0</v>
      </c>
      <c r="J63">
        <f>VLOOKUP($A63,'Additional Details'!$B$2:$P$40,MATCH(Chemistry!J$1,'Additional Details'!$B$1:$P$1,0),0)</f>
        <v>1</v>
      </c>
      <c r="K63">
        <f>VLOOKUP($A63,'Additional Details'!$B$2:$P$40,MATCH(Chemistry!K$1,'Additional Details'!$B$1:$P$1,0),0)</f>
        <v>11.851363655296501</v>
      </c>
      <c r="L63">
        <f>VLOOKUP($A63,'Additional Details'!$B$2:$P$40,MATCH(Chemistry!L$1,'Additional Details'!$B$1:$P$1,0),0)</f>
        <v>11</v>
      </c>
      <c r="M63">
        <f>VLOOKUP($A63,'Additional Details'!$B$2:$P$40,MATCH(Chemistry!M$1,'Additional Details'!$B$1:$P$1,0),0)</f>
        <v>0</v>
      </c>
      <c r="N63">
        <f>VLOOKUP($A63,'Additional Details'!$B$2:$P$40,MATCH(Chemistry!N$1,'Additional Details'!$B$1:$P$1,0),0)</f>
        <v>1</v>
      </c>
      <c r="O63">
        <f>VLOOKUP($A63,'Additional Details'!$B$2:$P$40,MATCH(Chemistry!O$1,'Additional Details'!$B$1:$P$1,0),0)</f>
        <v>0</v>
      </c>
      <c r="P63">
        <f>VLOOKUP($A63,'Additional Details'!$B$2:$P$40,MATCH(Chemistry!P$1,'Additional Details'!$B$1:$P$1,0),0)</f>
        <v>0</v>
      </c>
      <c r="Q63">
        <f>VLOOKUP($A63,'Additional Details'!$B$2:$P$40,MATCH(Chemistry!Q$1,'Additional Details'!$B$1:$P$1,0),0)</f>
        <v>0</v>
      </c>
      <c r="R63">
        <f>VLOOKUP($A63,'Additional Details'!$B$2:$P$40,MATCH(Chemistry!R$1,'Additional Details'!$B$1:$P$1,0),0)</f>
        <v>0</v>
      </c>
      <c r="S63">
        <f>VLOOKUP($A63,'Additional Details'!$B$2:$P$40,MATCH(Chemistry!S$1,'Additional Details'!$B$1:$P$1,0),0)</f>
        <v>2.14717162501851</v>
      </c>
      <c r="T63">
        <f>VLOOKUP($A63,'Additional Details'!$B$2:$P$40,MATCH(Chemistry!T$1,'Additional Details'!$B$1:$P$1,0),0)</f>
        <v>3</v>
      </c>
      <c r="U63">
        <f>AVERAGE('Additional Details'!$G$2:$G$40)</f>
        <v>9.9480693951685026</v>
      </c>
      <c r="V63">
        <f>AVERAGE('Additional Details'!$H$2:$H$40)</f>
        <v>14.615384615384615</v>
      </c>
    </row>
    <row r="64" spans="1:22">
      <c r="A64">
        <v>1011</v>
      </c>
      <c r="B64" t="s">
        <v>18</v>
      </c>
      <c r="C64" t="s">
        <v>50</v>
      </c>
      <c r="D64" t="s">
        <v>51</v>
      </c>
      <c r="E64" s="3">
        <v>10</v>
      </c>
      <c r="F64">
        <f t="shared" si="1"/>
        <v>0</v>
      </c>
      <c r="G64">
        <f>VLOOKUP($A64,'Additional Details'!$B$2:$C$40,2,0)</f>
        <v>17</v>
      </c>
      <c r="H64">
        <f>VLOOKUP($A64,'Additional Details'!$B$2:$P$40,MATCH(Chemistry!H$1,'Additional Details'!$B$1:$P$1,0),0)</f>
        <v>0</v>
      </c>
      <c r="I64">
        <f>VLOOKUP($A64,'Additional Details'!$B$2:$P$40,MATCH(Chemistry!I$1,'Additional Details'!$B$1:$P$1,0),0)</f>
        <v>0</v>
      </c>
      <c r="J64">
        <f>VLOOKUP($A64,'Additional Details'!$B$2:$P$40,MATCH(Chemistry!J$1,'Additional Details'!$B$1:$P$1,0),0)</f>
        <v>1</v>
      </c>
      <c r="K64">
        <f>VLOOKUP($A64,'Additional Details'!$B$2:$P$40,MATCH(Chemistry!K$1,'Additional Details'!$B$1:$P$1,0),0)</f>
        <v>11.851363655296501</v>
      </c>
      <c r="L64">
        <f>VLOOKUP($A64,'Additional Details'!$B$2:$P$40,MATCH(Chemistry!L$1,'Additional Details'!$B$1:$P$1,0),0)</f>
        <v>11</v>
      </c>
      <c r="M64">
        <f>VLOOKUP($A64,'Additional Details'!$B$2:$P$40,MATCH(Chemistry!M$1,'Additional Details'!$B$1:$P$1,0),0)</f>
        <v>0</v>
      </c>
      <c r="N64">
        <f>VLOOKUP($A64,'Additional Details'!$B$2:$P$40,MATCH(Chemistry!N$1,'Additional Details'!$B$1:$P$1,0),0)</f>
        <v>1</v>
      </c>
      <c r="O64">
        <f>VLOOKUP($A64,'Additional Details'!$B$2:$P$40,MATCH(Chemistry!O$1,'Additional Details'!$B$1:$P$1,0),0)</f>
        <v>0</v>
      </c>
      <c r="P64">
        <f>VLOOKUP($A64,'Additional Details'!$B$2:$P$40,MATCH(Chemistry!P$1,'Additional Details'!$B$1:$P$1,0),0)</f>
        <v>0</v>
      </c>
      <c r="Q64">
        <f>VLOOKUP($A64,'Additional Details'!$B$2:$P$40,MATCH(Chemistry!Q$1,'Additional Details'!$B$1:$P$1,0),0)</f>
        <v>0</v>
      </c>
      <c r="R64">
        <f>VLOOKUP($A64,'Additional Details'!$B$2:$P$40,MATCH(Chemistry!R$1,'Additional Details'!$B$1:$P$1,0),0)</f>
        <v>0</v>
      </c>
      <c r="S64">
        <f>VLOOKUP($A64,'Additional Details'!$B$2:$P$40,MATCH(Chemistry!S$1,'Additional Details'!$B$1:$P$1,0),0)</f>
        <v>2.14717162501851</v>
      </c>
      <c r="T64">
        <f>VLOOKUP($A64,'Additional Details'!$B$2:$P$40,MATCH(Chemistry!T$1,'Additional Details'!$B$1:$P$1,0),0)</f>
        <v>3</v>
      </c>
      <c r="U64">
        <f>AVERAGE('Additional Details'!$G$2:$G$40)</f>
        <v>9.9480693951685026</v>
      </c>
      <c r="V64">
        <f>AVERAGE('Additional Details'!$H$2:$H$40)</f>
        <v>14.615384615384615</v>
      </c>
    </row>
    <row r="65" spans="1:22">
      <c r="A65">
        <v>1011</v>
      </c>
      <c r="B65" t="s">
        <v>18</v>
      </c>
      <c r="C65" t="s">
        <v>52</v>
      </c>
      <c r="D65" t="s">
        <v>53</v>
      </c>
      <c r="E65" s="3">
        <v>100</v>
      </c>
      <c r="F65">
        <f t="shared" si="1"/>
        <v>1</v>
      </c>
      <c r="G65">
        <f>VLOOKUP($A65,'Additional Details'!$B$2:$C$40,2,0)</f>
        <v>17</v>
      </c>
      <c r="H65">
        <f>VLOOKUP($A65,'Additional Details'!$B$2:$P$40,MATCH(Chemistry!H$1,'Additional Details'!$B$1:$P$1,0),0)</f>
        <v>0</v>
      </c>
      <c r="I65">
        <f>VLOOKUP($A65,'Additional Details'!$B$2:$P$40,MATCH(Chemistry!I$1,'Additional Details'!$B$1:$P$1,0),0)</f>
        <v>0</v>
      </c>
      <c r="J65">
        <f>VLOOKUP($A65,'Additional Details'!$B$2:$P$40,MATCH(Chemistry!J$1,'Additional Details'!$B$1:$P$1,0),0)</f>
        <v>1</v>
      </c>
      <c r="K65">
        <f>VLOOKUP($A65,'Additional Details'!$B$2:$P$40,MATCH(Chemistry!K$1,'Additional Details'!$B$1:$P$1,0),0)</f>
        <v>11.851363655296501</v>
      </c>
      <c r="L65">
        <f>VLOOKUP($A65,'Additional Details'!$B$2:$P$40,MATCH(Chemistry!L$1,'Additional Details'!$B$1:$P$1,0),0)</f>
        <v>11</v>
      </c>
      <c r="M65">
        <f>VLOOKUP($A65,'Additional Details'!$B$2:$P$40,MATCH(Chemistry!M$1,'Additional Details'!$B$1:$P$1,0),0)</f>
        <v>0</v>
      </c>
      <c r="N65">
        <f>VLOOKUP($A65,'Additional Details'!$B$2:$P$40,MATCH(Chemistry!N$1,'Additional Details'!$B$1:$P$1,0),0)</f>
        <v>1</v>
      </c>
      <c r="O65">
        <f>VLOOKUP($A65,'Additional Details'!$B$2:$P$40,MATCH(Chemistry!O$1,'Additional Details'!$B$1:$P$1,0),0)</f>
        <v>0</v>
      </c>
      <c r="P65">
        <f>VLOOKUP($A65,'Additional Details'!$B$2:$P$40,MATCH(Chemistry!P$1,'Additional Details'!$B$1:$P$1,0),0)</f>
        <v>0</v>
      </c>
      <c r="Q65">
        <f>VLOOKUP($A65,'Additional Details'!$B$2:$P$40,MATCH(Chemistry!Q$1,'Additional Details'!$B$1:$P$1,0),0)</f>
        <v>0</v>
      </c>
      <c r="R65">
        <f>VLOOKUP($A65,'Additional Details'!$B$2:$P$40,MATCH(Chemistry!R$1,'Additional Details'!$B$1:$P$1,0),0)</f>
        <v>0</v>
      </c>
      <c r="S65">
        <f>VLOOKUP($A65,'Additional Details'!$B$2:$P$40,MATCH(Chemistry!S$1,'Additional Details'!$B$1:$P$1,0),0)</f>
        <v>2.14717162501851</v>
      </c>
      <c r="T65">
        <f>VLOOKUP($A65,'Additional Details'!$B$2:$P$40,MATCH(Chemistry!T$1,'Additional Details'!$B$1:$P$1,0),0)</f>
        <v>3</v>
      </c>
      <c r="U65">
        <f>AVERAGE('Additional Details'!$G$2:$G$40)</f>
        <v>9.9480693951685026</v>
      </c>
      <c r="V65">
        <f>AVERAGE('Additional Details'!$H$2:$H$40)</f>
        <v>14.615384615384615</v>
      </c>
    </row>
    <row r="66" spans="1:22">
      <c r="A66">
        <v>1011</v>
      </c>
      <c r="B66" t="s">
        <v>18</v>
      </c>
      <c r="C66" t="s">
        <v>54</v>
      </c>
      <c r="D66" t="s">
        <v>55</v>
      </c>
      <c r="E66" s="3">
        <v>6</v>
      </c>
      <c r="F66">
        <f t="shared" si="1"/>
        <v>0</v>
      </c>
      <c r="G66">
        <f>VLOOKUP($A66,'Additional Details'!$B$2:$C$40,2,0)</f>
        <v>17</v>
      </c>
      <c r="H66">
        <f>VLOOKUP($A66,'Additional Details'!$B$2:$P$40,MATCH(Chemistry!H$1,'Additional Details'!$B$1:$P$1,0),0)</f>
        <v>0</v>
      </c>
      <c r="I66">
        <f>VLOOKUP($A66,'Additional Details'!$B$2:$P$40,MATCH(Chemistry!I$1,'Additional Details'!$B$1:$P$1,0),0)</f>
        <v>0</v>
      </c>
      <c r="J66">
        <f>VLOOKUP($A66,'Additional Details'!$B$2:$P$40,MATCH(Chemistry!J$1,'Additional Details'!$B$1:$P$1,0),0)</f>
        <v>1</v>
      </c>
      <c r="K66">
        <f>VLOOKUP($A66,'Additional Details'!$B$2:$P$40,MATCH(Chemistry!K$1,'Additional Details'!$B$1:$P$1,0),0)</f>
        <v>11.851363655296501</v>
      </c>
      <c r="L66">
        <f>VLOOKUP($A66,'Additional Details'!$B$2:$P$40,MATCH(Chemistry!L$1,'Additional Details'!$B$1:$P$1,0),0)</f>
        <v>11</v>
      </c>
      <c r="M66">
        <f>VLOOKUP($A66,'Additional Details'!$B$2:$P$40,MATCH(Chemistry!M$1,'Additional Details'!$B$1:$P$1,0),0)</f>
        <v>0</v>
      </c>
      <c r="N66">
        <f>VLOOKUP($A66,'Additional Details'!$B$2:$P$40,MATCH(Chemistry!N$1,'Additional Details'!$B$1:$P$1,0),0)</f>
        <v>1</v>
      </c>
      <c r="O66">
        <f>VLOOKUP($A66,'Additional Details'!$B$2:$P$40,MATCH(Chemistry!O$1,'Additional Details'!$B$1:$P$1,0),0)</f>
        <v>0</v>
      </c>
      <c r="P66">
        <f>VLOOKUP($A66,'Additional Details'!$B$2:$P$40,MATCH(Chemistry!P$1,'Additional Details'!$B$1:$P$1,0),0)</f>
        <v>0</v>
      </c>
      <c r="Q66">
        <f>VLOOKUP($A66,'Additional Details'!$B$2:$P$40,MATCH(Chemistry!Q$1,'Additional Details'!$B$1:$P$1,0),0)</f>
        <v>0</v>
      </c>
      <c r="R66">
        <f>VLOOKUP($A66,'Additional Details'!$B$2:$P$40,MATCH(Chemistry!R$1,'Additional Details'!$B$1:$P$1,0),0)</f>
        <v>0</v>
      </c>
      <c r="S66">
        <f>VLOOKUP($A66,'Additional Details'!$B$2:$P$40,MATCH(Chemistry!S$1,'Additional Details'!$B$1:$P$1,0),0)</f>
        <v>2.14717162501851</v>
      </c>
      <c r="T66">
        <f>VLOOKUP($A66,'Additional Details'!$B$2:$P$40,MATCH(Chemistry!T$1,'Additional Details'!$B$1:$P$1,0),0)</f>
        <v>3</v>
      </c>
      <c r="U66">
        <f>AVERAGE('Additional Details'!$G$2:$G$40)</f>
        <v>9.9480693951685026</v>
      </c>
      <c r="V66">
        <f>AVERAGE('Additional Details'!$H$2:$H$40)</f>
        <v>14.615384615384615</v>
      </c>
    </row>
    <row r="67" spans="1:22">
      <c r="A67">
        <v>1011</v>
      </c>
      <c r="B67" t="s">
        <v>18</v>
      </c>
      <c r="C67" t="s">
        <v>7</v>
      </c>
      <c r="D67" t="s">
        <v>8</v>
      </c>
      <c r="E67" s="3">
        <v>23</v>
      </c>
      <c r="F67">
        <f t="shared" si="1"/>
        <v>0</v>
      </c>
      <c r="G67">
        <v>17</v>
      </c>
      <c r="H67">
        <v>0</v>
      </c>
      <c r="I67">
        <v>0</v>
      </c>
      <c r="J67">
        <v>1</v>
      </c>
      <c r="K67">
        <f>VLOOKUP($A67,'Additional Details'!$B$2:$P$40,MATCH(Chemistry!K$1,'Additional Details'!$B$1:$P$1,0),0)</f>
        <v>11.851363655296501</v>
      </c>
      <c r="L67">
        <f>VLOOKUP($A67,'Additional Details'!$B$2:$P$40,MATCH(Chemistry!L$1,'Additional Details'!$B$1:$P$1,0),0)</f>
        <v>11</v>
      </c>
      <c r="M67">
        <v>0</v>
      </c>
      <c r="N67">
        <v>1</v>
      </c>
      <c r="O67">
        <v>0</v>
      </c>
      <c r="P67">
        <v>0</v>
      </c>
      <c r="Q67">
        <v>0</v>
      </c>
      <c r="R67">
        <v>0</v>
      </c>
      <c r="S67">
        <f>VLOOKUP($A67,'Additional Details'!$B$2:$P$40,MATCH(Chemistry!S$1,'Additional Details'!$B$1:$P$1,0),0)</f>
        <v>2.14717162501851</v>
      </c>
      <c r="T67">
        <v>3</v>
      </c>
      <c r="U67">
        <f>AVERAGE('Additional Details'!$G$2:$G$40)</f>
        <v>9.9480693951685026</v>
      </c>
      <c r="V67">
        <f>AVERAGE('Additional Details'!$H$2:$H$40)</f>
        <v>14.615384615384615</v>
      </c>
    </row>
    <row r="68" spans="1:22">
      <c r="A68">
        <v>1012</v>
      </c>
      <c r="B68" t="s">
        <v>19</v>
      </c>
      <c r="C68" t="s">
        <v>46</v>
      </c>
      <c r="D68" t="s">
        <v>47</v>
      </c>
      <c r="E68" s="3">
        <v>1</v>
      </c>
      <c r="F68">
        <f t="shared" si="1"/>
        <v>0</v>
      </c>
      <c r="G68">
        <f>VLOOKUP($A68,'Additional Details'!$B$2:$C$40,2,0)</f>
        <v>17</v>
      </c>
      <c r="H68">
        <f>VLOOKUP($A68,'Additional Details'!$B$2:$P$40,MATCH(Chemistry!H$1,'Additional Details'!$B$1:$P$1,0),0)</f>
        <v>0</v>
      </c>
      <c r="I68">
        <f>VLOOKUP($A68,'Additional Details'!$B$2:$P$40,MATCH(Chemistry!I$1,'Additional Details'!$B$1:$P$1,0),0)</f>
        <v>0</v>
      </c>
      <c r="J68">
        <f>VLOOKUP($A68,'Additional Details'!$B$2:$P$40,MATCH(Chemistry!J$1,'Additional Details'!$B$1:$P$1,0),0)</f>
        <v>1</v>
      </c>
      <c r="K68">
        <f>VLOOKUP($A68,'Additional Details'!$B$2:$P$40,MATCH(Chemistry!K$1,'Additional Details'!$B$1:$P$1,0),0)</f>
        <v>7.59848581924029</v>
      </c>
      <c r="L68">
        <f>VLOOKUP($A68,'Additional Details'!$B$2:$P$40,MATCH(Chemistry!L$1,'Additional Details'!$B$1:$P$1,0),0)</f>
        <v>15</v>
      </c>
      <c r="M68">
        <f>VLOOKUP($A68,'Additional Details'!$B$2:$P$40,MATCH(Chemistry!M$1,'Additional Details'!$B$1:$P$1,0),0)</f>
        <v>0</v>
      </c>
      <c r="N68">
        <f>VLOOKUP($A68,'Additional Details'!$B$2:$P$40,MATCH(Chemistry!N$1,'Additional Details'!$B$1:$P$1,0),0)</f>
        <v>2</v>
      </c>
      <c r="O68">
        <f>VLOOKUP($A68,'Additional Details'!$B$2:$P$40,MATCH(Chemistry!O$1,'Additional Details'!$B$1:$P$1,0),0)</f>
        <v>0</v>
      </c>
      <c r="P68">
        <f>VLOOKUP($A68,'Additional Details'!$B$2:$P$40,MATCH(Chemistry!P$1,'Additional Details'!$B$1:$P$1,0),0)</f>
        <v>0</v>
      </c>
      <c r="Q68">
        <f>VLOOKUP($A68,'Additional Details'!$B$2:$P$40,MATCH(Chemistry!Q$1,'Additional Details'!$B$1:$P$1,0),0)</f>
        <v>0</v>
      </c>
      <c r="R68">
        <f>VLOOKUP($A68,'Additional Details'!$B$2:$P$40,MATCH(Chemistry!R$1,'Additional Details'!$B$1:$P$1,0),0)</f>
        <v>1</v>
      </c>
      <c r="S68">
        <f>VLOOKUP($A68,'Additional Details'!$B$2:$P$40,MATCH(Chemistry!S$1,'Additional Details'!$B$1:$P$1,0),0)</f>
        <v>1.55959451904027</v>
      </c>
      <c r="T68">
        <f>VLOOKUP($A68,'Additional Details'!$B$2:$P$40,MATCH(Chemistry!T$1,'Additional Details'!$B$1:$P$1,0),0)</f>
        <v>4</v>
      </c>
      <c r="U68">
        <f>AVERAGE('Additional Details'!$G$2:$G$40)</f>
        <v>9.9480693951685026</v>
      </c>
      <c r="V68">
        <f>AVERAGE('Additional Details'!$H$2:$H$40)</f>
        <v>14.615384615384615</v>
      </c>
    </row>
    <row r="69" spans="1:22">
      <c r="A69">
        <v>1012</v>
      </c>
      <c r="B69" t="s">
        <v>19</v>
      </c>
      <c r="C69" t="s">
        <v>48</v>
      </c>
      <c r="D69" t="s">
        <v>49</v>
      </c>
      <c r="E69" s="3">
        <v>53</v>
      </c>
      <c r="F69">
        <f t="shared" si="1"/>
        <v>0</v>
      </c>
      <c r="G69">
        <f>VLOOKUP($A69,'Additional Details'!$B$2:$C$40,2,0)</f>
        <v>17</v>
      </c>
      <c r="H69">
        <f>VLOOKUP($A69,'Additional Details'!$B$2:$P$40,MATCH(Chemistry!H$1,'Additional Details'!$B$1:$P$1,0),0)</f>
        <v>0</v>
      </c>
      <c r="I69">
        <f>VLOOKUP($A69,'Additional Details'!$B$2:$P$40,MATCH(Chemistry!I$1,'Additional Details'!$B$1:$P$1,0),0)</f>
        <v>0</v>
      </c>
      <c r="J69">
        <f>VLOOKUP($A69,'Additional Details'!$B$2:$P$40,MATCH(Chemistry!J$1,'Additional Details'!$B$1:$P$1,0),0)</f>
        <v>1</v>
      </c>
      <c r="K69">
        <f>VLOOKUP($A69,'Additional Details'!$B$2:$P$40,MATCH(Chemistry!K$1,'Additional Details'!$B$1:$P$1,0),0)</f>
        <v>7.59848581924029</v>
      </c>
      <c r="L69">
        <f>VLOOKUP($A69,'Additional Details'!$B$2:$P$40,MATCH(Chemistry!L$1,'Additional Details'!$B$1:$P$1,0),0)</f>
        <v>15</v>
      </c>
      <c r="M69">
        <f>VLOOKUP($A69,'Additional Details'!$B$2:$P$40,MATCH(Chemistry!M$1,'Additional Details'!$B$1:$P$1,0),0)</f>
        <v>0</v>
      </c>
      <c r="N69">
        <f>VLOOKUP($A69,'Additional Details'!$B$2:$P$40,MATCH(Chemistry!N$1,'Additional Details'!$B$1:$P$1,0),0)</f>
        <v>2</v>
      </c>
      <c r="O69">
        <f>VLOOKUP($A69,'Additional Details'!$B$2:$P$40,MATCH(Chemistry!O$1,'Additional Details'!$B$1:$P$1,0),0)</f>
        <v>0</v>
      </c>
      <c r="P69">
        <f>VLOOKUP($A69,'Additional Details'!$B$2:$P$40,MATCH(Chemistry!P$1,'Additional Details'!$B$1:$P$1,0),0)</f>
        <v>0</v>
      </c>
      <c r="Q69">
        <f>VLOOKUP($A69,'Additional Details'!$B$2:$P$40,MATCH(Chemistry!Q$1,'Additional Details'!$B$1:$P$1,0),0)</f>
        <v>0</v>
      </c>
      <c r="R69">
        <f>VLOOKUP($A69,'Additional Details'!$B$2:$P$40,MATCH(Chemistry!R$1,'Additional Details'!$B$1:$P$1,0),0)</f>
        <v>1</v>
      </c>
      <c r="S69">
        <f>VLOOKUP($A69,'Additional Details'!$B$2:$P$40,MATCH(Chemistry!S$1,'Additional Details'!$B$1:$P$1,0),0)</f>
        <v>1.55959451904027</v>
      </c>
      <c r="T69">
        <f>VLOOKUP($A69,'Additional Details'!$B$2:$P$40,MATCH(Chemistry!T$1,'Additional Details'!$B$1:$P$1,0),0)</f>
        <v>4</v>
      </c>
      <c r="U69">
        <f>AVERAGE('Additional Details'!$G$2:$G$40)</f>
        <v>9.9480693951685026</v>
      </c>
      <c r="V69">
        <f>AVERAGE('Additional Details'!$H$2:$H$40)</f>
        <v>14.615384615384615</v>
      </c>
    </row>
    <row r="70" spans="1:22">
      <c r="A70">
        <v>1012</v>
      </c>
      <c r="B70" t="s">
        <v>19</v>
      </c>
      <c r="C70" t="s">
        <v>50</v>
      </c>
      <c r="D70" t="s">
        <v>51</v>
      </c>
      <c r="E70" s="3">
        <v>99</v>
      </c>
      <c r="F70">
        <f t="shared" si="1"/>
        <v>1</v>
      </c>
      <c r="G70">
        <f>VLOOKUP($A70,'Additional Details'!$B$2:$C$40,2,0)</f>
        <v>17</v>
      </c>
      <c r="H70">
        <f>VLOOKUP($A70,'Additional Details'!$B$2:$P$40,MATCH(Chemistry!H$1,'Additional Details'!$B$1:$P$1,0),0)</f>
        <v>0</v>
      </c>
      <c r="I70">
        <f>VLOOKUP($A70,'Additional Details'!$B$2:$P$40,MATCH(Chemistry!I$1,'Additional Details'!$B$1:$P$1,0),0)</f>
        <v>0</v>
      </c>
      <c r="J70">
        <f>VLOOKUP($A70,'Additional Details'!$B$2:$P$40,MATCH(Chemistry!J$1,'Additional Details'!$B$1:$P$1,0),0)</f>
        <v>1</v>
      </c>
      <c r="K70">
        <f>VLOOKUP($A70,'Additional Details'!$B$2:$P$40,MATCH(Chemistry!K$1,'Additional Details'!$B$1:$P$1,0),0)</f>
        <v>7.59848581924029</v>
      </c>
      <c r="L70">
        <f>VLOOKUP($A70,'Additional Details'!$B$2:$P$40,MATCH(Chemistry!L$1,'Additional Details'!$B$1:$P$1,0),0)</f>
        <v>15</v>
      </c>
      <c r="M70">
        <f>VLOOKUP($A70,'Additional Details'!$B$2:$P$40,MATCH(Chemistry!M$1,'Additional Details'!$B$1:$P$1,0),0)</f>
        <v>0</v>
      </c>
      <c r="N70">
        <f>VLOOKUP($A70,'Additional Details'!$B$2:$P$40,MATCH(Chemistry!N$1,'Additional Details'!$B$1:$P$1,0),0)</f>
        <v>2</v>
      </c>
      <c r="O70">
        <f>VLOOKUP($A70,'Additional Details'!$B$2:$P$40,MATCH(Chemistry!O$1,'Additional Details'!$B$1:$P$1,0),0)</f>
        <v>0</v>
      </c>
      <c r="P70">
        <f>VLOOKUP($A70,'Additional Details'!$B$2:$P$40,MATCH(Chemistry!P$1,'Additional Details'!$B$1:$P$1,0),0)</f>
        <v>0</v>
      </c>
      <c r="Q70">
        <f>VLOOKUP($A70,'Additional Details'!$B$2:$P$40,MATCH(Chemistry!Q$1,'Additional Details'!$B$1:$P$1,0),0)</f>
        <v>0</v>
      </c>
      <c r="R70">
        <f>VLOOKUP($A70,'Additional Details'!$B$2:$P$40,MATCH(Chemistry!R$1,'Additional Details'!$B$1:$P$1,0),0)</f>
        <v>1</v>
      </c>
      <c r="S70">
        <f>VLOOKUP($A70,'Additional Details'!$B$2:$P$40,MATCH(Chemistry!S$1,'Additional Details'!$B$1:$P$1,0),0)</f>
        <v>1.55959451904027</v>
      </c>
      <c r="T70">
        <f>VLOOKUP($A70,'Additional Details'!$B$2:$P$40,MATCH(Chemistry!T$1,'Additional Details'!$B$1:$P$1,0),0)</f>
        <v>4</v>
      </c>
      <c r="U70">
        <f>AVERAGE('Additional Details'!$G$2:$G$40)</f>
        <v>9.9480693951685026</v>
      </c>
      <c r="V70">
        <f>AVERAGE('Additional Details'!$H$2:$H$40)</f>
        <v>14.615384615384615</v>
      </c>
    </row>
    <row r="71" spans="1:22">
      <c r="A71">
        <v>1012</v>
      </c>
      <c r="B71" t="s">
        <v>19</v>
      </c>
      <c r="C71" t="s">
        <v>52</v>
      </c>
      <c r="D71" t="s">
        <v>53</v>
      </c>
      <c r="E71" s="3">
        <v>49</v>
      </c>
      <c r="F71">
        <f t="shared" si="1"/>
        <v>0</v>
      </c>
      <c r="G71">
        <f>VLOOKUP($A71,'Additional Details'!$B$2:$C$40,2,0)</f>
        <v>17</v>
      </c>
      <c r="H71">
        <f>VLOOKUP($A71,'Additional Details'!$B$2:$P$40,MATCH(Chemistry!H$1,'Additional Details'!$B$1:$P$1,0),0)</f>
        <v>0</v>
      </c>
      <c r="I71">
        <f>VLOOKUP($A71,'Additional Details'!$B$2:$P$40,MATCH(Chemistry!I$1,'Additional Details'!$B$1:$P$1,0),0)</f>
        <v>0</v>
      </c>
      <c r="J71">
        <f>VLOOKUP($A71,'Additional Details'!$B$2:$P$40,MATCH(Chemistry!J$1,'Additional Details'!$B$1:$P$1,0),0)</f>
        <v>1</v>
      </c>
      <c r="K71">
        <f>VLOOKUP($A71,'Additional Details'!$B$2:$P$40,MATCH(Chemistry!K$1,'Additional Details'!$B$1:$P$1,0),0)</f>
        <v>7.59848581924029</v>
      </c>
      <c r="L71">
        <f>VLOOKUP($A71,'Additional Details'!$B$2:$P$40,MATCH(Chemistry!L$1,'Additional Details'!$B$1:$P$1,0),0)</f>
        <v>15</v>
      </c>
      <c r="M71">
        <f>VLOOKUP($A71,'Additional Details'!$B$2:$P$40,MATCH(Chemistry!M$1,'Additional Details'!$B$1:$P$1,0),0)</f>
        <v>0</v>
      </c>
      <c r="N71">
        <f>VLOOKUP($A71,'Additional Details'!$B$2:$P$40,MATCH(Chemistry!N$1,'Additional Details'!$B$1:$P$1,0),0)</f>
        <v>2</v>
      </c>
      <c r="O71">
        <f>VLOOKUP($A71,'Additional Details'!$B$2:$P$40,MATCH(Chemistry!O$1,'Additional Details'!$B$1:$P$1,0),0)</f>
        <v>0</v>
      </c>
      <c r="P71">
        <f>VLOOKUP($A71,'Additional Details'!$B$2:$P$40,MATCH(Chemistry!P$1,'Additional Details'!$B$1:$P$1,0),0)</f>
        <v>0</v>
      </c>
      <c r="Q71">
        <f>VLOOKUP($A71,'Additional Details'!$B$2:$P$40,MATCH(Chemistry!Q$1,'Additional Details'!$B$1:$P$1,0),0)</f>
        <v>0</v>
      </c>
      <c r="R71">
        <f>VLOOKUP($A71,'Additional Details'!$B$2:$P$40,MATCH(Chemistry!R$1,'Additional Details'!$B$1:$P$1,0),0)</f>
        <v>1</v>
      </c>
      <c r="S71">
        <f>VLOOKUP($A71,'Additional Details'!$B$2:$P$40,MATCH(Chemistry!S$1,'Additional Details'!$B$1:$P$1,0),0)</f>
        <v>1.55959451904027</v>
      </c>
      <c r="T71">
        <f>VLOOKUP($A71,'Additional Details'!$B$2:$P$40,MATCH(Chemistry!T$1,'Additional Details'!$B$1:$P$1,0),0)</f>
        <v>4</v>
      </c>
      <c r="U71">
        <f>AVERAGE('Additional Details'!$G$2:$G$40)</f>
        <v>9.9480693951685026</v>
      </c>
      <c r="V71">
        <f>AVERAGE('Additional Details'!$H$2:$H$40)</f>
        <v>14.615384615384615</v>
      </c>
    </row>
    <row r="72" spans="1:22">
      <c r="A72">
        <v>1012</v>
      </c>
      <c r="B72" t="s">
        <v>19</v>
      </c>
      <c r="C72" t="s">
        <v>54</v>
      </c>
      <c r="D72" t="s">
        <v>55</v>
      </c>
      <c r="E72" s="3">
        <v>39</v>
      </c>
      <c r="F72">
        <f t="shared" si="1"/>
        <v>0</v>
      </c>
      <c r="G72">
        <f>VLOOKUP($A72,'Additional Details'!$B$2:$C$40,2,0)</f>
        <v>17</v>
      </c>
      <c r="H72">
        <f>VLOOKUP($A72,'Additional Details'!$B$2:$P$40,MATCH(Chemistry!H$1,'Additional Details'!$B$1:$P$1,0),0)</f>
        <v>0</v>
      </c>
      <c r="I72">
        <f>VLOOKUP($A72,'Additional Details'!$B$2:$P$40,MATCH(Chemistry!I$1,'Additional Details'!$B$1:$P$1,0),0)</f>
        <v>0</v>
      </c>
      <c r="J72">
        <f>VLOOKUP($A72,'Additional Details'!$B$2:$P$40,MATCH(Chemistry!J$1,'Additional Details'!$B$1:$P$1,0),0)</f>
        <v>1</v>
      </c>
      <c r="K72">
        <f>VLOOKUP($A72,'Additional Details'!$B$2:$P$40,MATCH(Chemistry!K$1,'Additional Details'!$B$1:$P$1,0),0)</f>
        <v>7.59848581924029</v>
      </c>
      <c r="L72">
        <f>VLOOKUP($A72,'Additional Details'!$B$2:$P$40,MATCH(Chemistry!L$1,'Additional Details'!$B$1:$P$1,0),0)</f>
        <v>15</v>
      </c>
      <c r="M72">
        <f>VLOOKUP($A72,'Additional Details'!$B$2:$P$40,MATCH(Chemistry!M$1,'Additional Details'!$B$1:$P$1,0),0)</f>
        <v>0</v>
      </c>
      <c r="N72">
        <f>VLOOKUP($A72,'Additional Details'!$B$2:$P$40,MATCH(Chemistry!N$1,'Additional Details'!$B$1:$P$1,0),0)</f>
        <v>2</v>
      </c>
      <c r="O72">
        <f>VLOOKUP($A72,'Additional Details'!$B$2:$P$40,MATCH(Chemistry!O$1,'Additional Details'!$B$1:$P$1,0),0)</f>
        <v>0</v>
      </c>
      <c r="P72">
        <f>VLOOKUP($A72,'Additional Details'!$B$2:$P$40,MATCH(Chemistry!P$1,'Additional Details'!$B$1:$P$1,0),0)</f>
        <v>0</v>
      </c>
      <c r="Q72">
        <f>VLOOKUP($A72,'Additional Details'!$B$2:$P$40,MATCH(Chemistry!Q$1,'Additional Details'!$B$1:$P$1,0),0)</f>
        <v>0</v>
      </c>
      <c r="R72">
        <f>VLOOKUP($A72,'Additional Details'!$B$2:$P$40,MATCH(Chemistry!R$1,'Additional Details'!$B$1:$P$1,0),0)</f>
        <v>1</v>
      </c>
      <c r="S72">
        <f>VLOOKUP($A72,'Additional Details'!$B$2:$P$40,MATCH(Chemistry!S$1,'Additional Details'!$B$1:$P$1,0),0)</f>
        <v>1.55959451904027</v>
      </c>
      <c r="T72">
        <f>VLOOKUP($A72,'Additional Details'!$B$2:$P$40,MATCH(Chemistry!T$1,'Additional Details'!$B$1:$P$1,0),0)</f>
        <v>4</v>
      </c>
      <c r="U72">
        <f>AVERAGE('Additional Details'!$G$2:$G$40)</f>
        <v>9.9480693951685026</v>
      </c>
      <c r="V72">
        <f>AVERAGE('Additional Details'!$H$2:$H$40)</f>
        <v>14.615384615384615</v>
      </c>
    </row>
    <row r="73" spans="1:22">
      <c r="A73">
        <v>1012</v>
      </c>
      <c r="B73" t="s">
        <v>19</v>
      </c>
      <c r="C73" t="s">
        <v>7</v>
      </c>
      <c r="D73" t="s">
        <v>8</v>
      </c>
      <c r="E73" s="3">
        <v>55</v>
      </c>
      <c r="F73">
        <f t="shared" si="1"/>
        <v>0</v>
      </c>
      <c r="G73">
        <v>17</v>
      </c>
      <c r="H73">
        <v>0</v>
      </c>
      <c r="I73">
        <v>0</v>
      </c>
      <c r="J73">
        <v>1</v>
      </c>
      <c r="K73">
        <f>VLOOKUP($A73,'Additional Details'!$B$2:$P$40,MATCH(Chemistry!K$1,'Additional Details'!$B$1:$P$1,0),0)</f>
        <v>7.59848581924029</v>
      </c>
      <c r="L73">
        <f>VLOOKUP($A73,'Additional Details'!$B$2:$P$40,MATCH(Chemistry!L$1,'Additional Details'!$B$1:$P$1,0),0)</f>
        <v>15</v>
      </c>
      <c r="M73">
        <v>0</v>
      </c>
      <c r="N73">
        <v>2</v>
      </c>
      <c r="O73">
        <v>0</v>
      </c>
      <c r="P73">
        <v>0</v>
      </c>
      <c r="Q73">
        <v>0</v>
      </c>
      <c r="R73">
        <v>1</v>
      </c>
      <c r="S73">
        <f>VLOOKUP($A73,'Additional Details'!$B$2:$P$40,MATCH(Chemistry!S$1,'Additional Details'!$B$1:$P$1,0),0)</f>
        <v>1.55959451904027</v>
      </c>
      <c r="T73">
        <v>4</v>
      </c>
      <c r="U73">
        <f>AVERAGE('Additional Details'!$G$2:$G$40)</f>
        <v>9.9480693951685026</v>
      </c>
      <c r="V73">
        <f>AVERAGE('Additional Details'!$H$2:$H$40)</f>
        <v>14.615384615384615</v>
      </c>
    </row>
    <row r="74" spans="1:22">
      <c r="A74">
        <v>1013</v>
      </c>
      <c r="B74" t="s">
        <v>20</v>
      </c>
      <c r="C74" t="s">
        <v>46</v>
      </c>
      <c r="D74" t="s">
        <v>47</v>
      </c>
      <c r="E74" s="3">
        <v>84</v>
      </c>
      <c r="F74">
        <f t="shared" si="1"/>
        <v>1</v>
      </c>
      <c r="G74">
        <f>VLOOKUP($A74,'Additional Details'!$B$2:$C$40,2,0)</f>
        <v>17</v>
      </c>
      <c r="H74">
        <f>VLOOKUP($A74,'Additional Details'!$B$2:$P$40,MATCH(Chemistry!H$1,'Additional Details'!$B$1:$P$1,0),0)</f>
        <v>0</v>
      </c>
      <c r="I74">
        <f>VLOOKUP($A74,'Additional Details'!$B$2:$P$40,MATCH(Chemistry!I$1,'Additional Details'!$B$1:$P$1,0),0)</f>
        <v>1</v>
      </c>
      <c r="J74">
        <f>VLOOKUP($A74,'Additional Details'!$B$2:$P$40,MATCH(Chemistry!J$1,'Additional Details'!$B$1:$P$1,0),0)</f>
        <v>1</v>
      </c>
      <c r="K74">
        <f>VLOOKUP($A74,'Additional Details'!$B$2:$P$40,MATCH(Chemistry!K$1,'Additional Details'!$B$1:$P$1,0),0)</f>
        <v>10.038711615617199</v>
      </c>
      <c r="L74">
        <f>VLOOKUP($A74,'Additional Details'!$B$2:$P$40,MATCH(Chemistry!L$1,'Additional Details'!$B$1:$P$1,0),0)</f>
        <v>21</v>
      </c>
      <c r="M74">
        <f>VLOOKUP($A74,'Additional Details'!$B$2:$P$40,MATCH(Chemistry!M$1,'Additional Details'!$B$1:$P$1,0),0)</f>
        <v>0</v>
      </c>
      <c r="N74">
        <f>VLOOKUP($A74,'Additional Details'!$B$2:$P$40,MATCH(Chemistry!N$1,'Additional Details'!$B$1:$P$1,0),0)</f>
        <v>3</v>
      </c>
      <c r="O74">
        <f>VLOOKUP($A74,'Additional Details'!$B$2:$P$40,MATCH(Chemistry!O$1,'Additional Details'!$B$1:$P$1,0),0)</f>
        <v>1</v>
      </c>
      <c r="P74">
        <f>VLOOKUP($A74,'Additional Details'!$B$2:$P$40,MATCH(Chemistry!P$1,'Additional Details'!$B$1:$P$1,0),0)</f>
        <v>0</v>
      </c>
      <c r="Q74">
        <f>VLOOKUP($A74,'Additional Details'!$B$2:$P$40,MATCH(Chemistry!Q$1,'Additional Details'!$B$1:$P$1,0),0)</f>
        <v>0</v>
      </c>
      <c r="R74">
        <f>VLOOKUP($A74,'Additional Details'!$B$2:$P$40,MATCH(Chemistry!R$1,'Additional Details'!$B$1:$P$1,0),0)</f>
        <v>0</v>
      </c>
      <c r="S74">
        <f>VLOOKUP($A74,'Additional Details'!$B$2:$P$40,MATCH(Chemistry!S$1,'Additional Details'!$B$1:$P$1,0),0)</f>
        <v>1.5200778148748</v>
      </c>
      <c r="T74">
        <f>VLOOKUP($A74,'Additional Details'!$B$2:$P$40,MATCH(Chemistry!T$1,'Additional Details'!$B$1:$P$1,0),0)</f>
        <v>4</v>
      </c>
      <c r="U74">
        <f>AVERAGE('Additional Details'!$G$2:$G$40)</f>
        <v>9.9480693951685026</v>
      </c>
      <c r="V74">
        <f>AVERAGE('Additional Details'!$H$2:$H$40)</f>
        <v>14.615384615384615</v>
      </c>
    </row>
    <row r="75" spans="1:22">
      <c r="A75">
        <v>1013</v>
      </c>
      <c r="B75" t="s">
        <v>20</v>
      </c>
      <c r="C75" t="s">
        <v>48</v>
      </c>
      <c r="D75" t="s">
        <v>49</v>
      </c>
      <c r="E75" s="3">
        <v>56</v>
      </c>
      <c r="F75">
        <f t="shared" si="1"/>
        <v>0</v>
      </c>
      <c r="G75">
        <f>VLOOKUP($A75,'Additional Details'!$B$2:$C$40,2,0)</f>
        <v>17</v>
      </c>
      <c r="H75">
        <f>VLOOKUP($A75,'Additional Details'!$B$2:$P$40,MATCH(Chemistry!H$1,'Additional Details'!$B$1:$P$1,0),0)</f>
        <v>0</v>
      </c>
      <c r="I75">
        <f>VLOOKUP($A75,'Additional Details'!$B$2:$P$40,MATCH(Chemistry!I$1,'Additional Details'!$B$1:$P$1,0),0)</f>
        <v>1</v>
      </c>
      <c r="J75">
        <f>VLOOKUP($A75,'Additional Details'!$B$2:$P$40,MATCH(Chemistry!J$1,'Additional Details'!$B$1:$P$1,0),0)</f>
        <v>1</v>
      </c>
      <c r="K75">
        <f>VLOOKUP($A75,'Additional Details'!$B$2:$P$40,MATCH(Chemistry!K$1,'Additional Details'!$B$1:$P$1,0),0)</f>
        <v>10.038711615617199</v>
      </c>
      <c r="L75">
        <f>VLOOKUP($A75,'Additional Details'!$B$2:$P$40,MATCH(Chemistry!L$1,'Additional Details'!$B$1:$P$1,0),0)</f>
        <v>21</v>
      </c>
      <c r="M75">
        <f>VLOOKUP($A75,'Additional Details'!$B$2:$P$40,MATCH(Chemistry!M$1,'Additional Details'!$B$1:$P$1,0),0)</f>
        <v>0</v>
      </c>
      <c r="N75">
        <f>VLOOKUP($A75,'Additional Details'!$B$2:$P$40,MATCH(Chemistry!N$1,'Additional Details'!$B$1:$P$1,0),0)</f>
        <v>3</v>
      </c>
      <c r="O75">
        <f>VLOOKUP($A75,'Additional Details'!$B$2:$P$40,MATCH(Chemistry!O$1,'Additional Details'!$B$1:$P$1,0),0)</f>
        <v>1</v>
      </c>
      <c r="P75">
        <f>VLOOKUP($A75,'Additional Details'!$B$2:$P$40,MATCH(Chemistry!P$1,'Additional Details'!$B$1:$P$1,0),0)</f>
        <v>0</v>
      </c>
      <c r="Q75">
        <f>VLOOKUP($A75,'Additional Details'!$B$2:$P$40,MATCH(Chemistry!Q$1,'Additional Details'!$B$1:$P$1,0),0)</f>
        <v>0</v>
      </c>
      <c r="R75">
        <f>VLOOKUP($A75,'Additional Details'!$B$2:$P$40,MATCH(Chemistry!R$1,'Additional Details'!$B$1:$P$1,0),0)</f>
        <v>0</v>
      </c>
      <c r="S75">
        <f>VLOOKUP($A75,'Additional Details'!$B$2:$P$40,MATCH(Chemistry!S$1,'Additional Details'!$B$1:$P$1,0),0)</f>
        <v>1.5200778148748</v>
      </c>
      <c r="T75">
        <f>VLOOKUP($A75,'Additional Details'!$B$2:$P$40,MATCH(Chemistry!T$1,'Additional Details'!$B$1:$P$1,0),0)</f>
        <v>4</v>
      </c>
      <c r="U75">
        <f>AVERAGE('Additional Details'!$G$2:$G$40)</f>
        <v>9.9480693951685026</v>
      </c>
      <c r="V75">
        <f>AVERAGE('Additional Details'!$H$2:$H$40)</f>
        <v>14.615384615384615</v>
      </c>
    </row>
    <row r="76" spans="1:22">
      <c r="A76">
        <v>1013</v>
      </c>
      <c r="B76" t="s">
        <v>20</v>
      </c>
      <c r="C76" t="s">
        <v>50</v>
      </c>
      <c r="D76" t="s">
        <v>51</v>
      </c>
      <c r="E76" s="3">
        <v>78</v>
      </c>
      <c r="F76">
        <f t="shared" si="1"/>
        <v>1</v>
      </c>
      <c r="G76">
        <f>VLOOKUP($A76,'Additional Details'!$B$2:$C$40,2,0)</f>
        <v>17</v>
      </c>
      <c r="H76">
        <f>VLOOKUP($A76,'Additional Details'!$B$2:$P$40,MATCH(Chemistry!H$1,'Additional Details'!$B$1:$P$1,0),0)</f>
        <v>0</v>
      </c>
      <c r="I76">
        <f>VLOOKUP($A76,'Additional Details'!$B$2:$P$40,MATCH(Chemistry!I$1,'Additional Details'!$B$1:$P$1,0),0)</f>
        <v>1</v>
      </c>
      <c r="J76">
        <f>VLOOKUP($A76,'Additional Details'!$B$2:$P$40,MATCH(Chemistry!J$1,'Additional Details'!$B$1:$P$1,0),0)</f>
        <v>1</v>
      </c>
      <c r="K76">
        <f>VLOOKUP($A76,'Additional Details'!$B$2:$P$40,MATCH(Chemistry!K$1,'Additional Details'!$B$1:$P$1,0),0)</f>
        <v>10.038711615617199</v>
      </c>
      <c r="L76">
        <f>VLOOKUP($A76,'Additional Details'!$B$2:$P$40,MATCH(Chemistry!L$1,'Additional Details'!$B$1:$P$1,0),0)</f>
        <v>21</v>
      </c>
      <c r="M76">
        <f>VLOOKUP($A76,'Additional Details'!$B$2:$P$40,MATCH(Chemistry!M$1,'Additional Details'!$B$1:$P$1,0),0)</f>
        <v>0</v>
      </c>
      <c r="N76">
        <f>VLOOKUP($A76,'Additional Details'!$B$2:$P$40,MATCH(Chemistry!N$1,'Additional Details'!$B$1:$P$1,0),0)</f>
        <v>3</v>
      </c>
      <c r="O76">
        <f>VLOOKUP($A76,'Additional Details'!$B$2:$P$40,MATCH(Chemistry!O$1,'Additional Details'!$B$1:$P$1,0),0)</f>
        <v>1</v>
      </c>
      <c r="P76">
        <f>VLOOKUP($A76,'Additional Details'!$B$2:$P$40,MATCH(Chemistry!P$1,'Additional Details'!$B$1:$P$1,0),0)</f>
        <v>0</v>
      </c>
      <c r="Q76">
        <f>VLOOKUP($A76,'Additional Details'!$B$2:$P$40,MATCH(Chemistry!Q$1,'Additional Details'!$B$1:$P$1,0),0)</f>
        <v>0</v>
      </c>
      <c r="R76">
        <f>VLOOKUP($A76,'Additional Details'!$B$2:$P$40,MATCH(Chemistry!R$1,'Additional Details'!$B$1:$P$1,0),0)</f>
        <v>0</v>
      </c>
      <c r="S76">
        <f>VLOOKUP($A76,'Additional Details'!$B$2:$P$40,MATCH(Chemistry!S$1,'Additional Details'!$B$1:$P$1,0),0)</f>
        <v>1.5200778148748</v>
      </c>
      <c r="T76">
        <f>VLOOKUP($A76,'Additional Details'!$B$2:$P$40,MATCH(Chemistry!T$1,'Additional Details'!$B$1:$P$1,0),0)</f>
        <v>4</v>
      </c>
      <c r="U76">
        <f>AVERAGE('Additional Details'!$G$2:$G$40)</f>
        <v>9.9480693951685026</v>
      </c>
      <c r="V76">
        <f>AVERAGE('Additional Details'!$H$2:$H$40)</f>
        <v>14.615384615384615</v>
      </c>
    </row>
    <row r="77" spans="1:22">
      <c r="A77">
        <v>1013</v>
      </c>
      <c r="B77" t="s">
        <v>20</v>
      </c>
      <c r="C77" t="s">
        <v>52</v>
      </c>
      <c r="D77" t="s">
        <v>53</v>
      </c>
      <c r="E77" s="3">
        <v>70</v>
      </c>
      <c r="F77">
        <f t="shared" si="1"/>
        <v>1</v>
      </c>
      <c r="G77">
        <f>VLOOKUP($A77,'Additional Details'!$B$2:$C$40,2,0)</f>
        <v>17</v>
      </c>
      <c r="H77">
        <f>VLOOKUP($A77,'Additional Details'!$B$2:$P$40,MATCH(Chemistry!H$1,'Additional Details'!$B$1:$P$1,0),0)</f>
        <v>0</v>
      </c>
      <c r="I77">
        <f>VLOOKUP($A77,'Additional Details'!$B$2:$P$40,MATCH(Chemistry!I$1,'Additional Details'!$B$1:$P$1,0),0)</f>
        <v>1</v>
      </c>
      <c r="J77">
        <f>VLOOKUP($A77,'Additional Details'!$B$2:$P$40,MATCH(Chemistry!J$1,'Additional Details'!$B$1:$P$1,0),0)</f>
        <v>1</v>
      </c>
      <c r="K77">
        <f>VLOOKUP($A77,'Additional Details'!$B$2:$P$40,MATCH(Chemistry!K$1,'Additional Details'!$B$1:$P$1,0),0)</f>
        <v>10.038711615617199</v>
      </c>
      <c r="L77">
        <f>VLOOKUP($A77,'Additional Details'!$B$2:$P$40,MATCH(Chemistry!L$1,'Additional Details'!$B$1:$P$1,0),0)</f>
        <v>21</v>
      </c>
      <c r="M77">
        <f>VLOOKUP($A77,'Additional Details'!$B$2:$P$40,MATCH(Chemistry!M$1,'Additional Details'!$B$1:$P$1,0),0)</f>
        <v>0</v>
      </c>
      <c r="N77">
        <f>VLOOKUP($A77,'Additional Details'!$B$2:$P$40,MATCH(Chemistry!N$1,'Additional Details'!$B$1:$P$1,0),0)</f>
        <v>3</v>
      </c>
      <c r="O77">
        <f>VLOOKUP($A77,'Additional Details'!$B$2:$P$40,MATCH(Chemistry!O$1,'Additional Details'!$B$1:$P$1,0),0)</f>
        <v>1</v>
      </c>
      <c r="P77">
        <f>VLOOKUP($A77,'Additional Details'!$B$2:$P$40,MATCH(Chemistry!P$1,'Additional Details'!$B$1:$P$1,0),0)</f>
        <v>0</v>
      </c>
      <c r="Q77">
        <f>VLOOKUP($A77,'Additional Details'!$B$2:$P$40,MATCH(Chemistry!Q$1,'Additional Details'!$B$1:$P$1,0),0)</f>
        <v>0</v>
      </c>
      <c r="R77">
        <f>VLOOKUP($A77,'Additional Details'!$B$2:$P$40,MATCH(Chemistry!R$1,'Additional Details'!$B$1:$P$1,0),0)</f>
        <v>0</v>
      </c>
      <c r="S77">
        <f>VLOOKUP($A77,'Additional Details'!$B$2:$P$40,MATCH(Chemistry!S$1,'Additional Details'!$B$1:$P$1,0),0)</f>
        <v>1.5200778148748</v>
      </c>
      <c r="T77">
        <f>VLOOKUP($A77,'Additional Details'!$B$2:$P$40,MATCH(Chemistry!T$1,'Additional Details'!$B$1:$P$1,0),0)</f>
        <v>4</v>
      </c>
      <c r="U77">
        <f>AVERAGE('Additional Details'!$G$2:$G$40)</f>
        <v>9.9480693951685026</v>
      </c>
      <c r="V77">
        <f>AVERAGE('Additional Details'!$H$2:$H$40)</f>
        <v>14.615384615384615</v>
      </c>
    </row>
    <row r="78" spans="1:22">
      <c r="A78">
        <v>1013</v>
      </c>
      <c r="B78" t="s">
        <v>20</v>
      </c>
      <c r="C78" t="s">
        <v>54</v>
      </c>
      <c r="D78" t="s">
        <v>55</v>
      </c>
      <c r="E78" s="3">
        <v>68</v>
      </c>
      <c r="F78">
        <f t="shared" si="1"/>
        <v>1</v>
      </c>
      <c r="G78">
        <f>VLOOKUP($A78,'Additional Details'!$B$2:$C$40,2,0)</f>
        <v>17</v>
      </c>
      <c r="H78">
        <f>VLOOKUP($A78,'Additional Details'!$B$2:$P$40,MATCH(Chemistry!H$1,'Additional Details'!$B$1:$P$1,0),0)</f>
        <v>0</v>
      </c>
      <c r="I78">
        <f>VLOOKUP($A78,'Additional Details'!$B$2:$P$40,MATCH(Chemistry!I$1,'Additional Details'!$B$1:$P$1,0),0)</f>
        <v>1</v>
      </c>
      <c r="J78">
        <f>VLOOKUP($A78,'Additional Details'!$B$2:$P$40,MATCH(Chemistry!J$1,'Additional Details'!$B$1:$P$1,0),0)</f>
        <v>1</v>
      </c>
      <c r="K78">
        <f>VLOOKUP($A78,'Additional Details'!$B$2:$P$40,MATCH(Chemistry!K$1,'Additional Details'!$B$1:$P$1,0),0)</f>
        <v>10.038711615617199</v>
      </c>
      <c r="L78">
        <f>VLOOKUP($A78,'Additional Details'!$B$2:$P$40,MATCH(Chemistry!L$1,'Additional Details'!$B$1:$P$1,0),0)</f>
        <v>21</v>
      </c>
      <c r="M78">
        <f>VLOOKUP($A78,'Additional Details'!$B$2:$P$40,MATCH(Chemistry!M$1,'Additional Details'!$B$1:$P$1,0),0)</f>
        <v>0</v>
      </c>
      <c r="N78">
        <f>VLOOKUP($A78,'Additional Details'!$B$2:$P$40,MATCH(Chemistry!N$1,'Additional Details'!$B$1:$P$1,0),0)</f>
        <v>3</v>
      </c>
      <c r="O78">
        <f>VLOOKUP($A78,'Additional Details'!$B$2:$P$40,MATCH(Chemistry!O$1,'Additional Details'!$B$1:$P$1,0),0)</f>
        <v>1</v>
      </c>
      <c r="P78">
        <f>VLOOKUP($A78,'Additional Details'!$B$2:$P$40,MATCH(Chemistry!P$1,'Additional Details'!$B$1:$P$1,0),0)</f>
        <v>0</v>
      </c>
      <c r="Q78">
        <f>VLOOKUP($A78,'Additional Details'!$B$2:$P$40,MATCH(Chemistry!Q$1,'Additional Details'!$B$1:$P$1,0),0)</f>
        <v>0</v>
      </c>
      <c r="R78">
        <f>VLOOKUP($A78,'Additional Details'!$B$2:$P$40,MATCH(Chemistry!R$1,'Additional Details'!$B$1:$P$1,0),0)</f>
        <v>0</v>
      </c>
      <c r="S78">
        <f>VLOOKUP($A78,'Additional Details'!$B$2:$P$40,MATCH(Chemistry!S$1,'Additional Details'!$B$1:$P$1,0),0)</f>
        <v>1.5200778148748</v>
      </c>
      <c r="T78">
        <f>VLOOKUP($A78,'Additional Details'!$B$2:$P$40,MATCH(Chemistry!T$1,'Additional Details'!$B$1:$P$1,0),0)</f>
        <v>4</v>
      </c>
      <c r="U78">
        <f>AVERAGE('Additional Details'!$G$2:$G$40)</f>
        <v>9.9480693951685026</v>
      </c>
      <c r="V78">
        <f>AVERAGE('Additional Details'!$H$2:$H$40)</f>
        <v>14.615384615384615</v>
      </c>
    </row>
    <row r="79" spans="1:22">
      <c r="A79">
        <v>1013</v>
      </c>
      <c r="B79" t="s">
        <v>20</v>
      </c>
      <c r="C79" t="s">
        <v>7</v>
      </c>
      <c r="D79" t="s">
        <v>8</v>
      </c>
      <c r="E79" s="3">
        <v>71</v>
      </c>
      <c r="F79">
        <f t="shared" si="1"/>
        <v>1</v>
      </c>
      <c r="G79">
        <v>17</v>
      </c>
      <c r="H79">
        <v>0</v>
      </c>
      <c r="I79">
        <v>1</v>
      </c>
      <c r="J79">
        <v>1</v>
      </c>
      <c r="K79">
        <f>VLOOKUP($A79,'Additional Details'!$B$2:$P$40,MATCH(Chemistry!K$1,'Additional Details'!$B$1:$P$1,0),0)</f>
        <v>10.038711615617199</v>
      </c>
      <c r="L79">
        <f>VLOOKUP($A79,'Additional Details'!$B$2:$P$40,MATCH(Chemistry!L$1,'Additional Details'!$B$1:$P$1,0),0)</f>
        <v>21</v>
      </c>
      <c r="M79">
        <v>0</v>
      </c>
      <c r="N79">
        <v>3</v>
      </c>
      <c r="O79">
        <v>1</v>
      </c>
      <c r="P79">
        <v>0</v>
      </c>
      <c r="Q79">
        <v>0</v>
      </c>
      <c r="R79">
        <v>0</v>
      </c>
      <c r="S79">
        <f>VLOOKUP($A79,'Additional Details'!$B$2:$P$40,MATCH(Chemistry!S$1,'Additional Details'!$B$1:$P$1,0),0)</f>
        <v>1.5200778148748</v>
      </c>
      <c r="T79">
        <v>4</v>
      </c>
      <c r="U79">
        <f>AVERAGE('Additional Details'!$G$2:$G$40)</f>
        <v>9.9480693951685026</v>
      </c>
      <c r="V79">
        <f>AVERAGE('Additional Details'!$H$2:$H$40)</f>
        <v>14.615384615384615</v>
      </c>
    </row>
    <row r="80" spans="1:22">
      <c r="A80">
        <v>1014</v>
      </c>
      <c r="B80" t="s">
        <v>21</v>
      </c>
      <c r="C80" t="s">
        <v>46</v>
      </c>
      <c r="D80" t="s">
        <v>47</v>
      </c>
      <c r="E80" s="3">
        <v>63</v>
      </c>
      <c r="F80">
        <f t="shared" si="1"/>
        <v>1</v>
      </c>
      <c r="G80">
        <f>VLOOKUP($A80,'Additional Details'!$B$2:$C$40,2,0)</f>
        <v>17</v>
      </c>
      <c r="H80">
        <f>VLOOKUP($A80,'Additional Details'!$B$2:$P$40,MATCH(Chemistry!H$1,'Additional Details'!$B$1:$P$1,0),0)</f>
        <v>0</v>
      </c>
      <c r="I80">
        <f>VLOOKUP($A80,'Additional Details'!$B$2:$P$40,MATCH(Chemistry!I$1,'Additional Details'!$B$1:$P$1,0),0)</f>
        <v>1</v>
      </c>
      <c r="J80">
        <f>VLOOKUP($A80,'Additional Details'!$B$2:$P$40,MATCH(Chemistry!J$1,'Additional Details'!$B$1:$P$1,0),0)</f>
        <v>2</v>
      </c>
      <c r="K80">
        <f>VLOOKUP($A80,'Additional Details'!$B$2:$P$40,MATCH(Chemistry!K$1,'Additional Details'!$B$1:$P$1,0),0)</f>
        <v>12.1014250687548</v>
      </c>
      <c r="L80">
        <f>VLOOKUP($A80,'Additional Details'!$B$2:$P$40,MATCH(Chemistry!L$1,'Additional Details'!$B$1:$P$1,0),0)</f>
        <v>21</v>
      </c>
      <c r="M80">
        <f>VLOOKUP($A80,'Additional Details'!$B$2:$P$40,MATCH(Chemistry!M$1,'Additional Details'!$B$1:$P$1,0),0)</f>
        <v>0</v>
      </c>
      <c r="N80">
        <f>VLOOKUP($A80,'Additional Details'!$B$2:$P$40,MATCH(Chemistry!N$1,'Additional Details'!$B$1:$P$1,0),0)</f>
        <v>4</v>
      </c>
      <c r="O80">
        <f>VLOOKUP($A80,'Additional Details'!$B$2:$P$40,MATCH(Chemistry!O$1,'Additional Details'!$B$1:$P$1,0),0)</f>
        <v>0</v>
      </c>
      <c r="P80">
        <f>VLOOKUP($A80,'Additional Details'!$B$2:$P$40,MATCH(Chemistry!P$1,'Additional Details'!$B$1:$P$1,0),0)</f>
        <v>1</v>
      </c>
      <c r="Q80">
        <f>VLOOKUP($A80,'Additional Details'!$B$2:$P$40,MATCH(Chemistry!Q$1,'Additional Details'!$B$1:$P$1,0),0)</f>
        <v>0</v>
      </c>
      <c r="R80">
        <f>VLOOKUP($A80,'Additional Details'!$B$2:$P$40,MATCH(Chemistry!R$1,'Additional Details'!$B$1:$P$1,0),0)</f>
        <v>0</v>
      </c>
      <c r="S80">
        <f>VLOOKUP($A80,'Additional Details'!$B$2:$P$40,MATCH(Chemistry!S$1,'Additional Details'!$B$1:$P$1,0),0)</f>
        <v>1.75158095833407</v>
      </c>
      <c r="T80">
        <f>VLOOKUP($A80,'Additional Details'!$B$2:$P$40,MATCH(Chemistry!T$1,'Additional Details'!$B$1:$P$1,0),0)</f>
        <v>4</v>
      </c>
      <c r="U80">
        <f>AVERAGE('Additional Details'!$G$2:$G$40)</f>
        <v>9.9480693951685026</v>
      </c>
      <c r="V80">
        <f>AVERAGE('Additional Details'!$H$2:$H$40)</f>
        <v>14.615384615384615</v>
      </c>
    </row>
    <row r="81" spans="1:22">
      <c r="A81">
        <v>1014</v>
      </c>
      <c r="B81" t="s">
        <v>21</v>
      </c>
      <c r="C81" t="s">
        <v>48</v>
      </c>
      <c r="D81" t="s">
        <v>49</v>
      </c>
      <c r="E81" s="3">
        <v>53</v>
      </c>
      <c r="F81">
        <f t="shared" si="1"/>
        <v>0</v>
      </c>
      <c r="G81">
        <f>VLOOKUP($A81,'Additional Details'!$B$2:$C$40,2,0)</f>
        <v>17</v>
      </c>
      <c r="H81">
        <f>VLOOKUP($A81,'Additional Details'!$B$2:$P$40,MATCH(Chemistry!H$1,'Additional Details'!$B$1:$P$1,0),0)</f>
        <v>0</v>
      </c>
      <c r="I81">
        <f>VLOOKUP($A81,'Additional Details'!$B$2:$P$40,MATCH(Chemistry!I$1,'Additional Details'!$B$1:$P$1,0),0)</f>
        <v>1</v>
      </c>
      <c r="J81">
        <f>VLOOKUP($A81,'Additional Details'!$B$2:$P$40,MATCH(Chemistry!J$1,'Additional Details'!$B$1:$P$1,0),0)</f>
        <v>2</v>
      </c>
      <c r="K81">
        <f>VLOOKUP($A81,'Additional Details'!$B$2:$P$40,MATCH(Chemistry!K$1,'Additional Details'!$B$1:$P$1,0),0)</f>
        <v>12.1014250687548</v>
      </c>
      <c r="L81">
        <f>VLOOKUP($A81,'Additional Details'!$B$2:$P$40,MATCH(Chemistry!L$1,'Additional Details'!$B$1:$P$1,0),0)</f>
        <v>21</v>
      </c>
      <c r="M81">
        <f>VLOOKUP($A81,'Additional Details'!$B$2:$P$40,MATCH(Chemistry!M$1,'Additional Details'!$B$1:$P$1,0),0)</f>
        <v>0</v>
      </c>
      <c r="N81">
        <f>VLOOKUP($A81,'Additional Details'!$B$2:$P$40,MATCH(Chemistry!N$1,'Additional Details'!$B$1:$P$1,0),0)</f>
        <v>4</v>
      </c>
      <c r="O81">
        <f>VLOOKUP($A81,'Additional Details'!$B$2:$P$40,MATCH(Chemistry!O$1,'Additional Details'!$B$1:$P$1,0),0)</f>
        <v>0</v>
      </c>
      <c r="P81">
        <f>VLOOKUP($A81,'Additional Details'!$B$2:$P$40,MATCH(Chemistry!P$1,'Additional Details'!$B$1:$P$1,0),0)</f>
        <v>1</v>
      </c>
      <c r="Q81">
        <f>VLOOKUP($A81,'Additional Details'!$B$2:$P$40,MATCH(Chemistry!Q$1,'Additional Details'!$B$1:$P$1,0),0)</f>
        <v>0</v>
      </c>
      <c r="R81">
        <f>VLOOKUP($A81,'Additional Details'!$B$2:$P$40,MATCH(Chemistry!R$1,'Additional Details'!$B$1:$P$1,0),0)</f>
        <v>0</v>
      </c>
      <c r="S81">
        <f>VLOOKUP($A81,'Additional Details'!$B$2:$P$40,MATCH(Chemistry!S$1,'Additional Details'!$B$1:$P$1,0),0)</f>
        <v>1.75158095833407</v>
      </c>
      <c r="T81">
        <f>VLOOKUP($A81,'Additional Details'!$B$2:$P$40,MATCH(Chemistry!T$1,'Additional Details'!$B$1:$P$1,0),0)</f>
        <v>4</v>
      </c>
      <c r="U81">
        <f>AVERAGE('Additional Details'!$G$2:$G$40)</f>
        <v>9.9480693951685026</v>
      </c>
      <c r="V81">
        <f>AVERAGE('Additional Details'!$H$2:$H$40)</f>
        <v>14.615384615384615</v>
      </c>
    </row>
    <row r="82" spans="1:22">
      <c r="A82">
        <v>1014</v>
      </c>
      <c r="B82" t="s">
        <v>21</v>
      </c>
      <c r="C82" t="s">
        <v>50</v>
      </c>
      <c r="D82" t="s">
        <v>51</v>
      </c>
      <c r="E82" s="3">
        <v>81</v>
      </c>
      <c r="F82">
        <f t="shared" si="1"/>
        <v>1</v>
      </c>
      <c r="G82">
        <f>VLOOKUP($A82,'Additional Details'!$B$2:$C$40,2,0)</f>
        <v>17</v>
      </c>
      <c r="H82">
        <f>VLOOKUP($A82,'Additional Details'!$B$2:$P$40,MATCH(Chemistry!H$1,'Additional Details'!$B$1:$P$1,0),0)</f>
        <v>0</v>
      </c>
      <c r="I82">
        <f>VLOOKUP($A82,'Additional Details'!$B$2:$P$40,MATCH(Chemistry!I$1,'Additional Details'!$B$1:$P$1,0),0)</f>
        <v>1</v>
      </c>
      <c r="J82">
        <f>VLOOKUP($A82,'Additional Details'!$B$2:$P$40,MATCH(Chemistry!J$1,'Additional Details'!$B$1:$P$1,0),0)</f>
        <v>2</v>
      </c>
      <c r="K82">
        <f>VLOOKUP($A82,'Additional Details'!$B$2:$P$40,MATCH(Chemistry!K$1,'Additional Details'!$B$1:$P$1,0),0)</f>
        <v>12.1014250687548</v>
      </c>
      <c r="L82">
        <f>VLOOKUP($A82,'Additional Details'!$B$2:$P$40,MATCH(Chemistry!L$1,'Additional Details'!$B$1:$P$1,0),0)</f>
        <v>21</v>
      </c>
      <c r="M82">
        <f>VLOOKUP($A82,'Additional Details'!$B$2:$P$40,MATCH(Chemistry!M$1,'Additional Details'!$B$1:$P$1,0),0)</f>
        <v>0</v>
      </c>
      <c r="N82">
        <f>VLOOKUP($A82,'Additional Details'!$B$2:$P$40,MATCH(Chemistry!N$1,'Additional Details'!$B$1:$P$1,0),0)</f>
        <v>4</v>
      </c>
      <c r="O82">
        <f>VLOOKUP($A82,'Additional Details'!$B$2:$P$40,MATCH(Chemistry!O$1,'Additional Details'!$B$1:$P$1,0),0)</f>
        <v>0</v>
      </c>
      <c r="P82">
        <f>VLOOKUP($A82,'Additional Details'!$B$2:$P$40,MATCH(Chemistry!P$1,'Additional Details'!$B$1:$P$1,0),0)</f>
        <v>1</v>
      </c>
      <c r="Q82">
        <f>VLOOKUP($A82,'Additional Details'!$B$2:$P$40,MATCH(Chemistry!Q$1,'Additional Details'!$B$1:$P$1,0),0)</f>
        <v>0</v>
      </c>
      <c r="R82">
        <f>VLOOKUP($A82,'Additional Details'!$B$2:$P$40,MATCH(Chemistry!R$1,'Additional Details'!$B$1:$P$1,0),0)</f>
        <v>0</v>
      </c>
      <c r="S82">
        <f>VLOOKUP($A82,'Additional Details'!$B$2:$P$40,MATCH(Chemistry!S$1,'Additional Details'!$B$1:$P$1,0),0)</f>
        <v>1.75158095833407</v>
      </c>
      <c r="T82">
        <f>VLOOKUP($A82,'Additional Details'!$B$2:$P$40,MATCH(Chemistry!T$1,'Additional Details'!$B$1:$P$1,0),0)</f>
        <v>4</v>
      </c>
      <c r="U82">
        <f>AVERAGE('Additional Details'!$G$2:$G$40)</f>
        <v>9.9480693951685026</v>
      </c>
      <c r="V82">
        <f>AVERAGE('Additional Details'!$H$2:$H$40)</f>
        <v>14.615384615384615</v>
      </c>
    </row>
    <row r="83" spans="1:22">
      <c r="A83">
        <v>1014</v>
      </c>
      <c r="B83" t="s">
        <v>21</v>
      </c>
      <c r="C83" t="s">
        <v>52</v>
      </c>
      <c r="D83" t="s">
        <v>53</v>
      </c>
      <c r="E83" s="3">
        <v>86</v>
      </c>
      <c r="F83">
        <f t="shared" si="1"/>
        <v>1</v>
      </c>
      <c r="G83">
        <f>VLOOKUP($A83,'Additional Details'!$B$2:$C$40,2,0)</f>
        <v>17</v>
      </c>
      <c r="H83">
        <f>VLOOKUP($A83,'Additional Details'!$B$2:$P$40,MATCH(Chemistry!H$1,'Additional Details'!$B$1:$P$1,0),0)</f>
        <v>0</v>
      </c>
      <c r="I83">
        <f>VLOOKUP($A83,'Additional Details'!$B$2:$P$40,MATCH(Chemistry!I$1,'Additional Details'!$B$1:$P$1,0),0)</f>
        <v>1</v>
      </c>
      <c r="J83">
        <f>VLOOKUP($A83,'Additional Details'!$B$2:$P$40,MATCH(Chemistry!J$1,'Additional Details'!$B$1:$P$1,0),0)</f>
        <v>2</v>
      </c>
      <c r="K83">
        <f>VLOOKUP($A83,'Additional Details'!$B$2:$P$40,MATCH(Chemistry!K$1,'Additional Details'!$B$1:$P$1,0),0)</f>
        <v>12.1014250687548</v>
      </c>
      <c r="L83">
        <f>VLOOKUP($A83,'Additional Details'!$B$2:$P$40,MATCH(Chemistry!L$1,'Additional Details'!$B$1:$P$1,0),0)</f>
        <v>21</v>
      </c>
      <c r="M83">
        <f>VLOOKUP($A83,'Additional Details'!$B$2:$P$40,MATCH(Chemistry!M$1,'Additional Details'!$B$1:$P$1,0),0)</f>
        <v>0</v>
      </c>
      <c r="N83">
        <f>VLOOKUP($A83,'Additional Details'!$B$2:$P$40,MATCH(Chemistry!N$1,'Additional Details'!$B$1:$P$1,0),0)</f>
        <v>4</v>
      </c>
      <c r="O83">
        <f>VLOOKUP($A83,'Additional Details'!$B$2:$P$40,MATCH(Chemistry!O$1,'Additional Details'!$B$1:$P$1,0),0)</f>
        <v>0</v>
      </c>
      <c r="P83">
        <f>VLOOKUP($A83,'Additional Details'!$B$2:$P$40,MATCH(Chemistry!P$1,'Additional Details'!$B$1:$P$1,0),0)</f>
        <v>1</v>
      </c>
      <c r="Q83">
        <f>VLOOKUP($A83,'Additional Details'!$B$2:$P$40,MATCH(Chemistry!Q$1,'Additional Details'!$B$1:$P$1,0),0)</f>
        <v>0</v>
      </c>
      <c r="R83">
        <f>VLOOKUP($A83,'Additional Details'!$B$2:$P$40,MATCH(Chemistry!R$1,'Additional Details'!$B$1:$P$1,0),0)</f>
        <v>0</v>
      </c>
      <c r="S83">
        <f>VLOOKUP($A83,'Additional Details'!$B$2:$P$40,MATCH(Chemistry!S$1,'Additional Details'!$B$1:$P$1,0),0)</f>
        <v>1.75158095833407</v>
      </c>
      <c r="T83">
        <f>VLOOKUP($A83,'Additional Details'!$B$2:$P$40,MATCH(Chemistry!T$1,'Additional Details'!$B$1:$P$1,0),0)</f>
        <v>4</v>
      </c>
      <c r="U83">
        <f>AVERAGE('Additional Details'!$G$2:$G$40)</f>
        <v>9.9480693951685026</v>
      </c>
      <c r="V83">
        <f>AVERAGE('Additional Details'!$H$2:$H$40)</f>
        <v>14.615384615384615</v>
      </c>
    </row>
    <row r="84" spans="1:22">
      <c r="A84">
        <v>1014</v>
      </c>
      <c r="B84" t="s">
        <v>21</v>
      </c>
      <c r="C84" t="s">
        <v>54</v>
      </c>
      <c r="D84" t="s">
        <v>55</v>
      </c>
      <c r="E84" s="3">
        <v>37</v>
      </c>
      <c r="F84">
        <f t="shared" si="1"/>
        <v>0</v>
      </c>
      <c r="G84">
        <f>VLOOKUP($A84,'Additional Details'!$B$2:$C$40,2,0)</f>
        <v>17</v>
      </c>
      <c r="H84">
        <f>VLOOKUP($A84,'Additional Details'!$B$2:$P$40,MATCH(Chemistry!H$1,'Additional Details'!$B$1:$P$1,0),0)</f>
        <v>0</v>
      </c>
      <c r="I84">
        <f>VLOOKUP($A84,'Additional Details'!$B$2:$P$40,MATCH(Chemistry!I$1,'Additional Details'!$B$1:$P$1,0),0)</f>
        <v>1</v>
      </c>
      <c r="J84">
        <f>VLOOKUP($A84,'Additional Details'!$B$2:$P$40,MATCH(Chemistry!J$1,'Additional Details'!$B$1:$P$1,0),0)</f>
        <v>2</v>
      </c>
      <c r="K84">
        <f>VLOOKUP($A84,'Additional Details'!$B$2:$P$40,MATCH(Chemistry!K$1,'Additional Details'!$B$1:$P$1,0),0)</f>
        <v>12.1014250687548</v>
      </c>
      <c r="L84">
        <f>VLOOKUP($A84,'Additional Details'!$B$2:$P$40,MATCH(Chemistry!L$1,'Additional Details'!$B$1:$P$1,0),0)</f>
        <v>21</v>
      </c>
      <c r="M84">
        <f>VLOOKUP($A84,'Additional Details'!$B$2:$P$40,MATCH(Chemistry!M$1,'Additional Details'!$B$1:$P$1,0),0)</f>
        <v>0</v>
      </c>
      <c r="N84">
        <f>VLOOKUP($A84,'Additional Details'!$B$2:$P$40,MATCH(Chemistry!N$1,'Additional Details'!$B$1:$P$1,0),0)</f>
        <v>4</v>
      </c>
      <c r="O84">
        <f>VLOOKUP($A84,'Additional Details'!$B$2:$P$40,MATCH(Chemistry!O$1,'Additional Details'!$B$1:$P$1,0),0)</f>
        <v>0</v>
      </c>
      <c r="P84">
        <f>VLOOKUP($A84,'Additional Details'!$B$2:$P$40,MATCH(Chemistry!P$1,'Additional Details'!$B$1:$P$1,0),0)</f>
        <v>1</v>
      </c>
      <c r="Q84">
        <f>VLOOKUP($A84,'Additional Details'!$B$2:$P$40,MATCH(Chemistry!Q$1,'Additional Details'!$B$1:$P$1,0),0)</f>
        <v>0</v>
      </c>
      <c r="R84">
        <f>VLOOKUP($A84,'Additional Details'!$B$2:$P$40,MATCH(Chemistry!R$1,'Additional Details'!$B$1:$P$1,0),0)</f>
        <v>0</v>
      </c>
      <c r="S84">
        <f>VLOOKUP($A84,'Additional Details'!$B$2:$P$40,MATCH(Chemistry!S$1,'Additional Details'!$B$1:$P$1,0),0)</f>
        <v>1.75158095833407</v>
      </c>
      <c r="T84">
        <f>VLOOKUP($A84,'Additional Details'!$B$2:$P$40,MATCH(Chemistry!T$1,'Additional Details'!$B$1:$P$1,0),0)</f>
        <v>4</v>
      </c>
      <c r="U84">
        <f>AVERAGE('Additional Details'!$G$2:$G$40)</f>
        <v>9.9480693951685026</v>
      </c>
      <c r="V84">
        <f>AVERAGE('Additional Details'!$H$2:$H$40)</f>
        <v>14.615384615384615</v>
      </c>
    </row>
    <row r="85" spans="1:22">
      <c r="A85">
        <v>1014</v>
      </c>
      <c r="B85" t="s">
        <v>21</v>
      </c>
      <c r="C85" s="4" t="s">
        <v>7</v>
      </c>
      <c r="D85" t="s">
        <v>8</v>
      </c>
      <c r="E85" s="3">
        <v>12</v>
      </c>
      <c r="F85">
        <f t="shared" si="1"/>
        <v>0</v>
      </c>
      <c r="G85">
        <v>17</v>
      </c>
      <c r="H85">
        <v>0</v>
      </c>
      <c r="I85">
        <v>1</v>
      </c>
      <c r="J85">
        <v>2</v>
      </c>
      <c r="K85">
        <f>VLOOKUP($A85,'Additional Details'!$B$2:$P$40,MATCH(Chemistry!K$1,'Additional Details'!$B$1:$P$1,0),0)</f>
        <v>12.1014250687548</v>
      </c>
      <c r="L85">
        <f>VLOOKUP($A85,'Additional Details'!$B$2:$P$40,MATCH(Chemistry!L$1,'Additional Details'!$B$1:$P$1,0),0)</f>
        <v>21</v>
      </c>
      <c r="M85">
        <v>0</v>
      </c>
      <c r="N85">
        <v>4</v>
      </c>
      <c r="O85">
        <v>0</v>
      </c>
      <c r="P85">
        <v>1</v>
      </c>
      <c r="Q85">
        <v>0</v>
      </c>
      <c r="R85">
        <v>0</v>
      </c>
      <c r="S85">
        <f>VLOOKUP($A85,'Additional Details'!$B$2:$P$40,MATCH(Chemistry!S$1,'Additional Details'!$B$1:$P$1,0),0)</f>
        <v>1.75158095833407</v>
      </c>
      <c r="T85">
        <v>4</v>
      </c>
      <c r="U85">
        <f>AVERAGE('Additional Details'!$G$2:$G$40)</f>
        <v>9.9480693951685026</v>
      </c>
      <c r="V85">
        <f>AVERAGE('Additional Details'!$H$2:$H$40)</f>
        <v>14.615384615384615</v>
      </c>
    </row>
    <row r="86" spans="1:22">
      <c r="A86">
        <v>1015</v>
      </c>
      <c r="B86" t="s">
        <v>22</v>
      </c>
      <c r="C86" t="s">
        <v>46</v>
      </c>
      <c r="D86" t="s">
        <v>47</v>
      </c>
      <c r="E86" s="3">
        <v>59</v>
      </c>
      <c r="F86">
        <f t="shared" si="1"/>
        <v>0</v>
      </c>
      <c r="G86">
        <f>VLOOKUP($A86,'Additional Details'!$B$2:$C$40,2,0)</f>
        <v>18</v>
      </c>
      <c r="H86">
        <f>VLOOKUP($A86,'Additional Details'!$B$2:$P$40,MATCH(Chemistry!H$1,'Additional Details'!$B$1:$P$1,0),0)</f>
        <v>1</v>
      </c>
      <c r="I86">
        <f>VLOOKUP($A86,'Additional Details'!$B$2:$P$40,MATCH(Chemistry!I$1,'Additional Details'!$B$1:$P$1,0),0)</f>
        <v>0</v>
      </c>
      <c r="J86">
        <f>VLOOKUP($A86,'Additional Details'!$B$2:$P$40,MATCH(Chemistry!J$1,'Additional Details'!$B$1:$P$1,0),0)</f>
        <v>1</v>
      </c>
      <c r="K86">
        <f>VLOOKUP($A86,'Additional Details'!$B$2:$P$40,MATCH(Chemistry!K$1,'Additional Details'!$B$1:$P$1,0),0)</f>
        <v>11.197810636915699</v>
      </c>
      <c r="L86">
        <f>VLOOKUP($A86,'Additional Details'!$B$2:$P$40,MATCH(Chemistry!L$1,'Additional Details'!$B$1:$P$1,0),0)</f>
        <v>9</v>
      </c>
      <c r="M86">
        <f>VLOOKUP($A86,'Additional Details'!$B$2:$P$40,MATCH(Chemistry!M$1,'Additional Details'!$B$1:$P$1,0),0)</f>
        <v>1</v>
      </c>
      <c r="N86">
        <f>VLOOKUP($A86,'Additional Details'!$B$2:$P$40,MATCH(Chemistry!N$1,'Additional Details'!$B$1:$P$1,0),0)</f>
        <v>2</v>
      </c>
      <c r="O86">
        <f>VLOOKUP($A86,'Additional Details'!$B$2:$P$40,MATCH(Chemistry!O$1,'Additional Details'!$B$1:$P$1,0),0)</f>
        <v>0</v>
      </c>
      <c r="P86">
        <f>VLOOKUP($A86,'Additional Details'!$B$2:$P$40,MATCH(Chemistry!P$1,'Additional Details'!$B$1:$P$1,0),0)</f>
        <v>0</v>
      </c>
      <c r="Q86">
        <f>VLOOKUP($A86,'Additional Details'!$B$2:$P$40,MATCH(Chemistry!Q$1,'Additional Details'!$B$1:$P$1,0),0)</f>
        <v>0</v>
      </c>
      <c r="R86">
        <f>VLOOKUP($A86,'Additional Details'!$B$2:$P$40,MATCH(Chemistry!R$1,'Additional Details'!$B$1:$P$1,0),0)</f>
        <v>0</v>
      </c>
      <c r="S86">
        <f>VLOOKUP($A86,'Additional Details'!$B$2:$P$40,MATCH(Chemistry!S$1,'Additional Details'!$B$1:$P$1,0),0)</f>
        <v>2.3967881171247898</v>
      </c>
      <c r="T86">
        <f>VLOOKUP($A86,'Additional Details'!$B$2:$P$40,MATCH(Chemistry!T$1,'Additional Details'!$B$1:$P$1,0),0)</f>
        <v>3</v>
      </c>
      <c r="U86">
        <f>AVERAGE('Additional Details'!$G$2:$G$40)</f>
        <v>9.9480693951685026</v>
      </c>
      <c r="V86">
        <f>AVERAGE('Additional Details'!$H$2:$H$40)</f>
        <v>14.615384615384615</v>
      </c>
    </row>
    <row r="87" spans="1:22">
      <c r="A87">
        <v>1015</v>
      </c>
      <c r="B87" t="s">
        <v>22</v>
      </c>
      <c r="C87" t="s">
        <v>48</v>
      </c>
      <c r="D87" t="s">
        <v>49</v>
      </c>
      <c r="E87" s="3">
        <v>100</v>
      </c>
      <c r="F87">
        <f t="shared" si="1"/>
        <v>1</v>
      </c>
      <c r="G87">
        <f>VLOOKUP($A87,'Additional Details'!$B$2:$C$40,2,0)</f>
        <v>18</v>
      </c>
      <c r="H87">
        <f>VLOOKUP($A87,'Additional Details'!$B$2:$P$40,MATCH(Chemistry!H$1,'Additional Details'!$B$1:$P$1,0),0)</f>
        <v>1</v>
      </c>
      <c r="I87">
        <f>VLOOKUP($A87,'Additional Details'!$B$2:$P$40,MATCH(Chemistry!I$1,'Additional Details'!$B$1:$P$1,0),0)</f>
        <v>0</v>
      </c>
      <c r="J87">
        <f>VLOOKUP($A87,'Additional Details'!$B$2:$P$40,MATCH(Chemistry!J$1,'Additional Details'!$B$1:$P$1,0),0)</f>
        <v>1</v>
      </c>
      <c r="K87">
        <f>VLOOKUP($A87,'Additional Details'!$B$2:$P$40,MATCH(Chemistry!K$1,'Additional Details'!$B$1:$P$1,0),0)</f>
        <v>11.197810636915699</v>
      </c>
      <c r="L87">
        <f>VLOOKUP($A87,'Additional Details'!$B$2:$P$40,MATCH(Chemistry!L$1,'Additional Details'!$B$1:$P$1,0),0)</f>
        <v>9</v>
      </c>
      <c r="M87">
        <f>VLOOKUP($A87,'Additional Details'!$B$2:$P$40,MATCH(Chemistry!M$1,'Additional Details'!$B$1:$P$1,0),0)</f>
        <v>1</v>
      </c>
      <c r="N87">
        <f>VLOOKUP($A87,'Additional Details'!$B$2:$P$40,MATCH(Chemistry!N$1,'Additional Details'!$B$1:$P$1,0),0)</f>
        <v>2</v>
      </c>
      <c r="O87">
        <f>VLOOKUP($A87,'Additional Details'!$B$2:$P$40,MATCH(Chemistry!O$1,'Additional Details'!$B$1:$P$1,0),0)</f>
        <v>0</v>
      </c>
      <c r="P87">
        <f>VLOOKUP($A87,'Additional Details'!$B$2:$P$40,MATCH(Chemistry!P$1,'Additional Details'!$B$1:$P$1,0),0)</f>
        <v>0</v>
      </c>
      <c r="Q87">
        <f>VLOOKUP($A87,'Additional Details'!$B$2:$P$40,MATCH(Chemistry!Q$1,'Additional Details'!$B$1:$P$1,0),0)</f>
        <v>0</v>
      </c>
      <c r="R87">
        <f>VLOOKUP($A87,'Additional Details'!$B$2:$P$40,MATCH(Chemistry!R$1,'Additional Details'!$B$1:$P$1,0),0)</f>
        <v>0</v>
      </c>
      <c r="S87">
        <f>VLOOKUP($A87,'Additional Details'!$B$2:$P$40,MATCH(Chemistry!S$1,'Additional Details'!$B$1:$P$1,0),0)</f>
        <v>2.3967881171247898</v>
      </c>
      <c r="T87">
        <f>VLOOKUP($A87,'Additional Details'!$B$2:$P$40,MATCH(Chemistry!T$1,'Additional Details'!$B$1:$P$1,0),0)</f>
        <v>3</v>
      </c>
      <c r="U87">
        <f>AVERAGE('Additional Details'!$G$2:$G$40)</f>
        <v>9.9480693951685026</v>
      </c>
      <c r="V87">
        <f>AVERAGE('Additional Details'!$H$2:$H$40)</f>
        <v>14.615384615384615</v>
      </c>
    </row>
    <row r="88" spans="1:22">
      <c r="A88">
        <v>1015</v>
      </c>
      <c r="B88" t="s">
        <v>22</v>
      </c>
      <c r="C88" t="s">
        <v>50</v>
      </c>
      <c r="D88" t="s">
        <v>51</v>
      </c>
      <c r="E88" s="3">
        <v>40</v>
      </c>
      <c r="F88">
        <f t="shared" si="1"/>
        <v>0</v>
      </c>
      <c r="G88">
        <f>VLOOKUP($A88,'Additional Details'!$B$2:$C$40,2,0)</f>
        <v>18</v>
      </c>
      <c r="H88">
        <f>VLOOKUP($A88,'Additional Details'!$B$2:$P$40,MATCH(Chemistry!H$1,'Additional Details'!$B$1:$P$1,0),0)</f>
        <v>1</v>
      </c>
      <c r="I88">
        <f>VLOOKUP($A88,'Additional Details'!$B$2:$P$40,MATCH(Chemistry!I$1,'Additional Details'!$B$1:$P$1,0),0)</f>
        <v>0</v>
      </c>
      <c r="J88">
        <f>VLOOKUP($A88,'Additional Details'!$B$2:$P$40,MATCH(Chemistry!J$1,'Additional Details'!$B$1:$P$1,0),0)</f>
        <v>1</v>
      </c>
      <c r="K88">
        <f>VLOOKUP($A88,'Additional Details'!$B$2:$P$40,MATCH(Chemistry!K$1,'Additional Details'!$B$1:$P$1,0),0)</f>
        <v>11.197810636915699</v>
      </c>
      <c r="L88">
        <f>VLOOKUP($A88,'Additional Details'!$B$2:$P$40,MATCH(Chemistry!L$1,'Additional Details'!$B$1:$P$1,0),0)</f>
        <v>9</v>
      </c>
      <c r="M88">
        <f>VLOOKUP($A88,'Additional Details'!$B$2:$P$40,MATCH(Chemistry!M$1,'Additional Details'!$B$1:$P$1,0),0)</f>
        <v>1</v>
      </c>
      <c r="N88">
        <f>VLOOKUP($A88,'Additional Details'!$B$2:$P$40,MATCH(Chemistry!N$1,'Additional Details'!$B$1:$P$1,0),0)</f>
        <v>2</v>
      </c>
      <c r="O88">
        <f>VLOOKUP($A88,'Additional Details'!$B$2:$P$40,MATCH(Chemistry!O$1,'Additional Details'!$B$1:$P$1,0),0)</f>
        <v>0</v>
      </c>
      <c r="P88">
        <f>VLOOKUP($A88,'Additional Details'!$B$2:$P$40,MATCH(Chemistry!P$1,'Additional Details'!$B$1:$P$1,0),0)</f>
        <v>0</v>
      </c>
      <c r="Q88">
        <f>VLOOKUP($A88,'Additional Details'!$B$2:$P$40,MATCH(Chemistry!Q$1,'Additional Details'!$B$1:$P$1,0),0)</f>
        <v>0</v>
      </c>
      <c r="R88">
        <f>VLOOKUP($A88,'Additional Details'!$B$2:$P$40,MATCH(Chemistry!R$1,'Additional Details'!$B$1:$P$1,0),0)</f>
        <v>0</v>
      </c>
      <c r="S88">
        <f>VLOOKUP($A88,'Additional Details'!$B$2:$P$40,MATCH(Chemistry!S$1,'Additional Details'!$B$1:$P$1,0),0)</f>
        <v>2.3967881171247898</v>
      </c>
      <c r="T88">
        <f>VLOOKUP($A88,'Additional Details'!$B$2:$P$40,MATCH(Chemistry!T$1,'Additional Details'!$B$1:$P$1,0),0)</f>
        <v>3</v>
      </c>
      <c r="U88">
        <f>AVERAGE('Additional Details'!$G$2:$G$40)</f>
        <v>9.9480693951685026</v>
      </c>
      <c r="V88">
        <f>AVERAGE('Additional Details'!$H$2:$H$40)</f>
        <v>14.615384615384615</v>
      </c>
    </row>
    <row r="89" spans="1:22">
      <c r="A89">
        <v>1015</v>
      </c>
      <c r="B89" t="s">
        <v>22</v>
      </c>
      <c r="C89" t="s">
        <v>52</v>
      </c>
      <c r="D89" t="s">
        <v>53</v>
      </c>
      <c r="E89" s="3">
        <v>15</v>
      </c>
      <c r="F89">
        <f t="shared" si="1"/>
        <v>0</v>
      </c>
      <c r="G89">
        <f>VLOOKUP($A89,'Additional Details'!$B$2:$C$40,2,0)</f>
        <v>18</v>
      </c>
      <c r="H89">
        <f>VLOOKUP($A89,'Additional Details'!$B$2:$P$40,MATCH(Chemistry!H$1,'Additional Details'!$B$1:$P$1,0),0)</f>
        <v>1</v>
      </c>
      <c r="I89">
        <f>VLOOKUP($A89,'Additional Details'!$B$2:$P$40,MATCH(Chemistry!I$1,'Additional Details'!$B$1:$P$1,0),0)</f>
        <v>0</v>
      </c>
      <c r="J89">
        <f>VLOOKUP($A89,'Additional Details'!$B$2:$P$40,MATCH(Chemistry!J$1,'Additional Details'!$B$1:$P$1,0),0)</f>
        <v>1</v>
      </c>
      <c r="K89">
        <f>VLOOKUP($A89,'Additional Details'!$B$2:$P$40,MATCH(Chemistry!K$1,'Additional Details'!$B$1:$P$1,0),0)</f>
        <v>11.197810636915699</v>
      </c>
      <c r="L89">
        <f>VLOOKUP($A89,'Additional Details'!$B$2:$P$40,MATCH(Chemistry!L$1,'Additional Details'!$B$1:$P$1,0),0)</f>
        <v>9</v>
      </c>
      <c r="M89">
        <f>VLOOKUP($A89,'Additional Details'!$B$2:$P$40,MATCH(Chemistry!M$1,'Additional Details'!$B$1:$P$1,0),0)</f>
        <v>1</v>
      </c>
      <c r="N89">
        <f>VLOOKUP($A89,'Additional Details'!$B$2:$P$40,MATCH(Chemistry!N$1,'Additional Details'!$B$1:$P$1,0),0)</f>
        <v>2</v>
      </c>
      <c r="O89">
        <f>VLOOKUP($A89,'Additional Details'!$B$2:$P$40,MATCH(Chemistry!O$1,'Additional Details'!$B$1:$P$1,0),0)</f>
        <v>0</v>
      </c>
      <c r="P89">
        <f>VLOOKUP($A89,'Additional Details'!$B$2:$P$40,MATCH(Chemistry!P$1,'Additional Details'!$B$1:$P$1,0),0)</f>
        <v>0</v>
      </c>
      <c r="Q89">
        <f>VLOOKUP($A89,'Additional Details'!$B$2:$P$40,MATCH(Chemistry!Q$1,'Additional Details'!$B$1:$P$1,0),0)</f>
        <v>0</v>
      </c>
      <c r="R89">
        <f>VLOOKUP($A89,'Additional Details'!$B$2:$P$40,MATCH(Chemistry!R$1,'Additional Details'!$B$1:$P$1,0),0)</f>
        <v>0</v>
      </c>
      <c r="S89">
        <f>VLOOKUP($A89,'Additional Details'!$B$2:$P$40,MATCH(Chemistry!S$1,'Additional Details'!$B$1:$P$1,0),0)</f>
        <v>2.3967881171247898</v>
      </c>
      <c r="T89">
        <f>VLOOKUP($A89,'Additional Details'!$B$2:$P$40,MATCH(Chemistry!T$1,'Additional Details'!$B$1:$P$1,0),0)</f>
        <v>3</v>
      </c>
      <c r="U89">
        <f>AVERAGE('Additional Details'!$G$2:$G$40)</f>
        <v>9.9480693951685026</v>
      </c>
      <c r="V89">
        <f>AVERAGE('Additional Details'!$H$2:$H$40)</f>
        <v>14.615384615384615</v>
      </c>
    </row>
    <row r="90" spans="1:22">
      <c r="A90">
        <v>1015</v>
      </c>
      <c r="B90" t="s">
        <v>22</v>
      </c>
      <c r="C90" t="s">
        <v>54</v>
      </c>
      <c r="D90" t="s">
        <v>55</v>
      </c>
      <c r="E90" s="3">
        <v>37</v>
      </c>
      <c r="F90">
        <f t="shared" si="1"/>
        <v>0</v>
      </c>
      <c r="G90">
        <f>VLOOKUP($A90,'Additional Details'!$B$2:$C$40,2,0)</f>
        <v>18</v>
      </c>
      <c r="H90">
        <f>VLOOKUP($A90,'Additional Details'!$B$2:$P$40,MATCH(Chemistry!H$1,'Additional Details'!$B$1:$P$1,0),0)</f>
        <v>1</v>
      </c>
      <c r="I90">
        <f>VLOOKUP($A90,'Additional Details'!$B$2:$P$40,MATCH(Chemistry!I$1,'Additional Details'!$B$1:$P$1,0),0)</f>
        <v>0</v>
      </c>
      <c r="J90">
        <f>VLOOKUP($A90,'Additional Details'!$B$2:$P$40,MATCH(Chemistry!J$1,'Additional Details'!$B$1:$P$1,0),0)</f>
        <v>1</v>
      </c>
      <c r="K90">
        <f>VLOOKUP($A90,'Additional Details'!$B$2:$P$40,MATCH(Chemistry!K$1,'Additional Details'!$B$1:$P$1,0),0)</f>
        <v>11.197810636915699</v>
      </c>
      <c r="L90">
        <f>VLOOKUP($A90,'Additional Details'!$B$2:$P$40,MATCH(Chemistry!L$1,'Additional Details'!$B$1:$P$1,0),0)</f>
        <v>9</v>
      </c>
      <c r="M90">
        <f>VLOOKUP($A90,'Additional Details'!$B$2:$P$40,MATCH(Chemistry!M$1,'Additional Details'!$B$1:$P$1,0),0)</f>
        <v>1</v>
      </c>
      <c r="N90">
        <f>VLOOKUP($A90,'Additional Details'!$B$2:$P$40,MATCH(Chemistry!N$1,'Additional Details'!$B$1:$P$1,0),0)</f>
        <v>2</v>
      </c>
      <c r="O90">
        <f>VLOOKUP($A90,'Additional Details'!$B$2:$P$40,MATCH(Chemistry!O$1,'Additional Details'!$B$1:$P$1,0),0)</f>
        <v>0</v>
      </c>
      <c r="P90">
        <f>VLOOKUP($A90,'Additional Details'!$B$2:$P$40,MATCH(Chemistry!P$1,'Additional Details'!$B$1:$P$1,0),0)</f>
        <v>0</v>
      </c>
      <c r="Q90">
        <f>VLOOKUP($A90,'Additional Details'!$B$2:$P$40,MATCH(Chemistry!Q$1,'Additional Details'!$B$1:$P$1,0),0)</f>
        <v>0</v>
      </c>
      <c r="R90">
        <f>VLOOKUP($A90,'Additional Details'!$B$2:$P$40,MATCH(Chemistry!R$1,'Additional Details'!$B$1:$P$1,0),0)</f>
        <v>0</v>
      </c>
      <c r="S90">
        <f>VLOOKUP($A90,'Additional Details'!$B$2:$P$40,MATCH(Chemistry!S$1,'Additional Details'!$B$1:$P$1,0),0)</f>
        <v>2.3967881171247898</v>
      </c>
      <c r="T90">
        <f>VLOOKUP($A90,'Additional Details'!$B$2:$P$40,MATCH(Chemistry!T$1,'Additional Details'!$B$1:$P$1,0),0)</f>
        <v>3</v>
      </c>
      <c r="U90">
        <f>AVERAGE('Additional Details'!$G$2:$G$40)</f>
        <v>9.9480693951685026</v>
      </c>
      <c r="V90">
        <f>AVERAGE('Additional Details'!$H$2:$H$40)</f>
        <v>14.615384615384615</v>
      </c>
    </row>
    <row r="91" spans="1:22">
      <c r="A91">
        <v>1015</v>
      </c>
      <c r="B91" t="s">
        <v>22</v>
      </c>
      <c r="C91" t="s">
        <v>7</v>
      </c>
      <c r="D91" t="s">
        <v>8</v>
      </c>
      <c r="E91" s="3">
        <v>77</v>
      </c>
      <c r="F91">
        <f t="shared" si="1"/>
        <v>1</v>
      </c>
      <c r="G91">
        <v>18</v>
      </c>
      <c r="H91">
        <v>1</v>
      </c>
      <c r="I91">
        <v>0</v>
      </c>
      <c r="J91">
        <v>1</v>
      </c>
      <c r="K91">
        <f>VLOOKUP($A91,'Additional Details'!$B$2:$P$40,MATCH(Chemistry!K$1,'Additional Details'!$B$1:$P$1,0),0)</f>
        <v>11.197810636915699</v>
      </c>
      <c r="L91">
        <f>VLOOKUP($A91,'Additional Details'!$B$2:$P$40,MATCH(Chemistry!L$1,'Additional Details'!$B$1:$P$1,0),0)</f>
        <v>9</v>
      </c>
      <c r="M91">
        <v>1</v>
      </c>
      <c r="N91">
        <v>2</v>
      </c>
      <c r="O91">
        <v>0</v>
      </c>
      <c r="P91">
        <v>0</v>
      </c>
      <c r="Q91">
        <v>0</v>
      </c>
      <c r="R91">
        <v>0</v>
      </c>
      <c r="S91">
        <f>VLOOKUP($A91,'Additional Details'!$B$2:$P$40,MATCH(Chemistry!S$1,'Additional Details'!$B$1:$P$1,0),0)</f>
        <v>2.3967881171247898</v>
      </c>
      <c r="T91">
        <v>3</v>
      </c>
      <c r="U91">
        <f>AVERAGE('Additional Details'!$G$2:$G$40)</f>
        <v>9.9480693951685026</v>
      </c>
      <c r="V91">
        <f>AVERAGE('Additional Details'!$H$2:$H$40)</f>
        <v>14.615384615384615</v>
      </c>
    </row>
    <row r="92" spans="1:22">
      <c r="A92">
        <v>1016</v>
      </c>
      <c r="B92" t="s">
        <v>23</v>
      </c>
      <c r="C92" t="s">
        <v>46</v>
      </c>
      <c r="D92" t="s">
        <v>47</v>
      </c>
      <c r="E92" s="3">
        <v>61</v>
      </c>
      <c r="F92">
        <f t="shared" si="1"/>
        <v>1</v>
      </c>
      <c r="G92">
        <f>VLOOKUP($A92,'Additional Details'!$B$2:$C$40,2,0)</f>
        <v>15</v>
      </c>
      <c r="H92">
        <f>VLOOKUP($A92,'Additional Details'!$B$2:$P$40,MATCH(Chemistry!H$1,'Additional Details'!$B$1:$P$1,0),0)</f>
        <v>0</v>
      </c>
      <c r="I92">
        <f>VLOOKUP($A92,'Additional Details'!$B$2:$P$40,MATCH(Chemistry!I$1,'Additional Details'!$B$1:$P$1,0),0)</f>
        <v>0</v>
      </c>
      <c r="J92">
        <f>VLOOKUP($A92,'Additional Details'!$B$2:$P$40,MATCH(Chemistry!J$1,'Additional Details'!$B$1:$P$1,0),0)</f>
        <v>2</v>
      </c>
      <c r="K92">
        <f>VLOOKUP($A92,'Additional Details'!$B$2:$P$40,MATCH(Chemistry!K$1,'Additional Details'!$B$1:$P$1,0),0)</f>
        <v>9.7281007107235595</v>
      </c>
      <c r="L92">
        <f>VLOOKUP($A92,'Additional Details'!$B$2:$P$40,MATCH(Chemistry!L$1,'Additional Details'!$B$1:$P$1,0),0)</f>
        <v>17</v>
      </c>
      <c r="M92">
        <f>VLOOKUP($A92,'Additional Details'!$B$2:$P$40,MATCH(Chemistry!M$1,'Additional Details'!$B$1:$P$1,0),0)</f>
        <v>1</v>
      </c>
      <c r="N92">
        <f>VLOOKUP($A92,'Additional Details'!$B$2:$P$40,MATCH(Chemistry!N$1,'Additional Details'!$B$1:$P$1,0),0)</f>
        <v>0</v>
      </c>
      <c r="O92">
        <f>VLOOKUP($A92,'Additional Details'!$B$2:$P$40,MATCH(Chemistry!O$1,'Additional Details'!$B$1:$P$1,0),0)</f>
        <v>0</v>
      </c>
      <c r="P92">
        <f>VLOOKUP($A92,'Additional Details'!$B$2:$P$40,MATCH(Chemistry!P$1,'Additional Details'!$B$1:$P$1,0),0)</f>
        <v>1</v>
      </c>
      <c r="Q92">
        <f>VLOOKUP($A92,'Additional Details'!$B$2:$P$40,MATCH(Chemistry!Q$1,'Additional Details'!$B$1:$P$1,0),0)</f>
        <v>0</v>
      </c>
      <c r="R92">
        <f>VLOOKUP($A92,'Additional Details'!$B$2:$P$40,MATCH(Chemistry!R$1,'Additional Details'!$B$1:$P$1,0),0)</f>
        <v>0</v>
      </c>
      <c r="S92">
        <f>VLOOKUP($A92,'Additional Details'!$B$2:$P$40,MATCH(Chemistry!S$1,'Additional Details'!$B$1:$P$1,0),0)</f>
        <v>1.3415207165346601</v>
      </c>
      <c r="T92">
        <f>VLOOKUP($A92,'Additional Details'!$B$2:$P$40,MATCH(Chemistry!T$1,'Additional Details'!$B$1:$P$1,0),0)</f>
        <v>4</v>
      </c>
      <c r="U92">
        <f>AVERAGE('Additional Details'!$G$2:$G$40)</f>
        <v>9.9480693951685026</v>
      </c>
      <c r="V92">
        <f>AVERAGE('Additional Details'!$H$2:$H$40)</f>
        <v>14.615384615384615</v>
      </c>
    </row>
    <row r="93" spans="1:22">
      <c r="A93">
        <v>1016</v>
      </c>
      <c r="B93" t="s">
        <v>23</v>
      </c>
      <c r="C93" t="s">
        <v>48</v>
      </c>
      <c r="D93" t="s">
        <v>49</v>
      </c>
      <c r="E93" s="3">
        <v>50</v>
      </c>
      <c r="F93">
        <f t="shared" si="1"/>
        <v>0</v>
      </c>
      <c r="G93">
        <f>VLOOKUP($A93,'Additional Details'!$B$2:$C$40,2,0)</f>
        <v>15</v>
      </c>
      <c r="H93">
        <f>VLOOKUP($A93,'Additional Details'!$B$2:$P$40,MATCH(Chemistry!H$1,'Additional Details'!$B$1:$P$1,0),0)</f>
        <v>0</v>
      </c>
      <c r="I93">
        <f>VLOOKUP($A93,'Additional Details'!$B$2:$P$40,MATCH(Chemistry!I$1,'Additional Details'!$B$1:$P$1,0),0)</f>
        <v>0</v>
      </c>
      <c r="J93">
        <f>VLOOKUP($A93,'Additional Details'!$B$2:$P$40,MATCH(Chemistry!J$1,'Additional Details'!$B$1:$P$1,0),0)</f>
        <v>2</v>
      </c>
      <c r="K93">
        <f>VLOOKUP($A93,'Additional Details'!$B$2:$P$40,MATCH(Chemistry!K$1,'Additional Details'!$B$1:$P$1,0),0)</f>
        <v>9.7281007107235595</v>
      </c>
      <c r="L93">
        <f>VLOOKUP($A93,'Additional Details'!$B$2:$P$40,MATCH(Chemistry!L$1,'Additional Details'!$B$1:$P$1,0),0)</f>
        <v>17</v>
      </c>
      <c r="M93">
        <f>VLOOKUP($A93,'Additional Details'!$B$2:$P$40,MATCH(Chemistry!M$1,'Additional Details'!$B$1:$P$1,0),0)</f>
        <v>1</v>
      </c>
      <c r="N93">
        <f>VLOOKUP($A93,'Additional Details'!$B$2:$P$40,MATCH(Chemistry!N$1,'Additional Details'!$B$1:$P$1,0),0)</f>
        <v>0</v>
      </c>
      <c r="O93">
        <f>VLOOKUP($A93,'Additional Details'!$B$2:$P$40,MATCH(Chemistry!O$1,'Additional Details'!$B$1:$P$1,0),0)</f>
        <v>0</v>
      </c>
      <c r="P93">
        <f>VLOOKUP($A93,'Additional Details'!$B$2:$P$40,MATCH(Chemistry!P$1,'Additional Details'!$B$1:$P$1,0),0)</f>
        <v>1</v>
      </c>
      <c r="Q93">
        <f>VLOOKUP($A93,'Additional Details'!$B$2:$P$40,MATCH(Chemistry!Q$1,'Additional Details'!$B$1:$P$1,0),0)</f>
        <v>0</v>
      </c>
      <c r="R93">
        <f>VLOOKUP($A93,'Additional Details'!$B$2:$P$40,MATCH(Chemistry!R$1,'Additional Details'!$B$1:$P$1,0),0)</f>
        <v>0</v>
      </c>
      <c r="S93">
        <f>VLOOKUP($A93,'Additional Details'!$B$2:$P$40,MATCH(Chemistry!S$1,'Additional Details'!$B$1:$P$1,0),0)</f>
        <v>1.3415207165346601</v>
      </c>
      <c r="T93">
        <f>VLOOKUP($A93,'Additional Details'!$B$2:$P$40,MATCH(Chemistry!T$1,'Additional Details'!$B$1:$P$1,0),0)</f>
        <v>4</v>
      </c>
      <c r="U93">
        <f>AVERAGE('Additional Details'!$G$2:$G$40)</f>
        <v>9.9480693951685026</v>
      </c>
      <c r="V93">
        <f>AVERAGE('Additional Details'!$H$2:$H$40)</f>
        <v>14.615384615384615</v>
      </c>
    </row>
    <row r="94" spans="1:22">
      <c r="A94">
        <v>1016</v>
      </c>
      <c r="B94" t="s">
        <v>23</v>
      </c>
      <c r="C94" t="s">
        <v>50</v>
      </c>
      <c r="D94" t="s">
        <v>51</v>
      </c>
      <c r="E94" s="3">
        <v>23</v>
      </c>
      <c r="F94">
        <f t="shared" si="1"/>
        <v>0</v>
      </c>
      <c r="G94">
        <f>VLOOKUP($A94,'Additional Details'!$B$2:$C$40,2,0)</f>
        <v>15</v>
      </c>
      <c r="H94">
        <f>VLOOKUP($A94,'Additional Details'!$B$2:$P$40,MATCH(Chemistry!H$1,'Additional Details'!$B$1:$P$1,0),0)</f>
        <v>0</v>
      </c>
      <c r="I94">
        <f>VLOOKUP($A94,'Additional Details'!$B$2:$P$40,MATCH(Chemistry!I$1,'Additional Details'!$B$1:$P$1,0),0)</f>
        <v>0</v>
      </c>
      <c r="J94">
        <f>VLOOKUP($A94,'Additional Details'!$B$2:$P$40,MATCH(Chemistry!J$1,'Additional Details'!$B$1:$P$1,0),0)</f>
        <v>2</v>
      </c>
      <c r="K94">
        <f>VLOOKUP($A94,'Additional Details'!$B$2:$P$40,MATCH(Chemistry!K$1,'Additional Details'!$B$1:$P$1,0),0)</f>
        <v>9.7281007107235595</v>
      </c>
      <c r="L94">
        <f>VLOOKUP($A94,'Additional Details'!$B$2:$P$40,MATCH(Chemistry!L$1,'Additional Details'!$B$1:$P$1,0),0)</f>
        <v>17</v>
      </c>
      <c r="M94">
        <f>VLOOKUP($A94,'Additional Details'!$B$2:$P$40,MATCH(Chemistry!M$1,'Additional Details'!$B$1:$P$1,0),0)</f>
        <v>1</v>
      </c>
      <c r="N94">
        <f>VLOOKUP($A94,'Additional Details'!$B$2:$P$40,MATCH(Chemistry!N$1,'Additional Details'!$B$1:$P$1,0),0)</f>
        <v>0</v>
      </c>
      <c r="O94">
        <f>VLOOKUP($A94,'Additional Details'!$B$2:$P$40,MATCH(Chemistry!O$1,'Additional Details'!$B$1:$P$1,0),0)</f>
        <v>0</v>
      </c>
      <c r="P94">
        <f>VLOOKUP($A94,'Additional Details'!$B$2:$P$40,MATCH(Chemistry!P$1,'Additional Details'!$B$1:$P$1,0),0)</f>
        <v>1</v>
      </c>
      <c r="Q94">
        <f>VLOOKUP($A94,'Additional Details'!$B$2:$P$40,MATCH(Chemistry!Q$1,'Additional Details'!$B$1:$P$1,0),0)</f>
        <v>0</v>
      </c>
      <c r="R94">
        <f>VLOOKUP($A94,'Additional Details'!$B$2:$P$40,MATCH(Chemistry!R$1,'Additional Details'!$B$1:$P$1,0),0)</f>
        <v>0</v>
      </c>
      <c r="S94">
        <f>VLOOKUP($A94,'Additional Details'!$B$2:$P$40,MATCH(Chemistry!S$1,'Additional Details'!$B$1:$P$1,0),0)</f>
        <v>1.3415207165346601</v>
      </c>
      <c r="T94">
        <f>VLOOKUP($A94,'Additional Details'!$B$2:$P$40,MATCH(Chemistry!T$1,'Additional Details'!$B$1:$P$1,0),0)</f>
        <v>4</v>
      </c>
      <c r="U94">
        <f>AVERAGE('Additional Details'!$G$2:$G$40)</f>
        <v>9.9480693951685026</v>
      </c>
      <c r="V94">
        <f>AVERAGE('Additional Details'!$H$2:$H$40)</f>
        <v>14.615384615384615</v>
      </c>
    </row>
    <row r="95" spans="1:22">
      <c r="A95">
        <v>1016</v>
      </c>
      <c r="B95" t="s">
        <v>23</v>
      </c>
      <c r="C95" t="s">
        <v>52</v>
      </c>
      <c r="D95" t="s">
        <v>53</v>
      </c>
      <c r="E95" s="3">
        <v>95</v>
      </c>
      <c r="F95">
        <f t="shared" si="1"/>
        <v>1</v>
      </c>
      <c r="G95">
        <f>VLOOKUP($A95,'Additional Details'!$B$2:$C$40,2,0)</f>
        <v>15</v>
      </c>
      <c r="H95">
        <f>VLOOKUP($A95,'Additional Details'!$B$2:$P$40,MATCH(Chemistry!H$1,'Additional Details'!$B$1:$P$1,0),0)</f>
        <v>0</v>
      </c>
      <c r="I95">
        <f>VLOOKUP($A95,'Additional Details'!$B$2:$P$40,MATCH(Chemistry!I$1,'Additional Details'!$B$1:$P$1,0),0)</f>
        <v>0</v>
      </c>
      <c r="J95">
        <f>VLOOKUP($A95,'Additional Details'!$B$2:$P$40,MATCH(Chemistry!J$1,'Additional Details'!$B$1:$P$1,0),0)</f>
        <v>2</v>
      </c>
      <c r="K95">
        <f>VLOOKUP($A95,'Additional Details'!$B$2:$P$40,MATCH(Chemistry!K$1,'Additional Details'!$B$1:$P$1,0),0)</f>
        <v>9.7281007107235595</v>
      </c>
      <c r="L95">
        <f>VLOOKUP($A95,'Additional Details'!$B$2:$P$40,MATCH(Chemistry!L$1,'Additional Details'!$B$1:$P$1,0),0)</f>
        <v>17</v>
      </c>
      <c r="M95">
        <f>VLOOKUP($A95,'Additional Details'!$B$2:$P$40,MATCH(Chemistry!M$1,'Additional Details'!$B$1:$P$1,0),0)</f>
        <v>1</v>
      </c>
      <c r="N95">
        <f>VLOOKUP($A95,'Additional Details'!$B$2:$P$40,MATCH(Chemistry!N$1,'Additional Details'!$B$1:$P$1,0),0)</f>
        <v>0</v>
      </c>
      <c r="O95">
        <f>VLOOKUP($A95,'Additional Details'!$B$2:$P$40,MATCH(Chemistry!O$1,'Additional Details'!$B$1:$P$1,0),0)</f>
        <v>0</v>
      </c>
      <c r="P95">
        <f>VLOOKUP($A95,'Additional Details'!$B$2:$P$40,MATCH(Chemistry!P$1,'Additional Details'!$B$1:$P$1,0),0)</f>
        <v>1</v>
      </c>
      <c r="Q95">
        <f>VLOOKUP($A95,'Additional Details'!$B$2:$P$40,MATCH(Chemistry!Q$1,'Additional Details'!$B$1:$P$1,0),0)</f>
        <v>0</v>
      </c>
      <c r="R95">
        <f>VLOOKUP($A95,'Additional Details'!$B$2:$P$40,MATCH(Chemistry!R$1,'Additional Details'!$B$1:$P$1,0),0)</f>
        <v>0</v>
      </c>
      <c r="S95">
        <f>VLOOKUP($A95,'Additional Details'!$B$2:$P$40,MATCH(Chemistry!S$1,'Additional Details'!$B$1:$P$1,0),0)</f>
        <v>1.3415207165346601</v>
      </c>
      <c r="T95">
        <f>VLOOKUP($A95,'Additional Details'!$B$2:$P$40,MATCH(Chemistry!T$1,'Additional Details'!$B$1:$P$1,0),0)</f>
        <v>4</v>
      </c>
      <c r="U95">
        <f>AVERAGE('Additional Details'!$G$2:$G$40)</f>
        <v>9.9480693951685026</v>
      </c>
      <c r="V95">
        <f>AVERAGE('Additional Details'!$H$2:$H$40)</f>
        <v>14.615384615384615</v>
      </c>
    </row>
    <row r="96" spans="1:22">
      <c r="A96">
        <v>1016</v>
      </c>
      <c r="B96" t="s">
        <v>23</v>
      </c>
      <c r="C96" t="s">
        <v>54</v>
      </c>
      <c r="D96" t="s">
        <v>55</v>
      </c>
      <c r="E96" s="3">
        <v>90</v>
      </c>
      <c r="F96">
        <f t="shared" si="1"/>
        <v>1</v>
      </c>
      <c r="G96">
        <f>VLOOKUP($A96,'Additional Details'!$B$2:$C$40,2,0)</f>
        <v>15</v>
      </c>
      <c r="H96">
        <f>VLOOKUP($A96,'Additional Details'!$B$2:$P$40,MATCH(Chemistry!H$1,'Additional Details'!$B$1:$P$1,0),0)</f>
        <v>0</v>
      </c>
      <c r="I96">
        <f>VLOOKUP($A96,'Additional Details'!$B$2:$P$40,MATCH(Chemistry!I$1,'Additional Details'!$B$1:$P$1,0),0)</f>
        <v>0</v>
      </c>
      <c r="J96">
        <f>VLOOKUP($A96,'Additional Details'!$B$2:$P$40,MATCH(Chemistry!J$1,'Additional Details'!$B$1:$P$1,0),0)</f>
        <v>2</v>
      </c>
      <c r="K96">
        <f>VLOOKUP($A96,'Additional Details'!$B$2:$P$40,MATCH(Chemistry!K$1,'Additional Details'!$B$1:$P$1,0),0)</f>
        <v>9.7281007107235595</v>
      </c>
      <c r="L96">
        <f>VLOOKUP($A96,'Additional Details'!$B$2:$P$40,MATCH(Chemistry!L$1,'Additional Details'!$B$1:$P$1,0),0)</f>
        <v>17</v>
      </c>
      <c r="M96">
        <f>VLOOKUP($A96,'Additional Details'!$B$2:$P$40,MATCH(Chemistry!M$1,'Additional Details'!$B$1:$P$1,0),0)</f>
        <v>1</v>
      </c>
      <c r="N96">
        <f>VLOOKUP($A96,'Additional Details'!$B$2:$P$40,MATCH(Chemistry!N$1,'Additional Details'!$B$1:$P$1,0),0)</f>
        <v>0</v>
      </c>
      <c r="O96">
        <f>VLOOKUP($A96,'Additional Details'!$B$2:$P$40,MATCH(Chemistry!O$1,'Additional Details'!$B$1:$P$1,0),0)</f>
        <v>0</v>
      </c>
      <c r="P96">
        <f>VLOOKUP($A96,'Additional Details'!$B$2:$P$40,MATCH(Chemistry!P$1,'Additional Details'!$B$1:$P$1,0),0)</f>
        <v>1</v>
      </c>
      <c r="Q96">
        <f>VLOOKUP($A96,'Additional Details'!$B$2:$P$40,MATCH(Chemistry!Q$1,'Additional Details'!$B$1:$P$1,0),0)</f>
        <v>0</v>
      </c>
      <c r="R96">
        <f>VLOOKUP($A96,'Additional Details'!$B$2:$P$40,MATCH(Chemistry!R$1,'Additional Details'!$B$1:$P$1,0),0)</f>
        <v>0</v>
      </c>
      <c r="S96">
        <f>VLOOKUP($A96,'Additional Details'!$B$2:$P$40,MATCH(Chemistry!S$1,'Additional Details'!$B$1:$P$1,0),0)</f>
        <v>1.3415207165346601</v>
      </c>
      <c r="T96">
        <f>VLOOKUP($A96,'Additional Details'!$B$2:$P$40,MATCH(Chemistry!T$1,'Additional Details'!$B$1:$P$1,0),0)</f>
        <v>4</v>
      </c>
      <c r="U96">
        <f>AVERAGE('Additional Details'!$G$2:$G$40)</f>
        <v>9.9480693951685026</v>
      </c>
      <c r="V96">
        <f>AVERAGE('Additional Details'!$H$2:$H$40)</f>
        <v>14.615384615384615</v>
      </c>
    </row>
    <row r="97" spans="1:22">
      <c r="A97">
        <v>1016</v>
      </c>
      <c r="B97" t="s">
        <v>23</v>
      </c>
      <c r="C97" t="s">
        <v>7</v>
      </c>
      <c r="D97" t="s">
        <v>8</v>
      </c>
      <c r="E97" s="3">
        <v>19</v>
      </c>
      <c r="F97">
        <f t="shared" si="1"/>
        <v>0</v>
      </c>
      <c r="G97">
        <v>15</v>
      </c>
      <c r="H97">
        <v>0</v>
      </c>
      <c r="I97">
        <v>0</v>
      </c>
      <c r="J97">
        <v>2</v>
      </c>
      <c r="K97">
        <f>VLOOKUP($A97,'Additional Details'!$B$2:$P$40,MATCH(Chemistry!K$1,'Additional Details'!$B$1:$P$1,0),0)</f>
        <v>9.7281007107235595</v>
      </c>
      <c r="L97">
        <f>VLOOKUP($A97,'Additional Details'!$B$2:$P$40,MATCH(Chemistry!L$1,'Additional Details'!$B$1:$P$1,0),0)</f>
        <v>17</v>
      </c>
      <c r="M97">
        <v>1</v>
      </c>
      <c r="N97">
        <v>0</v>
      </c>
      <c r="O97">
        <v>0</v>
      </c>
      <c r="P97">
        <v>1</v>
      </c>
      <c r="Q97">
        <v>0</v>
      </c>
      <c r="R97">
        <v>0</v>
      </c>
      <c r="S97">
        <f>VLOOKUP($A97,'Additional Details'!$B$2:$P$40,MATCH(Chemistry!S$1,'Additional Details'!$B$1:$P$1,0),0)</f>
        <v>1.3415207165346601</v>
      </c>
      <c r="T97">
        <v>4</v>
      </c>
      <c r="U97">
        <f>AVERAGE('Additional Details'!$G$2:$G$40)</f>
        <v>9.9480693951685026</v>
      </c>
      <c r="V97">
        <f>AVERAGE('Additional Details'!$H$2:$H$40)</f>
        <v>14.615384615384615</v>
      </c>
    </row>
    <row r="98" spans="1:22">
      <c r="A98">
        <v>1017</v>
      </c>
      <c r="B98" t="s">
        <v>24</v>
      </c>
      <c r="C98" t="s">
        <v>46</v>
      </c>
      <c r="D98" t="s">
        <v>47</v>
      </c>
      <c r="E98" s="3">
        <v>47</v>
      </c>
      <c r="F98">
        <f t="shared" si="1"/>
        <v>0</v>
      </c>
      <c r="G98">
        <f>VLOOKUP($A98,'Additional Details'!$B$2:$C$40,2,0)</f>
        <v>18</v>
      </c>
      <c r="H98">
        <f>VLOOKUP($A98,'Additional Details'!$B$2:$P$40,MATCH(Chemistry!H$1,'Additional Details'!$B$1:$P$1,0),0)</f>
        <v>0</v>
      </c>
      <c r="I98">
        <f>VLOOKUP($A98,'Additional Details'!$B$2:$P$40,MATCH(Chemistry!I$1,'Additional Details'!$B$1:$P$1,0),0)</f>
        <v>3</v>
      </c>
      <c r="J98">
        <f>VLOOKUP($A98,'Additional Details'!$B$2:$P$40,MATCH(Chemistry!J$1,'Additional Details'!$B$1:$P$1,0),0)</f>
        <v>1</v>
      </c>
      <c r="K98">
        <f>VLOOKUP($A98,'Additional Details'!$B$2:$P$40,MATCH(Chemistry!K$1,'Additional Details'!$B$1:$P$1,0),0)</f>
        <v>10.098656081788</v>
      </c>
      <c r="L98">
        <f>VLOOKUP($A98,'Additional Details'!$B$2:$P$40,MATCH(Chemistry!L$1,'Additional Details'!$B$1:$P$1,0),0)</f>
        <v>14</v>
      </c>
      <c r="M98">
        <f>VLOOKUP($A98,'Additional Details'!$B$2:$P$40,MATCH(Chemistry!M$1,'Additional Details'!$B$1:$P$1,0),0)</f>
        <v>0</v>
      </c>
      <c r="N98">
        <f>VLOOKUP($A98,'Additional Details'!$B$2:$P$40,MATCH(Chemistry!N$1,'Additional Details'!$B$1:$P$1,0),0)</f>
        <v>2</v>
      </c>
      <c r="O98">
        <f>VLOOKUP($A98,'Additional Details'!$B$2:$P$40,MATCH(Chemistry!O$1,'Additional Details'!$B$1:$P$1,0),0)</f>
        <v>1</v>
      </c>
      <c r="P98">
        <f>VLOOKUP($A98,'Additional Details'!$B$2:$P$40,MATCH(Chemistry!P$1,'Additional Details'!$B$1:$P$1,0),0)</f>
        <v>1</v>
      </c>
      <c r="Q98">
        <f>VLOOKUP($A98,'Additional Details'!$B$2:$P$40,MATCH(Chemistry!Q$1,'Additional Details'!$B$1:$P$1,0),0)</f>
        <v>0</v>
      </c>
      <c r="R98">
        <f>VLOOKUP($A98,'Additional Details'!$B$2:$P$40,MATCH(Chemistry!R$1,'Additional Details'!$B$1:$P$1,0),0)</f>
        <v>0</v>
      </c>
      <c r="S98">
        <f>VLOOKUP($A98,'Additional Details'!$B$2:$P$40,MATCH(Chemistry!S$1,'Additional Details'!$B$1:$P$1,0),0)</f>
        <v>2.23217527771597</v>
      </c>
      <c r="T98">
        <f>VLOOKUP($A98,'Additional Details'!$B$2:$P$40,MATCH(Chemistry!T$1,'Additional Details'!$B$1:$P$1,0),0)</f>
        <v>3</v>
      </c>
      <c r="U98">
        <f>AVERAGE('Additional Details'!$G$2:$G$40)</f>
        <v>9.9480693951685026</v>
      </c>
      <c r="V98">
        <f>AVERAGE('Additional Details'!$H$2:$H$40)</f>
        <v>14.615384615384615</v>
      </c>
    </row>
    <row r="99" spans="1:22">
      <c r="A99">
        <v>1017</v>
      </c>
      <c r="B99" t="s">
        <v>24</v>
      </c>
      <c r="C99" t="s">
        <v>48</v>
      </c>
      <c r="D99" t="s">
        <v>49</v>
      </c>
      <c r="E99" s="3">
        <v>60</v>
      </c>
      <c r="F99">
        <f t="shared" si="1"/>
        <v>1</v>
      </c>
      <c r="G99">
        <f>VLOOKUP($A99,'Additional Details'!$B$2:$C$40,2,0)</f>
        <v>18</v>
      </c>
      <c r="H99">
        <f>VLOOKUP($A99,'Additional Details'!$B$2:$P$40,MATCH(Chemistry!H$1,'Additional Details'!$B$1:$P$1,0),0)</f>
        <v>0</v>
      </c>
      <c r="I99">
        <f>VLOOKUP($A99,'Additional Details'!$B$2:$P$40,MATCH(Chemistry!I$1,'Additional Details'!$B$1:$P$1,0),0)</f>
        <v>3</v>
      </c>
      <c r="J99">
        <f>VLOOKUP($A99,'Additional Details'!$B$2:$P$40,MATCH(Chemistry!J$1,'Additional Details'!$B$1:$P$1,0),0)</f>
        <v>1</v>
      </c>
      <c r="K99">
        <f>VLOOKUP($A99,'Additional Details'!$B$2:$P$40,MATCH(Chemistry!K$1,'Additional Details'!$B$1:$P$1,0),0)</f>
        <v>10.098656081788</v>
      </c>
      <c r="L99">
        <f>VLOOKUP($A99,'Additional Details'!$B$2:$P$40,MATCH(Chemistry!L$1,'Additional Details'!$B$1:$P$1,0),0)</f>
        <v>14</v>
      </c>
      <c r="M99">
        <f>VLOOKUP($A99,'Additional Details'!$B$2:$P$40,MATCH(Chemistry!M$1,'Additional Details'!$B$1:$P$1,0),0)</f>
        <v>0</v>
      </c>
      <c r="N99">
        <f>VLOOKUP($A99,'Additional Details'!$B$2:$P$40,MATCH(Chemistry!N$1,'Additional Details'!$B$1:$P$1,0),0)</f>
        <v>2</v>
      </c>
      <c r="O99">
        <f>VLOOKUP($A99,'Additional Details'!$B$2:$P$40,MATCH(Chemistry!O$1,'Additional Details'!$B$1:$P$1,0),0)</f>
        <v>1</v>
      </c>
      <c r="P99">
        <f>VLOOKUP($A99,'Additional Details'!$B$2:$P$40,MATCH(Chemistry!P$1,'Additional Details'!$B$1:$P$1,0),0)</f>
        <v>1</v>
      </c>
      <c r="Q99">
        <f>VLOOKUP($A99,'Additional Details'!$B$2:$P$40,MATCH(Chemistry!Q$1,'Additional Details'!$B$1:$P$1,0),0)</f>
        <v>0</v>
      </c>
      <c r="R99">
        <f>VLOOKUP($A99,'Additional Details'!$B$2:$P$40,MATCH(Chemistry!R$1,'Additional Details'!$B$1:$P$1,0),0)</f>
        <v>0</v>
      </c>
      <c r="S99">
        <f>VLOOKUP($A99,'Additional Details'!$B$2:$P$40,MATCH(Chemistry!S$1,'Additional Details'!$B$1:$P$1,0),0)</f>
        <v>2.23217527771597</v>
      </c>
      <c r="T99">
        <f>VLOOKUP($A99,'Additional Details'!$B$2:$P$40,MATCH(Chemistry!T$1,'Additional Details'!$B$1:$P$1,0),0)</f>
        <v>3</v>
      </c>
      <c r="U99">
        <f>AVERAGE('Additional Details'!$G$2:$G$40)</f>
        <v>9.9480693951685026</v>
      </c>
      <c r="V99">
        <f>AVERAGE('Additional Details'!$H$2:$H$40)</f>
        <v>14.615384615384615</v>
      </c>
    </row>
    <row r="100" spans="1:22">
      <c r="A100">
        <v>1017</v>
      </c>
      <c r="B100" t="s">
        <v>24</v>
      </c>
      <c r="C100" t="s">
        <v>50</v>
      </c>
      <c r="D100" t="s">
        <v>51</v>
      </c>
      <c r="E100" s="3">
        <v>65</v>
      </c>
      <c r="F100">
        <f t="shared" si="1"/>
        <v>1</v>
      </c>
      <c r="G100">
        <f>VLOOKUP($A100,'Additional Details'!$B$2:$C$40,2,0)</f>
        <v>18</v>
      </c>
      <c r="H100">
        <f>VLOOKUP($A100,'Additional Details'!$B$2:$P$40,MATCH(Chemistry!H$1,'Additional Details'!$B$1:$P$1,0),0)</f>
        <v>0</v>
      </c>
      <c r="I100">
        <f>VLOOKUP($A100,'Additional Details'!$B$2:$P$40,MATCH(Chemistry!I$1,'Additional Details'!$B$1:$P$1,0),0)</f>
        <v>3</v>
      </c>
      <c r="J100">
        <f>VLOOKUP($A100,'Additional Details'!$B$2:$P$40,MATCH(Chemistry!J$1,'Additional Details'!$B$1:$P$1,0),0)</f>
        <v>1</v>
      </c>
      <c r="K100">
        <f>VLOOKUP($A100,'Additional Details'!$B$2:$P$40,MATCH(Chemistry!K$1,'Additional Details'!$B$1:$P$1,0),0)</f>
        <v>10.098656081788</v>
      </c>
      <c r="L100">
        <f>VLOOKUP($A100,'Additional Details'!$B$2:$P$40,MATCH(Chemistry!L$1,'Additional Details'!$B$1:$P$1,0),0)</f>
        <v>14</v>
      </c>
      <c r="M100">
        <f>VLOOKUP($A100,'Additional Details'!$B$2:$P$40,MATCH(Chemistry!M$1,'Additional Details'!$B$1:$P$1,0),0)</f>
        <v>0</v>
      </c>
      <c r="N100">
        <f>VLOOKUP($A100,'Additional Details'!$B$2:$P$40,MATCH(Chemistry!N$1,'Additional Details'!$B$1:$P$1,0),0)</f>
        <v>2</v>
      </c>
      <c r="O100">
        <f>VLOOKUP($A100,'Additional Details'!$B$2:$P$40,MATCH(Chemistry!O$1,'Additional Details'!$B$1:$P$1,0),0)</f>
        <v>1</v>
      </c>
      <c r="P100">
        <f>VLOOKUP($A100,'Additional Details'!$B$2:$P$40,MATCH(Chemistry!P$1,'Additional Details'!$B$1:$P$1,0),0)</f>
        <v>1</v>
      </c>
      <c r="Q100">
        <f>VLOOKUP($A100,'Additional Details'!$B$2:$P$40,MATCH(Chemistry!Q$1,'Additional Details'!$B$1:$P$1,0),0)</f>
        <v>0</v>
      </c>
      <c r="R100">
        <f>VLOOKUP($A100,'Additional Details'!$B$2:$P$40,MATCH(Chemistry!R$1,'Additional Details'!$B$1:$P$1,0),0)</f>
        <v>0</v>
      </c>
      <c r="S100">
        <f>VLOOKUP($A100,'Additional Details'!$B$2:$P$40,MATCH(Chemistry!S$1,'Additional Details'!$B$1:$P$1,0),0)</f>
        <v>2.23217527771597</v>
      </c>
      <c r="T100">
        <f>VLOOKUP($A100,'Additional Details'!$B$2:$P$40,MATCH(Chemistry!T$1,'Additional Details'!$B$1:$P$1,0),0)</f>
        <v>3</v>
      </c>
      <c r="U100">
        <f>AVERAGE('Additional Details'!$G$2:$G$40)</f>
        <v>9.9480693951685026</v>
      </c>
      <c r="V100">
        <f>AVERAGE('Additional Details'!$H$2:$H$40)</f>
        <v>14.615384615384615</v>
      </c>
    </row>
    <row r="101" spans="1:22">
      <c r="A101">
        <v>1017</v>
      </c>
      <c r="B101" t="s">
        <v>24</v>
      </c>
      <c r="C101" t="s">
        <v>52</v>
      </c>
      <c r="D101" t="s">
        <v>53</v>
      </c>
      <c r="E101" s="3">
        <v>77</v>
      </c>
      <c r="F101">
        <f t="shared" si="1"/>
        <v>1</v>
      </c>
      <c r="G101">
        <f>VLOOKUP($A101,'Additional Details'!$B$2:$C$40,2,0)</f>
        <v>18</v>
      </c>
      <c r="H101">
        <f>VLOOKUP($A101,'Additional Details'!$B$2:$P$40,MATCH(Chemistry!H$1,'Additional Details'!$B$1:$P$1,0),0)</f>
        <v>0</v>
      </c>
      <c r="I101">
        <f>VLOOKUP($A101,'Additional Details'!$B$2:$P$40,MATCH(Chemistry!I$1,'Additional Details'!$B$1:$P$1,0),0)</f>
        <v>3</v>
      </c>
      <c r="J101">
        <f>VLOOKUP($A101,'Additional Details'!$B$2:$P$40,MATCH(Chemistry!J$1,'Additional Details'!$B$1:$P$1,0),0)</f>
        <v>1</v>
      </c>
      <c r="K101">
        <f>VLOOKUP($A101,'Additional Details'!$B$2:$P$40,MATCH(Chemistry!K$1,'Additional Details'!$B$1:$P$1,0),0)</f>
        <v>10.098656081788</v>
      </c>
      <c r="L101">
        <f>VLOOKUP($A101,'Additional Details'!$B$2:$P$40,MATCH(Chemistry!L$1,'Additional Details'!$B$1:$P$1,0),0)</f>
        <v>14</v>
      </c>
      <c r="M101">
        <f>VLOOKUP($A101,'Additional Details'!$B$2:$P$40,MATCH(Chemistry!M$1,'Additional Details'!$B$1:$P$1,0),0)</f>
        <v>0</v>
      </c>
      <c r="N101">
        <f>VLOOKUP($A101,'Additional Details'!$B$2:$P$40,MATCH(Chemistry!N$1,'Additional Details'!$B$1:$P$1,0),0)</f>
        <v>2</v>
      </c>
      <c r="O101">
        <f>VLOOKUP($A101,'Additional Details'!$B$2:$P$40,MATCH(Chemistry!O$1,'Additional Details'!$B$1:$P$1,0),0)</f>
        <v>1</v>
      </c>
      <c r="P101">
        <f>VLOOKUP($A101,'Additional Details'!$B$2:$P$40,MATCH(Chemistry!P$1,'Additional Details'!$B$1:$P$1,0),0)</f>
        <v>1</v>
      </c>
      <c r="Q101">
        <f>VLOOKUP($A101,'Additional Details'!$B$2:$P$40,MATCH(Chemistry!Q$1,'Additional Details'!$B$1:$P$1,0),0)</f>
        <v>0</v>
      </c>
      <c r="R101">
        <f>VLOOKUP($A101,'Additional Details'!$B$2:$P$40,MATCH(Chemistry!R$1,'Additional Details'!$B$1:$P$1,0),0)</f>
        <v>0</v>
      </c>
      <c r="S101">
        <f>VLOOKUP($A101,'Additional Details'!$B$2:$P$40,MATCH(Chemistry!S$1,'Additional Details'!$B$1:$P$1,0),0)</f>
        <v>2.23217527771597</v>
      </c>
      <c r="T101">
        <f>VLOOKUP($A101,'Additional Details'!$B$2:$P$40,MATCH(Chemistry!T$1,'Additional Details'!$B$1:$P$1,0),0)</f>
        <v>3</v>
      </c>
      <c r="U101">
        <f>AVERAGE('Additional Details'!$G$2:$G$40)</f>
        <v>9.9480693951685026</v>
      </c>
      <c r="V101">
        <f>AVERAGE('Additional Details'!$H$2:$H$40)</f>
        <v>14.615384615384615</v>
      </c>
    </row>
    <row r="102" spans="1:22">
      <c r="A102">
        <v>1017</v>
      </c>
      <c r="B102" t="s">
        <v>24</v>
      </c>
      <c r="C102" t="s">
        <v>54</v>
      </c>
      <c r="D102" t="s">
        <v>55</v>
      </c>
      <c r="E102" s="3">
        <v>38</v>
      </c>
      <c r="F102">
        <f t="shared" si="1"/>
        <v>0</v>
      </c>
      <c r="G102">
        <f>VLOOKUP($A102,'Additional Details'!$B$2:$C$40,2,0)</f>
        <v>18</v>
      </c>
      <c r="H102">
        <f>VLOOKUP($A102,'Additional Details'!$B$2:$P$40,MATCH(Chemistry!H$1,'Additional Details'!$B$1:$P$1,0),0)</f>
        <v>0</v>
      </c>
      <c r="I102">
        <f>VLOOKUP($A102,'Additional Details'!$B$2:$P$40,MATCH(Chemistry!I$1,'Additional Details'!$B$1:$P$1,0),0)</f>
        <v>3</v>
      </c>
      <c r="J102">
        <f>VLOOKUP($A102,'Additional Details'!$B$2:$P$40,MATCH(Chemistry!J$1,'Additional Details'!$B$1:$P$1,0),0)</f>
        <v>1</v>
      </c>
      <c r="K102">
        <f>VLOOKUP($A102,'Additional Details'!$B$2:$P$40,MATCH(Chemistry!K$1,'Additional Details'!$B$1:$P$1,0),0)</f>
        <v>10.098656081788</v>
      </c>
      <c r="L102">
        <f>VLOOKUP($A102,'Additional Details'!$B$2:$P$40,MATCH(Chemistry!L$1,'Additional Details'!$B$1:$P$1,0),0)</f>
        <v>14</v>
      </c>
      <c r="M102">
        <f>VLOOKUP($A102,'Additional Details'!$B$2:$P$40,MATCH(Chemistry!M$1,'Additional Details'!$B$1:$P$1,0),0)</f>
        <v>0</v>
      </c>
      <c r="N102">
        <f>VLOOKUP($A102,'Additional Details'!$B$2:$P$40,MATCH(Chemistry!N$1,'Additional Details'!$B$1:$P$1,0),0)</f>
        <v>2</v>
      </c>
      <c r="O102">
        <f>VLOOKUP($A102,'Additional Details'!$B$2:$P$40,MATCH(Chemistry!O$1,'Additional Details'!$B$1:$P$1,0),0)</f>
        <v>1</v>
      </c>
      <c r="P102">
        <f>VLOOKUP($A102,'Additional Details'!$B$2:$P$40,MATCH(Chemistry!P$1,'Additional Details'!$B$1:$P$1,0),0)</f>
        <v>1</v>
      </c>
      <c r="Q102">
        <f>VLOOKUP($A102,'Additional Details'!$B$2:$P$40,MATCH(Chemistry!Q$1,'Additional Details'!$B$1:$P$1,0),0)</f>
        <v>0</v>
      </c>
      <c r="R102">
        <f>VLOOKUP($A102,'Additional Details'!$B$2:$P$40,MATCH(Chemistry!R$1,'Additional Details'!$B$1:$P$1,0),0)</f>
        <v>0</v>
      </c>
      <c r="S102">
        <f>VLOOKUP($A102,'Additional Details'!$B$2:$P$40,MATCH(Chemistry!S$1,'Additional Details'!$B$1:$P$1,0),0)</f>
        <v>2.23217527771597</v>
      </c>
      <c r="T102">
        <f>VLOOKUP($A102,'Additional Details'!$B$2:$P$40,MATCH(Chemistry!T$1,'Additional Details'!$B$1:$P$1,0),0)</f>
        <v>3</v>
      </c>
      <c r="U102">
        <f>AVERAGE('Additional Details'!$G$2:$G$40)</f>
        <v>9.9480693951685026</v>
      </c>
      <c r="V102">
        <f>AVERAGE('Additional Details'!$H$2:$H$40)</f>
        <v>14.615384615384615</v>
      </c>
    </row>
    <row r="103" spans="1:22">
      <c r="A103">
        <v>1017</v>
      </c>
      <c r="B103" t="s">
        <v>24</v>
      </c>
      <c r="C103" t="s">
        <v>7</v>
      </c>
      <c r="D103" t="s">
        <v>8</v>
      </c>
      <c r="E103" s="3">
        <v>57</v>
      </c>
      <c r="F103">
        <f t="shared" si="1"/>
        <v>0</v>
      </c>
      <c r="G103">
        <v>18</v>
      </c>
      <c r="H103">
        <v>0</v>
      </c>
      <c r="I103">
        <v>3</v>
      </c>
      <c r="J103">
        <v>1</v>
      </c>
      <c r="K103">
        <f>VLOOKUP($A103,'Additional Details'!$B$2:$P$40,MATCH(Chemistry!K$1,'Additional Details'!$B$1:$P$1,0),0)</f>
        <v>10.098656081788</v>
      </c>
      <c r="L103">
        <f>VLOOKUP($A103,'Additional Details'!$B$2:$P$40,MATCH(Chemistry!L$1,'Additional Details'!$B$1:$P$1,0),0)</f>
        <v>14</v>
      </c>
      <c r="M103">
        <v>0</v>
      </c>
      <c r="N103">
        <v>2</v>
      </c>
      <c r="O103">
        <v>1</v>
      </c>
      <c r="P103">
        <v>1</v>
      </c>
      <c r="Q103">
        <v>0</v>
      </c>
      <c r="R103">
        <v>0</v>
      </c>
      <c r="S103">
        <f>VLOOKUP($A103,'Additional Details'!$B$2:$P$40,MATCH(Chemistry!S$1,'Additional Details'!$B$1:$P$1,0),0)</f>
        <v>2.23217527771597</v>
      </c>
      <c r="T103">
        <v>3</v>
      </c>
      <c r="U103">
        <f>AVERAGE('Additional Details'!$G$2:$G$40)</f>
        <v>9.9480693951685026</v>
      </c>
      <c r="V103">
        <f>AVERAGE('Additional Details'!$H$2:$H$40)</f>
        <v>14.615384615384615</v>
      </c>
    </row>
    <row r="104" spans="1:22">
      <c r="A104">
        <v>1018</v>
      </c>
      <c r="B104" t="s">
        <v>25</v>
      </c>
      <c r="C104" t="s">
        <v>46</v>
      </c>
      <c r="D104" t="s">
        <v>47</v>
      </c>
      <c r="E104" s="3">
        <v>27</v>
      </c>
      <c r="F104">
        <f t="shared" si="1"/>
        <v>0</v>
      </c>
      <c r="G104">
        <f>VLOOKUP($A104,'Additional Details'!$B$2:$C$40,2,0)</f>
        <v>18</v>
      </c>
      <c r="H104">
        <f>VLOOKUP($A104,'Additional Details'!$B$2:$P$40,MATCH(Chemistry!H$1,'Additional Details'!$B$1:$P$1,0),0)</f>
        <v>1</v>
      </c>
      <c r="I104">
        <f>VLOOKUP($A104,'Additional Details'!$B$2:$P$40,MATCH(Chemistry!I$1,'Additional Details'!$B$1:$P$1,0),0)</f>
        <v>0</v>
      </c>
      <c r="J104">
        <f>VLOOKUP($A104,'Additional Details'!$B$2:$P$40,MATCH(Chemistry!J$1,'Additional Details'!$B$1:$P$1,0),0)</f>
        <v>0</v>
      </c>
      <c r="K104">
        <f>VLOOKUP($A104,'Additional Details'!$B$2:$P$40,MATCH(Chemistry!K$1,'Additional Details'!$B$1:$P$1,0),0)</f>
        <v>3.52823820855772</v>
      </c>
      <c r="L104">
        <f>VLOOKUP($A104,'Additional Details'!$B$2:$P$40,MATCH(Chemistry!L$1,'Additional Details'!$B$1:$P$1,0),0)</f>
        <v>16</v>
      </c>
      <c r="M104">
        <f>VLOOKUP($A104,'Additional Details'!$B$2:$P$40,MATCH(Chemistry!M$1,'Additional Details'!$B$1:$P$1,0),0)</f>
        <v>1</v>
      </c>
      <c r="N104">
        <f>VLOOKUP($A104,'Additional Details'!$B$2:$P$40,MATCH(Chemistry!N$1,'Additional Details'!$B$1:$P$1,0),0)</f>
        <v>2</v>
      </c>
      <c r="O104">
        <f>VLOOKUP($A104,'Additional Details'!$B$2:$P$40,MATCH(Chemistry!O$1,'Additional Details'!$B$1:$P$1,0),0)</f>
        <v>0</v>
      </c>
      <c r="P104">
        <f>VLOOKUP($A104,'Additional Details'!$B$2:$P$40,MATCH(Chemistry!P$1,'Additional Details'!$B$1:$P$1,0),0)</f>
        <v>0</v>
      </c>
      <c r="Q104">
        <f>VLOOKUP($A104,'Additional Details'!$B$2:$P$40,MATCH(Chemistry!Q$1,'Additional Details'!$B$1:$P$1,0),0)</f>
        <v>0</v>
      </c>
      <c r="R104">
        <f>VLOOKUP($A104,'Additional Details'!$B$2:$P$40,MATCH(Chemistry!R$1,'Additional Details'!$B$1:$P$1,0),0)</f>
        <v>0</v>
      </c>
      <c r="S104">
        <f>VLOOKUP($A104,'Additional Details'!$B$2:$P$40,MATCH(Chemistry!S$1,'Additional Details'!$B$1:$P$1,0),0)</f>
        <v>1.38440417569403</v>
      </c>
      <c r="T104">
        <f>VLOOKUP($A104,'Additional Details'!$B$2:$P$40,MATCH(Chemistry!T$1,'Additional Details'!$B$1:$P$1,0),0)</f>
        <v>4</v>
      </c>
      <c r="U104">
        <f>AVERAGE('Additional Details'!$G$2:$G$40)</f>
        <v>9.9480693951685026</v>
      </c>
      <c r="V104">
        <f>AVERAGE('Additional Details'!$H$2:$H$40)</f>
        <v>14.615384615384615</v>
      </c>
    </row>
    <row r="105" spans="1:22">
      <c r="A105">
        <v>1018</v>
      </c>
      <c r="B105" t="s">
        <v>25</v>
      </c>
      <c r="C105" t="s">
        <v>48</v>
      </c>
      <c r="D105" t="s">
        <v>49</v>
      </c>
      <c r="E105" s="3">
        <v>38</v>
      </c>
      <c r="F105">
        <f t="shared" si="1"/>
        <v>0</v>
      </c>
      <c r="G105">
        <f>VLOOKUP($A105,'Additional Details'!$B$2:$C$40,2,0)</f>
        <v>18</v>
      </c>
      <c r="H105">
        <f>VLOOKUP($A105,'Additional Details'!$B$2:$P$40,MATCH(Chemistry!H$1,'Additional Details'!$B$1:$P$1,0),0)</f>
        <v>1</v>
      </c>
      <c r="I105">
        <f>VLOOKUP($A105,'Additional Details'!$B$2:$P$40,MATCH(Chemistry!I$1,'Additional Details'!$B$1:$P$1,0),0)</f>
        <v>0</v>
      </c>
      <c r="J105">
        <f>VLOOKUP($A105,'Additional Details'!$B$2:$P$40,MATCH(Chemistry!J$1,'Additional Details'!$B$1:$P$1,0),0)</f>
        <v>0</v>
      </c>
      <c r="K105">
        <f>VLOOKUP($A105,'Additional Details'!$B$2:$P$40,MATCH(Chemistry!K$1,'Additional Details'!$B$1:$P$1,0),0)</f>
        <v>3.52823820855772</v>
      </c>
      <c r="L105">
        <f>VLOOKUP($A105,'Additional Details'!$B$2:$P$40,MATCH(Chemistry!L$1,'Additional Details'!$B$1:$P$1,0),0)</f>
        <v>16</v>
      </c>
      <c r="M105">
        <f>VLOOKUP($A105,'Additional Details'!$B$2:$P$40,MATCH(Chemistry!M$1,'Additional Details'!$B$1:$P$1,0),0)</f>
        <v>1</v>
      </c>
      <c r="N105">
        <f>VLOOKUP($A105,'Additional Details'!$B$2:$P$40,MATCH(Chemistry!N$1,'Additional Details'!$B$1:$P$1,0),0)</f>
        <v>2</v>
      </c>
      <c r="O105">
        <f>VLOOKUP($A105,'Additional Details'!$B$2:$P$40,MATCH(Chemistry!O$1,'Additional Details'!$B$1:$P$1,0),0)</f>
        <v>0</v>
      </c>
      <c r="P105">
        <f>VLOOKUP($A105,'Additional Details'!$B$2:$P$40,MATCH(Chemistry!P$1,'Additional Details'!$B$1:$P$1,0),0)</f>
        <v>0</v>
      </c>
      <c r="Q105">
        <f>VLOOKUP($A105,'Additional Details'!$B$2:$P$40,MATCH(Chemistry!Q$1,'Additional Details'!$B$1:$P$1,0),0)</f>
        <v>0</v>
      </c>
      <c r="R105">
        <f>VLOOKUP($A105,'Additional Details'!$B$2:$P$40,MATCH(Chemistry!R$1,'Additional Details'!$B$1:$P$1,0),0)</f>
        <v>0</v>
      </c>
      <c r="S105">
        <f>VLOOKUP($A105,'Additional Details'!$B$2:$P$40,MATCH(Chemistry!S$1,'Additional Details'!$B$1:$P$1,0),0)</f>
        <v>1.38440417569403</v>
      </c>
      <c r="T105">
        <f>VLOOKUP($A105,'Additional Details'!$B$2:$P$40,MATCH(Chemistry!T$1,'Additional Details'!$B$1:$P$1,0),0)</f>
        <v>4</v>
      </c>
      <c r="U105">
        <f>AVERAGE('Additional Details'!$G$2:$G$40)</f>
        <v>9.9480693951685026</v>
      </c>
      <c r="V105">
        <f>AVERAGE('Additional Details'!$H$2:$H$40)</f>
        <v>14.615384615384615</v>
      </c>
    </row>
    <row r="106" spans="1:22">
      <c r="A106">
        <v>1018</v>
      </c>
      <c r="B106" t="s">
        <v>25</v>
      </c>
      <c r="C106" t="s">
        <v>50</v>
      </c>
      <c r="D106" t="s">
        <v>51</v>
      </c>
      <c r="E106" s="3">
        <v>24</v>
      </c>
      <c r="F106">
        <f t="shared" si="1"/>
        <v>0</v>
      </c>
      <c r="G106">
        <f>VLOOKUP($A106,'Additional Details'!$B$2:$C$40,2,0)</f>
        <v>18</v>
      </c>
      <c r="H106">
        <f>VLOOKUP($A106,'Additional Details'!$B$2:$P$40,MATCH(Chemistry!H$1,'Additional Details'!$B$1:$P$1,0),0)</f>
        <v>1</v>
      </c>
      <c r="I106">
        <f>VLOOKUP($A106,'Additional Details'!$B$2:$P$40,MATCH(Chemistry!I$1,'Additional Details'!$B$1:$P$1,0),0)</f>
        <v>0</v>
      </c>
      <c r="J106">
        <f>VLOOKUP($A106,'Additional Details'!$B$2:$P$40,MATCH(Chemistry!J$1,'Additional Details'!$B$1:$P$1,0),0)</f>
        <v>0</v>
      </c>
      <c r="K106">
        <f>VLOOKUP($A106,'Additional Details'!$B$2:$P$40,MATCH(Chemistry!K$1,'Additional Details'!$B$1:$P$1,0),0)</f>
        <v>3.52823820855772</v>
      </c>
      <c r="L106">
        <f>VLOOKUP($A106,'Additional Details'!$B$2:$P$40,MATCH(Chemistry!L$1,'Additional Details'!$B$1:$P$1,0),0)</f>
        <v>16</v>
      </c>
      <c r="M106">
        <f>VLOOKUP($A106,'Additional Details'!$B$2:$P$40,MATCH(Chemistry!M$1,'Additional Details'!$B$1:$P$1,0),0)</f>
        <v>1</v>
      </c>
      <c r="N106">
        <f>VLOOKUP($A106,'Additional Details'!$B$2:$P$40,MATCH(Chemistry!N$1,'Additional Details'!$B$1:$P$1,0),0)</f>
        <v>2</v>
      </c>
      <c r="O106">
        <f>VLOOKUP($A106,'Additional Details'!$B$2:$P$40,MATCH(Chemistry!O$1,'Additional Details'!$B$1:$P$1,0),0)</f>
        <v>0</v>
      </c>
      <c r="P106">
        <f>VLOOKUP($A106,'Additional Details'!$B$2:$P$40,MATCH(Chemistry!P$1,'Additional Details'!$B$1:$P$1,0),0)</f>
        <v>0</v>
      </c>
      <c r="Q106">
        <f>VLOOKUP($A106,'Additional Details'!$B$2:$P$40,MATCH(Chemistry!Q$1,'Additional Details'!$B$1:$P$1,0),0)</f>
        <v>0</v>
      </c>
      <c r="R106">
        <f>VLOOKUP($A106,'Additional Details'!$B$2:$P$40,MATCH(Chemistry!R$1,'Additional Details'!$B$1:$P$1,0),0)</f>
        <v>0</v>
      </c>
      <c r="S106">
        <f>VLOOKUP($A106,'Additional Details'!$B$2:$P$40,MATCH(Chemistry!S$1,'Additional Details'!$B$1:$P$1,0),0)</f>
        <v>1.38440417569403</v>
      </c>
      <c r="T106">
        <f>VLOOKUP($A106,'Additional Details'!$B$2:$P$40,MATCH(Chemistry!T$1,'Additional Details'!$B$1:$P$1,0),0)</f>
        <v>4</v>
      </c>
      <c r="U106">
        <f>AVERAGE('Additional Details'!$G$2:$G$40)</f>
        <v>9.9480693951685026</v>
      </c>
      <c r="V106">
        <f>AVERAGE('Additional Details'!$H$2:$H$40)</f>
        <v>14.615384615384615</v>
      </c>
    </row>
    <row r="107" spans="1:22">
      <c r="A107">
        <v>1018</v>
      </c>
      <c r="B107" t="s">
        <v>25</v>
      </c>
      <c r="C107" t="s">
        <v>52</v>
      </c>
      <c r="D107" t="s">
        <v>53</v>
      </c>
      <c r="E107" s="3">
        <v>20</v>
      </c>
      <c r="F107">
        <f t="shared" si="1"/>
        <v>0</v>
      </c>
      <c r="G107">
        <f>VLOOKUP($A107,'Additional Details'!$B$2:$C$40,2,0)</f>
        <v>18</v>
      </c>
      <c r="H107">
        <f>VLOOKUP($A107,'Additional Details'!$B$2:$P$40,MATCH(Chemistry!H$1,'Additional Details'!$B$1:$P$1,0),0)</f>
        <v>1</v>
      </c>
      <c r="I107">
        <f>VLOOKUP($A107,'Additional Details'!$B$2:$P$40,MATCH(Chemistry!I$1,'Additional Details'!$B$1:$P$1,0),0)</f>
        <v>0</v>
      </c>
      <c r="J107">
        <f>VLOOKUP($A107,'Additional Details'!$B$2:$P$40,MATCH(Chemistry!J$1,'Additional Details'!$B$1:$P$1,0),0)</f>
        <v>0</v>
      </c>
      <c r="K107">
        <f>VLOOKUP($A107,'Additional Details'!$B$2:$P$40,MATCH(Chemistry!K$1,'Additional Details'!$B$1:$P$1,0),0)</f>
        <v>3.52823820855772</v>
      </c>
      <c r="L107">
        <f>VLOOKUP($A107,'Additional Details'!$B$2:$P$40,MATCH(Chemistry!L$1,'Additional Details'!$B$1:$P$1,0),0)</f>
        <v>16</v>
      </c>
      <c r="M107">
        <f>VLOOKUP($A107,'Additional Details'!$B$2:$P$40,MATCH(Chemistry!M$1,'Additional Details'!$B$1:$P$1,0),0)</f>
        <v>1</v>
      </c>
      <c r="N107">
        <f>VLOOKUP($A107,'Additional Details'!$B$2:$P$40,MATCH(Chemistry!N$1,'Additional Details'!$B$1:$P$1,0),0)</f>
        <v>2</v>
      </c>
      <c r="O107">
        <f>VLOOKUP($A107,'Additional Details'!$B$2:$P$40,MATCH(Chemistry!O$1,'Additional Details'!$B$1:$P$1,0),0)</f>
        <v>0</v>
      </c>
      <c r="P107">
        <f>VLOOKUP($A107,'Additional Details'!$B$2:$P$40,MATCH(Chemistry!P$1,'Additional Details'!$B$1:$P$1,0),0)</f>
        <v>0</v>
      </c>
      <c r="Q107">
        <f>VLOOKUP($A107,'Additional Details'!$B$2:$P$40,MATCH(Chemistry!Q$1,'Additional Details'!$B$1:$P$1,0),0)</f>
        <v>0</v>
      </c>
      <c r="R107">
        <f>VLOOKUP($A107,'Additional Details'!$B$2:$P$40,MATCH(Chemistry!R$1,'Additional Details'!$B$1:$P$1,0),0)</f>
        <v>0</v>
      </c>
      <c r="S107">
        <f>VLOOKUP($A107,'Additional Details'!$B$2:$P$40,MATCH(Chemistry!S$1,'Additional Details'!$B$1:$P$1,0),0)</f>
        <v>1.38440417569403</v>
      </c>
      <c r="T107">
        <f>VLOOKUP($A107,'Additional Details'!$B$2:$P$40,MATCH(Chemistry!T$1,'Additional Details'!$B$1:$P$1,0),0)</f>
        <v>4</v>
      </c>
      <c r="U107">
        <f>AVERAGE('Additional Details'!$G$2:$G$40)</f>
        <v>9.9480693951685026</v>
      </c>
      <c r="V107">
        <f>AVERAGE('Additional Details'!$H$2:$H$40)</f>
        <v>14.615384615384615</v>
      </c>
    </row>
    <row r="108" spans="1:22">
      <c r="A108">
        <v>1018</v>
      </c>
      <c r="B108" t="s">
        <v>25</v>
      </c>
      <c r="C108" t="s">
        <v>54</v>
      </c>
      <c r="D108" t="s">
        <v>55</v>
      </c>
      <c r="E108" s="3">
        <v>87</v>
      </c>
      <c r="F108">
        <f t="shared" si="1"/>
        <v>1</v>
      </c>
      <c r="G108">
        <f>VLOOKUP($A108,'Additional Details'!$B$2:$C$40,2,0)</f>
        <v>18</v>
      </c>
      <c r="H108">
        <f>VLOOKUP($A108,'Additional Details'!$B$2:$P$40,MATCH(Chemistry!H$1,'Additional Details'!$B$1:$P$1,0),0)</f>
        <v>1</v>
      </c>
      <c r="I108">
        <f>VLOOKUP($A108,'Additional Details'!$B$2:$P$40,MATCH(Chemistry!I$1,'Additional Details'!$B$1:$P$1,0),0)</f>
        <v>0</v>
      </c>
      <c r="J108">
        <f>VLOOKUP($A108,'Additional Details'!$B$2:$P$40,MATCH(Chemistry!J$1,'Additional Details'!$B$1:$P$1,0),0)</f>
        <v>0</v>
      </c>
      <c r="K108">
        <f>VLOOKUP($A108,'Additional Details'!$B$2:$P$40,MATCH(Chemistry!K$1,'Additional Details'!$B$1:$P$1,0),0)</f>
        <v>3.52823820855772</v>
      </c>
      <c r="L108">
        <f>VLOOKUP($A108,'Additional Details'!$B$2:$P$40,MATCH(Chemistry!L$1,'Additional Details'!$B$1:$P$1,0),0)</f>
        <v>16</v>
      </c>
      <c r="M108">
        <f>VLOOKUP($A108,'Additional Details'!$B$2:$P$40,MATCH(Chemistry!M$1,'Additional Details'!$B$1:$P$1,0),0)</f>
        <v>1</v>
      </c>
      <c r="N108">
        <f>VLOOKUP($A108,'Additional Details'!$B$2:$P$40,MATCH(Chemistry!N$1,'Additional Details'!$B$1:$P$1,0),0)</f>
        <v>2</v>
      </c>
      <c r="O108">
        <f>VLOOKUP($A108,'Additional Details'!$B$2:$P$40,MATCH(Chemistry!O$1,'Additional Details'!$B$1:$P$1,0),0)</f>
        <v>0</v>
      </c>
      <c r="P108">
        <f>VLOOKUP($A108,'Additional Details'!$B$2:$P$40,MATCH(Chemistry!P$1,'Additional Details'!$B$1:$P$1,0),0)</f>
        <v>0</v>
      </c>
      <c r="Q108">
        <f>VLOOKUP($A108,'Additional Details'!$B$2:$P$40,MATCH(Chemistry!Q$1,'Additional Details'!$B$1:$P$1,0),0)</f>
        <v>0</v>
      </c>
      <c r="R108">
        <f>VLOOKUP($A108,'Additional Details'!$B$2:$P$40,MATCH(Chemistry!R$1,'Additional Details'!$B$1:$P$1,0),0)</f>
        <v>0</v>
      </c>
      <c r="S108">
        <f>VLOOKUP($A108,'Additional Details'!$B$2:$P$40,MATCH(Chemistry!S$1,'Additional Details'!$B$1:$P$1,0),0)</f>
        <v>1.38440417569403</v>
      </c>
      <c r="T108">
        <f>VLOOKUP($A108,'Additional Details'!$B$2:$P$40,MATCH(Chemistry!T$1,'Additional Details'!$B$1:$P$1,0),0)</f>
        <v>4</v>
      </c>
      <c r="U108">
        <f>AVERAGE('Additional Details'!$G$2:$G$40)</f>
        <v>9.9480693951685026</v>
      </c>
      <c r="V108">
        <f>AVERAGE('Additional Details'!$H$2:$H$40)</f>
        <v>14.615384615384615</v>
      </c>
    </row>
    <row r="109" spans="1:22">
      <c r="A109">
        <v>1018</v>
      </c>
      <c r="B109" t="s">
        <v>25</v>
      </c>
      <c r="C109" t="s">
        <v>7</v>
      </c>
      <c r="D109" t="s">
        <v>8</v>
      </c>
      <c r="E109" s="3">
        <v>78</v>
      </c>
      <c r="F109">
        <f t="shared" si="1"/>
        <v>1</v>
      </c>
      <c r="G109">
        <v>18</v>
      </c>
      <c r="H109">
        <v>1</v>
      </c>
      <c r="I109">
        <v>0</v>
      </c>
      <c r="J109">
        <v>0</v>
      </c>
      <c r="K109">
        <f>VLOOKUP($A109,'Additional Details'!$B$2:$P$40,MATCH(Chemistry!K$1,'Additional Details'!$B$1:$P$1,0),0)</f>
        <v>3.52823820855772</v>
      </c>
      <c r="L109">
        <f>VLOOKUP($A109,'Additional Details'!$B$2:$P$40,MATCH(Chemistry!L$1,'Additional Details'!$B$1:$P$1,0),0)</f>
        <v>16</v>
      </c>
      <c r="M109">
        <v>1</v>
      </c>
      <c r="N109">
        <v>2</v>
      </c>
      <c r="O109">
        <v>0</v>
      </c>
      <c r="P109">
        <v>0</v>
      </c>
      <c r="Q109">
        <v>0</v>
      </c>
      <c r="R109">
        <v>0</v>
      </c>
      <c r="S109">
        <f>VLOOKUP($A109,'Additional Details'!$B$2:$P$40,MATCH(Chemistry!S$1,'Additional Details'!$B$1:$P$1,0),0)</f>
        <v>1.38440417569403</v>
      </c>
      <c r="T109">
        <v>4</v>
      </c>
      <c r="U109">
        <f>AVERAGE('Additional Details'!$G$2:$G$40)</f>
        <v>9.9480693951685026</v>
      </c>
      <c r="V109">
        <f>AVERAGE('Additional Details'!$H$2:$H$40)</f>
        <v>14.615384615384615</v>
      </c>
    </row>
    <row r="110" spans="1:22">
      <c r="A110">
        <v>1019</v>
      </c>
      <c r="B110" t="s">
        <v>26</v>
      </c>
      <c r="C110" t="s">
        <v>46</v>
      </c>
      <c r="D110" t="s">
        <v>47</v>
      </c>
      <c r="E110" s="3">
        <v>99</v>
      </c>
      <c r="F110">
        <f t="shared" si="1"/>
        <v>1</v>
      </c>
      <c r="G110">
        <f>VLOOKUP($A110,'Additional Details'!$B$2:$C$40,2,0)</f>
        <v>18</v>
      </c>
      <c r="H110">
        <f>VLOOKUP($A110,'Additional Details'!$B$2:$P$40,MATCH(Chemistry!H$1,'Additional Details'!$B$1:$P$1,0),0)</f>
        <v>0</v>
      </c>
      <c r="I110">
        <f>VLOOKUP($A110,'Additional Details'!$B$2:$P$40,MATCH(Chemistry!I$1,'Additional Details'!$B$1:$P$1,0),0)</f>
        <v>1</v>
      </c>
      <c r="J110">
        <f>VLOOKUP($A110,'Additional Details'!$B$2:$P$40,MATCH(Chemistry!J$1,'Additional Details'!$B$1:$P$1,0),0)</f>
        <v>3</v>
      </c>
      <c r="K110">
        <f>VLOOKUP($A110,'Additional Details'!$B$2:$P$40,MATCH(Chemistry!K$1,'Additional Details'!$B$1:$P$1,0),0)</f>
        <v>16.254658086093499</v>
      </c>
      <c r="L110">
        <f>VLOOKUP($A110,'Additional Details'!$B$2:$P$40,MATCH(Chemistry!L$1,'Additional Details'!$B$1:$P$1,0),0)</f>
        <v>29</v>
      </c>
      <c r="M110">
        <f>VLOOKUP($A110,'Additional Details'!$B$2:$P$40,MATCH(Chemistry!M$1,'Additional Details'!$B$1:$P$1,0),0)</f>
        <v>0</v>
      </c>
      <c r="N110">
        <f>VLOOKUP($A110,'Additional Details'!$B$2:$P$40,MATCH(Chemistry!N$1,'Additional Details'!$B$1:$P$1,0),0)</f>
        <v>2</v>
      </c>
      <c r="O110">
        <f>VLOOKUP($A110,'Additional Details'!$B$2:$P$40,MATCH(Chemistry!O$1,'Additional Details'!$B$1:$P$1,0),0)</f>
        <v>1</v>
      </c>
      <c r="P110">
        <f>VLOOKUP($A110,'Additional Details'!$B$2:$P$40,MATCH(Chemistry!P$1,'Additional Details'!$B$1:$P$1,0),0)</f>
        <v>0</v>
      </c>
      <c r="Q110">
        <f>VLOOKUP($A110,'Additional Details'!$B$2:$P$40,MATCH(Chemistry!Q$1,'Additional Details'!$B$1:$P$1,0),0)</f>
        <v>0</v>
      </c>
      <c r="R110">
        <f>VLOOKUP($A110,'Additional Details'!$B$2:$P$40,MATCH(Chemistry!R$1,'Additional Details'!$B$1:$P$1,0),0)</f>
        <v>1</v>
      </c>
      <c r="S110">
        <f>VLOOKUP($A110,'Additional Details'!$B$2:$P$40,MATCH(Chemistry!S$1,'Additional Details'!$B$1:$P$1,0),0)</f>
        <v>0.46955332337986999</v>
      </c>
      <c r="T110">
        <f>VLOOKUP($A110,'Additional Details'!$B$2:$P$40,MATCH(Chemistry!T$1,'Additional Details'!$B$1:$P$1,0),0)</f>
        <v>4</v>
      </c>
      <c r="U110">
        <f>AVERAGE('Additional Details'!$G$2:$G$40)</f>
        <v>9.9480693951685026</v>
      </c>
      <c r="V110">
        <f>AVERAGE('Additional Details'!$H$2:$H$40)</f>
        <v>14.615384615384615</v>
      </c>
    </row>
    <row r="111" spans="1:22">
      <c r="A111">
        <v>1019</v>
      </c>
      <c r="B111" t="s">
        <v>26</v>
      </c>
      <c r="C111" t="s">
        <v>48</v>
      </c>
      <c r="D111" t="s">
        <v>49</v>
      </c>
      <c r="E111" s="3">
        <v>33</v>
      </c>
      <c r="F111">
        <f t="shared" si="1"/>
        <v>0</v>
      </c>
      <c r="G111">
        <f>VLOOKUP($A111,'Additional Details'!$B$2:$C$40,2,0)</f>
        <v>18</v>
      </c>
      <c r="H111">
        <f>VLOOKUP($A111,'Additional Details'!$B$2:$P$40,MATCH(Chemistry!H$1,'Additional Details'!$B$1:$P$1,0),0)</f>
        <v>0</v>
      </c>
      <c r="I111">
        <f>VLOOKUP($A111,'Additional Details'!$B$2:$P$40,MATCH(Chemistry!I$1,'Additional Details'!$B$1:$P$1,0),0)</f>
        <v>1</v>
      </c>
      <c r="J111">
        <f>VLOOKUP($A111,'Additional Details'!$B$2:$P$40,MATCH(Chemistry!J$1,'Additional Details'!$B$1:$P$1,0),0)</f>
        <v>3</v>
      </c>
      <c r="K111">
        <f>VLOOKUP($A111,'Additional Details'!$B$2:$P$40,MATCH(Chemistry!K$1,'Additional Details'!$B$1:$P$1,0),0)</f>
        <v>16.254658086093499</v>
      </c>
      <c r="L111">
        <f>VLOOKUP($A111,'Additional Details'!$B$2:$P$40,MATCH(Chemistry!L$1,'Additional Details'!$B$1:$P$1,0),0)</f>
        <v>29</v>
      </c>
      <c r="M111">
        <f>VLOOKUP($A111,'Additional Details'!$B$2:$P$40,MATCH(Chemistry!M$1,'Additional Details'!$B$1:$P$1,0),0)</f>
        <v>0</v>
      </c>
      <c r="N111">
        <f>VLOOKUP($A111,'Additional Details'!$B$2:$P$40,MATCH(Chemistry!N$1,'Additional Details'!$B$1:$P$1,0),0)</f>
        <v>2</v>
      </c>
      <c r="O111">
        <f>VLOOKUP($A111,'Additional Details'!$B$2:$P$40,MATCH(Chemistry!O$1,'Additional Details'!$B$1:$P$1,0),0)</f>
        <v>1</v>
      </c>
      <c r="P111">
        <f>VLOOKUP($A111,'Additional Details'!$B$2:$P$40,MATCH(Chemistry!P$1,'Additional Details'!$B$1:$P$1,0),0)</f>
        <v>0</v>
      </c>
      <c r="Q111">
        <f>VLOOKUP($A111,'Additional Details'!$B$2:$P$40,MATCH(Chemistry!Q$1,'Additional Details'!$B$1:$P$1,0),0)</f>
        <v>0</v>
      </c>
      <c r="R111">
        <f>VLOOKUP($A111,'Additional Details'!$B$2:$P$40,MATCH(Chemistry!R$1,'Additional Details'!$B$1:$P$1,0),0)</f>
        <v>1</v>
      </c>
      <c r="S111">
        <f>VLOOKUP($A111,'Additional Details'!$B$2:$P$40,MATCH(Chemistry!S$1,'Additional Details'!$B$1:$P$1,0),0)</f>
        <v>0.46955332337986999</v>
      </c>
      <c r="T111">
        <f>VLOOKUP($A111,'Additional Details'!$B$2:$P$40,MATCH(Chemistry!T$1,'Additional Details'!$B$1:$P$1,0),0)</f>
        <v>4</v>
      </c>
      <c r="U111">
        <f>AVERAGE('Additional Details'!$G$2:$G$40)</f>
        <v>9.9480693951685026</v>
      </c>
      <c r="V111">
        <f>AVERAGE('Additional Details'!$H$2:$H$40)</f>
        <v>14.615384615384615</v>
      </c>
    </row>
    <row r="112" spans="1:22">
      <c r="A112">
        <v>1019</v>
      </c>
      <c r="B112" t="s">
        <v>26</v>
      </c>
      <c r="C112" t="s">
        <v>50</v>
      </c>
      <c r="D112" t="s">
        <v>51</v>
      </c>
      <c r="E112" s="3">
        <v>62</v>
      </c>
      <c r="F112">
        <f t="shared" si="1"/>
        <v>1</v>
      </c>
      <c r="G112">
        <f>VLOOKUP($A112,'Additional Details'!$B$2:$C$40,2,0)</f>
        <v>18</v>
      </c>
      <c r="H112">
        <f>VLOOKUP($A112,'Additional Details'!$B$2:$P$40,MATCH(Chemistry!H$1,'Additional Details'!$B$1:$P$1,0),0)</f>
        <v>0</v>
      </c>
      <c r="I112">
        <f>VLOOKUP($A112,'Additional Details'!$B$2:$P$40,MATCH(Chemistry!I$1,'Additional Details'!$B$1:$P$1,0),0)</f>
        <v>1</v>
      </c>
      <c r="J112">
        <f>VLOOKUP($A112,'Additional Details'!$B$2:$P$40,MATCH(Chemistry!J$1,'Additional Details'!$B$1:$P$1,0),0)</f>
        <v>3</v>
      </c>
      <c r="K112">
        <f>VLOOKUP($A112,'Additional Details'!$B$2:$P$40,MATCH(Chemistry!K$1,'Additional Details'!$B$1:$P$1,0),0)</f>
        <v>16.254658086093499</v>
      </c>
      <c r="L112">
        <f>VLOOKUP($A112,'Additional Details'!$B$2:$P$40,MATCH(Chemistry!L$1,'Additional Details'!$B$1:$P$1,0),0)</f>
        <v>29</v>
      </c>
      <c r="M112">
        <f>VLOOKUP($A112,'Additional Details'!$B$2:$P$40,MATCH(Chemistry!M$1,'Additional Details'!$B$1:$P$1,0),0)</f>
        <v>0</v>
      </c>
      <c r="N112">
        <f>VLOOKUP($A112,'Additional Details'!$B$2:$P$40,MATCH(Chemistry!N$1,'Additional Details'!$B$1:$P$1,0),0)</f>
        <v>2</v>
      </c>
      <c r="O112">
        <f>VLOOKUP($A112,'Additional Details'!$B$2:$P$40,MATCH(Chemistry!O$1,'Additional Details'!$B$1:$P$1,0),0)</f>
        <v>1</v>
      </c>
      <c r="P112">
        <f>VLOOKUP($A112,'Additional Details'!$B$2:$P$40,MATCH(Chemistry!P$1,'Additional Details'!$B$1:$P$1,0),0)</f>
        <v>0</v>
      </c>
      <c r="Q112">
        <f>VLOOKUP($A112,'Additional Details'!$B$2:$P$40,MATCH(Chemistry!Q$1,'Additional Details'!$B$1:$P$1,0),0)</f>
        <v>0</v>
      </c>
      <c r="R112">
        <f>VLOOKUP($A112,'Additional Details'!$B$2:$P$40,MATCH(Chemistry!R$1,'Additional Details'!$B$1:$P$1,0),0)</f>
        <v>1</v>
      </c>
      <c r="S112">
        <f>VLOOKUP($A112,'Additional Details'!$B$2:$P$40,MATCH(Chemistry!S$1,'Additional Details'!$B$1:$P$1,0),0)</f>
        <v>0.46955332337986999</v>
      </c>
      <c r="T112">
        <f>VLOOKUP($A112,'Additional Details'!$B$2:$P$40,MATCH(Chemistry!T$1,'Additional Details'!$B$1:$P$1,0),0)</f>
        <v>4</v>
      </c>
      <c r="U112">
        <f>AVERAGE('Additional Details'!$G$2:$G$40)</f>
        <v>9.9480693951685026</v>
      </c>
      <c r="V112">
        <f>AVERAGE('Additional Details'!$H$2:$H$40)</f>
        <v>14.615384615384615</v>
      </c>
    </row>
    <row r="113" spans="1:22">
      <c r="A113">
        <v>1019</v>
      </c>
      <c r="B113" t="s">
        <v>26</v>
      </c>
      <c r="C113" t="s">
        <v>52</v>
      </c>
      <c r="D113" t="s">
        <v>53</v>
      </c>
      <c r="E113" s="3">
        <v>31</v>
      </c>
      <c r="F113">
        <f t="shared" si="1"/>
        <v>0</v>
      </c>
      <c r="G113">
        <f>VLOOKUP($A113,'Additional Details'!$B$2:$C$40,2,0)</f>
        <v>18</v>
      </c>
      <c r="H113">
        <f>VLOOKUP($A113,'Additional Details'!$B$2:$P$40,MATCH(Chemistry!H$1,'Additional Details'!$B$1:$P$1,0),0)</f>
        <v>0</v>
      </c>
      <c r="I113">
        <f>VLOOKUP($A113,'Additional Details'!$B$2:$P$40,MATCH(Chemistry!I$1,'Additional Details'!$B$1:$P$1,0),0)</f>
        <v>1</v>
      </c>
      <c r="J113">
        <f>VLOOKUP($A113,'Additional Details'!$B$2:$P$40,MATCH(Chemistry!J$1,'Additional Details'!$B$1:$P$1,0),0)</f>
        <v>3</v>
      </c>
      <c r="K113">
        <f>VLOOKUP($A113,'Additional Details'!$B$2:$P$40,MATCH(Chemistry!K$1,'Additional Details'!$B$1:$P$1,0),0)</f>
        <v>16.254658086093499</v>
      </c>
      <c r="L113">
        <f>VLOOKUP($A113,'Additional Details'!$B$2:$P$40,MATCH(Chemistry!L$1,'Additional Details'!$B$1:$P$1,0),0)</f>
        <v>29</v>
      </c>
      <c r="M113">
        <f>VLOOKUP($A113,'Additional Details'!$B$2:$P$40,MATCH(Chemistry!M$1,'Additional Details'!$B$1:$P$1,0),0)</f>
        <v>0</v>
      </c>
      <c r="N113">
        <f>VLOOKUP($A113,'Additional Details'!$B$2:$P$40,MATCH(Chemistry!N$1,'Additional Details'!$B$1:$P$1,0),0)</f>
        <v>2</v>
      </c>
      <c r="O113">
        <f>VLOOKUP($A113,'Additional Details'!$B$2:$P$40,MATCH(Chemistry!O$1,'Additional Details'!$B$1:$P$1,0),0)</f>
        <v>1</v>
      </c>
      <c r="P113">
        <f>VLOOKUP($A113,'Additional Details'!$B$2:$P$40,MATCH(Chemistry!P$1,'Additional Details'!$B$1:$P$1,0),0)</f>
        <v>0</v>
      </c>
      <c r="Q113">
        <f>VLOOKUP($A113,'Additional Details'!$B$2:$P$40,MATCH(Chemistry!Q$1,'Additional Details'!$B$1:$P$1,0),0)</f>
        <v>0</v>
      </c>
      <c r="R113">
        <f>VLOOKUP($A113,'Additional Details'!$B$2:$P$40,MATCH(Chemistry!R$1,'Additional Details'!$B$1:$P$1,0),0)</f>
        <v>1</v>
      </c>
      <c r="S113">
        <f>VLOOKUP($A113,'Additional Details'!$B$2:$P$40,MATCH(Chemistry!S$1,'Additional Details'!$B$1:$P$1,0),0)</f>
        <v>0.46955332337986999</v>
      </c>
      <c r="T113">
        <f>VLOOKUP($A113,'Additional Details'!$B$2:$P$40,MATCH(Chemistry!T$1,'Additional Details'!$B$1:$P$1,0),0)</f>
        <v>4</v>
      </c>
      <c r="U113">
        <f>AVERAGE('Additional Details'!$G$2:$G$40)</f>
        <v>9.9480693951685026</v>
      </c>
      <c r="V113">
        <f>AVERAGE('Additional Details'!$H$2:$H$40)</f>
        <v>14.615384615384615</v>
      </c>
    </row>
    <row r="114" spans="1:22">
      <c r="A114">
        <v>1019</v>
      </c>
      <c r="B114" t="s">
        <v>26</v>
      </c>
      <c r="C114" t="s">
        <v>54</v>
      </c>
      <c r="D114" t="s">
        <v>55</v>
      </c>
      <c r="E114" s="3">
        <v>45</v>
      </c>
      <c r="F114">
        <f t="shared" si="1"/>
        <v>0</v>
      </c>
      <c r="G114">
        <f>VLOOKUP($A114,'Additional Details'!$B$2:$C$40,2,0)</f>
        <v>18</v>
      </c>
      <c r="H114">
        <f>VLOOKUP($A114,'Additional Details'!$B$2:$P$40,MATCH(Chemistry!H$1,'Additional Details'!$B$1:$P$1,0),0)</f>
        <v>0</v>
      </c>
      <c r="I114">
        <f>VLOOKUP($A114,'Additional Details'!$B$2:$P$40,MATCH(Chemistry!I$1,'Additional Details'!$B$1:$P$1,0),0)</f>
        <v>1</v>
      </c>
      <c r="J114">
        <f>VLOOKUP($A114,'Additional Details'!$B$2:$P$40,MATCH(Chemistry!J$1,'Additional Details'!$B$1:$P$1,0),0)</f>
        <v>3</v>
      </c>
      <c r="K114">
        <f>VLOOKUP($A114,'Additional Details'!$B$2:$P$40,MATCH(Chemistry!K$1,'Additional Details'!$B$1:$P$1,0),0)</f>
        <v>16.254658086093499</v>
      </c>
      <c r="L114">
        <f>VLOOKUP($A114,'Additional Details'!$B$2:$P$40,MATCH(Chemistry!L$1,'Additional Details'!$B$1:$P$1,0),0)</f>
        <v>29</v>
      </c>
      <c r="M114">
        <f>VLOOKUP($A114,'Additional Details'!$B$2:$P$40,MATCH(Chemistry!M$1,'Additional Details'!$B$1:$P$1,0),0)</f>
        <v>0</v>
      </c>
      <c r="N114">
        <f>VLOOKUP($A114,'Additional Details'!$B$2:$P$40,MATCH(Chemistry!N$1,'Additional Details'!$B$1:$P$1,0),0)</f>
        <v>2</v>
      </c>
      <c r="O114">
        <f>VLOOKUP($A114,'Additional Details'!$B$2:$P$40,MATCH(Chemistry!O$1,'Additional Details'!$B$1:$P$1,0),0)</f>
        <v>1</v>
      </c>
      <c r="P114">
        <f>VLOOKUP($A114,'Additional Details'!$B$2:$P$40,MATCH(Chemistry!P$1,'Additional Details'!$B$1:$P$1,0),0)</f>
        <v>0</v>
      </c>
      <c r="Q114">
        <f>VLOOKUP($A114,'Additional Details'!$B$2:$P$40,MATCH(Chemistry!Q$1,'Additional Details'!$B$1:$P$1,0),0)</f>
        <v>0</v>
      </c>
      <c r="R114">
        <f>VLOOKUP($A114,'Additional Details'!$B$2:$P$40,MATCH(Chemistry!R$1,'Additional Details'!$B$1:$P$1,0),0)</f>
        <v>1</v>
      </c>
      <c r="S114">
        <f>VLOOKUP($A114,'Additional Details'!$B$2:$P$40,MATCH(Chemistry!S$1,'Additional Details'!$B$1:$P$1,0),0)</f>
        <v>0.46955332337986999</v>
      </c>
      <c r="T114">
        <f>VLOOKUP($A114,'Additional Details'!$B$2:$P$40,MATCH(Chemistry!T$1,'Additional Details'!$B$1:$P$1,0),0)</f>
        <v>4</v>
      </c>
      <c r="U114">
        <f>AVERAGE('Additional Details'!$G$2:$G$40)</f>
        <v>9.9480693951685026</v>
      </c>
      <c r="V114">
        <f>AVERAGE('Additional Details'!$H$2:$H$40)</f>
        <v>14.615384615384615</v>
      </c>
    </row>
    <row r="115" spans="1:22">
      <c r="A115">
        <v>1019</v>
      </c>
      <c r="B115" t="s">
        <v>26</v>
      </c>
      <c r="C115" t="s">
        <v>7</v>
      </c>
      <c r="D115" t="s">
        <v>8</v>
      </c>
      <c r="E115" s="3">
        <v>92</v>
      </c>
      <c r="F115">
        <f t="shared" si="1"/>
        <v>1</v>
      </c>
      <c r="G115">
        <v>18</v>
      </c>
      <c r="H115">
        <v>0</v>
      </c>
      <c r="I115">
        <v>1</v>
      </c>
      <c r="J115">
        <v>3</v>
      </c>
      <c r="K115">
        <f>VLOOKUP($A115,'Additional Details'!$B$2:$P$40,MATCH(Chemistry!K$1,'Additional Details'!$B$1:$P$1,0),0)</f>
        <v>16.254658086093499</v>
      </c>
      <c r="L115">
        <f>VLOOKUP($A115,'Additional Details'!$B$2:$P$40,MATCH(Chemistry!L$1,'Additional Details'!$B$1:$P$1,0),0)</f>
        <v>29</v>
      </c>
      <c r="M115">
        <v>0</v>
      </c>
      <c r="N115">
        <v>2</v>
      </c>
      <c r="O115">
        <v>1</v>
      </c>
      <c r="P115">
        <v>0</v>
      </c>
      <c r="Q115">
        <v>0</v>
      </c>
      <c r="R115">
        <v>1</v>
      </c>
      <c r="S115">
        <f>VLOOKUP($A115,'Additional Details'!$B$2:$P$40,MATCH(Chemistry!S$1,'Additional Details'!$B$1:$P$1,0),0)</f>
        <v>0.46955332337986999</v>
      </c>
      <c r="T115">
        <v>4</v>
      </c>
      <c r="U115">
        <f>AVERAGE('Additional Details'!$G$2:$G$40)</f>
        <v>9.9480693951685026</v>
      </c>
      <c r="V115">
        <f>AVERAGE('Additional Details'!$H$2:$H$40)</f>
        <v>14.615384615384615</v>
      </c>
    </row>
    <row r="116" spans="1:22">
      <c r="A116">
        <v>1020</v>
      </c>
      <c r="B116" t="s">
        <v>27</v>
      </c>
      <c r="C116" t="s">
        <v>46</v>
      </c>
      <c r="D116" t="s">
        <v>47</v>
      </c>
      <c r="E116" s="3">
        <v>84</v>
      </c>
      <c r="F116">
        <f t="shared" si="1"/>
        <v>1</v>
      </c>
      <c r="G116">
        <f>VLOOKUP($A116,'Additional Details'!$B$2:$C$40,2,0)</f>
        <v>17</v>
      </c>
      <c r="H116">
        <f>VLOOKUP($A116,'Additional Details'!$B$2:$P$40,MATCH(Chemistry!H$1,'Additional Details'!$B$1:$P$1,0),0)</f>
        <v>0</v>
      </c>
      <c r="I116">
        <f>VLOOKUP($A116,'Additional Details'!$B$2:$P$40,MATCH(Chemistry!I$1,'Additional Details'!$B$1:$P$1,0),0)</f>
        <v>0</v>
      </c>
      <c r="J116">
        <f>VLOOKUP($A116,'Additional Details'!$B$2:$P$40,MATCH(Chemistry!J$1,'Additional Details'!$B$1:$P$1,0),0)</f>
        <v>1</v>
      </c>
      <c r="K116">
        <f>VLOOKUP($A116,'Additional Details'!$B$2:$P$40,MATCH(Chemistry!K$1,'Additional Details'!$B$1:$P$1,0),0)</f>
        <v>10.835206398820301</v>
      </c>
      <c r="L116">
        <f>VLOOKUP($A116,'Additional Details'!$B$2:$P$40,MATCH(Chemistry!L$1,'Additional Details'!$B$1:$P$1,0),0)</f>
        <v>9</v>
      </c>
      <c r="M116">
        <f>VLOOKUP($A116,'Additional Details'!$B$2:$P$40,MATCH(Chemistry!M$1,'Additional Details'!$B$1:$P$1,0),0)</f>
        <v>0</v>
      </c>
      <c r="N116">
        <f>VLOOKUP($A116,'Additional Details'!$B$2:$P$40,MATCH(Chemistry!N$1,'Additional Details'!$B$1:$P$1,0),0)</f>
        <v>2</v>
      </c>
      <c r="O116">
        <f>VLOOKUP($A116,'Additional Details'!$B$2:$P$40,MATCH(Chemistry!O$1,'Additional Details'!$B$1:$P$1,0),0)</f>
        <v>0</v>
      </c>
      <c r="P116">
        <f>VLOOKUP($A116,'Additional Details'!$B$2:$P$40,MATCH(Chemistry!P$1,'Additional Details'!$B$1:$P$1,0),0)</f>
        <v>0</v>
      </c>
      <c r="Q116">
        <f>VLOOKUP($A116,'Additional Details'!$B$2:$P$40,MATCH(Chemistry!Q$1,'Additional Details'!$B$1:$P$1,0),0)</f>
        <v>1</v>
      </c>
      <c r="R116">
        <f>VLOOKUP($A116,'Additional Details'!$B$2:$P$40,MATCH(Chemistry!R$1,'Additional Details'!$B$1:$P$1,0),0)</f>
        <v>0</v>
      </c>
      <c r="S116">
        <f>VLOOKUP($A116,'Additional Details'!$B$2:$P$40,MATCH(Chemistry!S$1,'Additional Details'!$B$1:$P$1,0),0)</f>
        <v>2.3957840945306899</v>
      </c>
      <c r="T116">
        <f>VLOOKUP($A116,'Additional Details'!$B$2:$P$40,MATCH(Chemistry!T$1,'Additional Details'!$B$1:$P$1,0),0)</f>
        <v>3</v>
      </c>
      <c r="U116">
        <f>AVERAGE('Additional Details'!$G$2:$G$40)</f>
        <v>9.9480693951685026</v>
      </c>
      <c r="V116">
        <f>AVERAGE('Additional Details'!$H$2:$H$40)</f>
        <v>14.615384615384615</v>
      </c>
    </row>
    <row r="117" spans="1:22">
      <c r="A117">
        <v>1020</v>
      </c>
      <c r="B117" t="s">
        <v>27</v>
      </c>
      <c r="C117" t="s">
        <v>48</v>
      </c>
      <c r="D117" t="s">
        <v>49</v>
      </c>
      <c r="E117" s="3">
        <v>75</v>
      </c>
      <c r="F117">
        <f t="shared" si="1"/>
        <v>1</v>
      </c>
      <c r="G117">
        <f>VLOOKUP($A117,'Additional Details'!$B$2:$C$40,2,0)</f>
        <v>17</v>
      </c>
      <c r="H117">
        <f>VLOOKUP($A117,'Additional Details'!$B$2:$P$40,MATCH(Chemistry!H$1,'Additional Details'!$B$1:$P$1,0),0)</f>
        <v>0</v>
      </c>
      <c r="I117">
        <f>VLOOKUP($A117,'Additional Details'!$B$2:$P$40,MATCH(Chemistry!I$1,'Additional Details'!$B$1:$P$1,0),0)</f>
        <v>0</v>
      </c>
      <c r="J117">
        <f>VLOOKUP($A117,'Additional Details'!$B$2:$P$40,MATCH(Chemistry!J$1,'Additional Details'!$B$1:$P$1,0),0)</f>
        <v>1</v>
      </c>
      <c r="K117">
        <f>VLOOKUP($A117,'Additional Details'!$B$2:$P$40,MATCH(Chemistry!K$1,'Additional Details'!$B$1:$P$1,0),0)</f>
        <v>10.835206398820301</v>
      </c>
      <c r="L117">
        <f>VLOOKUP($A117,'Additional Details'!$B$2:$P$40,MATCH(Chemistry!L$1,'Additional Details'!$B$1:$P$1,0),0)</f>
        <v>9</v>
      </c>
      <c r="M117">
        <f>VLOOKUP($A117,'Additional Details'!$B$2:$P$40,MATCH(Chemistry!M$1,'Additional Details'!$B$1:$P$1,0),0)</f>
        <v>0</v>
      </c>
      <c r="N117">
        <f>VLOOKUP($A117,'Additional Details'!$B$2:$P$40,MATCH(Chemistry!N$1,'Additional Details'!$B$1:$P$1,0),0)</f>
        <v>2</v>
      </c>
      <c r="O117">
        <f>VLOOKUP($A117,'Additional Details'!$B$2:$P$40,MATCH(Chemistry!O$1,'Additional Details'!$B$1:$P$1,0),0)</f>
        <v>0</v>
      </c>
      <c r="P117">
        <f>VLOOKUP($A117,'Additional Details'!$B$2:$P$40,MATCH(Chemistry!P$1,'Additional Details'!$B$1:$P$1,0),0)</f>
        <v>0</v>
      </c>
      <c r="Q117">
        <f>VLOOKUP($A117,'Additional Details'!$B$2:$P$40,MATCH(Chemistry!Q$1,'Additional Details'!$B$1:$P$1,0),0)</f>
        <v>1</v>
      </c>
      <c r="R117">
        <f>VLOOKUP($A117,'Additional Details'!$B$2:$P$40,MATCH(Chemistry!R$1,'Additional Details'!$B$1:$P$1,0),0)</f>
        <v>0</v>
      </c>
      <c r="S117">
        <f>VLOOKUP($A117,'Additional Details'!$B$2:$P$40,MATCH(Chemistry!S$1,'Additional Details'!$B$1:$P$1,0),0)</f>
        <v>2.3957840945306899</v>
      </c>
      <c r="T117">
        <f>VLOOKUP($A117,'Additional Details'!$B$2:$P$40,MATCH(Chemistry!T$1,'Additional Details'!$B$1:$P$1,0),0)</f>
        <v>3</v>
      </c>
      <c r="U117">
        <f>AVERAGE('Additional Details'!$G$2:$G$40)</f>
        <v>9.9480693951685026</v>
      </c>
      <c r="V117">
        <f>AVERAGE('Additional Details'!$H$2:$H$40)</f>
        <v>14.615384615384615</v>
      </c>
    </row>
    <row r="118" spans="1:22">
      <c r="A118">
        <v>1020</v>
      </c>
      <c r="B118" t="s">
        <v>27</v>
      </c>
      <c r="C118" t="s">
        <v>50</v>
      </c>
      <c r="D118" t="s">
        <v>51</v>
      </c>
      <c r="E118" s="3">
        <v>41</v>
      </c>
      <c r="F118">
        <f t="shared" si="1"/>
        <v>0</v>
      </c>
      <c r="G118">
        <f>VLOOKUP($A118,'Additional Details'!$B$2:$C$40,2,0)</f>
        <v>17</v>
      </c>
      <c r="H118">
        <f>VLOOKUP($A118,'Additional Details'!$B$2:$P$40,MATCH(Chemistry!H$1,'Additional Details'!$B$1:$P$1,0),0)</f>
        <v>0</v>
      </c>
      <c r="I118">
        <f>VLOOKUP($A118,'Additional Details'!$B$2:$P$40,MATCH(Chemistry!I$1,'Additional Details'!$B$1:$P$1,0),0)</f>
        <v>0</v>
      </c>
      <c r="J118">
        <f>VLOOKUP($A118,'Additional Details'!$B$2:$P$40,MATCH(Chemistry!J$1,'Additional Details'!$B$1:$P$1,0),0)</f>
        <v>1</v>
      </c>
      <c r="K118">
        <f>VLOOKUP($A118,'Additional Details'!$B$2:$P$40,MATCH(Chemistry!K$1,'Additional Details'!$B$1:$P$1,0),0)</f>
        <v>10.835206398820301</v>
      </c>
      <c r="L118">
        <f>VLOOKUP($A118,'Additional Details'!$B$2:$P$40,MATCH(Chemistry!L$1,'Additional Details'!$B$1:$P$1,0),0)</f>
        <v>9</v>
      </c>
      <c r="M118">
        <f>VLOOKUP($A118,'Additional Details'!$B$2:$P$40,MATCH(Chemistry!M$1,'Additional Details'!$B$1:$P$1,0),0)</f>
        <v>0</v>
      </c>
      <c r="N118">
        <f>VLOOKUP($A118,'Additional Details'!$B$2:$P$40,MATCH(Chemistry!N$1,'Additional Details'!$B$1:$P$1,0),0)</f>
        <v>2</v>
      </c>
      <c r="O118">
        <f>VLOOKUP($A118,'Additional Details'!$B$2:$P$40,MATCH(Chemistry!O$1,'Additional Details'!$B$1:$P$1,0),0)</f>
        <v>0</v>
      </c>
      <c r="P118">
        <f>VLOOKUP($A118,'Additional Details'!$B$2:$P$40,MATCH(Chemistry!P$1,'Additional Details'!$B$1:$P$1,0),0)</f>
        <v>0</v>
      </c>
      <c r="Q118">
        <f>VLOOKUP($A118,'Additional Details'!$B$2:$P$40,MATCH(Chemistry!Q$1,'Additional Details'!$B$1:$P$1,0),0)</f>
        <v>1</v>
      </c>
      <c r="R118">
        <f>VLOOKUP($A118,'Additional Details'!$B$2:$P$40,MATCH(Chemistry!R$1,'Additional Details'!$B$1:$P$1,0),0)</f>
        <v>0</v>
      </c>
      <c r="S118">
        <f>VLOOKUP($A118,'Additional Details'!$B$2:$P$40,MATCH(Chemistry!S$1,'Additional Details'!$B$1:$P$1,0),0)</f>
        <v>2.3957840945306899</v>
      </c>
      <c r="T118">
        <f>VLOOKUP($A118,'Additional Details'!$B$2:$P$40,MATCH(Chemistry!T$1,'Additional Details'!$B$1:$P$1,0),0)</f>
        <v>3</v>
      </c>
      <c r="U118">
        <f>AVERAGE('Additional Details'!$G$2:$G$40)</f>
        <v>9.9480693951685026</v>
      </c>
      <c r="V118">
        <f>AVERAGE('Additional Details'!$H$2:$H$40)</f>
        <v>14.615384615384615</v>
      </c>
    </row>
    <row r="119" spans="1:22">
      <c r="A119">
        <v>1020</v>
      </c>
      <c r="B119" t="s">
        <v>27</v>
      </c>
      <c r="C119" t="s">
        <v>52</v>
      </c>
      <c r="D119" s="5">
        <v>42531</v>
      </c>
      <c r="E119" s="3">
        <v>48</v>
      </c>
      <c r="F119">
        <f>IF(E119&gt;=60,1,0)</f>
        <v>0</v>
      </c>
      <c r="G119">
        <f>VLOOKUP($A119,'Additional Details'!$B$2:$C$40,2,0)</f>
        <v>17</v>
      </c>
      <c r="H119">
        <f>VLOOKUP($A119,'Additional Details'!$B$2:$P$40,MATCH(Chemistry!H$1,'Additional Details'!$B$1:$P$1,0),0)</f>
        <v>0</v>
      </c>
      <c r="I119">
        <f>VLOOKUP($A119,'Additional Details'!$B$2:$P$40,MATCH(Chemistry!I$1,'Additional Details'!$B$1:$P$1,0),0)</f>
        <v>0</v>
      </c>
      <c r="J119">
        <f>VLOOKUP($A119,'Additional Details'!$B$2:$P$40,MATCH(Chemistry!J$1,'Additional Details'!$B$1:$P$1,0),0)</f>
        <v>1</v>
      </c>
      <c r="K119">
        <f>VLOOKUP($A119,'Additional Details'!$B$2:$P$40,MATCH(Chemistry!K$1,'Additional Details'!$B$1:$P$1,0),0)</f>
        <v>10.835206398820301</v>
      </c>
      <c r="L119">
        <f>VLOOKUP($A119,'Additional Details'!$B$2:$P$40,MATCH(Chemistry!L$1,'Additional Details'!$B$1:$P$1,0),0)</f>
        <v>9</v>
      </c>
      <c r="M119">
        <f>VLOOKUP($A119,'Additional Details'!$B$2:$P$40,MATCH(Chemistry!M$1,'Additional Details'!$B$1:$P$1,0),0)</f>
        <v>0</v>
      </c>
      <c r="N119">
        <f>VLOOKUP($A119,'Additional Details'!$B$2:$P$40,MATCH(Chemistry!N$1,'Additional Details'!$B$1:$P$1,0),0)</f>
        <v>2</v>
      </c>
      <c r="O119">
        <f>VLOOKUP($A119,'Additional Details'!$B$2:$P$40,MATCH(Chemistry!O$1,'Additional Details'!$B$1:$P$1,0),0)</f>
        <v>0</v>
      </c>
      <c r="P119">
        <f>VLOOKUP($A119,'Additional Details'!$B$2:$P$40,MATCH(Chemistry!P$1,'Additional Details'!$B$1:$P$1,0),0)</f>
        <v>0</v>
      </c>
      <c r="Q119">
        <f>VLOOKUP($A119,'Additional Details'!$B$2:$P$40,MATCH(Chemistry!Q$1,'Additional Details'!$B$1:$P$1,0),0)</f>
        <v>1</v>
      </c>
      <c r="R119">
        <f>VLOOKUP($A119,'Additional Details'!$B$2:$P$40,MATCH(Chemistry!R$1,'Additional Details'!$B$1:$P$1,0),0)</f>
        <v>0</v>
      </c>
      <c r="S119">
        <f>VLOOKUP($A119,'Additional Details'!$B$2:$P$40,MATCH(Chemistry!S$1,'Additional Details'!$B$1:$P$1,0),0)</f>
        <v>2.3957840945306899</v>
      </c>
      <c r="T119">
        <f>VLOOKUP($A119,'Additional Details'!$B$2:$P$40,MATCH(Chemistry!T$1,'Additional Details'!$B$1:$P$1,0),0)</f>
        <v>3</v>
      </c>
      <c r="U119">
        <f>AVERAGE('Additional Details'!$G$2:$G$40)</f>
        <v>9.9480693951685026</v>
      </c>
      <c r="V119">
        <f>AVERAGE('Additional Details'!$H$2:$H$40)</f>
        <v>14.615384615384615</v>
      </c>
    </row>
    <row r="120" spans="1:22">
      <c r="A120">
        <v>1020</v>
      </c>
      <c r="B120" t="s">
        <v>27</v>
      </c>
      <c r="C120" t="s">
        <v>54</v>
      </c>
      <c r="D120" t="s">
        <v>55</v>
      </c>
      <c r="E120" s="3">
        <v>73</v>
      </c>
      <c r="F120">
        <f t="shared" si="1"/>
        <v>1</v>
      </c>
      <c r="G120">
        <f>VLOOKUP($A120,'Additional Details'!$B$2:$C$40,2,0)</f>
        <v>17</v>
      </c>
      <c r="H120">
        <f>VLOOKUP($A120,'Additional Details'!$B$2:$P$40,MATCH(Chemistry!H$1,'Additional Details'!$B$1:$P$1,0),0)</f>
        <v>0</v>
      </c>
      <c r="I120">
        <f>VLOOKUP($A120,'Additional Details'!$B$2:$P$40,MATCH(Chemistry!I$1,'Additional Details'!$B$1:$P$1,0),0)</f>
        <v>0</v>
      </c>
      <c r="J120">
        <f>VLOOKUP($A120,'Additional Details'!$B$2:$P$40,MATCH(Chemistry!J$1,'Additional Details'!$B$1:$P$1,0),0)</f>
        <v>1</v>
      </c>
      <c r="K120">
        <f>VLOOKUP($A120,'Additional Details'!$B$2:$P$40,MATCH(Chemistry!K$1,'Additional Details'!$B$1:$P$1,0),0)</f>
        <v>10.835206398820301</v>
      </c>
      <c r="L120">
        <f>VLOOKUP($A120,'Additional Details'!$B$2:$P$40,MATCH(Chemistry!L$1,'Additional Details'!$B$1:$P$1,0),0)</f>
        <v>9</v>
      </c>
      <c r="M120">
        <f>VLOOKUP($A120,'Additional Details'!$B$2:$P$40,MATCH(Chemistry!M$1,'Additional Details'!$B$1:$P$1,0),0)</f>
        <v>0</v>
      </c>
      <c r="N120">
        <f>VLOOKUP($A120,'Additional Details'!$B$2:$P$40,MATCH(Chemistry!N$1,'Additional Details'!$B$1:$P$1,0),0)</f>
        <v>2</v>
      </c>
      <c r="O120">
        <f>VLOOKUP($A120,'Additional Details'!$B$2:$P$40,MATCH(Chemistry!O$1,'Additional Details'!$B$1:$P$1,0),0)</f>
        <v>0</v>
      </c>
      <c r="P120">
        <f>VLOOKUP($A120,'Additional Details'!$B$2:$P$40,MATCH(Chemistry!P$1,'Additional Details'!$B$1:$P$1,0),0)</f>
        <v>0</v>
      </c>
      <c r="Q120">
        <f>VLOOKUP($A120,'Additional Details'!$B$2:$P$40,MATCH(Chemistry!Q$1,'Additional Details'!$B$1:$P$1,0),0)</f>
        <v>1</v>
      </c>
      <c r="R120">
        <f>VLOOKUP($A120,'Additional Details'!$B$2:$P$40,MATCH(Chemistry!R$1,'Additional Details'!$B$1:$P$1,0),0)</f>
        <v>0</v>
      </c>
      <c r="S120">
        <f>VLOOKUP($A120,'Additional Details'!$B$2:$P$40,MATCH(Chemistry!S$1,'Additional Details'!$B$1:$P$1,0),0)</f>
        <v>2.3957840945306899</v>
      </c>
      <c r="T120">
        <f>VLOOKUP($A120,'Additional Details'!$B$2:$P$40,MATCH(Chemistry!T$1,'Additional Details'!$B$1:$P$1,0),0)</f>
        <v>3</v>
      </c>
      <c r="U120">
        <f>AVERAGE('Additional Details'!$G$2:$G$40)</f>
        <v>9.9480693951685026</v>
      </c>
      <c r="V120">
        <f>AVERAGE('Additional Details'!$H$2:$H$40)</f>
        <v>14.615384615384615</v>
      </c>
    </row>
    <row r="121" spans="1:22">
      <c r="A121">
        <v>1020</v>
      </c>
      <c r="B121" t="s">
        <v>27</v>
      </c>
      <c r="C121" t="s">
        <v>7</v>
      </c>
      <c r="D121" t="s">
        <v>8</v>
      </c>
      <c r="E121" s="3">
        <v>23</v>
      </c>
      <c r="F121">
        <f t="shared" si="1"/>
        <v>0</v>
      </c>
      <c r="G121">
        <v>17</v>
      </c>
      <c r="H121">
        <v>0</v>
      </c>
      <c r="I121">
        <v>0</v>
      </c>
      <c r="J121">
        <v>1</v>
      </c>
      <c r="K121">
        <f>VLOOKUP($A121,'Additional Details'!$B$2:$P$40,MATCH(Chemistry!K$1,'Additional Details'!$B$1:$P$1,0),0)</f>
        <v>10.835206398820301</v>
      </c>
      <c r="L121">
        <f>VLOOKUP($A121,'Additional Details'!$B$2:$P$40,MATCH(Chemistry!L$1,'Additional Details'!$B$1:$P$1,0),0)</f>
        <v>9</v>
      </c>
      <c r="M121">
        <v>0</v>
      </c>
      <c r="N121">
        <v>2</v>
      </c>
      <c r="O121">
        <v>0</v>
      </c>
      <c r="P121">
        <v>0</v>
      </c>
      <c r="Q121">
        <v>1</v>
      </c>
      <c r="R121">
        <v>0</v>
      </c>
      <c r="S121">
        <f>VLOOKUP($A121,'Additional Details'!$B$2:$P$40,MATCH(Chemistry!S$1,'Additional Details'!$B$1:$P$1,0),0)</f>
        <v>2.3957840945306899</v>
      </c>
      <c r="T121">
        <v>3</v>
      </c>
      <c r="U121">
        <f>AVERAGE('Additional Details'!$G$2:$G$40)</f>
        <v>9.9480693951685026</v>
      </c>
      <c r="V121">
        <f>AVERAGE('Additional Details'!$H$2:$H$40)</f>
        <v>14.615384615384615</v>
      </c>
    </row>
    <row r="122" spans="1:22">
      <c r="A122">
        <v>1021</v>
      </c>
      <c r="B122" t="s">
        <v>28</v>
      </c>
      <c r="C122" t="s">
        <v>46</v>
      </c>
      <c r="D122" t="s">
        <v>47</v>
      </c>
      <c r="E122" s="3">
        <v>95</v>
      </c>
      <c r="F122">
        <f t="shared" si="1"/>
        <v>1</v>
      </c>
      <c r="G122">
        <f>VLOOKUP($A122,'Additional Details'!$B$2:$C$40,2,0)</f>
        <v>16</v>
      </c>
      <c r="H122">
        <f>VLOOKUP($A122,'Additional Details'!$B$2:$P$40,MATCH(Chemistry!H$1,'Additional Details'!$B$1:$P$1,0),0)</f>
        <v>1</v>
      </c>
      <c r="I122">
        <f>VLOOKUP($A122,'Additional Details'!$B$2:$P$40,MATCH(Chemistry!I$1,'Additional Details'!$B$1:$P$1,0),0)</f>
        <v>0</v>
      </c>
      <c r="J122">
        <f>VLOOKUP($A122,'Additional Details'!$B$2:$P$40,MATCH(Chemistry!J$1,'Additional Details'!$B$1:$P$1,0),0)</f>
        <v>3</v>
      </c>
      <c r="K122">
        <f>VLOOKUP($A122,'Additional Details'!$B$2:$P$40,MATCH(Chemistry!K$1,'Additional Details'!$B$1:$P$1,0),0)</f>
        <v>2.6215972340940601</v>
      </c>
      <c r="L122">
        <f>VLOOKUP($A122,'Additional Details'!$B$2:$P$40,MATCH(Chemistry!L$1,'Additional Details'!$B$1:$P$1,0),0)</f>
        <v>2</v>
      </c>
      <c r="M122">
        <f>VLOOKUP($A122,'Additional Details'!$B$2:$P$40,MATCH(Chemistry!M$1,'Additional Details'!$B$1:$P$1,0),0)</f>
        <v>0</v>
      </c>
      <c r="N122">
        <f>VLOOKUP($A122,'Additional Details'!$B$2:$P$40,MATCH(Chemistry!N$1,'Additional Details'!$B$1:$P$1,0),0)</f>
        <v>3</v>
      </c>
      <c r="O122">
        <f>VLOOKUP($A122,'Additional Details'!$B$2:$P$40,MATCH(Chemistry!O$1,'Additional Details'!$B$1:$P$1,0),0)</f>
        <v>0</v>
      </c>
      <c r="P122">
        <f>VLOOKUP($A122,'Additional Details'!$B$2:$P$40,MATCH(Chemistry!P$1,'Additional Details'!$B$1:$P$1,0),0)</f>
        <v>0</v>
      </c>
      <c r="Q122">
        <f>VLOOKUP($A122,'Additional Details'!$B$2:$P$40,MATCH(Chemistry!Q$1,'Additional Details'!$B$1:$P$1,0),0)</f>
        <v>0</v>
      </c>
      <c r="R122">
        <f>VLOOKUP($A122,'Additional Details'!$B$2:$P$40,MATCH(Chemistry!R$1,'Additional Details'!$B$1:$P$1,0),0)</f>
        <v>1</v>
      </c>
      <c r="S122">
        <f>VLOOKUP($A122,'Additional Details'!$B$2:$P$40,MATCH(Chemistry!S$1,'Additional Details'!$B$1:$P$1,0),0)</f>
        <v>2.7784112999206498</v>
      </c>
      <c r="T122">
        <f>VLOOKUP($A122,'Additional Details'!$B$2:$P$40,MATCH(Chemistry!T$1,'Additional Details'!$B$1:$P$1,0),0)</f>
        <v>2</v>
      </c>
      <c r="U122">
        <f>AVERAGE('Additional Details'!$G$2:$G$40)</f>
        <v>9.9480693951685026</v>
      </c>
      <c r="V122">
        <f>AVERAGE('Additional Details'!$H$2:$H$40)</f>
        <v>14.615384615384615</v>
      </c>
    </row>
    <row r="123" spans="1:22">
      <c r="A123">
        <v>1021</v>
      </c>
      <c r="B123" t="s">
        <v>28</v>
      </c>
      <c r="C123" t="s">
        <v>48</v>
      </c>
      <c r="D123" t="s">
        <v>49</v>
      </c>
      <c r="E123" s="3">
        <v>74</v>
      </c>
      <c r="F123">
        <f t="shared" si="1"/>
        <v>1</v>
      </c>
      <c r="G123">
        <f>VLOOKUP($A123,'Additional Details'!$B$2:$C$40,2,0)</f>
        <v>16</v>
      </c>
      <c r="H123">
        <f>VLOOKUP($A123,'Additional Details'!$B$2:$P$40,MATCH(Chemistry!H$1,'Additional Details'!$B$1:$P$1,0),0)</f>
        <v>1</v>
      </c>
      <c r="I123">
        <f>VLOOKUP($A123,'Additional Details'!$B$2:$P$40,MATCH(Chemistry!I$1,'Additional Details'!$B$1:$P$1,0),0)</f>
        <v>0</v>
      </c>
      <c r="J123">
        <f>VLOOKUP($A123,'Additional Details'!$B$2:$P$40,MATCH(Chemistry!J$1,'Additional Details'!$B$1:$P$1,0),0)</f>
        <v>3</v>
      </c>
      <c r="K123">
        <f>VLOOKUP($A123,'Additional Details'!$B$2:$P$40,MATCH(Chemistry!K$1,'Additional Details'!$B$1:$P$1,0),0)</f>
        <v>2.6215972340940601</v>
      </c>
      <c r="L123">
        <f>VLOOKUP($A123,'Additional Details'!$B$2:$P$40,MATCH(Chemistry!L$1,'Additional Details'!$B$1:$P$1,0),0)</f>
        <v>2</v>
      </c>
      <c r="M123">
        <f>VLOOKUP($A123,'Additional Details'!$B$2:$P$40,MATCH(Chemistry!M$1,'Additional Details'!$B$1:$P$1,0),0)</f>
        <v>0</v>
      </c>
      <c r="N123">
        <f>VLOOKUP($A123,'Additional Details'!$B$2:$P$40,MATCH(Chemistry!N$1,'Additional Details'!$B$1:$P$1,0),0)</f>
        <v>3</v>
      </c>
      <c r="O123">
        <f>VLOOKUP($A123,'Additional Details'!$B$2:$P$40,MATCH(Chemistry!O$1,'Additional Details'!$B$1:$P$1,0),0)</f>
        <v>0</v>
      </c>
      <c r="P123">
        <f>VLOOKUP($A123,'Additional Details'!$B$2:$P$40,MATCH(Chemistry!P$1,'Additional Details'!$B$1:$P$1,0),0)</f>
        <v>0</v>
      </c>
      <c r="Q123">
        <f>VLOOKUP($A123,'Additional Details'!$B$2:$P$40,MATCH(Chemistry!Q$1,'Additional Details'!$B$1:$P$1,0),0)</f>
        <v>0</v>
      </c>
      <c r="R123">
        <f>VLOOKUP($A123,'Additional Details'!$B$2:$P$40,MATCH(Chemistry!R$1,'Additional Details'!$B$1:$P$1,0),0)</f>
        <v>1</v>
      </c>
      <c r="S123">
        <f>VLOOKUP($A123,'Additional Details'!$B$2:$P$40,MATCH(Chemistry!S$1,'Additional Details'!$B$1:$P$1,0),0)</f>
        <v>2.7784112999206498</v>
      </c>
      <c r="T123">
        <f>VLOOKUP($A123,'Additional Details'!$B$2:$P$40,MATCH(Chemistry!T$1,'Additional Details'!$B$1:$P$1,0),0)</f>
        <v>2</v>
      </c>
      <c r="U123">
        <f>AVERAGE('Additional Details'!$G$2:$G$40)</f>
        <v>9.9480693951685026</v>
      </c>
      <c r="V123">
        <f>AVERAGE('Additional Details'!$H$2:$H$40)</f>
        <v>14.615384615384615</v>
      </c>
    </row>
    <row r="124" spans="1:22">
      <c r="A124">
        <v>1021</v>
      </c>
      <c r="B124" t="s">
        <v>28</v>
      </c>
      <c r="C124" t="s">
        <v>50</v>
      </c>
      <c r="D124" t="s">
        <v>51</v>
      </c>
      <c r="E124" s="3">
        <v>42</v>
      </c>
      <c r="F124">
        <f t="shared" si="1"/>
        <v>0</v>
      </c>
      <c r="G124">
        <f>VLOOKUP($A124,'Additional Details'!$B$2:$C$40,2,0)</f>
        <v>16</v>
      </c>
      <c r="H124">
        <f>VLOOKUP($A124,'Additional Details'!$B$2:$P$40,MATCH(Chemistry!H$1,'Additional Details'!$B$1:$P$1,0),0)</f>
        <v>1</v>
      </c>
      <c r="I124">
        <f>VLOOKUP($A124,'Additional Details'!$B$2:$P$40,MATCH(Chemistry!I$1,'Additional Details'!$B$1:$P$1,0),0)</f>
        <v>0</v>
      </c>
      <c r="J124">
        <f>VLOOKUP($A124,'Additional Details'!$B$2:$P$40,MATCH(Chemistry!J$1,'Additional Details'!$B$1:$P$1,0),0)</f>
        <v>3</v>
      </c>
      <c r="K124">
        <f>VLOOKUP($A124,'Additional Details'!$B$2:$P$40,MATCH(Chemistry!K$1,'Additional Details'!$B$1:$P$1,0),0)</f>
        <v>2.6215972340940601</v>
      </c>
      <c r="L124">
        <f>VLOOKUP($A124,'Additional Details'!$B$2:$P$40,MATCH(Chemistry!L$1,'Additional Details'!$B$1:$P$1,0),0)</f>
        <v>2</v>
      </c>
      <c r="M124">
        <f>VLOOKUP($A124,'Additional Details'!$B$2:$P$40,MATCH(Chemistry!M$1,'Additional Details'!$B$1:$P$1,0),0)</f>
        <v>0</v>
      </c>
      <c r="N124">
        <f>VLOOKUP($A124,'Additional Details'!$B$2:$P$40,MATCH(Chemistry!N$1,'Additional Details'!$B$1:$P$1,0),0)</f>
        <v>3</v>
      </c>
      <c r="O124">
        <f>VLOOKUP($A124,'Additional Details'!$B$2:$P$40,MATCH(Chemistry!O$1,'Additional Details'!$B$1:$P$1,0),0)</f>
        <v>0</v>
      </c>
      <c r="P124">
        <f>VLOOKUP($A124,'Additional Details'!$B$2:$P$40,MATCH(Chemistry!P$1,'Additional Details'!$B$1:$P$1,0),0)</f>
        <v>0</v>
      </c>
      <c r="Q124">
        <f>VLOOKUP($A124,'Additional Details'!$B$2:$P$40,MATCH(Chemistry!Q$1,'Additional Details'!$B$1:$P$1,0),0)</f>
        <v>0</v>
      </c>
      <c r="R124">
        <f>VLOOKUP($A124,'Additional Details'!$B$2:$P$40,MATCH(Chemistry!R$1,'Additional Details'!$B$1:$P$1,0),0)</f>
        <v>1</v>
      </c>
      <c r="S124">
        <f>VLOOKUP($A124,'Additional Details'!$B$2:$P$40,MATCH(Chemistry!S$1,'Additional Details'!$B$1:$P$1,0),0)</f>
        <v>2.7784112999206498</v>
      </c>
      <c r="T124">
        <f>VLOOKUP($A124,'Additional Details'!$B$2:$P$40,MATCH(Chemistry!T$1,'Additional Details'!$B$1:$P$1,0),0)</f>
        <v>2</v>
      </c>
      <c r="U124">
        <f>AVERAGE('Additional Details'!$G$2:$G$40)</f>
        <v>9.9480693951685026</v>
      </c>
      <c r="V124">
        <f>AVERAGE('Additional Details'!$H$2:$H$40)</f>
        <v>14.615384615384615</v>
      </c>
    </row>
    <row r="125" spans="1:22">
      <c r="A125">
        <v>1021</v>
      </c>
      <c r="B125" t="s">
        <v>28</v>
      </c>
      <c r="C125" t="s">
        <v>52</v>
      </c>
      <c r="D125" t="s">
        <v>53</v>
      </c>
      <c r="E125" s="3">
        <v>26</v>
      </c>
      <c r="F125">
        <f t="shared" si="1"/>
        <v>0</v>
      </c>
      <c r="G125">
        <f>VLOOKUP($A125,'Additional Details'!$B$2:$C$40,2,0)</f>
        <v>16</v>
      </c>
      <c r="H125">
        <f>VLOOKUP($A125,'Additional Details'!$B$2:$P$40,MATCH(Chemistry!H$1,'Additional Details'!$B$1:$P$1,0),0)</f>
        <v>1</v>
      </c>
      <c r="I125">
        <f>VLOOKUP($A125,'Additional Details'!$B$2:$P$40,MATCH(Chemistry!I$1,'Additional Details'!$B$1:$P$1,0),0)</f>
        <v>0</v>
      </c>
      <c r="J125">
        <f>VLOOKUP($A125,'Additional Details'!$B$2:$P$40,MATCH(Chemistry!J$1,'Additional Details'!$B$1:$P$1,0),0)</f>
        <v>3</v>
      </c>
      <c r="K125">
        <f>VLOOKUP($A125,'Additional Details'!$B$2:$P$40,MATCH(Chemistry!K$1,'Additional Details'!$B$1:$P$1,0),0)</f>
        <v>2.6215972340940601</v>
      </c>
      <c r="L125">
        <f>VLOOKUP($A125,'Additional Details'!$B$2:$P$40,MATCH(Chemistry!L$1,'Additional Details'!$B$1:$P$1,0),0)</f>
        <v>2</v>
      </c>
      <c r="M125">
        <f>VLOOKUP($A125,'Additional Details'!$B$2:$P$40,MATCH(Chemistry!M$1,'Additional Details'!$B$1:$P$1,0),0)</f>
        <v>0</v>
      </c>
      <c r="N125">
        <f>VLOOKUP($A125,'Additional Details'!$B$2:$P$40,MATCH(Chemistry!N$1,'Additional Details'!$B$1:$P$1,0),0)</f>
        <v>3</v>
      </c>
      <c r="O125">
        <f>VLOOKUP($A125,'Additional Details'!$B$2:$P$40,MATCH(Chemistry!O$1,'Additional Details'!$B$1:$P$1,0),0)</f>
        <v>0</v>
      </c>
      <c r="P125">
        <f>VLOOKUP($A125,'Additional Details'!$B$2:$P$40,MATCH(Chemistry!P$1,'Additional Details'!$B$1:$P$1,0),0)</f>
        <v>0</v>
      </c>
      <c r="Q125">
        <f>VLOOKUP($A125,'Additional Details'!$B$2:$P$40,MATCH(Chemistry!Q$1,'Additional Details'!$B$1:$P$1,0),0)</f>
        <v>0</v>
      </c>
      <c r="R125">
        <f>VLOOKUP($A125,'Additional Details'!$B$2:$P$40,MATCH(Chemistry!R$1,'Additional Details'!$B$1:$P$1,0),0)</f>
        <v>1</v>
      </c>
      <c r="S125">
        <f>VLOOKUP($A125,'Additional Details'!$B$2:$P$40,MATCH(Chemistry!S$1,'Additional Details'!$B$1:$P$1,0),0)</f>
        <v>2.7784112999206498</v>
      </c>
      <c r="T125">
        <f>VLOOKUP($A125,'Additional Details'!$B$2:$P$40,MATCH(Chemistry!T$1,'Additional Details'!$B$1:$P$1,0),0)</f>
        <v>2</v>
      </c>
      <c r="U125">
        <f>AVERAGE('Additional Details'!$G$2:$G$40)</f>
        <v>9.9480693951685026</v>
      </c>
      <c r="V125">
        <f>AVERAGE('Additional Details'!$H$2:$H$40)</f>
        <v>14.615384615384615</v>
      </c>
    </row>
    <row r="126" spans="1:22">
      <c r="A126">
        <v>1021</v>
      </c>
      <c r="B126" t="s">
        <v>28</v>
      </c>
      <c r="C126" t="s">
        <v>54</v>
      </c>
      <c r="D126" t="s">
        <v>55</v>
      </c>
      <c r="E126" s="3">
        <v>36</v>
      </c>
      <c r="F126">
        <f t="shared" si="1"/>
        <v>0</v>
      </c>
      <c r="G126">
        <f>VLOOKUP($A126,'Additional Details'!$B$2:$C$40,2,0)</f>
        <v>16</v>
      </c>
      <c r="H126">
        <f>VLOOKUP($A126,'Additional Details'!$B$2:$P$40,MATCH(Chemistry!H$1,'Additional Details'!$B$1:$P$1,0),0)</f>
        <v>1</v>
      </c>
      <c r="I126">
        <f>VLOOKUP($A126,'Additional Details'!$B$2:$P$40,MATCH(Chemistry!I$1,'Additional Details'!$B$1:$P$1,0),0)</f>
        <v>0</v>
      </c>
      <c r="J126">
        <f>VLOOKUP($A126,'Additional Details'!$B$2:$P$40,MATCH(Chemistry!J$1,'Additional Details'!$B$1:$P$1,0),0)</f>
        <v>3</v>
      </c>
      <c r="K126">
        <f>VLOOKUP($A126,'Additional Details'!$B$2:$P$40,MATCH(Chemistry!K$1,'Additional Details'!$B$1:$P$1,0),0)</f>
        <v>2.6215972340940601</v>
      </c>
      <c r="L126">
        <f>VLOOKUP($A126,'Additional Details'!$B$2:$P$40,MATCH(Chemistry!L$1,'Additional Details'!$B$1:$P$1,0),0)</f>
        <v>2</v>
      </c>
      <c r="M126">
        <f>VLOOKUP($A126,'Additional Details'!$B$2:$P$40,MATCH(Chemistry!M$1,'Additional Details'!$B$1:$P$1,0),0)</f>
        <v>0</v>
      </c>
      <c r="N126">
        <f>VLOOKUP($A126,'Additional Details'!$B$2:$P$40,MATCH(Chemistry!N$1,'Additional Details'!$B$1:$P$1,0),0)</f>
        <v>3</v>
      </c>
      <c r="O126">
        <f>VLOOKUP($A126,'Additional Details'!$B$2:$P$40,MATCH(Chemistry!O$1,'Additional Details'!$B$1:$P$1,0),0)</f>
        <v>0</v>
      </c>
      <c r="P126">
        <f>VLOOKUP($A126,'Additional Details'!$B$2:$P$40,MATCH(Chemistry!P$1,'Additional Details'!$B$1:$P$1,0),0)</f>
        <v>0</v>
      </c>
      <c r="Q126">
        <f>VLOOKUP($A126,'Additional Details'!$B$2:$P$40,MATCH(Chemistry!Q$1,'Additional Details'!$B$1:$P$1,0),0)</f>
        <v>0</v>
      </c>
      <c r="R126">
        <f>VLOOKUP($A126,'Additional Details'!$B$2:$P$40,MATCH(Chemistry!R$1,'Additional Details'!$B$1:$P$1,0),0)</f>
        <v>1</v>
      </c>
      <c r="S126">
        <f>VLOOKUP($A126,'Additional Details'!$B$2:$P$40,MATCH(Chemistry!S$1,'Additional Details'!$B$1:$P$1,0),0)</f>
        <v>2.7784112999206498</v>
      </c>
      <c r="T126">
        <f>VLOOKUP($A126,'Additional Details'!$B$2:$P$40,MATCH(Chemistry!T$1,'Additional Details'!$B$1:$P$1,0),0)</f>
        <v>2</v>
      </c>
      <c r="U126">
        <f>AVERAGE('Additional Details'!$G$2:$G$40)</f>
        <v>9.9480693951685026</v>
      </c>
      <c r="V126">
        <f>AVERAGE('Additional Details'!$H$2:$H$40)</f>
        <v>14.615384615384615</v>
      </c>
    </row>
    <row r="127" spans="1:22">
      <c r="A127">
        <v>1021</v>
      </c>
      <c r="B127" t="s">
        <v>28</v>
      </c>
      <c r="C127" t="s">
        <v>7</v>
      </c>
      <c r="D127" t="s">
        <v>8</v>
      </c>
      <c r="E127" s="3">
        <v>62</v>
      </c>
      <c r="F127">
        <f t="shared" si="1"/>
        <v>1</v>
      </c>
      <c r="G127">
        <v>16</v>
      </c>
      <c r="H127">
        <v>1</v>
      </c>
      <c r="I127">
        <v>0</v>
      </c>
      <c r="J127">
        <v>3</v>
      </c>
      <c r="K127">
        <f>VLOOKUP($A127,'Additional Details'!$B$2:$P$40,MATCH(Chemistry!K$1,'Additional Details'!$B$1:$P$1,0),0)</f>
        <v>2.6215972340940601</v>
      </c>
      <c r="L127">
        <f>VLOOKUP($A127,'Additional Details'!$B$2:$P$40,MATCH(Chemistry!L$1,'Additional Details'!$B$1:$P$1,0),0)</f>
        <v>2</v>
      </c>
      <c r="M127">
        <v>0</v>
      </c>
      <c r="N127">
        <v>3</v>
      </c>
      <c r="O127">
        <v>0</v>
      </c>
      <c r="P127">
        <v>0</v>
      </c>
      <c r="Q127">
        <v>0</v>
      </c>
      <c r="R127">
        <v>1</v>
      </c>
      <c r="S127">
        <f>VLOOKUP($A127,'Additional Details'!$B$2:$P$40,MATCH(Chemistry!S$1,'Additional Details'!$B$1:$P$1,0),0)</f>
        <v>2.7784112999206498</v>
      </c>
      <c r="T127">
        <v>2</v>
      </c>
      <c r="U127">
        <f>AVERAGE('Additional Details'!$G$2:$G$40)</f>
        <v>9.9480693951685026</v>
      </c>
      <c r="V127">
        <f>AVERAGE('Additional Details'!$H$2:$H$40)</f>
        <v>14.615384615384615</v>
      </c>
    </row>
    <row r="128" spans="1:22">
      <c r="A128">
        <v>1022</v>
      </c>
      <c r="B128" t="s">
        <v>29</v>
      </c>
      <c r="C128" t="s">
        <v>46</v>
      </c>
      <c r="D128" t="s">
        <v>47</v>
      </c>
      <c r="E128" s="3">
        <v>50</v>
      </c>
      <c r="F128">
        <f t="shared" si="1"/>
        <v>0</v>
      </c>
      <c r="G128">
        <f>VLOOKUP($A128,'Additional Details'!$B$2:$C$40,2,0)</f>
        <v>15</v>
      </c>
      <c r="H128">
        <f>VLOOKUP($A128,'Additional Details'!$B$2:$P$40,MATCH(Chemistry!H$1,'Additional Details'!$B$1:$P$1,0),0)</f>
        <v>0</v>
      </c>
      <c r="I128">
        <f>VLOOKUP($A128,'Additional Details'!$B$2:$P$40,MATCH(Chemistry!I$1,'Additional Details'!$B$1:$P$1,0),0)</f>
        <v>0</v>
      </c>
      <c r="J128">
        <f>VLOOKUP($A128,'Additional Details'!$B$2:$P$40,MATCH(Chemistry!J$1,'Additional Details'!$B$1:$P$1,0),0)</f>
        <v>2</v>
      </c>
      <c r="K128">
        <f>VLOOKUP($A128,'Additional Details'!$B$2:$P$40,MATCH(Chemistry!K$1,'Additional Details'!$B$1:$P$1,0),0)</f>
        <v>15.3231420316555</v>
      </c>
      <c r="L128">
        <f>VLOOKUP($A128,'Additional Details'!$B$2:$P$40,MATCH(Chemistry!L$1,'Additional Details'!$B$1:$P$1,0),0)</f>
        <v>25</v>
      </c>
      <c r="M128">
        <f>VLOOKUP($A128,'Additional Details'!$B$2:$P$40,MATCH(Chemistry!M$1,'Additional Details'!$B$1:$P$1,0),0)</f>
        <v>0</v>
      </c>
      <c r="N128">
        <f>VLOOKUP($A128,'Additional Details'!$B$2:$P$40,MATCH(Chemistry!N$1,'Additional Details'!$B$1:$P$1,0),0)</f>
        <v>1</v>
      </c>
      <c r="O128">
        <f>VLOOKUP($A128,'Additional Details'!$B$2:$P$40,MATCH(Chemistry!O$1,'Additional Details'!$B$1:$P$1,0),0)</f>
        <v>1</v>
      </c>
      <c r="P128">
        <f>VLOOKUP($A128,'Additional Details'!$B$2:$P$40,MATCH(Chemistry!P$1,'Additional Details'!$B$1:$P$1,0),0)</f>
        <v>0</v>
      </c>
      <c r="Q128">
        <f>VLOOKUP($A128,'Additional Details'!$B$2:$P$40,MATCH(Chemistry!Q$1,'Additional Details'!$B$1:$P$1,0),0)</f>
        <v>0</v>
      </c>
      <c r="R128">
        <f>VLOOKUP($A128,'Additional Details'!$B$2:$P$40,MATCH(Chemistry!R$1,'Additional Details'!$B$1:$P$1,0),0)</f>
        <v>0</v>
      </c>
      <c r="S128">
        <f>VLOOKUP($A128,'Additional Details'!$B$2:$P$40,MATCH(Chemistry!S$1,'Additional Details'!$B$1:$P$1,0),0)</f>
        <v>0.34689403670501401</v>
      </c>
      <c r="T128">
        <f>VLOOKUP($A128,'Additional Details'!$B$2:$P$40,MATCH(Chemistry!T$1,'Additional Details'!$B$1:$P$1,0),0)</f>
        <v>4</v>
      </c>
      <c r="U128">
        <f>AVERAGE('Additional Details'!$G$2:$G$40)</f>
        <v>9.9480693951685026</v>
      </c>
      <c r="V128">
        <f>AVERAGE('Additional Details'!$H$2:$H$40)</f>
        <v>14.615384615384615</v>
      </c>
    </row>
    <row r="129" spans="1:22">
      <c r="A129">
        <v>1022</v>
      </c>
      <c r="B129" t="s">
        <v>29</v>
      </c>
      <c r="C129" t="s">
        <v>48</v>
      </c>
      <c r="D129" t="s">
        <v>49</v>
      </c>
      <c r="E129" s="3">
        <v>7</v>
      </c>
      <c r="F129">
        <f t="shared" si="1"/>
        <v>0</v>
      </c>
      <c r="G129">
        <f>VLOOKUP($A129,'Additional Details'!$B$2:$C$40,2,0)</f>
        <v>15</v>
      </c>
      <c r="H129">
        <f>VLOOKUP($A129,'Additional Details'!$B$2:$P$40,MATCH(Chemistry!H$1,'Additional Details'!$B$1:$P$1,0),0)</f>
        <v>0</v>
      </c>
      <c r="I129">
        <f>VLOOKUP($A129,'Additional Details'!$B$2:$P$40,MATCH(Chemistry!I$1,'Additional Details'!$B$1:$P$1,0),0)</f>
        <v>0</v>
      </c>
      <c r="J129">
        <f>VLOOKUP($A129,'Additional Details'!$B$2:$P$40,MATCH(Chemistry!J$1,'Additional Details'!$B$1:$P$1,0),0)</f>
        <v>2</v>
      </c>
      <c r="K129">
        <f>VLOOKUP($A129,'Additional Details'!$B$2:$P$40,MATCH(Chemistry!K$1,'Additional Details'!$B$1:$P$1,0),0)</f>
        <v>15.3231420316555</v>
      </c>
      <c r="L129">
        <f>VLOOKUP($A129,'Additional Details'!$B$2:$P$40,MATCH(Chemistry!L$1,'Additional Details'!$B$1:$P$1,0),0)</f>
        <v>25</v>
      </c>
      <c r="M129">
        <f>VLOOKUP($A129,'Additional Details'!$B$2:$P$40,MATCH(Chemistry!M$1,'Additional Details'!$B$1:$P$1,0),0)</f>
        <v>0</v>
      </c>
      <c r="N129">
        <f>VLOOKUP($A129,'Additional Details'!$B$2:$P$40,MATCH(Chemistry!N$1,'Additional Details'!$B$1:$P$1,0),0)</f>
        <v>1</v>
      </c>
      <c r="O129">
        <f>VLOOKUP($A129,'Additional Details'!$B$2:$P$40,MATCH(Chemistry!O$1,'Additional Details'!$B$1:$P$1,0),0)</f>
        <v>1</v>
      </c>
      <c r="P129">
        <f>VLOOKUP($A129,'Additional Details'!$B$2:$P$40,MATCH(Chemistry!P$1,'Additional Details'!$B$1:$P$1,0),0)</f>
        <v>0</v>
      </c>
      <c r="Q129">
        <f>VLOOKUP($A129,'Additional Details'!$B$2:$P$40,MATCH(Chemistry!Q$1,'Additional Details'!$B$1:$P$1,0),0)</f>
        <v>0</v>
      </c>
      <c r="R129">
        <f>VLOOKUP($A129,'Additional Details'!$B$2:$P$40,MATCH(Chemistry!R$1,'Additional Details'!$B$1:$P$1,0),0)</f>
        <v>0</v>
      </c>
      <c r="S129">
        <f>VLOOKUP($A129,'Additional Details'!$B$2:$P$40,MATCH(Chemistry!S$1,'Additional Details'!$B$1:$P$1,0),0)</f>
        <v>0.34689403670501401</v>
      </c>
      <c r="T129">
        <f>VLOOKUP($A129,'Additional Details'!$B$2:$P$40,MATCH(Chemistry!T$1,'Additional Details'!$B$1:$P$1,0),0)</f>
        <v>4</v>
      </c>
      <c r="U129">
        <f>AVERAGE('Additional Details'!$G$2:$G$40)</f>
        <v>9.9480693951685026</v>
      </c>
      <c r="V129">
        <f>AVERAGE('Additional Details'!$H$2:$H$40)</f>
        <v>14.615384615384615</v>
      </c>
    </row>
    <row r="130" spans="1:22">
      <c r="A130">
        <v>1022</v>
      </c>
      <c r="B130" t="s">
        <v>29</v>
      </c>
      <c r="C130" t="s">
        <v>50</v>
      </c>
      <c r="D130" s="5">
        <v>42523</v>
      </c>
      <c r="E130" s="3">
        <v>8</v>
      </c>
      <c r="F130">
        <f t="shared" si="1"/>
        <v>0</v>
      </c>
      <c r="G130">
        <f>VLOOKUP($A130,'Additional Details'!$B$2:$C$40,2,0)</f>
        <v>15</v>
      </c>
      <c r="H130">
        <f>VLOOKUP($A130,'Additional Details'!$B$2:$P$40,MATCH(Chemistry!H$1,'Additional Details'!$B$1:$P$1,0),0)</f>
        <v>0</v>
      </c>
      <c r="I130">
        <f>VLOOKUP($A130,'Additional Details'!$B$2:$P$40,MATCH(Chemistry!I$1,'Additional Details'!$B$1:$P$1,0),0)</f>
        <v>0</v>
      </c>
      <c r="J130">
        <f>VLOOKUP($A130,'Additional Details'!$B$2:$P$40,MATCH(Chemistry!J$1,'Additional Details'!$B$1:$P$1,0),0)</f>
        <v>2</v>
      </c>
      <c r="K130">
        <f>VLOOKUP($A130,'Additional Details'!$B$2:$P$40,MATCH(Chemistry!K$1,'Additional Details'!$B$1:$P$1,0),0)</f>
        <v>15.3231420316555</v>
      </c>
      <c r="L130">
        <f>VLOOKUP($A130,'Additional Details'!$B$2:$P$40,MATCH(Chemistry!L$1,'Additional Details'!$B$1:$P$1,0),0)</f>
        <v>25</v>
      </c>
      <c r="M130">
        <f>VLOOKUP($A130,'Additional Details'!$B$2:$P$40,MATCH(Chemistry!M$1,'Additional Details'!$B$1:$P$1,0),0)</f>
        <v>0</v>
      </c>
      <c r="N130">
        <f>VLOOKUP($A130,'Additional Details'!$B$2:$P$40,MATCH(Chemistry!N$1,'Additional Details'!$B$1:$P$1,0),0)</f>
        <v>1</v>
      </c>
      <c r="O130">
        <f>VLOOKUP($A130,'Additional Details'!$B$2:$P$40,MATCH(Chemistry!O$1,'Additional Details'!$B$1:$P$1,0),0)</f>
        <v>1</v>
      </c>
      <c r="P130">
        <f>VLOOKUP($A130,'Additional Details'!$B$2:$P$40,MATCH(Chemistry!P$1,'Additional Details'!$B$1:$P$1,0),0)</f>
        <v>0</v>
      </c>
      <c r="Q130">
        <f>VLOOKUP($A130,'Additional Details'!$B$2:$P$40,MATCH(Chemistry!Q$1,'Additional Details'!$B$1:$P$1,0),0)</f>
        <v>0</v>
      </c>
      <c r="R130">
        <f>VLOOKUP($A130,'Additional Details'!$B$2:$P$40,MATCH(Chemistry!R$1,'Additional Details'!$B$1:$P$1,0),0)</f>
        <v>0</v>
      </c>
      <c r="S130">
        <f>VLOOKUP($A130,'Additional Details'!$B$2:$P$40,MATCH(Chemistry!S$1,'Additional Details'!$B$1:$P$1,0),0)</f>
        <v>0.34689403670501401</v>
      </c>
      <c r="T130">
        <f>VLOOKUP($A130,'Additional Details'!$B$2:$P$40,MATCH(Chemistry!T$1,'Additional Details'!$B$1:$P$1,0),0)</f>
        <v>4</v>
      </c>
      <c r="U130">
        <f>AVERAGE('Additional Details'!$G$2:$G$40)</f>
        <v>9.9480693951685026</v>
      </c>
      <c r="V130">
        <f>AVERAGE('Additional Details'!$H$2:$H$40)</f>
        <v>14.615384615384615</v>
      </c>
    </row>
    <row r="131" spans="1:22">
      <c r="A131">
        <v>1022</v>
      </c>
      <c r="B131" t="s">
        <v>29</v>
      </c>
      <c r="C131" t="s">
        <v>52</v>
      </c>
      <c r="D131" s="5">
        <v>42531</v>
      </c>
      <c r="E131" s="3">
        <v>20</v>
      </c>
      <c r="F131">
        <f t="shared" ref="F131:F133" si="2">IF(E131&gt;=60,1,0)</f>
        <v>0</v>
      </c>
      <c r="G131">
        <f>VLOOKUP($A131,'Additional Details'!$B$2:$C$40,2,0)</f>
        <v>15</v>
      </c>
      <c r="H131">
        <f>VLOOKUP($A131,'Additional Details'!$B$2:$P$40,MATCH(Chemistry!H$1,'Additional Details'!$B$1:$P$1,0),0)</f>
        <v>0</v>
      </c>
      <c r="I131">
        <f>VLOOKUP($A131,'Additional Details'!$B$2:$P$40,MATCH(Chemistry!I$1,'Additional Details'!$B$1:$P$1,0),0)</f>
        <v>0</v>
      </c>
      <c r="J131">
        <f>VLOOKUP($A131,'Additional Details'!$B$2:$P$40,MATCH(Chemistry!J$1,'Additional Details'!$B$1:$P$1,0),0)</f>
        <v>2</v>
      </c>
      <c r="K131">
        <f>VLOOKUP($A131,'Additional Details'!$B$2:$P$40,MATCH(Chemistry!K$1,'Additional Details'!$B$1:$P$1,0),0)</f>
        <v>15.3231420316555</v>
      </c>
      <c r="L131">
        <f>VLOOKUP($A131,'Additional Details'!$B$2:$P$40,MATCH(Chemistry!L$1,'Additional Details'!$B$1:$P$1,0),0)</f>
        <v>25</v>
      </c>
      <c r="M131">
        <f>VLOOKUP($A131,'Additional Details'!$B$2:$P$40,MATCH(Chemistry!M$1,'Additional Details'!$B$1:$P$1,0),0)</f>
        <v>0</v>
      </c>
      <c r="N131">
        <f>VLOOKUP($A131,'Additional Details'!$B$2:$P$40,MATCH(Chemistry!N$1,'Additional Details'!$B$1:$P$1,0),0)</f>
        <v>1</v>
      </c>
      <c r="O131">
        <f>VLOOKUP($A131,'Additional Details'!$B$2:$P$40,MATCH(Chemistry!O$1,'Additional Details'!$B$1:$P$1,0),0)</f>
        <v>1</v>
      </c>
      <c r="P131">
        <f>VLOOKUP($A131,'Additional Details'!$B$2:$P$40,MATCH(Chemistry!P$1,'Additional Details'!$B$1:$P$1,0),0)</f>
        <v>0</v>
      </c>
      <c r="Q131">
        <f>VLOOKUP($A131,'Additional Details'!$B$2:$P$40,MATCH(Chemistry!Q$1,'Additional Details'!$B$1:$P$1,0),0)</f>
        <v>0</v>
      </c>
      <c r="R131">
        <f>VLOOKUP($A131,'Additional Details'!$B$2:$P$40,MATCH(Chemistry!R$1,'Additional Details'!$B$1:$P$1,0),0)</f>
        <v>0</v>
      </c>
      <c r="S131">
        <f>VLOOKUP($A131,'Additional Details'!$B$2:$P$40,MATCH(Chemistry!S$1,'Additional Details'!$B$1:$P$1,0),0)</f>
        <v>0.34689403670501401</v>
      </c>
      <c r="T131">
        <f>VLOOKUP($A131,'Additional Details'!$B$2:$P$40,MATCH(Chemistry!T$1,'Additional Details'!$B$1:$P$1,0),0)</f>
        <v>4</v>
      </c>
      <c r="U131">
        <f>AVERAGE('Additional Details'!$G$2:$G$40)</f>
        <v>9.9480693951685026</v>
      </c>
      <c r="V131">
        <f>AVERAGE('Additional Details'!$H$2:$H$40)</f>
        <v>14.615384615384615</v>
      </c>
    </row>
    <row r="132" spans="1:22">
      <c r="A132">
        <v>1022</v>
      </c>
      <c r="B132" t="s">
        <v>29</v>
      </c>
      <c r="C132" t="s">
        <v>54</v>
      </c>
      <c r="D132" t="s">
        <v>55</v>
      </c>
      <c r="E132" s="3">
        <v>35</v>
      </c>
      <c r="F132">
        <f t="shared" si="2"/>
        <v>0</v>
      </c>
      <c r="G132">
        <f>VLOOKUP($A132,'Additional Details'!$B$2:$C$40,2,0)</f>
        <v>15</v>
      </c>
      <c r="H132">
        <f>VLOOKUP($A132,'Additional Details'!$B$2:$P$40,MATCH(Chemistry!H$1,'Additional Details'!$B$1:$P$1,0),0)</f>
        <v>0</v>
      </c>
      <c r="I132">
        <f>VLOOKUP($A132,'Additional Details'!$B$2:$P$40,MATCH(Chemistry!I$1,'Additional Details'!$B$1:$P$1,0),0)</f>
        <v>0</v>
      </c>
      <c r="J132">
        <f>VLOOKUP($A132,'Additional Details'!$B$2:$P$40,MATCH(Chemistry!J$1,'Additional Details'!$B$1:$P$1,0),0)</f>
        <v>2</v>
      </c>
      <c r="K132">
        <f>VLOOKUP($A132,'Additional Details'!$B$2:$P$40,MATCH(Chemistry!K$1,'Additional Details'!$B$1:$P$1,0),0)</f>
        <v>15.3231420316555</v>
      </c>
      <c r="L132">
        <f>VLOOKUP($A132,'Additional Details'!$B$2:$P$40,MATCH(Chemistry!L$1,'Additional Details'!$B$1:$P$1,0),0)</f>
        <v>25</v>
      </c>
      <c r="M132">
        <f>VLOOKUP($A132,'Additional Details'!$B$2:$P$40,MATCH(Chemistry!M$1,'Additional Details'!$B$1:$P$1,0),0)</f>
        <v>0</v>
      </c>
      <c r="N132">
        <f>VLOOKUP($A132,'Additional Details'!$B$2:$P$40,MATCH(Chemistry!N$1,'Additional Details'!$B$1:$P$1,0),0)</f>
        <v>1</v>
      </c>
      <c r="O132">
        <f>VLOOKUP($A132,'Additional Details'!$B$2:$P$40,MATCH(Chemistry!O$1,'Additional Details'!$B$1:$P$1,0),0)</f>
        <v>1</v>
      </c>
      <c r="P132">
        <f>VLOOKUP($A132,'Additional Details'!$B$2:$P$40,MATCH(Chemistry!P$1,'Additional Details'!$B$1:$P$1,0),0)</f>
        <v>0</v>
      </c>
      <c r="Q132">
        <f>VLOOKUP($A132,'Additional Details'!$B$2:$P$40,MATCH(Chemistry!Q$1,'Additional Details'!$B$1:$P$1,0),0)</f>
        <v>0</v>
      </c>
      <c r="R132">
        <f>VLOOKUP($A132,'Additional Details'!$B$2:$P$40,MATCH(Chemistry!R$1,'Additional Details'!$B$1:$P$1,0),0)</f>
        <v>0</v>
      </c>
      <c r="S132">
        <f>VLOOKUP($A132,'Additional Details'!$B$2:$P$40,MATCH(Chemistry!S$1,'Additional Details'!$B$1:$P$1,0),0)</f>
        <v>0.34689403670501401</v>
      </c>
      <c r="T132">
        <f>VLOOKUP($A132,'Additional Details'!$B$2:$P$40,MATCH(Chemistry!T$1,'Additional Details'!$B$1:$P$1,0),0)</f>
        <v>4</v>
      </c>
      <c r="U132">
        <f>AVERAGE('Additional Details'!$G$2:$G$40)</f>
        <v>9.9480693951685026</v>
      </c>
      <c r="V132">
        <f>AVERAGE('Additional Details'!$H$2:$H$40)</f>
        <v>14.615384615384615</v>
      </c>
    </row>
    <row r="133" spans="1:22">
      <c r="A133">
        <v>1022</v>
      </c>
      <c r="B133" t="s">
        <v>29</v>
      </c>
      <c r="C133" t="s">
        <v>7</v>
      </c>
      <c r="D133" t="s">
        <v>8</v>
      </c>
      <c r="E133" s="3">
        <v>1</v>
      </c>
      <c r="F133">
        <f t="shared" si="2"/>
        <v>0</v>
      </c>
      <c r="G133">
        <v>15</v>
      </c>
      <c r="H133">
        <v>0</v>
      </c>
      <c r="I133">
        <v>0</v>
      </c>
      <c r="J133">
        <v>2</v>
      </c>
      <c r="K133">
        <f>VLOOKUP($A133,'Additional Details'!$B$2:$P$40,MATCH(Chemistry!K$1,'Additional Details'!$B$1:$P$1,0),0)</f>
        <v>15.3231420316555</v>
      </c>
      <c r="L133">
        <f>VLOOKUP($A133,'Additional Details'!$B$2:$P$40,MATCH(Chemistry!L$1,'Additional Details'!$B$1:$P$1,0),0)</f>
        <v>25</v>
      </c>
      <c r="M133">
        <v>0</v>
      </c>
      <c r="N133">
        <v>1</v>
      </c>
      <c r="O133">
        <v>1</v>
      </c>
      <c r="P133">
        <v>0</v>
      </c>
      <c r="Q133">
        <v>0</v>
      </c>
      <c r="R133">
        <v>0</v>
      </c>
      <c r="S133">
        <f>VLOOKUP($A133,'Additional Details'!$B$2:$P$40,MATCH(Chemistry!S$1,'Additional Details'!$B$1:$P$1,0),0)</f>
        <v>0.34689403670501401</v>
      </c>
      <c r="T133">
        <v>4</v>
      </c>
      <c r="U133">
        <f>AVERAGE('Additional Details'!$G$2:$G$40)</f>
        <v>9.9480693951685026</v>
      </c>
      <c r="V133">
        <f>AVERAGE('Additional Details'!$H$2:$H$40)</f>
        <v>14.615384615384615</v>
      </c>
    </row>
    <row r="134" spans="1:22">
      <c r="A134">
        <v>1023</v>
      </c>
      <c r="B134" t="s">
        <v>30</v>
      </c>
      <c r="C134" t="s">
        <v>46</v>
      </c>
      <c r="D134" t="s">
        <v>47</v>
      </c>
      <c r="E134" s="3">
        <v>27</v>
      </c>
      <c r="F134">
        <f t="shared" si="1"/>
        <v>0</v>
      </c>
      <c r="G134">
        <f>VLOOKUP($A134,'Additional Details'!$B$2:$C$40,2,0)</f>
        <v>16</v>
      </c>
      <c r="H134">
        <f>VLOOKUP($A134,'Additional Details'!$B$2:$P$40,MATCH(Chemistry!H$1,'Additional Details'!$B$1:$P$1,0),0)</f>
        <v>1</v>
      </c>
      <c r="I134">
        <f>VLOOKUP($A134,'Additional Details'!$B$2:$P$40,MATCH(Chemistry!I$1,'Additional Details'!$B$1:$P$1,0),0)</f>
        <v>1</v>
      </c>
      <c r="J134">
        <f>VLOOKUP($A134,'Additional Details'!$B$2:$P$40,MATCH(Chemistry!J$1,'Additional Details'!$B$1:$P$1,0),0)</f>
        <v>0</v>
      </c>
      <c r="K134">
        <f>VLOOKUP($A134,'Additional Details'!$B$2:$P$40,MATCH(Chemistry!K$1,'Additional Details'!$B$1:$P$1,0),0)</f>
        <v>18.648879567546999</v>
      </c>
      <c r="L134">
        <f>VLOOKUP($A134,'Additional Details'!$B$2:$P$40,MATCH(Chemistry!L$1,'Additional Details'!$B$1:$P$1,0),0)</f>
        <v>29</v>
      </c>
      <c r="M134">
        <f>VLOOKUP($A134,'Additional Details'!$B$2:$P$40,MATCH(Chemistry!M$1,'Additional Details'!$B$1:$P$1,0),0)</f>
        <v>1</v>
      </c>
      <c r="N134">
        <f>VLOOKUP($A134,'Additional Details'!$B$2:$P$40,MATCH(Chemistry!N$1,'Additional Details'!$B$1:$P$1,0),0)</f>
        <v>1</v>
      </c>
      <c r="O134">
        <f>VLOOKUP($A134,'Additional Details'!$B$2:$P$40,MATCH(Chemistry!O$1,'Additional Details'!$B$1:$P$1,0),0)</f>
        <v>0</v>
      </c>
      <c r="P134">
        <f>VLOOKUP($A134,'Additional Details'!$B$2:$P$40,MATCH(Chemistry!P$1,'Additional Details'!$B$1:$P$1,0),0)</f>
        <v>0</v>
      </c>
      <c r="Q134">
        <f>VLOOKUP($A134,'Additional Details'!$B$2:$P$40,MATCH(Chemistry!Q$1,'Additional Details'!$B$1:$P$1,0),0)</f>
        <v>0</v>
      </c>
      <c r="R134">
        <f>VLOOKUP($A134,'Additional Details'!$B$2:$P$40,MATCH(Chemistry!R$1,'Additional Details'!$B$1:$P$1,0),0)</f>
        <v>0</v>
      </c>
      <c r="S134">
        <f>VLOOKUP($A134,'Additional Details'!$B$2:$P$40,MATCH(Chemistry!S$1,'Additional Details'!$B$1:$P$1,0),0)</f>
        <v>0.31254623052535402</v>
      </c>
      <c r="T134">
        <f>VLOOKUP($A134,'Additional Details'!$B$2:$P$40,MATCH(Chemistry!T$1,'Additional Details'!$B$1:$P$1,0),0)</f>
        <v>4</v>
      </c>
      <c r="U134">
        <f>AVERAGE('Additional Details'!$G$2:$G$40)</f>
        <v>9.9480693951685026</v>
      </c>
      <c r="V134">
        <f>AVERAGE('Additional Details'!$H$2:$H$40)</f>
        <v>14.615384615384615</v>
      </c>
    </row>
    <row r="135" spans="1:22">
      <c r="A135">
        <v>1023</v>
      </c>
      <c r="B135" t="s">
        <v>30</v>
      </c>
      <c r="C135" t="s">
        <v>48</v>
      </c>
      <c r="D135" t="s">
        <v>49</v>
      </c>
      <c r="E135" s="3">
        <v>6</v>
      </c>
      <c r="F135">
        <f t="shared" si="1"/>
        <v>0</v>
      </c>
      <c r="G135">
        <f>VLOOKUP($A135,'Additional Details'!$B$2:$C$40,2,0)</f>
        <v>16</v>
      </c>
      <c r="H135">
        <f>VLOOKUP($A135,'Additional Details'!$B$2:$P$40,MATCH(Chemistry!H$1,'Additional Details'!$B$1:$P$1,0),0)</f>
        <v>1</v>
      </c>
      <c r="I135">
        <f>VLOOKUP($A135,'Additional Details'!$B$2:$P$40,MATCH(Chemistry!I$1,'Additional Details'!$B$1:$P$1,0),0)</f>
        <v>1</v>
      </c>
      <c r="J135">
        <f>VLOOKUP($A135,'Additional Details'!$B$2:$P$40,MATCH(Chemistry!J$1,'Additional Details'!$B$1:$P$1,0),0)</f>
        <v>0</v>
      </c>
      <c r="K135">
        <f>VLOOKUP($A135,'Additional Details'!$B$2:$P$40,MATCH(Chemistry!K$1,'Additional Details'!$B$1:$P$1,0),0)</f>
        <v>18.648879567546999</v>
      </c>
      <c r="L135">
        <f>VLOOKUP($A135,'Additional Details'!$B$2:$P$40,MATCH(Chemistry!L$1,'Additional Details'!$B$1:$P$1,0),0)</f>
        <v>29</v>
      </c>
      <c r="M135">
        <f>VLOOKUP($A135,'Additional Details'!$B$2:$P$40,MATCH(Chemistry!M$1,'Additional Details'!$B$1:$P$1,0),0)</f>
        <v>1</v>
      </c>
      <c r="N135">
        <f>VLOOKUP($A135,'Additional Details'!$B$2:$P$40,MATCH(Chemistry!N$1,'Additional Details'!$B$1:$P$1,0),0)</f>
        <v>1</v>
      </c>
      <c r="O135">
        <f>VLOOKUP($A135,'Additional Details'!$B$2:$P$40,MATCH(Chemistry!O$1,'Additional Details'!$B$1:$P$1,0),0)</f>
        <v>0</v>
      </c>
      <c r="P135">
        <f>VLOOKUP($A135,'Additional Details'!$B$2:$P$40,MATCH(Chemistry!P$1,'Additional Details'!$B$1:$P$1,0),0)</f>
        <v>0</v>
      </c>
      <c r="Q135">
        <f>VLOOKUP($A135,'Additional Details'!$B$2:$P$40,MATCH(Chemistry!Q$1,'Additional Details'!$B$1:$P$1,0),0)</f>
        <v>0</v>
      </c>
      <c r="R135">
        <f>VLOOKUP($A135,'Additional Details'!$B$2:$P$40,MATCH(Chemistry!R$1,'Additional Details'!$B$1:$P$1,0),0)</f>
        <v>0</v>
      </c>
      <c r="S135">
        <f>VLOOKUP($A135,'Additional Details'!$B$2:$P$40,MATCH(Chemistry!S$1,'Additional Details'!$B$1:$P$1,0),0)</f>
        <v>0.31254623052535402</v>
      </c>
      <c r="T135">
        <f>VLOOKUP($A135,'Additional Details'!$B$2:$P$40,MATCH(Chemistry!T$1,'Additional Details'!$B$1:$P$1,0),0)</f>
        <v>4</v>
      </c>
      <c r="U135">
        <f>AVERAGE('Additional Details'!$G$2:$G$40)</f>
        <v>9.9480693951685026</v>
      </c>
      <c r="V135">
        <f>AVERAGE('Additional Details'!$H$2:$H$40)</f>
        <v>14.615384615384615</v>
      </c>
    </row>
    <row r="136" spans="1:22">
      <c r="A136">
        <v>1023</v>
      </c>
      <c r="B136" t="s">
        <v>30</v>
      </c>
      <c r="C136" t="s">
        <v>50</v>
      </c>
      <c r="D136" t="s">
        <v>51</v>
      </c>
      <c r="E136" s="3">
        <v>91</v>
      </c>
      <c r="F136">
        <f t="shared" si="1"/>
        <v>1</v>
      </c>
      <c r="G136">
        <f>VLOOKUP($A136,'Additional Details'!$B$2:$C$40,2,0)</f>
        <v>16</v>
      </c>
      <c r="H136">
        <f>VLOOKUP($A136,'Additional Details'!$B$2:$P$40,MATCH(Chemistry!H$1,'Additional Details'!$B$1:$P$1,0),0)</f>
        <v>1</v>
      </c>
      <c r="I136">
        <f>VLOOKUP($A136,'Additional Details'!$B$2:$P$40,MATCH(Chemistry!I$1,'Additional Details'!$B$1:$P$1,0),0)</f>
        <v>1</v>
      </c>
      <c r="J136">
        <f>VLOOKUP($A136,'Additional Details'!$B$2:$P$40,MATCH(Chemistry!J$1,'Additional Details'!$B$1:$P$1,0),0)</f>
        <v>0</v>
      </c>
      <c r="K136">
        <f>VLOOKUP($A136,'Additional Details'!$B$2:$P$40,MATCH(Chemistry!K$1,'Additional Details'!$B$1:$P$1,0),0)</f>
        <v>18.648879567546999</v>
      </c>
      <c r="L136">
        <f>VLOOKUP($A136,'Additional Details'!$B$2:$P$40,MATCH(Chemistry!L$1,'Additional Details'!$B$1:$P$1,0),0)</f>
        <v>29</v>
      </c>
      <c r="M136">
        <f>VLOOKUP($A136,'Additional Details'!$B$2:$P$40,MATCH(Chemistry!M$1,'Additional Details'!$B$1:$P$1,0),0)</f>
        <v>1</v>
      </c>
      <c r="N136">
        <f>VLOOKUP($A136,'Additional Details'!$B$2:$P$40,MATCH(Chemistry!N$1,'Additional Details'!$B$1:$P$1,0),0)</f>
        <v>1</v>
      </c>
      <c r="O136">
        <f>VLOOKUP($A136,'Additional Details'!$B$2:$P$40,MATCH(Chemistry!O$1,'Additional Details'!$B$1:$P$1,0),0)</f>
        <v>0</v>
      </c>
      <c r="P136">
        <f>VLOOKUP($A136,'Additional Details'!$B$2:$P$40,MATCH(Chemistry!P$1,'Additional Details'!$B$1:$P$1,0),0)</f>
        <v>0</v>
      </c>
      <c r="Q136">
        <f>VLOOKUP($A136,'Additional Details'!$B$2:$P$40,MATCH(Chemistry!Q$1,'Additional Details'!$B$1:$P$1,0),0)</f>
        <v>0</v>
      </c>
      <c r="R136">
        <f>VLOOKUP($A136,'Additional Details'!$B$2:$P$40,MATCH(Chemistry!R$1,'Additional Details'!$B$1:$P$1,0),0)</f>
        <v>0</v>
      </c>
      <c r="S136">
        <f>VLOOKUP($A136,'Additional Details'!$B$2:$P$40,MATCH(Chemistry!S$1,'Additional Details'!$B$1:$P$1,0),0)</f>
        <v>0.31254623052535402</v>
      </c>
      <c r="T136">
        <f>VLOOKUP($A136,'Additional Details'!$B$2:$P$40,MATCH(Chemistry!T$1,'Additional Details'!$B$1:$P$1,0),0)</f>
        <v>4</v>
      </c>
      <c r="U136">
        <f>AVERAGE('Additional Details'!$G$2:$G$40)</f>
        <v>9.9480693951685026</v>
      </c>
      <c r="V136">
        <f>AVERAGE('Additional Details'!$H$2:$H$40)</f>
        <v>14.615384615384615</v>
      </c>
    </row>
    <row r="137" spans="1:22">
      <c r="A137">
        <v>1023</v>
      </c>
      <c r="B137" t="s">
        <v>30</v>
      </c>
      <c r="C137" t="s">
        <v>52</v>
      </c>
      <c r="D137" s="5">
        <v>42531</v>
      </c>
      <c r="E137" s="3">
        <v>42</v>
      </c>
      <c r="F137">
        <f t="shared" ref="F137:F139" si="3">IF(E137&gt;=60,1,0)</f>
        <v>0</v>
      </c>
      <c r="G137">
        <f>VLOOKUP($A137,'Additional Details'!$B$2:$C$40,2,0)</f>
        <v>16</v>
      </c>
      <c r="H137">
        <f>VLOOKUP($A137,'Additional Details'!$B$2:$P$40,MATCH(Chemistry!H$1,'Additional Details'!$B$1:$P$1,0),0)</f>
        <v>1</v>
      </c>
      <c r="I137">
        <f>VLOOKUP($A137,'Additional Details'!$B$2:$P$40,MATCH(Chemistry!I$1,'Additional Details'!$B$1:$P$1,0),0)</f>
        <v>1</v>
      </c>
      <c r="J137">
        <f>VLOOKUP($A137,'Additional Details'!$B$2:$P$40,MATCH(Chemistry!J$1,'Additional Details'!$B$1:$P$1,0),0)</f>
        <v>0</v>
      </c>
      <c r="K137">
        <f>VLOOKUP($A137,'Additional Details'!$B$2:$P$40,MATCH(Chemistry!K$1,'Additional Details'!$B$1:$P$1,0),0)</f>
        <v>18.648879567546999</v>
      </c>
      <c r="L137">
        <f>VLOOKUP($A137,'Additional Details'!$B$2:$P$40,MATCH(Chemistry!L$1,'Additional Details'!$B$1:$P$1,0),0)</f>
        <v>29</v>
      </c>
      <c r="M137">
        <f>VLOOKUP($A137,'Additional Details'!$B$2:$P$40,MATCH(Chemistry!M$1,'Additional Details'!$B$1:$P$1,0),0)</f>
        <v>1</v>
      </c>
      <c r="N137">
        <f>VLOOKUP($A137,'Additional Details'!$B$2:$P$40,MATCH(Chemistry!N$1,'Additional Details'!$B$1:$P$1,0),0)</f>
        <v>1</v>
      </c>
      <c r="O137">
        <f>VLOOKUP($A137,'Additional Details'!$B$2:$P$40,MATCH(Chemistry!O$1,'Additional Details'!$B$1:$P$1,0),0)</f>
        <v>0</v>
      </c>
      <c r="P137">
        <f>VLOOKUP($A137,'Additional Details'!$B$2:$P$40,MATCH(Chemistry!P$1,'Additional Details'!$B$1:$P$1,0),0)</f>
        <v>0</v>
      </c>
      <c r="Q137">
        <f>VLOOKUP($A137,'Additional Details'!$B$2:$P$40,MATCH(Chemistry!Q$1,'Additional Details'!$B$1:$P$1,0),0)</f>
        <v>0</v>
      </c>
      <c r="R137">
        <f>VLOOKUP($A137,'Additional Details'!$B$2:$P$40,MATCH(Chemistry!R$1,'Additional Details'!$B$1:$P$1,0),0)</f>
        <v>0</v>
      </c>
      <c r="S137">
        <f>VLOOKUP($A137,'Additional Details'!$B$2:$P$40,MATCH(Chemistry!S$1,'Additional Details'!$B$1:$P$1,0),0)</f>
        <v>0.31254623052535402</v>
      </c>
      <c r="T137">
        <f>VLOOKUP($A137,'Additional Details'!$B$2:$P$40,MATCH(Chemistry!T$1,'Additional Details'!$B$1:$P$1,0),0)</f>
        <v>4</v>
      </c>
      <c r="U137">
        <f>AVERAGE('Additional Details'!$G$2:$G$40)</f>
        <v>9.9480693951685026</v>
      </c>
      <c r="V137">
        <f>AVERAGE('Additional Details'!$H$2:$H$40)</f>
        <v>14.615384615384615</v>
      </c>
    </row>
    <row r="138" spans="1:22">
      <c r="A138">
        <v>1023</v>
      </c>
      <c r="B138" t="s">
        <v>30</v>
      </c>
      <c r="C138" t="s">
        <v>54</v>
      </c>
      <c r="D138" t="s">
        <v>55</v>
      </c>
      <c r="E138" s="3">
        <v>85</v>
      </c>
      <c r="F138">
        <f t="shared" si="3"/>
        <v>1</v>
      </c>
      <c r="G138">
        <f>VLOOKUP($A138,'Additional Details'!$B$2:$C$40,2,0)</f>
        <v>16</v>
      </c>
      <c r="H138">
        <f>VLOOKUP($A138,'Additional Details'!$B$2:$P$40,MATCH(Chemistry!H$1,'Additional Details'!$B$1:$P$1,0),0)</f>
        <v>1</v>
      </c>
      <c r="I138">
        <f>VLOOKUP($A138,'Additional Details'!$B$2:$P$40,MATCH(Chemistry!I$1,'Additional Details'!$B$1:$P$1,0),0)</f>
        <v>1</v>
      </c>
      <c r="J138">
        <f>VLOOKUP($A138,'Additional Details'!$B$2:$P$40,MATCH(Chemistry!J$1,'Additional Details'!$B$1:$P$1,0),0)</f>
        <v>0</v>
      </c>
      <c r="K138">
        <f>VLOOKUP($A138,'Additional Details'!$B$2:$P$40,MATCH(Chemistry!K$1,'Additional Details'!$B$1:$P$1,0),0)</f>
        <v>18.648879567546999</v>
      </c>
      <c r="L138">
        <f>VLOOKUP($A138,'Additional Details'!$B$2:$P$40,MATCH(Chemistry!L$1,'Additional Details'!$B$1:$P$1,0),0)</f>
        <v>29</v>
      </c>
      <c r="M138">
        <f>VLOOKUP($A138,'Additional Details'!$B$2:$P$40,MATCH(Chemistry!M$1,'Additional Details'!$B$1:$P$1,0),0)</f>
        <v>1</v>
      </c>
      <c r="N138">
        <f>VLOOKUP($A138,'Additional Details'!$B$2:$P$40,MATCH(Chemistry!N$1,'Additional Details'!$B$1:$P$1,0),0)</f>
        <v>1</v>
      </c>
      <c r="O138">
        <f>VLOOKUP($A138,'Additional Details'!$B$2:$P$40,MATCH(Chemistry!O$1,'Additional Details'!$B$1:$P$1,0),0)</f>
        <v>0</v>
      </c>
      <c r="P138">
        <f>VLOOKUP($A138,'Additional Details'!$B$2:$P$40,MATCH(Chemistry!P$1,'Additional Details'!$B$1:$P$1,0),0)</f>
        <v>0</v>
      </c>
      <c r="Q138">
        <f>VLOOKUP($A138,'Additional Details'!$B$2:$P$40,MATCH(Chemistry!Q$1,'Additional Details'!$B$1:$P$1,0),0)</f>
        <v>0</v>
      </c>
      <c r="R138">
        <f>VLOOKUP($A138,'Additional Details'!$B$2:$P$40,MATCH(Chemistry!R$1,'Additional Details'!$B$1:$P$1,0),0)</f>
        <v>0</v>
      </c>
      <c r="S138">
        <f>VLOOKUP($A138,'Additional Details'!$B$2:$P$40,MATCH(Chemistry!S$1,'Additional Details'!$B$1:$P$1,0),0)</f>
        <v>0.31254623052535402</v>
      </c>
      <c r="T138">
        <f>VLOOKUP($A138,'Additional Details'!$B$2:$P$40,MATCH(Chemistry!T$1,'Additional Details'!$B$1:$P$1,0),0)</f>
        <v>4</v>
      </c>
      <c r="U138">
        <f>AVERAGE('Additional Details'!$G$2:$G$40)</f>
        <v>9.9480693951685026</v>
      </c>
      <c r="V138">
        <f>AVERAGE('Additional Details'!$H$2:$H$40)</f>
        <v>14.615384615384615</v>
      </c>
    </row>
    <row r="139" spans="1:22">
      <c r="A139">
        <v>1023</v>
      </c>
      <c r="B139" t="s">
        <v>30</v>
      </c>
      <c r="C139" t="s">
        <v>7</v>
      </c>
      <c r="D139" t="s">
        <v>8</v>
      </c>
      <c r="E139" s="3">
        <v>100</v>
      </c>
      <c r="F139">
        <f t="shared" si="3"/>
        <v>1</v>
      </c>
      <c r="G139">
        <v>16</v>
      </c>
      <c r="H139">
        <v>1</v>
      </c>
      <c r="I139">
        <v>1</v>
      </c>
      <c r="J139">
        <v>0</v>
      </c>
      <c r="K139">
        <f>VLOOKUP($A139,'Additional Details'!$B$2:$P$40,MATCH(Chemistry!K$1,'Additional Details'!$B$1:$P$1,0),0)</f>
        <v>18.648879567546999</v>
      </c>
      <c r="L139">
        <f>VLOOKUP($A139,'Additional Details'!$B$2:$P$40,MATCH(Chemistry!L$1,'Additional Details'!$B$1:$P$1,0),0)</f>
        <v>29</v>
      </c>
      <c r="M139">
        <v>1</v>
      </c>
      <c r="N139">
        <v>1</v>
      </c>
      <c r="O139">
        <v>0</v>
      </c>
      <c r="P139">
        <v>0</v>
      </c>
      <c r="Q139">
        <v>0</v>
      </c>
      <c r="R139">
        <v>0</v>
      </c>
      <c r="S139">
        <f>VLOOKUP($A139,'Additional Details'!$B$2:$P$40,MATCH(Chemistry!S$1,'Additional Details'!$B$1:$P$1,0),0)</f>
        <v>0.31254623052535402</v>
      </c>
      <c r="T139">
        <v>4</v>
      </c>
      <c r="U139">
        <f>AVERAGE('Additional Details'!$G$2:$G$40)</f>
        <v>9.9480693951685026</v>
      </c>
      <c r="V139">
        <f>AVERAGE('Additional Details'!$H$2:$H$40)</f>
        <v>14.615384615384615</v>
      </c>
    </row>
    <row r="140" spans="1:22">
      <c r="A140">
        <v>1024</v>
      </c>
      <c r="B140" t="s">
        <v>31</v>
      </c>
      <c r="C140" t="s">
        <v>46</v>
      </c>
      <c r="D140" t="s">
        <v>47</v>
      </c>
      <c r="E140" s="3">
        <v>39</v>
      </c>
      <c r="F140">
        <f t="shared" si="1"/>
        <v>0</v>
      </c>
      <c r="G140">
        <f>VLOOKUP($A140,'Additional Details'!$B$2:$C$40,2,0)</f>
        <v>18</v>
      </c>
      <c r="H140">
        <f>VLOOKUP($A140,'Additional Details'!$B$2:$P$40,MATCH(Chemistry!H$1,'Additional Details'!$B$1:$P$1,0),0)</f>
        <v>1</v>
      </c>
      <c r="I140">
        <f>VLOOKUP($A140,'Additional Details'!$B$2:$P$40,MATCH(Chemistry!I$1,'Additional Details'!$B$1:$P$1,0),0)</f>
        <v>3</v>
      </c>
      <c r="J140">
        <f>VLOOKUP($A140,'Additional Details'!$B$2:$P$40,MATCH(Chemistry!J$1,'Additional Details'!$B$1:$P$1,0),0)</f>
        <v>4</v>
      </c>
      <c r="K140">
        <f>VLOOKUP($A140,'Additional Details'!$B$2:$P$40,MATCH(Chemistry!K$1,'Additional Details'!$B$1:$P$1,0),0)</f>
        <v>18.946137984739199</v>
      </c>
      <c r="L140">
        <f>VLOOKUP($A140,'Additional Details'!$B$2:$P$40,MATCH(Chemistry!L$1,'Additional Details'!$B$1:$P$1,0),0)</f>
        <v>20</v>
      </c>
      <c r="M140">
        <f>VLOOKUP($A140,'Additional Details'!$B$2:$P$40,MATCH(Chemistry!M$1,'Additional Details'!$B$1:$P$1,0),0)</f>
        <v>0</v>
      </c>
      <c r="N140">
        <f>VLOOKUP($A140,'Additional Details'!$B$2:$P$40,MATCH(Chemistry!N$1,'Additional Details'!$B$1:$P$1,0),0)</f>
        <v>2</v>
      </c>
      <c r="O140">
        <f>VLOOKUP($A140,'Additional Details'!$B$2:$P$40,MATCH(Chemistry!O$1,'Additional Details'!$B$1:$P$1,0),0)</f>
        <v>1</v>
      </c>
      <c r="P140">
        <f>VLOOKUP($A140,'Additional Details'!$B$2:$P$40,MATCH(Chemistry!P$1,'Additional Details'!$B$1:$P$1,0),0)</f>
        <v>0</v>
      </c>
      <c r="Q140">
        <f>VLOOKUP($A140,'Additional Details'!$B$2:$P$40,MATCH(Chemistry!Q$1,'Additional Details'!$B$1:$P$1,0),0)</f>
        <v>0</v>
      </c>
      <c r="R140">
        <f>VLOOKUP($A140,'Additional Details'!$B$2:$P$40,MATCH(Chemistry!R$1,'Additional Details'!$B$1:$P$1,0),0)</f>
        <v>0</v>
      </c>
      <c r="S140">
        <f>VLOOKUP($A140,'Additional Details'!$B$2:$P$40,MATCH(Chemistry!S$1,'Additional Details'!$B$1:$P$1,0),0)</f>
        <v>1.7701318767799701</v>
      </c>
      <c r="T140">
        <f>VLOOKUP($A140,'Additional Details'!$B$2:$P$40,MATCH(Chemistry!T$1,'Additional Details'!$B$1:$P$1,0),0)</f>
        <v>4</v>
      </c>
      <c r="U140">
        <f>AVERAGE('Additional Details'!$G$2:$G$40)</f>
        <v>9.9480693951685026</v>
      </c>
      <c r="V140">
        <f>AVERAGE('Additional Details'!$H$2:$H$40)</f>
        <v>14.615384615384615</v>
      </c>
    </row>
    <row r="141" spans="1:22">
      <c r="A141">
        <v>1024</v>
      </c>
      <c r="B141" t="s">
        <v>31</v>
      </c>
      <c r="C141" t="s">
        <v>48</v>
      </c>
      <c r="D141" t="s">
        <v>49</v>
      </c>
      <c r="E141" s="3">
        <v>40</v>
      </c>
      <c r="F141">
        <f t="shared" si="1"/>
        <v>0</v>
      </c>
      <c r="G141">
        <f>VLOOKUP($A141,'Additional Details'!$B$2:$C$40,2,0)</f>
        <v>18</v>
      </c>
      <c r="H141">
        <f>VLOOKUP($A141,'Additional Details'!$B$2:$P$40,MATCH(Chemistry!H$1,'Additional Details'!$B$1:$P$1,0),0)</f>
        <v>1</v>
      </c>
      <c r="I141">
        <f>VLOOKUP($A141,'Additional Details'!$B$2:$P$40,MATCH(Chemistry!I$1,'Additional Details'!$B$1:$P$1,0),0)</f>
        <v>3</v>
      </c>
      <c r="J141">
        <f>VLOOKUP($A141,'Additional Details'!$B$2:$P$40,MATCH(Chemistry!J$1,'Additional Details'!$B$1:$P$1,0),0)</f>
        <v>4</v>
      </c>
      <c r="K141">
        <f>VLOOKUP($A141,'Additional Details'!$B$2:$P$40,MATCH(Chemistry!K$1,'Additional Details'!$B$1:$P$1,0),0)</f>
        <v>18.946137984739199</v>
      </c>
      <c r="L141">
        <f>VLOOKUP($A141,'Additional Details'!$B$2:$P$40,MATCH(Chemistry!L$1,'Additional Details'!$B$1:$P$1,0),0)</f>
        <v>20</v>
      </c>
      <c r="M141">
        <f>VLOOKUP($A141,'Additional Details'!$B$2:$P$40,MATCH(Chemistry!M$1,'Additional Details'!$B$1:$P$1,0),0)</f>
        <v>0</v>
      </c>
      <c r="N141">
        <f>VLOOKUP($A141,'Additional Details'!$B$2:$P$40,MATCH(Chemistry!N$1,'Additional Details'!$B$1:$P$1,0),0)</f>
        <v>2</v>
      </c>
      <c r="O141">
        <f>VLOOKUP($A141,'Additional Details'!$B$2:$P$40,MATCH(Chemistry!O$1,'Additional Details'!$B$1:$P$1,0),0)</f>
        <v>1</v>
      </c>
      <c r="P141">
        <f>VLOOKUP($A141,'Additional Details'!$B$2:$P$40,MATCH(Chemistry!P$1,'Additional Details'!$B$1:$P$1,0),0)</f>
        <v>0</v>
      </c>
      <c r="Q141">
        <f>VLOOKUP($A141,'Additional Details'!$B$2:$P$40,MATCH(Chemistry!Q$1,'Additional Details'!$B$1:$P$1,0),0)</f>
        <v>0</v>
      </c>
      <c r="R141">
        <f>VLOOKUP($A141,'Additional Details'!$B$2:$P$40,MATCH(Chemistry!R$1,'Additional Details'!$B$1:$P$1,0),0)</f>
        <v>0</v>
      </c>
      <c r="S141">
        <f>VLOOKUP($A141,'Additional Details'!$B$2:$P$40,MATCH(Chemistry!S$1,'Additional Details'!$B$1:$P$1,0),0)</f>
        <v>1.7701318767799701</v>
      </c>
      <c r="T141">
        <f>VLOOKUP($A141,'Additional Details'!$B$2:$P$40,MATCH(Chemistry!T$1,'Additional Details'!$B$1:$P$1,0),0)</f>
        <v>4</v>
      </c>
      <c r="U141">
        <f>AVERAGE('Additional Details'!$G$2:$G$40)</f>
        <v>9.9480693951685026</v>
      </c>
      <c r="V141">
        <f>AVERAGE('Additional Details'!$H$2:$H$40)</f>
        <v>14.615384615384615</v>
      </c>
    </row>
    <row r="142" spans="1:22">
      <c r="A142">
        <v>1024</v>
      </c>
      <c r="B142" t="s">
        <v>31</v>
      </c>
      <c r="C142" t="s">
        <v>50</v>
      </c>
      <c r="D142" t="s">
        <v>51</v>
      </c>
      <c r="E142" s="3">
        <v>69</v>
      </c>
      <c r="F142">
        <f t="shared" si="1"/>
        <v>1</v>
      </c>
      <c r="G142">
        <f>VLOOKUP($A142,'Additional Details'!$B$2:$C$40,2,0)</f>
        <v>18</v>
      </c>
      <c r="H142">
        <f>VLOOKUP($A142,'Additional Details'!$B$2:$P$40,MATCH(Chemistry!H$1,'Additional Details'!$B$1:$P$1,0),0)</f>
        <v>1</v>
      </c>
      <c r="I142">
        <f>VLOOKUP($A142,'Additional Details'!$B$2:$P$40,MATCH(Chemistry!I$1,'Additional Details'!$B$1:$P$1,0),0)</f>
        <v>3</v>
      </c>
      <c r="J142">
        <f>VLOOKUP($A142,'Additional Details'!$B$2:$P$40,MATCH(Chemistry!J$1,'Additional Details'!$B$1:$P$1,0),0)</f>
        <v>4</v>
      </c>
      <c r="K142">
        <f>VLOOKUP($A142,'Additional Details'!$B$2:$P$40,MATCH(Chemistry!K$1,'Additional Details'!$B$1:$P$1,0),0)</f>
        <v>18.946137984739199</v>
      </c>
      <c r="L142">
        <f>VLOOKUP($A142,'Additional Details'!$B$2:$P$40,MATCH(Chemistry!L$1,'Additional Details'!$B$1:$P$1,0),0)</f>
        <v>20</v>
      </c>
      <c r="M142">
        <f>VLOOKUP($A142,'Additional Details'!$B$2:$P$40,MATCH(Chemistry!M$1,'Additional Details'!$B$1:$P$1,0),0)</f>
        <v>0</v>
      </c>
      <c r="N142">
        <f>VLOOKUP($A142,'Additional Details'!$B$2:$P$40,MATCH(Chemistry!N$1,'Additional Details'!$B$1:$P$1,0),0)</f>
        <v>2</v>
      </c>
      <c r="O142">
        <f>VLOOKUP($A142,'Additional Details'!$B$2:$P$40,MATCH(Chemistry!O$1,'Additional Details'!$B$1:$P$1,0),0)</f>
        <v>1</v>
      </c>
      <c r="P142">
        <f>VLOOKUP($A142,'Additional Details'!$B$2:$P$40,MATCH(Chemistry!P$1,'Additional Details'!$B$1:$P$1,0),0)</f>
        <v>0</v>
      </c>
      <c r="Q142">
        <f>VLOOKUP($A142,'Additional Details'!$B$2:$P$40,MATCH(Chemistry!Q$1,'Additional Details'!$B$1:$P$1,0),0)</f>
        <v>0</v>
      </c>
      <c r="R142">
        <f>VLOOKUP($A142,'Additional Details'!$B$2:$P$40,MATCH(Chemistry!R$1,'Additional Details'!$B$1:$P$1,0),0)</f>
        <v>0</v>
      </c>
      <c r="S142">
        <f>VLOOKUP($A142,'Additional Details'!$B$2:$P$40,MATCH(Chemistry!S$1,'Additional Details'!$B$1:$P$1,0),0)</f>
        <v>1.7701318767799701</v>
      </c>
      <c r="T142">
        <f>VLOOKUP($A142,'Additional Details'!$B$2:$P$40,MATCH(Chemistry!T$1,'Additional Details'!$B$1:$P$1,0),0)</f>
        <v>4</v>
      </c>
      <c r="U142">
        <f>AVERAGE('Additional Details'!$G$2:$G$40)</f>
        <v>9.9480693951685026</v>
      </c>
      <c r="V142">
        <f>AVERAGE('Additional Details'!$H$2:$H$40)</f>
        <v>14.615384615384615</v>
      </c>
    </row>
    <row r="143" spans="1:22">
      <c r="A143">
        <v>1024</v>
      </c>
      <c r="B143" t="s">
        <v>31</v>
      </c>
      <c r="C143" t="s">
        <v>52</v>
      </c>
      <c r="D143" s="5">
        <v>42531</v>
      </c>
      <c r="E143" s="3">
        <v>31</v>
      </c>
      <c r="F143">
        <f t="shared" si="1"/>
        <v>0</v>
      </c>
      <c r="G143">
        <f>VLOOKUP($A143,'Additional Details'!$B$2:$C$40,2,0)</f>
        <v>18</v>
      </c>
      <c r="H143">
        <f>VLOOKUP($A143,'Additional Details'!$B$2:$P$40,MATCH(Chemistry!H$1,'Additional Details'!$B$1:$P$1,0),0)</f>
        <v>1</v>
      </c>
      <c r="I143">
        <f>VLOOKUP($A143,'Additional Details'!$B$2:$P$40,MATCH(Chemistry!I$1,'Additional Details'!$B$1:$P$1,0),0)</f>
        <v>3</v>
      </c>
      <c r="J143">
        <f>VLOOKUP($A143,'Additional Details'!$B$2:$P$40,MATCH(Chemistry!J$1,'Additional Details'!$B$1:$P$1,0),0)</f>
        <v>4</v>
      </c>
      <c r="K143">
        <f>VLOOKUP($A143,'Additional Details'!$B$2:$P$40,MATCH(Chemistry!K$1,'Additional Details'!$B$1:$P$1,0),0)</f>
        <v>18.946137984739199</v>
      </c>
      <c r="L143">
        <f>VLOOKUP($A143,'Additional Details'!$B$2:$P$40,MATCH(Chemistry!L$1,'Additional Details'!$B$1:$P$1,0),0)</f>
        <v>20</v>
      </c>
      <c r="M143">
        <f>VLOOKUP($A143,'Additional Details'!$B$2:$P$40,MATCH(Chemistry!M$1,'Additional Details'!$B$1:$P$1,0),0)</f>
        <v>0</v>
      </c>
      <c r="N143">
        <f>VLOOKUP($A143,'Additional Details'!$B$2:$P$40,MATCH(Chemistry!N$1,'Additional Details'!$B$1:$P$1,0),0)</f>
        <v>2</v>
      </c>
      <c r="O143">
        <f>VLOOKUP($A143,'Additional Details'!$B$2:$P$40,MATCH(Chemistry!O$1,'Additional Details'!$B$1:$P$1,0),0)</f>
        <v>1</v>
      </c>
      <c r="P143">
        <f>VLOOKUP($A143,'Additional Details'!$B$2:$P$40,MATCH(Chemistry!P$1,'Additional Details'!$B$1:$P$1,0),0)</f>
        <v>0</v>
      </c>
      <c r="Q143">
        <f>VLOOKUP($A143,'Additional Details'!$B$2:$P$40,MATCH(Chemistry!Q$1,'Additional Details'!$B$1:$P$1,0),0)</f>
        <v>0</v>
      </c>
      <c r="R143">
        <f>VLOOKUP($A143,'Additional Details'!$B$2:$P$40,MATCH(Chemistry!R$1,'Additional Details'!$B$1:$P$1,0),0)</f>
        <v>0</v>
      </c>
      <c r="S143">
        <f>VLOOKUP($A143,'Additional Details'!$B$2:$P$40,MATCH(Chemistry!S$1,'Additional Details'!$B$1:$P$1,0),0)</f>
        <v>1.7701318767799701</v>
      </c>
      <c r="T143">
        <f>VLOOKUP($A143,'Additional Details'!$B$2:$P$40,MATCH(Chemistry!T$1,'Additional Details'!$B$1:$P$1,0),0)</f>
        <v>4</v>
      </c>
      <c r="U143">
        <f>AVERAGE('Additional Details'!$G$2:$G$40)</f>
        <v>9.9480693951685026</v>
      </c>
      <c r="V143">
        <f>AVERAGE('Additional Details'!$H$2:$H$40)</f>
        <v>14.615384615384615</v>
      </c>
    </row>
    <row r="144" spans="1:22">
      <c r="A144">
        <v>1024</v>
      </c>
      <c r="B144" t="s">
        <v>31</v>
      </c>
      <c r="C144" t="s">
        <v>54</v>
      </c>
      <c r="D144" t="s">
        <v>55</v>
      </c>
      <c r="E144" s="3">
        <v>7</v>
      </c>
      <c r="F144">
        <f t="shared" ref="F144:F145" si="4">IF(E144&gt;=60,1,0)</f>
        <v>0</v>
      </c>
      <c r="G144">
        <f>VLOOKUP($A144,'Additional Details'!$B$2:$C$40,2,0)</f>
        <v>18</v>
      </c>
      <c r="H144">
        <f>VLOOKUP($A144,'Additional Details'!$B$2:$P$40,MATCH(Chemistry!H$1,'Additional Details'!$B$1:$P$1,0),0)</f>
        <v>1</v>
      </c>
      <c r="I144">
        <f>VLOOKUP($A144,'Additional Details'!$B$2:$P$40,MATCH(Chemistry!I$1,'Additional Details'!$B$1:$P$1,0),0)</f>
        <v>3</v>
      </c>
      <c r="J144">
        <f>VLOOKUP($A144,'Additional Details'!$B$2:$P$40,MATCH(Chemistry!J$1,'Additional Details'!$B$1:$P$1,0),0)</f>
        <v>4</v>
      </c>
      <c r="K144">
        <f>VLOOKUP($A144,'Additional Details'!$B$2:$P$40,MATCH(Chemistry!K$1,'Additional Details'!$B$1:$P$1,0),0)</f>
        <v>18.946137984739199</v>
      </c>
      <c r="L144">
        <f>VLOOKUP($A144,'Additional Details'!$B$2:$P$40,MATCH(Chemistry!L$1,'Additional Details'!$B$1:$P$1,0),0)</f>
        <v>20</v>
      </c>
      <c r="M144">
        <f>VLOOKUP($A144,'Additional Details'!$B$2:$P$40,MATCH(Chemistry!M$1,'Additional Details'!$B$1:$P$1,0),0)</f>
        <v>0</v>
      </c>
      <c r="N144">
        <f>VLOOKUP($A144,'Additional Details'!$B$2:$P$40,MATCH(Chemistry!N$1,'Additional Details'!$B$1:$P$1,0),0)</f>
        <v>2</v>
      </c>
      <c r="O144">
        <f>VLOOKUP($A144,'Additional Details'!$B$2:$P$40,MATCH(Chemistry!O$1,'Additional Details'!$B$1:$P$1,0),0)</f>
        <v>1</v>
      </c>
      <c r="P144">
        <f>VLOOKUP($A144,'Additional Details'!$B$2:$P$40,MATCH(Chemistry!P$1,'Additional Details'!$B$1:$P$1,0),0)</f>
        <v>0</v>
      </c>
      <c r="Q144">
        <f>VLOOKUP($A144,'Additional Details'!$B$2:$P$40,MATCH(Chemistry!Q$1,'Additional Details'!$B$1:$P$1,0),0)</f>
        <v>0</v>
      </c>
      <c r="R144">
        <f>VLOOKUP($A144,'Additional Details'!$B$2:$P$40,MATCH(Chemistry!R$1,'Additional Details'!$B$1:$P$1,0),0)</f>
        <v>0</v>
      </c>
      <c r="S144">
        <f>VLOOKUP($A144,'Additional Details'!$B$2:$P$40,MATCH(Chemistry!S$1,'Additional Details'!$B$1:$P$1,0),0)</f>
        <v>1.7701318767799701</v>
      </c>
      <c r="T144">
        <f>VLOOKUP($A144,'Additional Details'!$B$2:$P$40,MATCH(Chemistry!T$1,'Additional Details'!$B$1:$P$1,0),0)</f>
        <v>4</v>
      </c>
      <c r="U144">
        <f>AVERAGE('Additional Details'!$G$2:$G$40)</f>
        <v>9.9480693951685026</v>
      </c>
      <c r="V144">
        <f>AVERAGE('Additional Details'!$H$2:$H$40)</f>
        <v>14.615384615384615</v>
      </c>
    </row>
    <row r="145" spans="1:22">
      <c r="A145">
        <v>1024</v>
      </c>
      <c r="B145" t="s">
        <v>31</v>
      </c>
      <c r="C145" t="s">
        <v>7</v>
      </c>
      <c r="D145" t="s">
        <v>8</v>
      </c>
      <c r="E145" s="3">
        <v>49</v>
      </c>
      <c r="F145">
        <f t="shared" si="4"/>
        <v>0</v>
      </c>
      <c r="G145">
        <v>18</v>
      </c>
      <c r="H145">
        <v>1</v>
      </c>
      <c r="I145">
        <v>3</v>
      </c>
      <c r="J145">
        <v>4</v>
      </c>
      <c r="K145">
        <f>VLOOKUP($A145,'Additional Details'!$B$2:$P$40,MATCH(Chemistry!K$1,'Additional Details'!$B$1:$P$1,0),0)</f>
        <v>18.946137984739199</v>
      </c>
      <c r="L145">
        <f>VLOOKUP($A145,'Additional Details'!$B$2:$P$40,MATCH(Chemistry!L$1,'Additional Details'!$B$1:$P$1,0),0)</f>
        <v>20</v>
      </c>
      <c r="M145">
        <v>0</v>
      </c>
      <c r="N145">
        <v>2</v>
      </c>
      <c r="O145">
        <v>1</v>
      </c>
      <c r="P145">
        <v>0</v>
      </c>
      <c r="Q145">
        <v>0</v>
      </c>
      <c r="R145">
        <v>0</v>
      </c>
      <c r="S145">
        <f>VLOOKUP($A145,'Additional Details'!$B$2:$P$40,MATCH(Chemistry!S$1,'Additional Details'!$B$1:$P$1,0),0)</f>
        <v>1.7701318767799701</v>
      </c>
      <c r="T145">
        <v>4</v>
      </c>
      <c r="U145">
        <f>AVERAGE('Additional Details'!$G$2:$G$40)</f>
        <v>9.9480693951685026</v>
      </c>
      <c r="V145">
        <f>AVERAGE('Additional Details'!$H$2:$H$40)</f>
        <v>14.615384615384615</v>
      </c>
    </row>
    <row r="146" spans="1:22">
      <c r="A146">
        <v>1025</v>
      </c>
      <c r="B146" t="s">
        <v>32</v>
      </c>
      <c r="C146" t="s">
        <v>46</v>
      </c>
      <c r="D146" t="s">
        <v>47</v>
      </c>
      <c r="E146" s="3">
        <v>71</v>
      </c>
      <c r="F146">
        <f t="shared" si="1"/>
        <v>1</v>
      </c>
      <c r="G146">
        <f>VLOOKUP($A146,'Additional Details'!$B$2:$C$40,2,0)</f>
        <v>18</v>
      </c>
      <c r="H146">
        <f>VLOOKUP($A146,'Additional Details'!$B$2:$P$40,MATCH(Chemistry!H$1,'Additional Details'!$B$1:$P$1,0),0)</f>
        <v>1</v>
      </c>
      <c r="I146">
        <f>VLOOKUP($A146,'Additional Details'!$B$2:$P$40,MATCH(Chemistry!I$1,'Additional Details'!$B$1:$P$1,0),0)</f>
        <v>0</v>
      </c>
      <c r="J146">
        <f>VLOOKUP($A146,'Additional Details'!$B$2:$P$40,MATCH(Chemistry!J$1,'Additional Details'!$B$1:$P$1,0),0)</f>
        <v>1</v>
      </c>
      <c r="K146">
        <f>VLOOKUP($A146,'Additional Details'!$B$2:$P$40,MATCH(Chemistry!K$1,'Additional Details'!$B$1:$P$1,0),0)</f>
        <v>7.3803546482234497</v>
      </c>
      <c r="L146">
        <f>VLOOKUP($A146,'Additional Details'!$B$2:$P$40,MATCH(Chemistry!L$1,'Additional Details'!$B$1:$P$1,0),0)</f>
        <v>15</v>
      </c>
      <c r="M146">
        <f>VLOOKUP($A146,'Additional Details'!$B$2:$P$40,MATCH(Chemistry!M$1,'Additional Details'!$B$1:$P$1,0),0)</f>
        <v>0</v>
      </c>
      <c r="N146">
        <f>VLOOKUP($A146,'Additional Details'!$B$2:$P$40,MATCH(Chemistry!N$1,'Additional Details'!$B$1:$P$1,0),0)</f>
        <v>2</v>
      </c>
      <c r="O146">
        <f>VLOOKUP($A146,'Additional Details'!$B$2:$P$40,MATCH(Chemistry!O$1,'Additional Details'!$B$1:$P$1,0),0)</f>
        <v>0</v>
      </c>
      <c r="P146">
        <f>VLOOKUP($A146,'Additional Details'!$B$2:$P$40,MATCH(Chemistry!P$1,'Additional Details'!$B$1:$P$1,0),0)</f>
        <v>0</v>
      </c>
      <c r="Q146">
        <f>VLOOKUP($A146,'Additional Details'!$B$2:$P$40,MATCH(Chemistry!Q$1,'Additional Details'!$B$1:$P$1,0),0)</f>
        <v>0</v>
      </c>
      <c r="R146">
        <f>VLOOKUP($A146,'Additional Details'!$B$2:$P$40,MATCH(Chemistry!R$1,'Additional Details'!$B$1:$P$1,0),0)</f>
        <v>0</v>
      </c>
      <c r="S146">
        <f>VLOOKUP($A146,'Additional Details'!$B$2:$P$40,MATCH(Chemistry!S$1,'Additional Details'!$B$1:$P$1,0),0)</f>
        <v>1.5051556220362801</v>
      </c>
      <c r="T146">
        <f>VLOOKUP($A146,'Additional Details'!$B$2:$P$40,MATCH(Chemistry!T$1,'Additional Details'!$B$1:$P$1,0),0)</f>
        <v>4</v>
      </c>
      <c r="U146">
        <f>AVERAGE('Additional Details'!$G$2:$G$40)</f>
        <v>9.9480693951685026</v>
      </c>
      <c r="V146">
        <f>AVERAGE('Additional Details'!$H$2:$H$40)</f>
        <v>14.615384615384615</v>
      </c>
    </row>
    <row r="147" spans="1:22">
      <c r="A147">
        <v>1025</v>
      </c>
      <c r="B147" t="s">
        <v>32</v>
      </c>
      <c r="C147" t="s">
        <v>48</v>
      </c>
      <c r="D147" t="s">
        <v>49</v>
      </c>
      <c r="E147" s="3">
        <v>14</v>
      </c>
      <c r="F147">
        <f t="shared" si="1"/>
        <v>0</v>
      </c>
      <c r="G147">
        <f>VLOOKUP($A147,'Additional Details'!$B$2:$C$40,2,0)</f>
        <v>18</v>
      </c>
      <c r="H147">
        <f>VLOOKUP($A147,'Additional Details'!$B$2:$P$40,MATCH(Chemistry!H$1,'Additional Details'!$B$1:$P$1,0),0)</f>
        <v>1</v>
      </c>
      <c r="I147">
        <f>VLOOKUP($A147,'Additional Details'!$B$2:$P$40,MATCH(Chemistry!I$1,'Additional Details'!$B$1:$P$1,0),0)</f>
        <v>0</v>
      </c>
      <c r="J147">
        <f>VLOOKUP($A147,'Additional Details'!$B$2:$P$40,MATCH(Chemistry!J$1,'Additional Details'!$B$1:$P$1,0),0)</f>
        <v>1</v>
      </c>
      <c r="K147">
        <f>VLOOKUP($A147,'Additional Details'!$B$2:$P$40,MATCH(Chemistry!K$1,'Additional Details'!$B$1:$P$1,0),0)</f>
        <v>7.3803546482234497</v>
      </c>
      <c r="L147">
        <f>VLOOKUP($A147,'Additional Details'!$B$2:$P$40,MATCH(Chemistry!L$1,'Additional Details'!$B$1:$P$1,0),0)</f>
        <v>15</v>
      </c>
      <c r="M147">
        <f>VLOOKUP($A147,'Additional Details'!$B$2:$P$40,MATCH(Chemistry!M$1,'Additional Details'!$B$1:$P$1,0),0)</f>
        <v>0</v>
      </c>
      <c r="N147">
        <f>VLOOKUP($A147,'Additional Details'!$B$2:$P$40,MATCH(Chemistry!N$1,'Additional Details'!$B$1:$P$1,0),0)</f>
        <v>2</v>
      </c>
      <c r="O147">
        <f>VLOOKUP($A147,'Additional Details'!$B$2:$P$40,MATCH(Chemistry!O$1,'Additional Details'!$B$1:$P$1,0),0)</f>
        <v>0</v>
      </c>
      <c r="P147">
        <f>VLOOKUP($A147,'Additional Details'!$B$2:$P$40,MATCH(Chemistry!P$1,'Additional Details'!$B$1:$P$1,0),0)</f>
        <v>0</v>
      </c>
      <c r="Q147">
        <f>VLOOKUP($A147,'Additional Details'!$B$2:$P$40,MATCH(Chemistry!Q$1,'Additional Details'!$B$1:$P$1,0),0)</f>
        <v>0</v>
      </c>
      <c r="R147">
        <f>VLOOKUP($A147,'Additional Details'!$B$2:$P$40,MATCH(Chemistry!R$1,'Additional Details'!$B$1:$P$1,0),0)</f>
        <v>0</v>
      </c>
      <c r="S147">
        <f>VLOOKUP($A147,'Additional Details'!$B$2:$P$40,MATCH(Chemistry!S$1,'Additional Details'!$B$1:$P$1,0),0)</f>
        <v>1.5051556220362801</v>
      </c>
      <c r="T147">
        <f>VLOOKUP($A147,'Additional Details'!$B$2:$P$40,MATCH(Chemistry!T$1,'Additional Details'!$B$1:$P$1,0),0)</f>
        <v>4</v>
      </c>
      <c r="U147">
        <f>AVERAGE('Additional Details'!$G$2:$G$40)</f>
        <v>9.9480693951685026</v>
      </c>
      <c r="V147">
        <f>AVERAGE('Additional Details'!$H$2:$H$40)</f>
        <v>14.615384615384615</v>
      </c>
    </row>
    <row r="148" spans="1:22">
      <c r="A148">
        <v>1025</v>
      </c>
      <c r="B148" t="s">
        <v>32</v>
      </c>
      <c r="C148" t="s">
        <v>50</v>
      </c>
      <c r="D148" t="s">
        <v>51</v>
      </c>
      <c r="E148" s="3">
        <v>47</v>
      </c>
      <c r="F148">
        <f t="shared" si="1"/>
        <v>0</v>
      </c>
      <c r="G148">
        <f>VLOOKUP($A148,'Additional Details'!$B$2:$C$40,2,0)</f>
        <v>18</v>
      </c>
      <c r="H148">
        <f>VLOOKUP($A148,'Additional Details'!$B$2:$P$40,MATCH(Chemistry!H$1,'Additional Details'!$B$1:$P$1,0),0)</f>
        <v>1</v>
      </c>
      <c r="I148">
        <f>VLOOKUP($A148,'Additional Details'!$B$2:$P$40,MATCH(Chemistry!I$1,'Additional Details'!$B$1:$P$1,0),0)</f>
        <v>0</v>
      </c>
      <c r="J148">
        <f>VLOOKUP($A148,'Additional Details'!$B$2:$P$40,MATCH(Chemistry!J$1,'Additional Details'!$B$1:$P$1,0),0)</f>
        <v>1</v>
      </c>
      <c r="K148">
        <f>VLOOKUP($A148,'Additional Details'!$B$2:$P$40,MATCH(Chemistry!K$1,'Additional Details'!$B$1:$P$1,0),0)</f>
        <v>7.3803546482234497</v>
      </c>
      <c r="L148">
        <f>VLOOKUP($A148,'Additional Details'!$B$2:$P$40,MATCH(Chemistry!L$1,'Additional Details'!$B$1:$P$1,0),0)</f>
        <v>15</v>
      </c>
      <c r="M148">
        <f>VLOOKUP($A148,'Additional Details'!$B$2:$P$40,MATCH(Chemistry!M$1,'Additional Details'!$B$1:$P$1,0),0)</f>
        <v>0</v>
      </c>
      <c r="N148">
        <f>VLOOKUP($A148,'Additional Details'!$B$2:$P$40,MATCH(Chemistry!N$1,'Additional Details'!$B$1:$P$1,0),0)</f>
        <v>2</v>
      </c>
      <c r="O148">
        <f>VLOOKUP($A148,'Additional Details'!$B$2:$P$40,MATCH(Chemistry!O$1,'Additional Details'!$B$1:$P$1,0),0)</f>
        <v>0</v>
      </c>
      <c r="P148">
        <f>VLOOKUP($A148,'Additional Details'!$B$2:$P$40,MATCH(Chemistry!P$1,'Additional Details'!$B$1:$P$1,0),0)</f>
        <v>0</v>
      </c>
      <c r="Q148">
        <f>VLOOKUP($A148,'Additional Details'!$B$2:$P$40,MATCH(Chemistry!Q$1,'Additional Details'!$B$1:$P$1,0),0)</f>
        <v>0</v>
      </c>
      <c r="R148">
        <f>VLOOKUP($A148,'Additional Details'!$B$2:$P$40,MATCH(Chemistry!R$1,'Additional Details'!$B$1:$P$1,0),0)</f>
        <v>0</v>
      </c>
      <c r="S148">
        <f>VLOOKUP($A148,'Additional Details'!$B$2:$P$40,MATCH(Chemistry!S$1,'Additional Details'!$B$1:$P$1,0),0)</f>
        <v>1.5051556220362801</v>
      </c>
      <c r="T148">
        <f>VLOOKUP($A148,'Additional Details'!$B$2:$P$40,MATCH(Chemistry!T$1,'Additional Details'!$B$1:$P$1,0),0)</f>
        <v>4</v>
      </c>
      <c r="U148">
        <f>AVERAGE('Additional Details'!$G$2:$G$40)</f>
        <v>9.9480693951685026</v>
      </c>
      <c r="V148">
        <f>AVERAGE('Additional Details'!$H$2:$H$40)</f>
        <v>14.615384615384615</v>
      </c>
    </row>
    <row r="149" spans="1:22">
      <c r="A149">
        <v>1025</v>
      </c>
      <c r="B149" t="s">
        <v>32</v>
      </c>
      <c r="C149" t="s">
        <v>52</v>
      </c>
      <c r="D149" s="5">
        <v>42531</v>
      </c>
      <c r="E149" s="3">
        <v>40</v>
      </c>
      <c r="F149">
        <f t="shared" si="1"/>
        <v>0</v>
      </c>
      <c r="G149">
        <f>VLOOKUP($A149,'Additional Details'!$B$2:$C$40,2,0)</f>
        <v>18</v>
      </c>
      <c r="H149">
        <f>VLOOKUP($A149,'Additional Details'!$B$2:$P$40,MATCH(Chemistry!H$1,'Additional Details'!$B$1:$P$1,0),0)</f>
        <v>1</v>
      </c>
      <c r="I149">
        <f>VLOOKUP($A149,'Additional Details'!$B$2:$P$40,MATCH(Chemistry!I$1,'Additional Details'!$B$1:$P$1,0),0)</f>
        <v>0</v>
      </c>
      <c r="J149">
        <f>VLOOKUP($A149,'Additional Details'!$B$2:$P$40,MATCH(Chemistry!J$1,'Additional Details'!$B$1:$P$1,0),0)</f>
        <v>1</v>
      </c>
      <c r="K149">
        <f>VLOOKUP($A149,'Additional Details'!$B$2:$P$40,MATCH(Chemistry!K$1,'Additional Details'!$B$1:$P$1,0),0)</f>
        <v>7.3803546482234497</v>
      </c>
      <c r="L149">
        <f>VLOOKUP($A149,'Additional Details'!$B$2:$P$40,MATCH(Chemistry!L$1,'Additional Details'!$B$1:$P$1,0),0)</f>
        <v>15</v>
      </c>
      <c r="M149">
        <f>VLOOKUP($A149,'Additional Details'!$B$2:$P$40,MATCH(Chemistry!M$1,'Additional Details'!$B$1:$P$1,0),0)</f>
        <v>0</v>
      </c>
      <c r="N149">
        <f>VLOOKUP($A149,'Additional Details'!$B$2:$P$40,MATCH(Chemistry!N$1,'Additional Details'!$B$1:$P$1,0),0)</f>
        <v>2</v>
      </c>
      <c r="O149">
        <f>VLOOKUP($A149,'Additional Details'!$B$2:$P$40,MATCH(Chemistry!O$1,'Additional Details'!$B$1:$P$1,0),0)</f>
        <v>0</v>
      </c>
      <c r="P149">
        <f>VLOOKUP($A149,'Additional Details'!$B$2:$P$40,MATCH(Chemistry!P$1,'Additional Details'!$B$1:$P$1,0),0)</f>
        <v>0</v>
      </c>
      <c r="Q149">
        <f>VLOOKUP($A149,'Additional Details'!$B$2:$P$40,MATCH(Chemistry!Q$1,'Additional Details'!$B$1:$P$1,0),0)</f>
        <v>0</v>
      </c>
      <c r="R149">
        <f>VLOOKUP($A149,'Additional Details'!$B$2:$P$40,MATCH(Chemistry!R$1,'Additional Details'!$B$1:$P$1,0),0)</f>
        <v>0</v>
      </c>
      <c r="S149">
        <f>VLOOKUP($A149,'Additional Details'!$B$2:$P$40,MATCH(Chemistry!S$1,'Additional Details'!$B$1:$P$1,0),0)</f>
        <v>1.5051556220362801</v>
      </c>
      <c r="T149">
        <f>VLOOKUP($A149,'Additional Details'!$B$2:$P$40,MATCH(Chemistry!T$1,'Additional Details'!$B$1:$P$1,0),0)</f>
        <v>4</v>
      </c>
      <c r="U149">
        <f>AVERAGE('Additional Details'!$G$2:$G$40)</f>
        <v>9.9480693951685026</v>
      </c>
      <c r="V149">
        <f>AVERAGE('Additional Details'!$H$2:$H$40)</f>
        <v>14.615384615384615</v>
      </c>
    </row>
    <row r="150" spans="1:22">
      <c r="A150">
        <v>1025</v>
      </c>
      <c r="B150" t="s">
        <v>32</v>
      </c>
      <c r="C150" t="s">
        <v>54</v>
      </c>
      <c r="D150" t="s">
        <v>55</v>
      </c>
      <c r="E150" s="3">
        <v>67</v>
      </c>
      <c r="F150">
        <f t="shared" ref="F150:F151" si="5">IF(E150&gt;=60,1,0)</f>
        <v>1</v>
      </c>
      <c r="G150">
        <f>VLOOKUP($A150,'Additional Details'!$B$2:$C$40,2,0)</f>
        <v>18</v>
      </c>
      <c r="H150">
        <f>VLOOKUP($A150,'Additional Details'!$B$2:$P$40,MATCH(Chemistry!H$1,'Additional Details'!$B$1:$P$1,0),0)</f>
        <v>1</v>
      </c>
      <c r="I150">
        <f>VLOOKUP($A150,'Additional Details'!$B$2:$P$40,MATCH(Chemistry!I$1,'Additional Details'!$B$1:$P$1,0),0)</f>
        <v>0</v>
      </c>
      <c r="J150">
        <f>VLOOKUP($A150,'Additional Details'!$B$2:$P$40,MATCH(Chemistry!J$1,'Additional Details'!$B$1:$P$1,0),0)</f>
        <v>1</v>
      </c>
      <c r="K150">
        <f>VLOOKUP($A150,'Additional Details'!$B$2:$P$40,MATCH(Chemistry!K$1,'Additional Details'!$B$1:$P$1,0),0)</f>
        <v>7.3803546482234497</v>
      </c>
      <c r="L150">
        <f>VLOOKUP($A150,'Additional Details'!$B$2:$P$40,MATCH(Chemistry!L$1,'Additional Details'!$B$1:$P$1,0),0)</f>
        <v>15</v>
      </c>
      <c r="M150">
        <f>VLOOKUP($A150,'Additional Details'!$B$2:$P$40,MATCH(Chemistry!M$1,'Additional Details'!$B$1:$P$1,0),0)</f>
        <v>0</v>
      </c>
      <c r="N150">
        <f>VLOOKUP($A150,'Additional Details'!$B$2:$P$40,MATCH(Chemistry!N$1,'Additional Details'!$B$1:$P$1,0),0)</f>
        <v>2</v>
      </c>
      <c r="O150">
        <f>VLOOKUP($A150,'Additional Details'!$B$2:$P$40,MATCH(Chemistry!O$1,'Additional Details'!$B$1:$P$1,0),0)</f>
        <v>0</v>
      </c>
      <c r="P150">
        <f>VLOOKUP($A150,'Additional Details'!$B$2:$P$40,MATCH(Chemistry!P$1,'Additional Details'!$B$1:$P$1,0),0)</f>
        <v>0</v>
      </c>
      <c r="Q150">
        <f>VLOOKUP($A150,'Additional Details'!$B$2:$P$40,MATCH(Chemistry!Q$1,'Additional Details'!$B$1:$P$1,0),0)</f>
        <v>0</v>
      </c>
      <c r="R150">
        <f>VLOOKUP($A150,'Additional Details'!$B$2:$P$40,MATCH(Chemistry!R$1,'Additional Details'!$B$1:$P$1,0),0)</f>
        <v>0</v>
      </c>
      <c r="S150">
        <f>VLOOKUP($A150,'Additional Details'!$B$2:$P$40,MATCH(Chemistry!S$1,'Additional Details'!$B$1:$P$1,0),0)</f>
        <v>1.5051556220362801</v>
      </c>
      <c r="T150">
        <f>VLOOKUP($A150,'Additional Details'!$B$2:$P$40,MATCH(Chemistry!T$1,'Additional Details'!$B$1:$P$1,0),0)</f>
        <v>4</v>
      </c>
      <c r="U150">
        <f>AVERAGE('Additional Details'!$G$2:$G$40)</f>
        <v>9.9480693951685026</v>
      </c>
      <c r="V150">
        <f>AVERAGE('Additional Details'!$H$2:$H$40)</f>
        <v>14.615384615384615</v>
      </c>
    </row>
    <row r="151" spans="1:22">
      <c r="A151">
        <v>1025</v>
      </c>
      <c r="B151" t="s">
        <v>32</v>
      </c>
      <c r="C151" t="s">
        <v>7</v>
      </c>
      <c r="D151" t="s">
        <v>8</v>
      </c>
      <c r="E151" s="3">
        <v>41</v>
      </c>
      <c r="F151">
        <f t="shared" si="5"/>
        <v>0</v>
      </c>
      <c r="G151">
        <v>18</v>
      </c>
      <c r="H151">
        <v>1</v>
      </c>
      <c r="I151">
        <v>0</v>
      </c>
      <c r="J151">
        <v>1</v>
      </c>
      <c r="K151">
        <f>VLOOKUP($A151,'Additional Details'!$B$2:$P$40,MATCH(Chemistry!K$1,'Additional Details'!$B$1:$P$1,0),0)</f>
        <v>7.3803546482234497</v>
      </c>
      <c r="L151">
        <f>VLOOKUP($A151,'Additional Details'!$B$2:$P$40,MATCH(Chemistry!L$1,'Additional Details'!$B$1:$P$1,0),0)</f>
        <v>15</v>
      </c>
      <c r="M151">
        <v>0</v>
      </c>
      <c r="N151">
        <v>2</v>
      </c>
      <c r="O151">
        <v>0</v>
      </c>
      <c r="P151">
        <v>0</v>
      </c>
      <c r="Q151">
        <v>0</v>
      </c>
      <c r="R151">
        <v>0</v>
      </c>
      <c r="S151">
        <f>VLOOKUP($A151,'Additional Details'!$B$2:$P$40,MATCH(Chemistry!S$1,'Additional Details'!$B$1:$P$1,0),0)</f>
        <v>1.5051556220362801</v>
      </c>
      <c r="T151">
        <v>4</v>
      </c>
      <c r="U151">
        <f>AVERAGE('Additional Details'!$G$2:$G$40)</f>
        <v>9.9480693951685026</v>
      </c>
      <c r="V151">
        <f>AVERAGE('Additional Details'!$H$2:$H$40)</f>
        <v>14.615384615384615</v>
      </c>
    </row>
    <row r="152" spans="1:22">
      <c r="A152">
        <v>1026</v>
      </c>
      <c r="B152" t="s">
        <v>33</v>
      </c>
      <c r="C152" t="s">
        <v>46</v>
      </c>
      <c r="D152" t="s">
        <v>47</v>
      </c>
      <c r="E152" s="3">
        <v>83</v>
      </c>
      <c r="F152">
        <f t="shared" si="1"/>
        <v>1</v>
      </c>
      <c r="G152">
        <f>VLOOKUP($A152,'Additional Details'!$B$2:$C$40,2,0)</f>
        <v>16</v>
      </c>
      <c r="H152">
        <f>VLOOKUP($A152,'Additional Details'!$B$2:$P$40,MATCH(Chemistry!H$1,'Additional Details'!$B$1:$P$1,0),0)</f>
        <v>1</v>
      </c>
      <c r="I152">
        <f>VLOOKUP($A152,'Additional Details'!$B$2:$P$40,MATCH(Chemistry!I$1,'Additional Details'!$B$1:$P$1,0),0)</f>
        <v>0</v>
      </c>
      <c r="J152">
        <f>VLOOKUP($A152,'Additional Details'!$B$2:$P$40,MATCH(Chemistry!J$1,'Additional Details'!$B$1:$P$1,0),0)</f>
        <v>3</v>
      </c>
      <c r="K152">
        <f>VLOOKUP($A152,'Additional Details'!$B$2:$P$40,MATCH(Chemistry!K$1,'Additional Details'!$B$1:$P$1,0),0)</f>
        <v>2.7103374712150798</v>
      </c>
      <c r="L152">
        <f>VLOOKUP($A152,'Additional Details'!$B$2:$P$40,MATCH(Chemistry!L$1,'Additional Details'!$B$1:$P$1,0),0)</f>
        <v>5</v>
      </c>
      <c r="M152">
        <f>VLOOKUP($A152,'Additional Details'!$B$2:$P$40,MATCH(Chemistry!M$1,'Additional Details'!$B$1:$P$1,0),0)</f>
        <v>0</v>
      </c>
      <c r="N152">
        <f>VLOOKUP($A152,'Additional Details'!$B$2:$P$40,MATCH(Chemistry!N$1,'Additional Details'!$B$1:$P$1,0),0)</f>
        <v>4</v>
      </c>
      <c r="O152">
        <f>VLOOKUP($A152,'Additional Details'!$B$2:$P$40,MATCH(Chemistry!O$1,'Additional Details'!$B$1:$P$1,0),0)</f>
        <v>0</v>
      </c>
      <c r="P152">
        <f>VLOOKUP($A152,'Additional Details'!$B$2:$P$40,MATCH(Chemistry!P$1,'Additional Details'!$B$1:$P$1,0),0)</f>
        <v>0</v>
      </c>
      <c r="Q152">
        <f>VLOOKUP($A152,'Additional Details'!$B$2:$P$40,MATCH(Chemistry!Q$1,'Additional Details'!$B$1:$P$1,0),0)</f>
        <v>1</v>
      </c>
      <c r="R152">
        <f>VLOOKUP($A152,'Additional Details'!$B$2:$P$40,MATCH(Chemistry!R$1,'Additional Details'!$B$1:$P$1,0),0)</f>
        <v>0</v>
      </c>
      <c r="S152">
        <f>VLOOKUP($A152,'Additional Details'!$B$2:$P$40,MATCH(Chemistry!S$1,'Additional Details'!$B$1:$P$1,0),0)</f>
        <v>2.9778519183157401</v>
      </c>
      <c r="T152">
        <f>VLOOKUP($A152,'Additional Details'!$B$2:$P$40,MATCH(Chemistry!T$1,'Additional Details'!$B$1:$P$1,0),0)</f>
        <v>2</v>
      </c>
      <c r="U152">
        <f>AVERAGE('Additional Details'!$G$2:$G$40)</f>
        <v>9.9480693951685026</v>
      </c>
      <c r="V152">
        <f>AVERAGE('Additional Details'!$H$2:$H$40)</f>
        <v>14.615384615384615</v>
      </c>
    </row>
    <row r="153" spans="1:22">
      <c r="A153">
        <v>1026</v>
      </c>
      <c r="B153" t="s">
        <v>33</v>
      </c>
      <c r="C153" t="s">
        <v>48</v>
      </c>
      <c r="D153" t="s">
        <v>49</v>
      </c>
      <c r="E153" s="3">
        <v>16</v>
      </c>
      <c r="F153">
        <f t="shared" si="1"/>
        <v>0</v>
      </c>
      <c r="G153">
        <f>VLOOKUP($A153,'Additional Details'!$B$2:$C$40,2,0)</f>
        <v>16</v>
      </c>
      <c r="H153">
        <f>VLOOKUP($A153,'Additional Details'!$B$2:$P$40,MATCH(Chemistry!H$1,'Additional Details'!$B$1:$P$1,0),0)</f>
        <v>1</v>
      </c>
      <c r="I153">
        <f>VLOOKUP($A153,'Additional Details'!$B$2:$P$40,MATCH(Chemistry!I$1,'Additional Details'!$B$1:$P$1,0),0)</f>
        <v>0</v>
      </c>
      <c r="J153">
        <f>VLOOKUP($A153,'Additional Details'!$B$2:$P$40,MATCH(Chemistry!J$1,'Additional Details'!$B$1:$P$1,0),0)</f>
        <v>3</v>
      </c>
      <c r="K153">
        <f>VLOOKUP($A153,'Additional Details'!$B$2:$P$40,MATCH(Chemistry!K$1,'Additional Details'!$B$1:$P$1,0),0)</f>
        <v>2.7103374712150798</v>
      </c>
      <c r="L153">
        <f>VLOOKUP($A153,'Additional Details'!$B$2:$P$40,MATCH(Chemistry!L$1,'Additional Details'!$B$1:$P$1,0),0)</f>
        <v>5</v>
      </c>
      <c r="M153">
        <f>VLOOKUP($A153,'Additional Details'!$B$2:$P$40,MATCH(Chemistry!M$1,'Additional Details'!$B$1:$P$1,0),0)</f>
        <v>0</v>
      </c>
      <c r="N153">
        <f>VLOOKUP($A153,'Additional Details'!$B$2:$P$40,MATCH(Chemistry!N$1,'Additional Details'!$B$1:$P$1,0),0)</f>
        <v>4</v>
      </c>
      <c r="O153">
        <f>VLOOKUP($A153,'Additional Details'!$B$2:$P$40,MATCH(Chemistry!O$1,'Additional Details'!$B$1:$P$1,0),0)</f>
        <v>0</v>
      </c>
      <c r="P153">
        <f>VLOOKUP($A153,'Additional Details'!$B$2:$P$40,MATCH(Chemistry!P$1,'Additional Details'!$B$1:$P$1,0),0)</f>
        <v>0</v>
      </c>
      <c r="Q153">
        <f>VLOOKUP($A153,'Additional Details'!$B$2:$P$40,MATCH(Chemistry!Q$1,'Additional Details'!$B$1:$P$1,0),0)</f>
        <v>1</v>
      </c>
      <c r="R153">
        <f>VLOOKUP($A153,'Additional Details'!$B$2:$P$40,MATCH(Chemistry!R$1,'Additional Details'!$B$1:$P$1,0),0)</f>
        <v>0</v>
      </c>
      <c r="S153">
        <f>VLOOKUP($A153,'Additional Details'!$B$2:$P$40,MATCH(Chemistry!S$1,'Additional Details'!$B$1:$P$1,0),0)</f>
        <v>2.9778519183157401</v>
      </c>
      <c r="T153">
        <f>VLOOKUP($A153,'Additional Details'!$B$2:$P$40,MATCH(Chemistry!T$1,'Additional Details'!$B$1:$P$1,0),0)</f>
        <v>2</v>
      </c>
      <c r="U153">
        <f>AVERAGE('Additional Details'!$G$2:$G$40)</f>
        <v>9.9480693951685026</v>
      </c>
      <c r="V153">
        <f>AVERAGE('Additional Details'!$H$2:$H$40)</f>
        <v>14.615384615384615</v>
      </c>
    </row>
    <row r="154" spans="1:22">
      <c r="A154">
        <v>1026</v>
      </c>
      <c r="B154" t="s">
        <v>33</v>
      </c>
      <c r="C154" t="s">
        <v>50</v>
      </c>
      <c r="D154" t="s">
        <v>51</v>
      </c>
      <c r="E154" s="3">
        <v>0</v>
      </c>
      <c r="F154">
        <f t="shared" si="1"/>
        <v>0</v>
      </c>
      <c r="G154">
        <f>VLOOKUP($A154,'Additional Details'!$B$2:$C$40,2,0)</f>
        <v>16</v>
      </c>
      <c r="H154">
        <f>VLOOKUP($A154,'Additional Details'!$B$2:$P$40,MATCH(Chemistry!H$1,'Additional Details'!$B$1:$P$1,0),0)</f>
        <v>1</v>
      </c>
      <c r="I154">
        <f>VLOOKUP($A154,'Additional Details'!$B$2:$P$40,MATCH(Chemistry!I$1,'Additional Details'!$B$1:$P$1,0),0)</f>
        <v>0</v>
      </c>
      <c r="J154">
        <f>VLOOKUP($A154,'Additional Details'!$B$2:$P$40,MATCH(Chemistry!J$1,'Additional Details'!$B$1:$P$1,0),0)</f>
        <v>3</v>
      </c>
      <c r="K154">
        <f>VLOOKUP($A154,'Additional Details'!$B$2:$P$40,MATCH(Chemistry!K$1,'Additional Details'!$B$1:$P$1,0),0)</f>
        <v>2.7103374712150798</v>
      </c>
      <c r="L154">
        <f>VLOOKUP($A154,'Additional Details'!$B$2:$P$40,MATCH(Chemistry!L$1,'Additional Details'!$B$1:$P$1,0),0)</f>
        <v>5</v>
      </c>
      <c r="M154">
        <f>VLOOKUP($A154,'Additional Details'!$B$2:$P$40,MATCH(Chemistry!M$1,'Additional Details'!$B$1:$P$1,0),0)</f>
        <v>0</v>
      </c>
      <c r="N154">
        <f>VLOOKUP($A154,'Additional Details'!$B$2:$P$40,MATCH(Chemistry!N$1,'Additional Details'!$B$1:$P$1,0),0)</f>
        <v>4</v>
      </c>
      <c r="O154">
        <f>VLOOKUP($A154,'Additional Details'!$B$2:$P$40,MATCH(Chemistry!O$1,'Additional Details'!$B$1:$P$1,0),0)</f>
        <v>0</v>
      </c>
      <c r="P154">
        <f>VLOOKUP($A154,'Additional Details'!$B$2:$P$40,MATCH(Chemistry!P$1,'Additional Details'!$B$1:$P$1,0),0)</f>
        <v>0</v>
      </c>
      <c r="Q154">
        <f>VLOOKUP($A154,'Additional Details'!$B$2:$P$40,MATCH(Chemistry!Q$1,'Additional Details'!$B$1:$P$1,0),0)</f>
        <v>1</v>
      </c>
      <c r="R154">
        <f>VLOOKUP($A154,'Additional Details'!$B$2:$P$40,MATCH(Chemistry!R$1,'Additional Details'!$B$1:$P$1,0),0)</f>
        <v>0</v>
      </c>
      <c r="S154">
        <f>VLOOKUP($A154,'Additional Details'!$B$2:$P$40,MATCH(Chemistry!S$1,'Additional Details'!$B$1:$P$1,0),0)</f>
        <v>2.9778519183157401</v>
      </c>
      <c r="T154">
        <f>VLOOKUP($A154,'Additional Details'!$B$2:$P$40,MATCH(Chemistry!T$1,'Additional Details'!$B$1:$P$1,0),0)</f>
        <v>2</v>
      </c>
      <c r="U154">
        <f>AVERAGE('Additional Details'!$G$2:$G$40)</f>
        <v>9.9480693951685026</v>
      </c>
      <c r="V154">
        <f>AVERAGE('Additional Details'!$H$2:$H$40)</f>
        <v>14.615384615384615</v>
      </c>
    </row>
    <row r="155" spans="1:22">
      <c r="A155">
        <v>1026</v>
      </c>
      <c r="B155" t="s">
        <v>33</v>
      </c>
      <c r="C155" t="s">
        <v>52</v>
      </c>
      <c r="D155" s="5">
        <v>42531</v>
      </c>
      <c r="E155" s="3">
        <v>36</v>
      </c>
      <c r="F155">
        <f t="shared" si="1"/>
        <v>0</v>
      </c>
      <c r="G155">
        <f>VLOOKUP($A155,'Additional Details'!$B$2:$C$40,2,0)</f>
        <v>16</v>
      </c>
      <c r="H155">
        <f>VLOOKUP($A155,'Additional Details'!$B$2:$P$40,MATCH(Chemistry!H$1,'Additional Details'!$B$1:$P$1,0),0)</f>
        <v>1</v>
      </c>
      <c r="I155">
        <f>VLOOKUP($A155,'Additional Details'!$B$2:$P$40,MATCH(Chemistry!I$1,'Additional Details'!$B$1:$P$1,0),0)</f>
        <v>0</v>
      </c>
      <c r="J155">
        <f>VLOOKUP($A155,'Additional Details'!$B$2:$P$40,MATCH(Chemistry!J$1,'Additional Details'!$B$1:$P$1,0),0)</f>
        <v>3</v>
      </c>
      <c r="K155">
        <f>VLOOKUP($A155,'Additional Details'!$B$2:$P$40,MATCH(Chemistry!K$1,'Additional Details'!$B$1:$P$1,0),0)</f>
        <v>2.7103374712150798</v>
      </c>
      <c r="L155">
        <f>VLOOKUP($A155,'Additional Details'!$B$2:$P$40,MATCH(Chemistry!L$1,'Additional Details'!$B$1:$P$1,0),0)</f>
        <v>5</v>
      </c>
      <c r="M155">
        <f>VLOOKUP($A155,'Additional Details'!$B$2:$P$40,MATCH(Chemistry!M$1,'Additional Details'!$B$1:$P$1,0),0)</f>
        <v>0</v>
      </c>
      <c r="N155">
        <f>VLOOKUP($A155,'Additional Details'!$B$2:$P$40,MATCH(Chemistry!N$1,'Additional Details'!$B$1:$P$1,0),0)</f>
        <v>4</v>
      </c>
      <c r="O155">
        <f>VLOOKUP($A155,'Additional Details'!$B$2:$P$40,MATCH(Chemistry!O$1,'Additional Details'!$B$1:$P$1,0),0)</f>
        <v>0</v>
      </c>
      <c r="P155">
        <f>VLOOKUP($A155,'Additional Details'!$B$2:$P$40,MATCH(Chemistry!P$1,'Additional Details'!$B$1:$P$1,0),0)</f>
        <v>0</v>
      </c>
      <c r="Q155">
        <f>VLOOKUP($A155,'Additional Details'!$B$2:$P$40,MATCH(Chemistry!Q$1,'Additional Details'!$B$1:$P$1,0),0)</f>
        <v>1</v>
      </c>
      <c r="R155">
        <f>VLOOKUP($A155,'Additional Details'!$B$2:$P$40,MATCH(Chemistry!R$1,'Additional Details'!$B$1:$P$1,0),0)</f>
        <v>0</v>
      </c>
      <c r="S155">
        <f>VLOOKUP($A155,'Additional Details'!$B$2:$P$40,MATCH(Chemistry!S$1,'Additional Details'!$B$1:$P$1,0),0)</f>
        <v>2.9778519183157401</v>
      </c>
      <c r="T155">
        <f>VLOOKUP($A155,'Additional Details'!$B$2:$P$40,MATCH(Chemistry!T$1,'Additional Details'!$B$1:$P$1,0),0)</f>
        <v>2</v>
      </c>
      <c r="U155">
        <f>AVERAGE('Additional Details'!$G$2:$G$40)</f>
        <v>9.9480693951685026</v>
      </c>
      <c r="V155">
        <f>AVERAGE('Additional Details'!$H$2:$H$40)</f>
        <v>14.615384615384615</v>
      </c>
    </row>
    <row r="156" spans="1:22">
      <c r="A156">
        <v>1026</v>
      </c>
      <c r="B156" t="s">
        <v>33</v>
      </c>
      <c r="C156" t="s">
        <v>54</v>
      </c>
      <c r="D156" t="s">
        <v>55</v>
      </c>
      <c r="E156" s="3">
        <v>80</v>
      </c>
      <c r="F156">
        <f t="shared" ref="F156:F157" si="6">IF(E156&gt;=60,1,0)</f>
        <v>1</v>
      </c>
      <c r="G156">
        <f>VLOOKUP($A156,'Additional Details'!$B$2:$C$40,2,0)</f>
        <v>16</v>
      </c>
      <c r="H156">
        <f>VLOOKUP($A156,'Additional Details'!$B$2:$P$40,MATCH(Chemistry!H$1,'Additional Details'!$B$1:$P$1,0),0)</f>
        <v>1</v>
      </c>
      <c r="I156">
        <f>VLOOKUP($A156,'Additional Details'!$B$2:$P$40,MATCH(Chemistry!I$1,'Additional Details'!$B$1:$P$1,0),0)</f>
        <v>0</v>
      </c>
      <c r="J156">
        <f>VLOOKUP($A156,'Additional Details'!$B$2:$P$40,MATCH(Chemistry!J$1,'Additional Details'!$B$1:$P$1,0),0)</f>
        <v>3</v>
      </c>
      <c r="K156">
        <f>VLOOKUP($A156,'Additional Details'!$B$2:$P$40,MATCH(Chemistry!K$1,'Additional Details'!$B$1:$P$1,0),0)</f>
        <v>2.7103374712150798</v>
      </c>
      <c r="L156">
        <f>VLOOKUP($A156,'Additional Details'!$B$2:$P$40,MATCH(Chemistry!L$1,'Additional Details'!$B$1:$P$1,0),0)</f>
        <v>5</v>
      </c>
      <c r="M156">
        <f>VLOOKUP($A156,'Additional Details'!$B$2:$P$40,MATCH(Chemistry!M$1,'Additional Details'!$B$1:$P$1,0),0)</f>
        <v>0</v>
      </c>
      <c r="N156">
        <f>VLOOKUP($A156,'Additional Details'!$B$2:$P$40,MATCH(Chemistry!N$1,'Additional Details'!$B$1:$P$1,0),0)</f>
        <v>4</v>
      </c>
      <c r="O156">
        <f>VLOOKUP($A156,'Additional Details'!$B$2:$P$40,MATCH(Chemistry!O$1,'Additional Details'!$B$1:$P$1,0),0)</f>
        <v>0</v>
      </c>
      <c r="P156">
        <f>VLOOKUP($A156,'Additional Details'!$B$2:$P$40,MATCH(Chemistry!P$1,'Additional Details'!$B$1:$P$1,0),0)</f>
        <v>0</v>
      </c>
      <c r="Q156">
        <f>VLOOKUP($A156,'Additional Details'!$B$2:$P$40,MATCH(Chemistry!Q$1,'Additional Details'!$B$1:$P$1,0),0)</f>
        <v>1</v>
      </c>
      <c r="R156">
        <f>VLOOKUP($A156,'Additional Details'!$B$2:$P$40,MATCH(Chemistry!R$1,'Additional Details'!$B$1:$P$1,0),0)</f>
        <v>0</v>
      </c>
      <c r="S156">
        <f>VLOOKUP($A156,'Additional Details'!$B$2:$P$40,MATCH(Chemistry!S$1,'Additional Details'!$B$1:$P$1,0),0)</f>
        <v>2.9778519183157401</v>
      </c>
      <c r="T156">
        <f>VLOOKUP($A156,'Additional Details'!$B$2:$P$40,MATCH(Chemistry!T$1,'Additional Details'!$B$1:$P$1,0),0)</f>
        <v>2</v>
      </c>
      <c r="U156">
        <f>AVERAGE('Additional Details'!$G$2:$G$40)</f>
        <v>9.9480693951685026</v>
      </c>
      <c r="V156">
        <f>AVERAGE('Additional Details'!$H$2:$H$40)</f>
        <v>14.615384615384615</v>
      </c>
    </row>
    <row r="157" spans="1:22">
      <c r="A157">
        <v>1026</v>
      </c>
      <c r="B157" t="s">
        <v>33</v>
      </c>
      <c r="C157" t="s">
        <v>7</v>
      </c>
      <c r="D157" t="s">
        <v>8</v>
      </c>
      <c r="E157" s="3">
        <v>47</v>
      </c>
      <c r="F157">
        <f t="shared" si="6"/>
        <v>0</v>
      </c>
      <c r="G157">
        <v>16</v>
      </c>
      <c r="H157">
        <v>1</v>
      </c>
      <c r="I157">
        <v>0</v>
      </c>
      <c r="J157">
        <v>3</v>
      </c>
      <c r="K157">
        <f>VLOOKUP($A157,'Additional Details'!$B$2:$P$40,MATCH(Chemistry!K$1,'Additional Details'!$B$1:$P$1,0),0)</f>
        <v>2.7103374712150798</v>
      </c>
      <c r="L157">
        <f>VLOOKUP($A157,'Additional Details'!$B$2:$P$40,MATCH(Chemistry!L$1,'Additional Details'!$B$1:$P$1,0),0)</f>
        <v>5</v>
      </c>
      <c r="M157">
        <v>0</v>
      </c>
      <c r="N157">
        <v>4</v>
      </c>
      <c r="O157">
        <v>0</v>
      </c>
      <c r="P157">
        <v>0</v>
      </c>
      <c r="Q157">
        <v>1</v>
      </c>
      <c r="R157">
        <v>0</v>
      </c>
      <c r="S157">
        <f>VLOOKUP($A157,'Additional Details'!$B$2:$P$40,MATCH(Chemistry!S$1,'Additional Details'!$B$1:$P$1,0),0)</f>
        <v>2.9778519183157401</v>
      </c>
      <c r="T157">
        <v>2</v>
      </c>
      <c r="U157">
        <f>AVERAGE('Additional Details'!$G$2:$G$40)</f>
        <v>9.9480693951685026</v>
      </c>
      <c r="V157">
        <f>AVERAGE('Additional Details'!$H$2:$H$40)</f>
        <v>14.615384615384615</v>
      </c>
    </row>
    <row r="158" spans="1:22">
      <c r="A158">
        <v>1027</v>
      </c>
      <c r="B158" t="s">
        <v>34</v>
      </c>
      <c r="C158" t="s">
        <v>46</v>
      </c>
      <c r="D158" t="s">
        <v>47</v>
      </c>
      <c r="E158" s="3">
        <v>38</v>
      </c>
      <c r="F158">
        <f t="shared" si="1"/>
        <v>0</v>
      </c>
      <c r="G158">
        <f>VLOOKUP($A158,'Additional Details'!$B$2:$C$40,2,0)</f>
        <v>16</v>
      </c>
      <c r="H158">
        <f>VLOOKUP($A158,'Additional Details'!$B$2:$P$40,MATCH(Chemistry!H$1,'Additional Details'!$B$1:$P$1,0),0)</f>
        <v>0</v>
      </c>
      <c r="I158">
        <f>VLOOKUP($A158,'Additional Details'!$B$2:$P$40,MATCH(Chemistry!I$1,'Additional Details'!$B$1:$P$1,0),0)</f>
        <v>0</v>
      </c>
      <c r="J158">
        <f>VLOOKUP($A158,'Additional Details'!$B$2:$P$40,MATCH(Chemistry!J$1,'Additional Details'!$B$1:$P$1,0),0)</f>
        <v>1</v>
      </c>
      <c r="K158">
        <f>VLOOKUP($A158,'Additional Details'!$B$2:$P$40,MATCH(Chemistry!K$1,'Additional Details'!$B$1:$P$1,0),0)</f>
        <v>10.367992532661299</v>
      </c>
      <c r="L158">
        <f>VLOOKUP($A158,'Additional Details'!$B$2:$P$40,MATCH(Chemistry!L$1,'Additional Details'!$B$1:$P$1,0),0)</f>
        <v>2</v>
      </c>
      <c r="M158">
        <f>VLOOKUP($A158,'Additional Details'!$B$2:$P$40,MATCH(Chemistry!M$1,'Additional Details'!$B$1:$P$1,0),0)</f>
        <v>0</v>
      </c>
      <c r="N158">
        <f>VLOOKUP($A158,'Additional Details'!$B$2:$P$40,MATCH(Chemistry!N$1,'Additional Details'!$B$1:$P$1,0),0)</f>
        <v>2</v>
      </c>
      <c r="O158">
        <f>VLOOKUP($A158,'Additional Details'!$B$2:$P$40,MATCH(Chemistry!O$1,'Additional Details'!$B$1:$P$1,0),0)</f>
        <v>0</v>
      </c>
      <c r="P158">
        <f>VLOOKUP($A158,'Additional Details'!$B$2:$P$40,MATCH(Chemistry!P$1,'Additional Details'!$B$1:$P$1,0),0)</f>
        <v>1</v>
      </c>
      <c r="Q158">
        <f>VLOOKUP($A158,'Additional Details'!$B$2:$P$40,MATCH(Chemistry!Q$1,'Additional Details'!$B$1:$P$1,0),0)</f>
        <v>0</v>
      </c>
      <c r="R158">
        <f>VLOOKUP($A158,'Additional Details'!$B$2:$P$40,MATCH(Chemistry!R$1,'Additional Details'!$B$1:$P$1,0),0)</f>
        <v>0</v>
      </c>
      <c r="S158">
        <f>VLOOKUP($A158,'Additional Details'!$B$2:$P$40,MATCH(Chemistry!S$1,'Additional Details'!$B$1:$P$1,0),0)</f>
        <v>2.9487176719119201</v>
      </c>
      <c r="T158">
        <f>VLOOKUP($A158,'Additional Details'!$B$2:$P$40,MATCH(Chemistry!T$1,'Additional Details'!$B$1:$P$1,0),0)</f>
        <v>2</v>
      </c>
      <c r="U158">
        <f>AVERAGE('Additional Details'!$G$2:$G$40)</f>
        <v>9.9480693951685026</v>
      </c>
      <c r="V158">
        <f>AVERAGE('Additional Details'!$H$2:$H$40)</f>
        <v>14.615384615384615</v>
      </c>
    </row>
    <row r="159" spans="1:22">
      <c r="A159">
        <v>1027</v>
      </c>
      <c r="B159" t="s">
        <v>34</v>
      </c>
      <c r="C159" t="s">
        <v>48</v>
      </c>
      <c r="D159" t="s">
        <v>49</v>
      </c>
      <c r="E159" s="3">
        <v>31</v>
      </c>
      <c r="F159">
        <f t="shared" ref="F159:F161" si="7">IF(E159&gt;=60,1,0)</f>
        <v>0</v>
      </c>
      <c r="G159">
        <f>VLOOKUP($A159,'Additional Details'!$B$2:$C$40,2,0)</f>
        <v>16</v>
      </c>
      <c r="H159">
        <f>VLOOKUP($A159,'Additional Details'!$B$2:$P$40,MATCH(Chemistry!H$1,'Additional Details'!$B$1:$P$1,0),0)</f>
        <v>0</v>
      </c>
      <c r="I159">
        <f>VLOOKUP($A159,'Additional Details'!$B$2:$P$40,MATCH(Chemistry!I$1,'Additional Details'!$B$1:$P$1,0),0)</f>
        <v>0</v>
      </c>
      <c r="J159">
        <f>VLOOKUP($A159,'Additional Details'!$B$2:$P$40,MATCH(Chemistry!J$1,'Additional Details'!$B$1:$P$1,0),0)</f>
        <v>1</v>
      </c>
      <c r="K159">
        <f>VLOOKUP($A159,'Additional Details'!$B$2:$P$40,MATCH(Chemistry!K$1,'Additional Details'!$B$1:$P$1,0),0)</f>
        <v>10.367992532661299</v>
      </c>
      <c r="L159">
        <f>VLOOKUP($A159,'Additional Details'!$B$2:$P$40,MATCH(Chemistry!L$1,'Additional Details'!$B$1:$P$1,0),0)</f>
        <v>2</v>
      </c>
      <c r="M159">
        <f>VLOOKUP($A159,'Additional Details'!$B$2:$P$40,MATCH(Chemistry!M$1,'Additional Details'!$B$1:$P$1,0),0)</f>
        <v>0</v>
      </c>
      <c r="N159">
        <f>VLOOKUP($A159,'Additional Details'!$B$2:$P$40,MATCH(Chemistry!N$1,'Additional Details'!$B$1:$P$1,0),0)</f>
        <v>2</v>
      </c>
      <c r="O159">
        <f>VLOOKUP($A159,'Additional Details'!$B$2:$P$40,MATCH(Chemistry!O$1,'Additional Details'!$B$1:$P$1,0),0)</f>
        <v>0</v>
      </c>
      <c r="P159">
        <f>VLOOKUP($A159,'Additional Details'!$B$2:$P$40,MATCH(Chemistry!P$1,'Additional Details'!$B$1:$P$1,0),0)</f>
        <v>1</v>
      </c>
      <c r="Q159">
        <f>VLOOKUP($A159,'Additional Details'!$B$2:$P$40,MATCH(Chemistry!Q$1,'Additional Details'!$B$1:$P$1,0),0)</f>
        <v>0</v>
      </c>
      <c r="R159">
        <f>VLOOKUP($A159,'Additional Details'!$B$2:$P$40,MATCH(Chemistry!R$1,'Additional Details'!$B$1:$P$1,0),0)</f>
        <v>0</v>
      </c>
      <c r="S159">
        <f>VLOOKUP($A159,'Additional Details'!$B$2:$P$40,MATCH(Chemistry!S$1,'Additional Details'!$B$1:$P$1,0),0)</f>
        <v>2.9487176719119201</v>
      </c>
      <c r="T159">
        <f>VLOOKUP($A159,'Additional Details'!$B$2:$P$40,MATCH(Chemistry!T$1,'Additional Details'!$B$1:$P$1,0),0)</f>
        <v>2</v>
      </c>
      <c r="U159">
        <f>AVERAGE('Additional Details'!$G$2:$G$40)</f>
        <v>9.9480693951685026</v>
      </c>
      <c r="V159">
        <f>AVERAGE('Additional Details'!$H$2:$H$40)</f>
        <v>14.615384615384615</v>
      </c>
    </row>
    <row r="160" spans="1:22">
      <c r="A160">
        <v>1027</v>
      </c>
      <c r="B160" t="s">
        <v>34</v>
      </c>
      <c r="C160" t="s">
        <v>50</v>
      </c>
      <c r="D160" t="s">
        <v>51</v>
      </c>
      <c r="E160" s="3">
        <v>42</v>
      </c>
      <c r="F160">
        <f t="shared" si="7"/>
        <v>0</v>
      </c>
      <c r="G160">
        <f>VLOOKUP($A160,'Additional Details'!$B$2:$C$40,2,0)</f>
        <v>16</v>
      </c>
      <c r="H160">
        <f>VLOOKUP($A160,'Additional Details'!$B$2:$P$40,MATCH(Chemistry!H$1,'Additional Details'!$B$1:$P$1,0),0)</f>
        <v>0</v>
      </c>
      <c r="I160">
        <f>VLOOKUP($A160,'Additional Details'!$B$2:$P$40,MATCH(Chemistry!I$1,'Additional Details'!$B$1:$P$1,0),0)</f>
        <v>0</v>
      </c>
      <c r="J160">
        <f>VLOOKUP($A160,'Additional Details'!$B$2:$P$40,MATCH(Chemistry!J$1,'Additional Details'!$B$1:$P$1,0),0)</f>
        <v>1</v>
      </c>
      <c r="K160">
        <f>VLOOKUP($A160,'Additional Details'!$B$2:$P$40,MATCH(Chemistry!K$1,'Additional Details'!$B$1:$P$1,0),0)</f>
        <v>10.367992532661299</v>
      </c>
      <c r="L160">
        <f>VLOOKUP($A160,'Additional Details'!$B$2:$P$40,MATCH(Chemistry!L$1,'Additional Details'!$B$1:$P$1,0),0)</f>
        <v>2</v>
      </c>
      <c r="M160">
        <f>VLOOKUP($A160,'Additional Details'!$B$2:$P$40,MATCH(Chemistry!M$1,'Additional Details'!$B$1:$P$1,0),0)</f>
        <v>0</v>
      </c>
      <c r="N160">
        <f>VLOOKUP($A160,'Additional Details'!$B$2:$P$40,MATCH(Chemistry!N$1,'Additional Details'!$B$1:$P$1,0),0)</f>
        <v>2</v>
      </c>
      <c r="O160">
        <f>VLOOKUP($A160,'Additional Details'!$B$2:$P$40,MATCH(Chemistry!O$1,'Additional Details'!$B$1:$P$1,0),0)</f>
        <v>0</v>
      </c>
      <c r="P160">
        <f>VLOOKUP($A160,'Additional Details'!$B$2:$P$40,MATCH(Chemistry!P$1,'Additional Details'!$B$1:$P$1,0),0)</f>
        <v>1</v>
      </c>
      <c r="Q160">
        <f>VLOOKUP($A160,'Additional Details'!$B$2:$P$40,MATCH(Chemistry!Q$1,'Additional Details'!$B$1:$P$1,0),0)</f>
        <v>0</v>
      </c>
      <c r="R160">
        <f>VLOOKUP($A160,'Additional Details'!$B$2:$P$40,MATCH(Chemistry!R$1,'Additional Details'!$B$1:$P$1,0),0)</f>
        <v>0</v>
      </c>
      <c r="S160">
        <f>VLOOKUP($A160,'Additional Details'!$B$2:$P$40,MATCH(Chemistry!S$1,'Additional Details'!$B$1:$P$1,0),0)</f>
        <v>2.9487176719119201</v>
      </c>
      <c r="T160">
        <f>VLOOKUP($A160,'Additional Details'!$B$2:$P$40,MATCH(Chemistry!T$1,'Additional Details'!$B$1:$P$1,0),0)</f>
        <v>2</v>
      </c>
      <c r="U160">
        <f>AVERAGE('Additional Details'!$G$2:$G$40)</f>
        <v>9.9480693951685026</v>
      </c>
      <c r="V160">
        <f>AVERAGE('Additional Details'!$H$2:$H$40)</f>
        <v>14.615384615384615</v>
      </c>
    </row>
    <row r="161" spans="1:22">
      <c r="A161">
        <v>1027</v>
      </c>
      <c r="B161" t="s">
        <v>34</v>
      </c>
      <c r="C161" t="s">
        <v>52</v>
      </c>
      <c r="D161" s="5">
        <v>42531</v>
      </c>
      <c r="E161" s="3">
        <v>33</v>
      </c>
      <c r="F161">
        <f t="shared" si="7"/>
        <v>0</v>
      </c>
      <c r="G161">
        <f>VLOOKUP($A161,'Additional Details'!$B$2:$C$40,2,0)</f>
        <v>16</v>
      </c>
      <c r="H161">
        <f>VLOOKUP($A161,'Additional Details'!$B$2:$P$40,MATCH(Chemistry!H$1,'Additional Details'!$B$1:$P$1,0),0)</f>
        <v>0</v>
      </c>
      <c r="I161">
        <f>VLOOKUP($A161,'Additional Details'!$B$2:$P$40,MATCH(Chemistry!I$1,'Additional Details'!$B$1:$P$1,0),0)</f>
        <v>0</v>
      </c>
      <c r="J161">
        <f>VLOOKUP($A161,'Additional Details'!$B$2:$P$40,MATCH(Chemistry!J$1,'Additional Details'!$B$1:$P$1,0),0)</f>
        <v>1</v>
      </c>
      <c r="K161">
        <f>VLOOKUP($A161,'Additional Details'!$B$2:$P$40,MATCH(Chemistry!K$1,'Additional Details'!$B$1:$P$1,0),0)</f>
        <v>10.367992532661299</v>
      </c>
      <c r="L161">
        <f>VLOOKUP($A161,'Additional Details'!$B$2:$P$40,MATCH(Chemistry!L$1,'Additional Details'!$B$1:$P$1,0),0)</f>
        <v>2</v>
      </c>
      <c r="M161">
        <f>VLOOKUP($A161,'Additional Details'!$B$2:$P$40,MATCH(Chemistry!M$1,'Additional Details'!$B$1:$P$1,0),0)</f>
        <v>0</v>
      </c>
      <c r="N161">
        <f>VLOOKUP($A161,'Additional Details'!$B$2:$P$40,MATCH(Chemistry!N$1,'Additional Details'!$B$1:$P$1,0),0)</f>
        <v>2</v>
      </c>
      <c r="O161">
        <f>VLOOKUP($A161,'Additional Details'!$B$2:$P$40,MATCH(Chemistry!O$1,'Additional Details'!$B$1:$P$1,0),0)</f>
        <v>0</v>
      </c>
      <c r="P161">
        <f>VLOOKUP($A161,'Additional Details'!$B$2:$P$40,MATCH(Chemistry!P$1,'Additional Details'!$B$1:$P$1,0),0)</f>
        <v>1</v>
      </c>
      <c r="Q161">
        <f>VLOOKUP($A161,'Additional Details'!$B$2:$P$40,MATCH(Chemistry!Q$1,'Additional Details'!$B$1:$P$1,0),0)</f>
        <v>0</v>
      </c>
      <c r="R161">
        <f>VLOOKUP($A161,'Additional Details'!$B$2:$P$40,MATCH(Chemistry!R$1,'Additional Details'!$B$1:$P$1,0),0)</f>
        <v>0</v>
      </c>
      <c r="S161">
        <f>VLOOKUP($A161,'Additional Details'!$B$2:$P$40,MATCH(Chemistry!S$1,'Additional Details'!$B$1:$P$1,0),0)</f>
        <v>2.9487176719119201</v>
      </c>
      <c r="T161">
        <f>VLOOKUP($A161,'Additional Details'!$B$2:$P$40,MATCH(Chemistry!T$1,'Additional Details'!$B$1:$P$1,0),0)</f>
        <v>2</v>
      </c>
      <c r="U161">
        <f>AVERAGE('Additional Details'!$G$2:$G$40)</f>
        <v>9.9480693951685026</v>
      </c>
      <c r="V161">
        <f>AVERAGE('Additional Details'!$H$2:$H$40)</f>
        <v>14.615384615384615</v>
      </c>
    </row>
    <row r="162" spans="1:22">
      <c r="A162">
        <v>1027</v>
      </c>
      <c r="B162" t="s">
        <v>34</v>
      </c>
      <c r="C162" t="s">
        <v>54</v>
      </c>
      <c r="D162" t="s">
        <v>55</v>
      </c>
      <c r="E162" s="3">
        <v>55</v>
      </c>
      <c r="F162">
        <f t="shared" ref="F162:F167" si="8">IF(E162&gt;=60,1,0)</f>
        <v>0</v>
      </c>
      <c r="G162">
        <f>VLOOKUP($A162,'Additional Details'!$B$2:$C$40,2,0)</f>
        <v>16</v>
      </c>
      <c r="H162">
        <f>VLOOKUP($A162,'Additional Details'!$B$2:$P$40,MATCH(Chemistry!H$1,'Additional Details'!$B$1:$P$1,0),0)</f>
        <v>0</v>
      </c>
      <c r="I162">
        <f>VLOOKUP($A162,'Additional Details'!$B$2:$P$40,MATCH(Chemistry!I$1,'Additional Details'!$B$1:$P$1,0),0)</f>
        <v>0</v>
      </c>
      <c r="J162">
        <f>VLOOKUP($A162,'Additional Details'!$B$2:$P$40,MATCH(Chemistry!J$1,'Additional Details'!$B$1:$P$1,0),0)</f>
        <v>1</v>
      </c>
      <c r="K162">
        <f>VLOOKUP($A162,'Additional Details'!$B$2:$P$40,MATCH(Chemistry!K$1,'Additional Details'!$B$1:$P$1,0),0)</f>
        <v>10.367992532661299</v>
      </c>
      <c r="L162">
        <f>VLOOKUP($A162,'Additional Details'!$B$2:$P$40,MATCH(Chemistry!L$1,'Additional Details'!$B$1:$P$1,0),0)</f>
        <v>2</v>
      </c>
      <c r="M162">
        <f>VLOOKUP($A162,'Additional Details'!$B$2:$P$40,MATCH(Chemistry!M$1,'Additional Details'!$B$1:$P$1,0),0)</f>
        <v>0</v>
      </c>
      <c r="N162">
        <f>VLOOKUP($A162,'Additional Details'!$B$2:$P$40,MATCH(Chemistry!N$1,'Additional Details'!$B$1:$P$1,0),0)</f>
        <v>2</v>
      </c>
      <c r="O162">
        <f>VLOOKUP($A162,'Additional Details'!$B$2:$P$40,MATCH(Chemistry!O$1,'Additional Details'!$B$1:$P$1,0),0)</f>
        <v>0</v>
      </c>
      <c r="P162">
        <f>VLOOKUP($A162,'Additional Details'!$B$2:$P$40,MATCH(Chemistry!P$1,'Additional Details'!$B$1:$P$1,0),0)</f>
        <v>1</v>
      </c>
      <c r="Q162">
        <f>VLOOKUP($A162,'Additional Details'!$B$2:$P$40,MATCH(Chemistry!Q$1,'Additional Details'!$B$1:$P$1,0),0)</f>
        <v>0</v>
      </c>
      <c r="R162">
        <f>VLOOKUP($A162,'Additional Details'!$B$2:$P$40,MATCH(Chemistry!R$1,'Additional Details'!$B$1:$P$1,0),0)</f>
        <v>0</v>
      </c>
      <c r="S162">
        <f>VLOOKUP($A162,'Additional Details'!$B$2:$P$40,MATCH(Chemistry!S$1,'Additional Details'!$B$1:$P$1,0),0)</f>
        <v>2.9487176719119201</v>
      </c>
      <c r="T162">
        <f>VLOOKUP($A162,'Additional Details'!$B$2:$P$40,MATCH(Chemistry!T$1,'Additional Details'!$B$1:$P$1,0),0)</f>
        <v>2</v>
      </c>
      <c r="U162">
        <f>AVERAGE('Additional Details'!$G$2:$G$40)</f>
        <v>9.9480693951685026</v>
      </c>
      <c r="V162">
        <f>AVERAGE('Additional Details'!$H$2:$H$40)</f>
        <v>14.615384615384615</v>
      </c>
    </row>
    <row r="163" spans="1:22">
      <c r="A163">
        <v>1027</v>
      </c>
      <c r="B163" t="s">
        <v>34</v>
      </c>
      <c r="C163" t="s">
        <v>7</v>
      </c>
      <c r="D163" t="s">
        <v>8</v>
      </c>
      <c r="E163" s="3">
        <v>24</v>
      </c>
      <c r="F163">
        <f t="shared" si="8"/>
        <v>0</v>
      </c>
      <c r="G163">
        <v>16</v>
      </c>
      <c r="H163">
        <v>0</v>
      </c>
      <c r="I163">
        <v>0</v>
      </c>
      <c r="J163">
        <v>1</v>
      </c>
      <c r="K163">
        <f>VLOOKUP($A163,'Additional Details'!$B$2:$P$40,MATCH(Chemistry!K$1,'Additional Details'!$B$1:$P$1,0),0)</f>
        <v>10.367992532661299</v>
      </c>
      <c r="L163">
        <f>VLOOKUP($A163,'Additional Details'!$B$2:$P$40,MATCH(Chemistry!L$1,'Additional Details'!$B$1:$P$1,0),0)</f>
        <v>2</v>
      </c>
      <c r="M163">
        <v>0</v>
      </c>
      <c r="N163">
        <v>2</v>
      </c>
      <c r="O163">
        <v>0</v>
      </c>
      <c r="P163">
        <v>1</v>
      </c>
      <c r="Q163">
        <v>0</v>
      </c>
      <c r="R163">
        <v>0</v>
      </c>
      <c r="S163">
        <f>VLOOKUP($A163,'Additional Details'!$B$2:$P$40,MATCH(Chemistry!S$1,'Additional Details'!$B$1:$P$1,0),0)</f>
        <v>2.9487176719119201</v>
      </c>
      <c r="T163">
        <v>2</v>
      </c>
      <c r="U163">
        <f>AVERAGE('Additional Details'!$G$2:$G$40)</f>
        <v>9.9480693951685026</v>
      </c>
      <c r="V163">
        <f>AVERAGE('Additional Details'!$H$2:$H$40)</f>
        <v>14.615384615384615</v>
      </c>
    </row>
    <row r="164" spans="1:22">
      <c r="A164">
        <v>1028</v>
      </c>
      <c r="B164" t="s">
        <v>35</v>
      </c>
      <c r="C164" t="s">
        <v>46</v>
      </c>
      <c r="D164" t="s">
        <v>47</v>
      </c>
      <c r="E164" s="3">
        <v>44</v>
      </c>
      <c r="F164">
        <f t="shared" si="8"/>
        <v>0</v>
      </c>
      <c r="G164">
        <f>VLOOKUP($A164,'Additional Details'!$B$2:$C$40,2,0)</f>
        <v>16</v>
      </c>
      <c r="H164">
        <f>VLOOKUP($A164,'Additional Details'!$B$2:$P$40,MATCH(Chemistry!H$1,'Additional Details'!$B$1:$P$1,0),0)</f>
        <v>1</v>
      </c>
      <c r="I164">
        <f>VLOOKUP($A164,'Additional Details'!$B$2:$P$40,MATCH(Chemistry!I$1,'Additional Details'!$B$1:$P$1,0),0)</f>
        <v>0</v>
      </c>
      <c r="J164">
        <f>VLOOKUP($A164,'Additional Details'!$B$2:$P$40,MATCH(Chemistry!J$1,'Additional Details'!$B$1:$P$1,0),0)</f>
        <v>3</v>
      </c>
      <c r="K164">
        <f>VLOOKUP($A164,'Additional Details'!$B$2:$P$40,MATCH(Chemistry!K$1,'Additional Details'!$B$1:$P$1,0),0)</f>
        <v>2.2521845869844102</v>
      </c>
      <c r="L164">
        <f>VLOOKUP($A164,'Additional Details'!$B$2:$P$40,MATCH(Chemistry!L$1,'Additional Details'!$B$1:$P$1,0),0)</f>
        <v>8</v>
      </c>
      <c r="M164">
        <f>VLOOKUP($A164,'Additional Details'!$B$2:$P$40,MATCH(Chemistry!M$1,'Additional Details'!$B$1:$P$1,0),0)</f>
        <v>0</v>
      </c>
      <c r="N164">
        <f>VLOOKUP($A164,'Additional Details'!$B$2:$P$40,MATCH(Chemistry!N$1,'Additional Details'!$B$1:$P$1,0),0)</f>
        <v>3</v>
      </c>
      <c r="O164">
        <f>VLOOKUP($A164,'Additional Details'!$B$2:$P$40,MATCH(Chemistry!O$1,'Additional Details'!$B$1:$P$1,0),0)</f>
        <v>0</v>
      </c>
      <c r="P164">
        <f>VLOOKUP($A164,'Additional Details'!$B$2:$P$40,MATCH(Chemistry!P$1,'Additional Details'!$B$1:$P$1,0),0)</f>
        <v>0</v>
      </c>
      <c r="Q164">
        <f>VLOOKUP($A164,'Additional Details'!$B$2:$P$40,MATCH(Chemistry!Q$1,'Additional Details'!$B$1:$P$1,0),0)</f>
        <v>1</v>
      </c>
      <c r="R164">
        <f>VLOOKUP($A164,'Additional Details'!$B$2:$P$40,MATCH(Chemistry!R$1,'Additional Details'!$B$1:$P$1,0),0)</f>
        <v>0</v>
      </c>
      <c r="S164">
        <f>VLOOKUP($A164,'Additional Details'!$B$2:$P$40,MATCH(Chemistry!S$1,'Additional Details'!$B$1:$P$1,0),0)</f>
        <v>2.14520472046719</v>
      </c>
      <c r="T164">
        <f>VLOOKUP($A164,'Additional Details'!$B$2:$P$40,MATCH(Chemistry!T$1,'Additional Details'!$B$1:$P$1,0),0)</f>
        <v>3</v>
      </c>
      <c r="U164">
        <f>AVERAGE('Additional Details'!$G$2:$G$40)</f>
        <v>9.9480693951685026</v>
      </c>
      <c r="V164">
        <f>AVERAGE('Additional Details'!$H$2:$H$40)</f>
        <v>14.615384615384615</v>
      </c>
    </row>
    <row r="165" spans="1:22">
      <c r="A165">
        <v>1028</v>
      </c>
      <c r="B165" t="s">
        <v>35</v>
      </c>
      <c r="C165" t="s">
        <v>48</v>
      </c>
      <c r="D165" t="s">
        <v>49</v>
      </c>
      <c r="E165" s="3">
        <v>72</v>
      </c>
      <c r="F165">
        <f t="shared" si="8"/>
        <v>1</v>
      </c>
      <c r="G165">
        <f>VLOOKUP($A165,'Additional Details'!$B$2:$C$40,2,0)</f>
        <v>16</v>
      </c>
      <c r="H165">
        <f>VLOOKUP($A165,'Additional Details'!$B$2:$P$40,MATCH(Chemistry!H$1,'Additional Details'!$B$1:$P$1,0),0)</f>
        <v>1</v>
      </c>
      <c r="I165">
        <f>VLOOKUP($A165,'Additional Details'!$B$2:$P$40,MATCH(Chemistry!I$1,'Additional Details'!$B$1:$P$1,0),0)</f>
        <v>0</v>
      </c>
      <c r="J165">
        <f>VLOOKUP($A165,'Additional Details'!$B$2:$P$40,MATCH(Chemistry!J$1,'Additional Details'!$B$1:$P$1,0),0)</f>
        <v>3</v>
      </c>
      <c r="K165">
        <f>VLOOKUP($A165,'Additional Details'!$B$2:$P$40,MATCH(Chemistry!K$1,'Additional Details'!$B$1:$P$1,0),0)</f>
        <v>2.2521845869844102</v>
      </c>
      <c r="L165">
        <f>VLOOKUP($A165,'Additional Details'!$B$2:$P$40,MATCH(Chemistry!L$1,'Additional Details'!$B$1:$P$1,0),0)</f>
        <v>8</v>
      </c>
      <c r="M165">
        <f>VLOOKUP($A165,'Additional Details'!$B$2:$P$40,MATCH(Chemistry!M$1,'Additional Details'!$B$1:$P$1,0),0)</f>
        <v>0</v>
      </c>
      <c r="N165">
        <f>VLOOKUP($A165,'Additional Details'!$B$2:$P$40,MATCH(Chemistry!N$1,'Additional Details'!$B$1:$P$1,0),0)</f>
        <v>3</v>
      </c>
      <c r="O165">
        <f>VLOOKUP($A165,'Additional Details'!$B$2:$P$40,MATCH(Chemistry!O$1,'Additional Details'!$B$1:$P$1,0),0)</f>
        <v>0</v>
      </c>
      <c r="P165">
        <f>VLOOKUP($A165,'Additional Details'!$B$2:$P$40,MATCH(Chemistry!P$1,'Additional Details'!$B$1:$P$1,0),0)</f>
        <v>0</v>
      </c>
      <c r="Q165">
        <f>VLOOKUP($A165,'Additional Details'!$B$2:$P$40,MATCH(Chemistry!Q$1,'Additional Details'!$B$1:$P$1,0),0)</f>
        <v>1</v>
      </c>
      <c r="R165">
        <f>VLOOKUP($A165,'Additional Details'!$B$2:$P$40,MATCH(Chemistry!R$1,'Additional Details'!$B$1:$P$1,0),0)</f>
        <v>0</v>
      </c>
      <c r="S165">
        <f>VLOOKUP($A165,'Additional Details'!$B$2:$P$40,MATCH(Chemistry!S$1,'Additional Details'!$B$1:$P$1,0),0)</f>
        <v>2.14520472046719</v>
      </c>
      <c r="T165">
        <f>VLOOKUP($A165,'Additional Details'!$B$2:$P$40,MATCH(Chemistry!T$1,'Additional Details'!$B$1:$P$1,0),0)</f>
        <v>3</v>
      </c>
      <c r="U165">
        <f>AVERAGE('Additional Details'!$G$2:$G$40)</f>
        <v>9.9480693951685026</v>
      </c>
      <c r="V165">
        <f>AVERAGE('Additional Details'!$H$2:$H$40)</f>
        <v>14.615384615384615</v>
      </c>
    </row>
    <row r="166" spans="1:22">
      <c r="A166">
        <v>1028</v>
      </c>
      <c r="B166" t="s">
        <v>35</v>
      </c>
      <c r="C166" t="s">
        <v>50</v>
      </c>
      <c r="D166" t="s">
        <v>51</v>
      </c>
      <c r="E166" s="3">
        <v>65</v>
      </c>
      <c r="F166">
        <f t="shared" si="8"/>
        <v>1</v>
      </c>
      <c r="G166">
        <f>VLOOKUP($A166,'Additional Details'!$B$2:$C$40,2,0)</f>
        <v>16</v>
      </c>
      <c r="H166">
        <f>VLOOKUP($A166,'Additional Details'!$B$2:$P$40,MATCH(Chemistry!H$1,'Additional Details'!$B$1:$P$1,0),0)</f>
        <v>1</v>
      </c>
      <c r="I166">
        <f>VLOOKUP($A166,'Additional Details'!$B$2:$P$40,MATCH(Chemistry!I$1,'Additional Details'!$B$1:$P$1,0),0)</f>
        <v>0</v>
      </c>
      <c r="J166">
        <f>VLOOKUP($A166,'Additional Details'!$B$2:$P$40,MATCH(Chemistry!J$1,'Additional Details'!$B$1:$P$1,0),0)</f>
        <v>3</v>
      </c>
      <c r="K166">
        <f>VLOOKUP($A166,'Additional Details'!$B$2:$P$40,MATCH(Chemistry!K$1,'Additional Details'!$B$1:$P$1,0),0)</f>
        <v>2.2521845869844102</v>
      </c>
      <c r="L166">
        <f>VLOOKUP($A166,'Additional Details'!$B$2:$P$40,MATCH(Chemistry!L$1,'Additional Details'!$B$1:$P$1,0),0)</f>
        <v>8</v>
      </c>
      <c r="M166">
        <f>VLOOKUP($A166,'Additional Details'!$B$2:$P$40,MATCH(Chemistry!M$1,'Additional Details'!$B$1:$P$1,0),0)</f>
        <v>0</v>
      </c>
      <c r="N166">
        <f>VLOOKUP($A166,'Additional Details'!$B$2:$P$40,MATCH(Chemistry!N$1,'Additional Details'!$B$1:$P$1,0),0)</f>
        <v>3</v>
      </c>
      <c r="O166">
        <f>VLOOKUP($A166,'Additional Details'!$B$2:$P$40,MATCH(Chemistry!O$1,'Additional Details'!$B$1:$P$1,0),0)</f>
        <v>0</v>
      </c>
      <c r="P166">
        <f>VLOOKUP($A166,'Additional Details'!$B$2:$P$40,MATCH(Chemistry!P$1,'Additional Details'!$B$1:$P$1,0),0)</f>
        <v>0</v>
      </c>
      <c r="Q166">
        <f>VLOOKUP($A166,'Additional Details'!$B$2:$P$40,MATCH(Chemistry!Q$1,'Additional Details'!$B$1:$P$1,0),0)</f>
        <v>1</v>
      </c>
      <c r="R166">
        <f>VLOOKUP($A166,'Additional Details'!$B$2:$P$40,MATCH(Chemistry!R$1,'Additional Details'!$B$1:$P$1,0),0)</f>
        <v>0</v>
      </c>
      <c r="S166">
        <f>VLOOKUP($A166,'Additional Details'!$B$2:$P$40,MATCH(Chemistry!S$1,'Additional Details'!$B$1:$P$1,0),0)</f>
        <v>2.14520472046719</v>
      </c>
      <c r="T166">
        <f>VLOOKUP($A166,'Additional Details'!$B$2:$P$40,MATCH(Chemistry!T$1,'Additional Details'!$B$1:$P$1,0),0)</f>
        <v>3</v>
      </c>
      <c r="U166">
        <f>AVERAGE('Additional Details'!$G$2:$G$40)</f>
        <v>9.9480693951685026</v>
      </c>
      <c r="V166">
        <f>AVERAGE('Additional Details'!$H$2:$H$40)</f>
        <v>14.615384615384615</v>
      </c>
    </row>
    <row r="167" spans="1:22">
      <c r="A167">
        <v>1028</v>
      </c>
      <c r="B167" t="s">
        <v>35</v>
      </c>
      <c r="C167" t="s">
        <v>52</v>
      </c>
      <c r="D167" s="5">
        <v>42531</v>
      </c>
      <c r="E167" s="3">
        <v>44</v>
      </c>
      <c r="F167">
        <f t="shared" si="8"/>
        <v>0</v>
      </c>
      <c r="G167">
        <f>VLOOKUP($A167,'Additional Details'!$B$2:$C$40,2,0)</f>
        <v>16</v>
      </c>
      <c r="H167">
        <f>VLOOKUP($A167,'Additional Details'!$B$2:$P$40,MATCH(Chemistry!H$1,'Additional Details'!$B$1:$P$1,0),0)</f>
        <v>1</v>
      </c>
      <c r="I167">
        <f>VLOOKUP($A167,'Additional Details'!$B$2:$P$40,MATCH(Chemistry!I$1,'Additional Details'!$B$1:$P$1,0),0)</f>
        <v>0</v>
      </c>
      <c r="J167">
        <f>VLOOKUP($A167,'Additional Details'!$B$2:$P$40,MATCH(Chemistry!J$1,'Additional Details'!$B$1:$P$1,0),0)</f>
        <v>3</v>
      </c>
      <c r="K167">
        <f>VLOOKUP($A167,'Additional Details'!$B$2:$P$40,MATCH(Chemistry!K$1,'Additional Details'!$B$1:$P$1,0),0)</f>
        <v>2.2521845869844102</v>
      </c>
      <c r="L167">
        <f>VLOOKUP($A167,'Additional Details'!$B$2:$P$40,MATCH(Chemistry!L$1,'Additional Details'!$B$1:$P$1,0),0)</f>
        <v>8</v>
      </c>
      <c r="M167">
        <f>VLOOKUP($A167,'Additional Details'!$B$2:$P$40,MATCH(Chemistry!M$1,'Additional Details'!$B$1:$P$1,0),0)</f>
        <v>0</v>
      </c>
      <c r="N167">
        <f>VLOOKUP($A167,'Additional Details'!$B$2:$P$40,MATCH(Chemistry!N$1,'Additional Details'!$B$1:$P$1,0),0)</f>
        <v>3</v>
      </c>
      <c r="O167">
        <f>VLOOKUP($A167,'Additional Details'!$B$2:$P$40,MATCH(Chemistry!O$1,'Additional Details'!$B$1:$P$1,0),0)</f>
        <v>0</v>
      </c>
      <c r="P167">
        <f>VLOOKUP($A167,'Additional Details'!$B$2:$P$40,MATCH(Chemistry!P$1,'Additional Details'!$B$1:$P$1,0),0)</f>
        <v>0</v>
      </c>
      <c r="Q167">
        <f>VLOOKUP($A167,'Additional Details'!$B$2:$P$40,MATCH(Chemistry!Q$1,'Additional Details'!$B$1:$P$1,0),0)</f>
        <v>1</v>
      </c>
      <c r="R167">
        <f>VLOOKUP($A167,'Additional Details'!$B$2:$P$40,MATCH(Chemistry!R$1,'Additional Details'!$B$1:$P$1,0),0)</f>
        <v>0</v>
      </c>
      <c r="S167">
        <f>VLOOKUP($A167,'Additional Details'!$B$2:$P$40,MATCH(Chemistry!S$1,'Additional Details'!$B$1:$P$1,0),0)</f>
        <v>2.14520472046719</v>
      </c>
      <c r="T167">
        <f>VLOOKUP($A167,'Additional Details'!$B$2:$P$40,MATCH(Chemistry!T$1,'Additional Details'!$B$1:$P$1,0),0)</f>
        <v>3</v>
      </c>
      <c r="U167">
        <f>AVERAGE('Additional Details'!$G$2:$G$40)</f>
        <v>9.9480693951685026</v>
      </c>
      <c r="V167">
        <f>AVERAGE('Additional Details'!$H$2:$H$40)</f>
        <v>14.615384615384615</v>
      </c>
    </row>
    <row r="168" spans="1:22">
      <c r="A168">
        <v>1028</v>
      </c>
      <c r="B168" t="s">
        <v>35</v>
      </c>
      <c r="C168" t="s">
        <v>54</v>
      </c>
      <c r="D168" t="s">
        <v>55</v>
      </c>
      <c r="E168" s="3">
        <v>83</v>
      </c>
      <c r="F168">
        <f t="shared" ref="F168:F170" si="9">IF(E168&gt;=60,1,0)</f>
        <v>1</v>
      </c>
      <c r="G168">
        <f>VLOOKUP($A168,'Additional Details'!$B$2:$C$40,2,0)</f>
        <v>16</v>
      </c>
      <c r="H168">
        <f>VLOOKUP($A168,'Additional Details'!$B$2:$P$40,MATCH(Chemistry!H$1,'Additional Details'!$B$1:$P$1,0),0)</f>
        <v>1</v>
      </c>
      <c r="I168">
        <f>VLOOKUP($A168,'Additional Details'!$B$2:$P$40,MATCH(Chemistry!I$1,'Additional Details'!$B$1:$P$1,0),0)</f>
        <v>0</v>
      </c>
      <c r="J168">
        <f>VLOOKUP($A168,'Additional Details'!$B$2:$P$40,MATCH(Chemistry!J$1,'Additional Details'!$B$1:$P$1,0),0)</f>
        <v>3</v>
      </c>
      <c r="K168">
        <f>VLOOKUP($A168,'Additional Details'!$B$2:$P$40,MATCH(Chemistry!K$1,'Additional Details'!$B$1:$P$1,0),0)</f>
        <v>2.2521845869844102</v>
      </c>
      <c r="L168">
        <f>VLOOKUP($A168,'Additional Details'!$B$2:$P$40,MATCH(Chemistry!L$1,'Additional Details'!$B$1:$P$1,0),0)</f>
        <v>8</v>
      </c>
      <c r="M168">
        <f>VLOOKUP($A168,'Additional Details'!$B$2:$P$40,MATCH(Chemistry!M$1,'Additional Details'!$B$1:$P$1,0),0)</f>
        <v>0</v>
      </c>
      <c r="N168">
        <f>VLOOKUP($A168,'Additional Details'!$B$2:$P$40,MATCH(Chemistry!N$1,'Additional Details'!$B$1:$P$1,0),0)</f>
        <v>3</v>
      </c>
      <c r="O168">
        <f>VLOOKUP($A168,'Additional Details'!$B$2:$P$40,MATCH(Chemistry!O$1,'Additional Details'!$B$1:$P$1,0),0)</f>
        <v>0</v>
      </c>
      <c r="P168">
        <f>VLOOKUP($A168,'Additional Details'!$B$2:$P$40,MATCH(Chemistry!P$1,'Additional Details'!$B$1:$P$1,0),0)</f>
        <v>0</v>
      </c>
      <c r="Q168">
        <f>VLOOKUP($A168,'Additional Details'!$B$2:$P$40,MATCH(Chemistry!Q$1,'Additional Details'!$B$1:$P$1,0),0)</f>
        <v>1</v>
      </c>
      <c r="R168">
        <f>VLOOKUP($A168,'Additional Details'!$B$2:$P$40,MATCH(Chemistry!R$1,'Additional Details'!$B$1:$P$1,0),0)</f>
        <v>0</v>
      </c>
      <c r="S168">
        <f>VLOOKUP($A168,'Additional Details'!$B$2:$P$40,MATCH(Chemistry!S$1,'Additional Details'!$B$1:$P$1,0),0)</f>
        <v>2.14520472046719</v>
      </c>
      <c r="T168">
        <f>VLOOKUP($A168,'Additional Details'!$B$2:$P$40,MATCH(Chemistry!T$1,'Additional Details'!$B$1:$P$1,0),0)</f>
        <v>3</v>
      </c>
      <c r="U168">
        <f>AVERAGE('Additional Details'!$G$2:$G$40)</f>
        <v>9.9480693951685026</v>
      </c>
      <c r="V168">
        <f>AVERAGE('Additional Details'!$H$2:$H$40)</f>
        <v>14.615384615384615</v>
      </c>
    </row>
    <row r="169" spans="1:22">
      <c r="A169">
        <v>1028</v>
      </c>
      <c r="B169" t="s">
        <v>35</v>
      </c>
      <c r="C169" t="s">
        <v>7</v>
      </c>
      <c r="D169" t="s">
        <v>8</v>
      </c>
      <c r="E169" s="3">
        <v>33</v>
      </c>
      <c r="F169">
        <f t="shared" si="9"/>
        <v>0</v>
      </c>
      <c r="G169">
        <v>16</v>
      </c>
      <c r="H169">
        <v>1</v>
      </c>
      <c r="I169">
        <v>0</v>
      </c>
      <c r="J169">
        <v>3</v>
      </c>
      <c r="K169">
        <f>VLOOKUP($A169,'Additional Details'!$B$2:$P$40,MATCH(Chemistry!K$1,'Additional Details'!$B$1:$P$1,0),0)</f>
        <v>2.2521845869844102</v>
      </c>
      <c r="L169">
        <f>VLOOKUP($A169,'Additional Details'!$B$2:$P$40,MATCH(Chemistry!L$1,'Additional Details'!$B$1:$P$1,0),0)</f>
        <v>8</v>
      </c>
      <c r="M169">
        <v>0</v>
      </c>
      <c r="N169">
        <v>3</v>
      </c>
      <c r="O169">
        <v>0</v>
      </c>
      <c r="P169">
        <v>0</v>
      </c>
      <c r="Q169">
        <v>1</v>
      </c>
      <c r="R169">
        <v>0</v>
      </c>
      <c r="S169">
        <f>VLOOKUP($A169,'Additional Details'!$B$2:$P$40,MATCH(Chemistry!S$1,'Additional Details'!$B$1:$P$1,0),0)</f>
        <v>2.14520472046719</v>
      </c>
      <c r="T169">
        <v>3</v>
      </c>
      <c r="U169">
        <f>AVERAGE('Additional Details'!$G$2:$G$40)</f>
        <v>9.9480693951685026</v>
      </c>
      <c r="V169">
        <f>AVERAGE('Additional Details'!$H$2:$H$40)</f>
        <v>14.615384615384615</v>
      </c>
    </row>
    <row r="170" spans="1:22">
      <c r="A170">
        <v>1029</v>
      </c>
      <c r="B170" t="s">
        <v>36</v>
      </c>
      <c r="C170" t="s">
        <v>46</v>
      </c>
      <c r="D170" s="5">
        <v>42536</v>
      </c>
      <c r="E170" s="3">
        <v>31</v>
      </c>
      <c r="F170">
        <f t="shared" si="9"/>
        <v>0</v>
      </c>
      <c r="G170">
        <f>VLOOKUP($A170,'Additional Details'!$B$2:$C$40,2,0)</f>
        <v>18</v>
      </c>
      <c r="H170">
        <f>VLOOKUP($A170,'Additional Details'!$B$2:$P$40,MATCH(Chemistry!H$1,'Additional Details'!$B$1:$P$1,0),0)</f>
        <v>0</v>
      </c>
      <c r="I170">
        <f>VLOOKUP($A170,'Additional Details'!$B$2:$P$40,MATCH(Chemistry!I$1,'Additional Details'!$B$1:$P$1,0),0)</f>
        <v>0</v>
      </c>
      <c r="J170">
        <f>VLOOKUP($A170,'Additional Details'!$B$2:$P$40,MATCH(Chemistry!J$1,'Additional Details'!$B$1:$P$1,0),0)</f>
        <v>0</v>
      </c>
      <c r="K170">
        <f>VLOOKUP($A170,'Additional Details'!$B$2:$P$40,MATCH(Chemistry!K$1,'Additional Details'!$B$1:$P$1,0),0)</f>
        <v>18.679748370252302</v>
      </c>
      <c r="L170">
        <f>VLOOKUP($A170,'Additional Details'!$B$2:$P$40,MATCH(Chemistry!L$1,'Additional Details'!$B$1:$P$1,0),0)</f>
        <v>10</v>
      </c>
      <c r="M170">
        <f>VLOOKUP($A170,'Additional Details'!$B$2:$P$40,MATCH(Chemistry!M$1,'Additional Details'!$B$1:$P$1,0),0)</f>
        <v>0</v>
      </c>
      <c r="N170">
        <f>VLOOKUP($A170,'Additional Details'!$B$2:$P$40,MATCH(Chemistry!N$1,'Additional Details'!$B$1:$P$1,0),0)</f>
        <v>3</v>
      </c>
      <c r="O170">
        <f>VLOOKUP($A170,'Additional Details'!$B$2:$P$40,MATCH(Chemistry!O$1,'Additional Details'!$B$1:$P$1,0),0)</f>
        <v>1</v>
      </c>
      <c r="P170">
        <f>VLOOKUP($A170,'Additional Details'!$B$2:$P$40,MATCH(Chemistry!P$1,'Additional Details'!$B$1:$P$1,0),0)</f>
        <v>0</v>
      </c>
      <c r="Q170">
        <f>VLOOKUP($A170,'Additional Details'!$B$2:$P$40,MATCH(Chemistry!Q$1,'Additional Details'!$B$1:$P$1,0),0)</f>
        <v>0</v>
      </c>
      <c r="R170">
        <f>VLOOKUP($A170,'Additional Details'!$B$2:$P$40,MATCH(Chemistry!R$1,'Additional Details'!$B$1:$P$1,0),0)</f>
        <v>0</v>
      </c>
      <c r="S170">
        <f>VLOOKUP($A170,'Additional Details'!$B$2:$P$40,MATCH(Chemistry!S$1,'Additional Details'!$B$1:$P$1,0),0)</f>
        <v>2.8548039289813101</v>
      </c>
      <c r="T170">
        <f>VLOOKUP($A170,'Additional Details'!$B$2:$P$40,MATCH(Chemistry!T$1,'Additional Details'!$B$1:$P$1,0),0)</f>
        <v>2</v>
      </c>
      <c r="U170">
        <f>AVERAGE('Additional Details'!$G$2:$G$40)</f>
        <v>9.9480693951685026</v>
      </c>
      <c r="V170">
        <f>AVERAGE('Additional Details'!$H$2:$H$40)</f>
        <v>14.615384615384615</v>
      </c>
    </row>
    <row r="171" spans="1:22">
      <c r="A171">
        <v>1029</v>
      </c>
      <c r="B171" t="s">
        <v>36</v>
      </c>
      <c r="C171" t="s">
        <v>48</v>
      </c>
      <c r="D171" t="s">
        <v>49</v>
      </c>
      <c r="E171" s="3">
        <v>48</v>
      </c>
      <c r="F171">
        <f t="shared" ref="F171:F173" si="10">IF(E171&gt;=60,1,0)</f>
        <v>0</v>
      </c>
      <c r="G171">
        <f>VLOOKUP($A171,'Additional Details'!$B$2:$C$40,2,0)</f>
        <v>18</v>
      </c>
      <c r="H171">
        <f>VLOOKUP($A171,'Additional Details'!$B$2:$P$40,MATCH(Chemistry!H$1,'Additional Details'!$B$1:$P$1,0),0)</f>
        <v>0</v>
      </c>
      <c r="I171">
        <f>VLOOKUP($A171,'Additional Details'!$B$2:$P$40,MATCH(Chemistry!I$1,'Additional Details'!$B$1:$P$1,0),0)</f>
        <v>0</v>
      </c>
      <c r="J171">
        <f>VLOOKUP($A171,'Additional Details'!$B$2:$P$40,MATCH(Chemistry!J$1,'Additional Details'!$B$1:$P$1,0),0)</f>
        <v>0</v>
      </c>
      <c r="K171">
        <f>VLOOKUP($A171,'Additional Details'!$B$2:$P$40,MATCH(Chemistry!K$1,'Additional Details'!$B$1:$P$1,0),0)</f>
        <v>18.679748370252302</v>
      </c>
      <c r="L171">
        <f>VLOOKUP($A171,'Additional Details'!$B$2:$P$40,MATCH(Chemistry!L$1,'Additional Details'!$B$1:$P$1,0),0)</f>
        <v>10</v>
      </c>
      <c r="M171">
        <f>VLOOKUP($A171,'Additional Details'!$B$2:$P$40,MATCH(Chemistry!M$1,'Additional Details'!$B$1:$P$1,0),0)</f>
        <v>0</v>
      </c>
      <c r="N171">
        <f>VLOOKUP($A171,'Additional Details'!$B$2:$P$40,MATCH(Chemistry!N$1,'Additional Details'!$B$1:$P$1,0),0)</f>
        <v>3</v>
      </c>
      <c r="O171">
        <f>VLOOKUP($A171,'Additional Details'!$B$2:$P$40,MATCH(Chemistry!O$1,'Additional Details'!$B$1:$P$1,0),0)</f>
        <v>1</v>
      </c>
      <c r="P171">
        <f>VLOOKUP($A171,'Additional Details'!$B$2:$P$40,MATCH(Chemistry!P$1,'Additional Details'!$B$1:$P$1,0),0)</f>
        <v>0</v>
      </c>
      <c r="Q171">
        <f>VLOOKUP($A171,'Additional Details'!$B$2:$P$40,MATCH(Chemistry!Q$1,'Additional Details'!$B$1:$P$1,0),0)</f>
        <v>0</v>
      </c>
      <c r="R171">
        <f>VLOOKUP($A171,'Additional Details'!$B$2:$P$40,MATCH(Chemistry!R$1,'Additional Details'!$B$1:$P$1,0),0)</f>
        <v>0</v>
      </c>
      <c r="S171">
        <f>VLOOKUP($A171,'Additional Details'!$B$2:$P$40,MATCH(Chemistry!S$1,'Additional Details'!$B$1:$P$1,0),0)</f>
        <v>2.8548039289813101</v>
      </c>
      <c r="T171">
        <f>VLOOKUP($A171,'Additional Details'!$B$2:$P$40,MATCH(Chemistry!T$1,'Additional Details'!$B$1:$P$1,0),0)</f>
        <v>2</v>
      </c>
      <c r="U171">
        <f>AVERAGE('Additional Details'!$G$2:$G$40)</f>
        <v>9.9480693951685026</v>
      </c>
      <c r="V171">
        <f>AVERAGE('Additional Details'!$H$2:$H$40)</f>
        <v>14.615384615384615</v>
      </c>
    </row>
    <row r="172" spans="1:22">
      <c r="A172">
        <v>1029</v>
      </c>
      <c r="B172" t="s">
        <v>36</v>
      </c>
      <c r="C172" t="s">
        <v>50</v>
      </c>
      <c r="D172" t="s">
        <v>51</v>
      </c>
      <c r="E172" s="3">
        <v>42</v>
      </c>
      <c r="F172">
        <f t="shared" si="10"/>
        <v>0</v>
      </c>
      <c r="G172">
        <f>VLOOKUP($A172,'Additional Details'!$B$2:$C$40,2,0)</f>
        <v>18</v>
      </c>
      <c r="H172">
        <f>VLOOKUP($A172,'Additional Details'!$B$2:$P$40,MATCH(Chemistry!H$1,'Additional Details'!$B$1:$P$1,0),0)</f>
        <v>0</v>
      </c>
      <c r="I172">
        <f>VLOOKUP($A172,'Additional Details'!$B$2:$P$40,MATCH(Chemistry!I$1,'Additional Details'!$B$1:$P$1,0),0)</f>
        <v>0</v>
      </c>
      <c r="J172">
        <f>VLOOKUP($A172,'Additional Details'!$B$2:$P$40,MATCH(Chemistry!J$1,'Additional Details'!$B$1:$P$1,0),0)</f>
        <v>0</v>
      </c>
      <c r="K172">
        <f>VLOOKUP($A172,'Additional Details'!$B$2:$P$40,MATCH(Chemistry!K$1,'Additional Details'!$B$1:$P$1,0),0)</f>
        <v>18.679748370252302</v>
      </c>
      <c r="L172">
        <f>VLOOKUP($A172,'Additional Details'!$B$2:$P$40,MATCH(Chemistry!L$1,'Additional Details'!$B$1:$P$1,0),0)</f>
        <v>10</v>
      </c>
      <c r="M172">
        <f>VLOOKUP($A172,'Additional Details'!$B$2:$P$40,MATCH(Chemistry!M$1,'Additional Details'!$B$1:$P$1,0),0)</f>
        <v>0</v>
      </c>
      <c r="N172">
        <f>VLOOKUP($A172,'Additional Details'!$B$2:$P$40,MATCH(Chemistry!N$1,'Additional Details'!$B$1:$P$1,0),0)</f>
        <v>3</v>
      </c>
      <c r="O172">
        <f>VLOOKUP($A172,'Additional Details'!$B$2:$P$40,MATCH(Chemistry!O$1,'Additional Details'!$B$1:$P$1,0),0)</f>
        <v>1</v>
      </c>
      <c r="P172">
        <f>VLOOKUP($A172,'Additional Details'!$B$2:$P$40,MATCH(Chemistry!P$1,'Additional Details'!$B$1:$P$1,0),0)</f>
        <v>0</v>
      </c>
      <c r="Q172">
        <f>VLOOKUP($A172,'Additional Details'!$B$2:$P$40,MATCH(Chemistry!Q$1,'Additional Details'!$B$1:$P$1,0),0)</f>
        <v>0</v>
      </c>
      <c r="R172">
        <f>VLOOKUP($A172,'Additional Details'!$B$2:$P$40,MATCH(Chemistry!R$1,'Additional Details'!$B$1:$P$1,0),0)</f>
        <v>0</v>
      </c>
      <c r="S172">
        <f>VLOOKUP($A172,'Additional Details'!$B$2:$P$40,MATCH(Chemistry!S$1,'Additional Details'!$B$1:$P$1,0),0)</f>
        <v>2.8548039289813101</v>
      </c>
      <c r="T172">
        <f>VLOOKUP($A172,'Additional Details'!$B$2:$P$40,MATCH(Chemistry!T$1,'Additional Details'!$B$1:$P$1,0),0)</f>
        <v>2</v>
      </c>
      <c r="U172">
        <f>AVERAGE('Additional Details'!$G$2:$G$40)</f>
        <v>9.9480693951685026</v>
      </c>
      <c r="V172">
        <f>AVERAGE('Additional Details'!$H$2:$H$40)</f>
        <v>14.615384615384615</v>
      </c>
    </row>
    <row r="173" spans="1:22">
      <c r="A173">
        <v>1029</v>
      </c>
      <c r="B173" t="s">
        <v>36</v>
      </c>
      <c r="C173" t="s">
        <v>52</v>
      </c>
      <c r="D173" s="5">
        <v>42531</v>
      </c>
      <c r="E173" s="3">
        <v>31</v>
      </c>
      <c r="F173">
        <f t="shared" si="10"/>
        <v>0</v>
      </c>
      <c r="G173">
        <f>VLOOKUP($A173,'Additional Details'!$B$2:$C$40,2,0)</f>
        <v>18</v>
      </c>
      <c r="H173">
        <f>VLOOKUP($A173,'Additional Details'!$B$2:$P$40,MATCH(Chemistry!H$1,'Additional Details'!$B$1:$P$1,0),0)</f>
        <v>0</v>
      </c>
      <c r="I173">
        <f>VLOOKUP($A173,'Additional Details'!$B$2:$P$40,MATCH(Chemistry!I$1,'Additional Details'!$B$1:$P$1,0),0)</f>
        <v>0</v>
      </c>
      <c r="J173">
        <f>VLOOKUP($A173,'Additional Details'!$B$2:$P$40,MATCH(Chemistry!J$1,'Additional Details'!$B$1:$P$1,0),0)</f>
        <v>0</v>
      </c>
      <c r="K173">
        <f>VLOOKUP($A173,'Additional Details'!$B$2:$P$40,MATCH(Chemistry!K$1,'Additional Details'!$B$1:$P$1,0),0)</f>
        <v>18.679748370252302</v>
      </c>
      <c r="L173">
        <f>VLOOKUP($A173,'Additional Details'!$B$2:$P$40,MATCH(Chemistry!L$1,'Additional Details'!$B$1:$P$1,0),0)</f>
        <v>10</v>
      </c>
      <c r="M173">
        <f>VLOOKUP($A173,'Additional Details'!$B$2:$P$40,MATCH(Chemistry!M$1,'Additional Details'!$B$1:$P$1,0),0)</f>
        <v>0</v>
      </c>
      <c r="N173">
        <f>VLOOKUP($A173,'Additional Details'!$B$2:$P$40,MATCH(Chemistry!N$1,'Additional Details'!$B$1:$P$1,0),0)</f>
        <v>3</v>
      </c>
      <c r="O173">
        <f>VLOOKUP($A173,'Additional Details'!$B$2:$P$40,MATCH(Chemistry!O$1,'Additional Details'!$B$1:$P$1,0),0)</f>
        <v>1</v>
      </c>
      <c r="P173">
        <f>VLOOKUP($A173,'Additional Details'!$B$2:$P$40,MATCH(Chemistry!P$1,'Additional Details'!$B$1:$P$1,0),0)</f>
        <v>0</v>
      </c>
      <c r="Q173">
        <f>VLOOKUP($A173,'Additional Details'!$B$2:$P$40,MATCH(Chemistry!Q$1,'Additional Details'!$B$1:$P$1,0),0)</f>
        <v>0</v>
      </c>
      <c r="R173">
        <f>VLOOKUP($A173,'Additional Details'!$B$2:$P$40,MATCH(Chemistry!R$1,'Additional Details'!$B$1:$P$1,0),0)</f>
        <v>0</v>
      </c>
      <c r="S173">
        <f>VLOOKUP($A173,'Additional Details'!$B$2:$P$40,MATCH(Chemistry!S$1,'Additional Details'!$B$1:$P$1,0),0)</f>
        <v>2.8548039289813101</v>
      </c>
      <c r="T173">
        <f>VLOOKUP($A173,'Additional Details'!$B$2:$P$40,MATCH(Chemistry!T$1,'Additional Details'!$B$1:$P$1,0),0)</f>
        <v>2</v>
      </c>
      <c r="U173">
        <f>AVERAGE('Additional Details'!$G$2:$G$40)</f>
        <v>9.9480693951685026</v>
      </c>
      <c r="V173">
        <f>AVERAGE('Additional Details'!$H$2:$H$40)</f>
        <v>14.615384615384615</v>
      </c>
    </row>
    <row r="174" spans="1:22">
      <c r="A174">
        <v>1029</v>
      </c>
      <c r="B174" t="s">
        <v>36</v>
      </c>
      <c r="C174" t="s">
        <v>54</v>
      </c>
      <c r="D174" t="s">
        <v>55</v>
      </c>
      <c r="E174" s="3">
        <v>67</v>
      </c>
      <c r="F174">
        <f t="shared" ref="F174:F176" si="11">IF(E174&gt;=60,1,0)</f>
        <v>1</v>
      </c>
      <c r="G174">
        <f>VLOOKUP($A174,'Additional Details'!$B$2:$C$40,2,0)</f>
        <v>18</v>
      </c>
      <c r="H174">
        <f>VLOOKUP($A174,'Additional Details'!$B$2:$P$40,MATCH(Chemistry!H$1,'Additional Details'!$B$1:$P$1,0),0)</f>
        <v>0</v>
      </c>
      <c r="I174">
        <f>VLOOKUP($A174,'Additional Details'!$B$2:$P$40,MATCH(Chemistry!I$1,'Additional Details'!$B$1:$P$1,0),0)</f>
        <v>0</v>
      </c>
      <c r="J174">
        <f>VLOOKUP($A174,'Additional Details'!$B$2:$P$40,MATCH(Chemistry!J$1,'Additional Details'!$B$1:$P$1,0),0)</f>
        <v>0</v>
      </c>
      <c r="K174">
        <f>VLOOKUP($A174,'Additional Details'!$B$2:$P$40,MATCH(Chemistry!K$1,'Additional Details'!$B$1:$P$1,0),0)</f>
        <v>18.679748370252302</v>
      </c>
      <c r="L174">
        <f>VLOOKUP($A174,'Additional Details'!$B$2:$P$40,MATCH(Chemistry!L$1,'Additional Details'!$B$1:$P$1,0),0)</f>
        <v>10</v>
      </c>
      <c r="M174">
        <f>VLOOKUP($A174,'Additional Details'!$B$2:$P$40,MATCH(Chemistry!M$1,'Additional Details'!$B$1:$P$1,0),0)</f>
        <v>0</v>
      </c>
      <c r="N174">
        <f>VLOOKUP($A174,'Additional Details'!$B$2:$P$40,MATCH(Chemistry!N$1,'Additional Details'!$B$1:$P$1,0),0)</f>
        <v>3</v>
      </c>
      <c r="O174">
        <f>VLOOKUP($A174,'Additional Details'!$B$2:$P$40,MATCH(Chemistry!O$1,'Additional Details'!$B$1:$P$1,0),0)</f>
        <v>1</v>
      </c>
      <c r="P174">
        <f>VLOOKUP($A174,'Additional Details'!$B$2:$P$40,MATCH(Chemistry!P$1,'Additional Details'!$B$1:$P$1,0),0)</f>
        <v>0</v>
      </c>
      <c r="Q174">
        <f>VLOOKUP($A174,'Additional Details'!$B$2:$P$40,MATCH(Chemistry!Q$1,'Additional Details'!$B$1:$P$1,0),0)</f>
        <v>0</v>
      </c>
      <c r="R174">
        <f>VLOOKUP($A174,'Additional Details'!$B$2:$P$40,MATCH(Chemistry!R$1,'Additional Details'!$B$1:$P$1,0),0)</f>
        <v>0</v>
      </c>
      <c r="S174">
        <f>VLOOKUP($A174,'Additional Details'!$B$2:$P$40,MATCH(Chemistry!S$1,'Additional Details'!$B$1:$P$1,0),0)</f>
        <v>2.8548039289813101</v>
      </c>
      <c r="T174">
        <f>VLOOKUP($A174,'Additional Details'!$B$2:$P$40,MATCH(Chemistry!T$1,'Additional Details'!$B$1:$P$1,0),0)</f>
        <v>2</v>
      </c>
      <c r="U174">
        <f>AVERAGE('Additional Details'!$G$2:$G$40)</f>
        <v>9.9480693951685026</v>
      </c>
      <c r="V174">
        <f>AVERAGE('Additional Details'!$H$2:$H$40)</f>
        <v>14.615384615384615</v>
      </c>
    </row>
    <row r="175" spans="1:22">
      <c r="A175">
        <v>1029</v>
      </c>
      <c r="B175" t="s">
        <v>36</v>
      </c>
      <c r="C175" t="s">
        <v>7</v>
      </c>
      <c r="D175" t="s">
        <v>8</v>
      </c>
      <c r="E175" s="3">
        <v>45</v>
      </c>
      <c r="F175">
        <f t="shared" si="11"/>
        <v>0</v>
      </c>
      <c r="G175">
        <v>18</v>
      </c>
      <c r="H175">
        <v>0</v>
      </c>
      <c r="I175">
        <v>0</v>
      </c>
      <c r="J175">
        <v>0</v>
      </c>
      <c r="K175">
        <f>VLOOKUP($A175,'Additional Details'!$B$2:$P$40,MATCH(Chemistry!K$1,'Additional Details'!$B$1:$P$1,0),0)</f>
        <v>18.679748370252302</v>
      </c>
      <c r="L175">
        <f>VLOOKUP($A175,'Additional Details'!$B$2:$P$40,MATCH(Chemistry!L$1,'Additional Details'!$B$1:$P$1,0),0)</f>
        <v>10</v>
      </c>
      <c r="M175">
        <v>0</v>
      </c>
      <c r="N175">
        <v>3</v>
      </c>
      <c r="O175">
        <v>1</v>
      </c>
      <c r="P175">
        <v>0</v>
      </c>
      <c r="Q175">
        <v>0</v>
      </c>
      <c r="R175">
        <v>0</v>
      </c>
      <c r="S175">
        <f>VLOOKUP($A175,'Additional Details'!$B$2:$P$40,MATCH(Chemistry!S$1,'Additional Details'!$B$1:$P$1,0),0)</f>
        <v>2.8548039289813101</v>
      </c>
      <c r="T175">
        <v>2</v>
      </c>
      <c r="U175">
        <f>AVERAGE('Additional Details'!$G$2:$G$40)</f>
        <v>9.9480693951685026</v>
      </c>
      <c r="V175">
        <f>AVERAGE('Additional Details'!$H$2:$H$40)</f>
        <v>14.615384615384615</v>
      </c>
    </row>
    <row r="176" spans="1:22">
      <c r="A176">
        <v>1030</v>
      </c>
      <c r="B176" t="s">
        <v>37</v>
      </c>
      <c r="C176" t="s">
        <v>46</v>
      </c>
      <c r="D176" s="5">
        <v>42536</v>
      </c>
      <c r="E176" s="3">
        <v>22</v>
      </c>
      <c r="F176">
        <f t="shared" si="11"/>
        <v>0</v>
      </c>
      <c r="G176">
        <f>VLOOKUP($A176,'Additional Details'!$B$2:$C$40,2,0)</f>
        <v>18</v>
      </c>
      <c r="H176">
        <f>VLOOKUP($A176,'Additional Details'!$B$2:$P$40,MATCH(Chemistry!H$1,'Additional Details'!$B$1:$P$1,0),0)</f>
        <v>0</v>
      </c>
      <c r="I176">
        <f>VLOOKUP($A176,'Additional Details'!$B$2:$P$40,MATCH(Chemistry!I$1,'Additional Details'!$B$1:$P$1,0),0)</f>
        <v>0</v>
      </c>
      <c r="J176">
        <f>VLOOKUP($A176,'Additional Details'!$B$2:$P$40,MATCH(Chemistry!J$1,'Additional Details'!$B$1:$P$1,0),0)</f>
        <v>2</v>
      </c>
      <c r="K176">
        <f>VLOOKUP($A176,'Additional Details'!$B$2:$P$40,MATCH(Chemistry!K$1,'Additional Details'!$B$1:$P$1,0),0)</f>
        <v>3.6715925471029198</v>
      </c>
      <c r="L176">
        <f>VLOOKUP($A176,'Additional Details'!$B$2:$P$40,MATCH(Chemistry!L$1,'Additional Details'!$B$1:$P$1,0),0)</f>
        <v>20</v>
      </c>
      <c r="M176">
        <f>VLOOKUP($A176,'Additional Details'!$B$2:$P$40,MATCH(Chemistry!M$1,'Additional Details'!$B$1:$P$1,0),0)</f>
        <v>0</v>
      </c>
      <c r="N176">
        <f>VLOOKUP($A176,'Additional Details'!$B$2:$P$40,MATCH(Chemistry!N$1,'Additional Details'!$B$1:$P$1,0),0)</f>
        <v>3</v>
      </c>
      <c r="O176">
        <f>VLOOKUP($A176,'Additional Details'!$B$2:$P$40,MATCH(Chemistry!O$1,'Additional Details'!$B$1:$P$1,0),0)</f>
        <v>1</v>
      </c>
      <c r="P176">
        <f>VLOOKUP($A176,'Additional Details'!$B$2:$P$40,MATCH(Chemistry!P$1,'Additional Details'!$B$1:$P$1,0),0)</f>
        <v>0</v>
      </c>
      <c r="Q176">
        <f>VLOOKUP($A176,'Additional Details'!$B$2:$P$40,MATCH(Chemistry!Q$1,'Additional Details'!$B$1:$P$1,0),0)</f>
        <v>0</v>
      </c>
      <c r="R176">
        <f>VLOOKUP($A176,'Additional Details'!$B$2:$P$40,MATCH(Chemistry!R$1,'Additional Details'!$B$1:$P$1,0),0)</f>
        <v>0</v>
      </c>
      <c r="S176">
        <f>VLOOKUP($A176,'Additional Details'!$B$2:$P$40,MATCH(Chemistry!S$1,'Additional Details'!$B$1:$P$1,0),0)</f>
        <v>1.51944172581513</v>
      </c>
      <c r="T176">
        <f>VLOOKUP($A176,'Additional Details'!$B$2:$P$40,MATCH(Chemistry!T$1,'Additional Details'!$B$1:$P$1,0),0)</f>
        <v>4</v>
      </c>
      <c r="U176">
        <f>AVERAGE('Additional Details'!$G$2:$G$40)</f>
        <v>9.9480693951685026</v>
      </c>
      <c r="V176">
        <f>AVERAGE('Additional Details'!$H$2:$H$40)</f>
        <v>14.615384615384615</v>
      </c>
    </row>
    <row r="177" spans="1:22">
      <c r="A177">
        <v>1030</v>
      </c>
      <c r="B177" t="s">
        <v>37</v>
      </c>
      <c r="C177" t="s">
        <v>48</v>
      </c>
      <c r="D177" t="s">
        <v>49</v>
      </c>
      <c r="E177" s="3">
        <v>53</v>
      </c>
      <c r="F177">
        <f t="shared" ref="F177:F179" si="12">IF(E177&gt;=60,1,0)</f>
        <v>0</v>
      </c>
      <c r="G177">
        <f>VLOOKUP($A177,'Additional Details'!$B$2:$C$40,2,0)</f>
        <v>18</v>
      </c>
      <c r="H177">
        <f>VLOOKUP($A177,'Additional Details'!$B$2:$P$40,MATCH(Chemistry!H$1,'Additional Details'!$B$1:$P$1,0),0)</f>
        <v>0</v>
      </c>
      <c r="I177">
        <f>VLOOKUP($A177,'Additional Details'!$B$2:$P$40,MATCH(Chemistry!I$1,'Additional Details'!$B$1:$P$1,0),0)</f>
        <v>0</v>
      </c>
      <c r="J177">
        <f>VLOOKUP($A177,'Additional Details'!$B$2:$P$40,MATCH(Chemistry!J$1,'Additional Details'!$B$1:$P$1,0),0)</f>
        <v>2</v>
      </c>
      <c r="K177">
        <f>VLOOKUP($A177,'Additional Details'!$B$2:$P$40,MATCH(Chemistry!K$1,'Additional Details'!$B$1:$P$1,0),0)</f>
        <v>3.6715925471029198</v>
      </c>
      <c r="L177">
        <f>VLOOKUP($A177,'Additional Details'!$B$2:$P$40,MATCH(Chemistry!L$1,'Additional Details'!$B$1:$P$1,0),0)</f>
        <v>20</v>
      </c>
      <c r="M177">
        <f>VLOOKUP($A177,'Additional Details'!$B$2:$P$40,MATCH(Chemistry!M$1,'Additional Details'!$B$1:$P$1,0),0)</f>
        <v>0</v>
      </c>
      <c r="N177">
        <f>VLOOKUP($A177,'Additional Details'!$B$2:$P$40,MATCH(Chemistry!N$1,'Additional Details'!$B$1:$P$1,0),0)</f>
        <v>3</v>
      </c>
      <c r="O177">
        <f>VLOOKUP($A177,'Additional Details'!$B$2:$P$40,MATCH(Chemistry!O$1,'Additional Details'!$B$1:$P$1,0),0)</f>
        <v>1</v>
      </c>
      <c r="P177">
        <f>VLOOKUP($A177,'Additional Details'!$B$2:$P$40,MATCH(Chemistry!P$1,'Additional Details'!$B$1:$P$1,0),0)</f>
        <v>0</v>
      </c>
      <c r="Q177">
        <f>VLOOKUP($A177,'Additional Details'!$B$2:$P$40,MATCH(Chemistry!Q$1,'Additional Details'!$B$1:$P$1,0),0)</f>
        <v>0</v>
      </c>
      <c r="R177">
        <f>VLOOKUP($A177,'Additional Details'!$B$2:$P$40,MATCH(Chemistry!R$1,'Additional Details'!$B$1:$P$1,0),0)</f>
        <v>0</v>
      </c>
      <c r="S177">
        <f>VLOOKUP($A177,'Additional Details'!$B$2:$P$40,MATCH(Chemistry!S$1,'Additional Details'!$B$1:$P$1,0),0)</f>
        <v>1.51944172581513</v>
      </c>
      <c r="T177">
        <f>VLOOKUP($A177,'Additional Details'!$B$2:$P$40,MATCH(Chemistry!T$1,'Additional Details'!$B$1:$P$1,0),0)</f>
        <v>4</v>
      </c>
      <c r="U177">
        <f>AVERAGE('Additional Details'!$G$2:$G$40)</f>
        <v>9.9480693951685026</v>
      </c>
      <c r="V177">
        <f>AVERAGE('Additional Details'!$H$2:$H$40)</f>
        <v>14.615384615384615</v>
      </c>
    </row>
    <row r="178" spans="1:22">
      <c r="A178">
        <v>1030</v>
      </c>
      <c r="B178" t="s">
        <v>37</v>
      </c>
      <c r="C178" t="s">
        <v>50</v>
      </c>
      <c r="D178" t="s">
        <v>51</v>
      </c>
      <c r="E178" s="3">
        <v>32</v>
      </c>
      <c r="F178">
        <f t="shared" si="12"/>
        <v>0</v>
      </c>
      <c r="G178">
        <f>VLOOKUP($A178,'Additional Details'!$B$2:$C$40,2,0)</f>
        <v>18</v>
      </c>
      <c r="H178">
        <f>VLOOKUP($A178,'Additional Details'!$B$2:$P$40,MATCH(Chemistry!H$1,'Additional Details'!$B$1:$P$1,0),0)</f>
        <v>0</v>
      </c>
      <c r="I178">
        <f>VLOOKUP($A178,'Additional Details'!$B$2:$P$40,MATCH(Chemistry!I$1,'Additional Details'!$B$1:$P$1,0),0)</f>
        <v>0</v>
      </c>
      <c r="J178">
        <f>VLOOKUP($A178,'Additional Details'!$B$2:$P$40,MATCH(Chemistry!J$1,'Additional Details'!$B$1:$P$1,0),0)</f>
        <v>2</v>
      </c>
      <c r="K178">
        <f>VLOOKUP($A178,'Additional Details'!$B$2:$P$40,MATCH(Chemistry!K$1,'Additional Details'!$B$1:$P$1,0),0)</f>
        <v>3.6715925471029198</v>
      </c>
      <c r="L178">
        <f>VLOOKUP($A178,'Additional Details'!$B$2:$P$40,MATCH(Chemistry!L$1,'Additional Details'!$B$1:$P$1,0),0)</f>
        <v>20</v>
      </c>
      <c r="M178">
        <f>VLOOKUP($A178,'Additional Details'!$B$2:$P$40,MATCH(Chemistry!M$1,'Additional Details'!$B$1:$P$1,0),0)</f>
        <v>0</v>
      </c>
      <c r="N178">
        <f>VLOOKUP($A178,'Additional Details'!$B$2:$P$40,MATCH(Chemistry!N$1,'Additional Details'!$B$1:$P$1,0),0)</f>
        <v>3</v>
      </c>
      <c r="O178">
        <f>VLOOKUP($A178,'Additional Details'!$B$2:$P$40,MATCH(Chemistry!O$1,'Additional Details'!$B$1:$P$1,0),0)</f>
        <v>1</v>
      </c>
      <c r="P178">
        <f>VLOOKUP($A178,'Additional Details'!$B$2:$P$40,MATCH(Chemistry!P$1,'Additional Details'!$B$1:$P$1,0),0)</f>
        <v>0</v>
      </c>
      <c r="Q178">
        <f>VLOOKUP($A178,'Additional Details'!$B$2:$P$40,MATCH(Chemistry!Q$1,'Additional Details'!$B$1:$P$1,0),0)</f>
        <v>0</v>
      </c>
      <c r="R178">
        <f>VLOOKUP($A178,'Additional Details'!$B$2:$P$40,MATCH(Chemistry!R$1,'Additional Details'!$B$1:$P$1,0),0)</f>
        <v>0</v>
      </c>
      <c r="S178">
        <f>VLOOKUP($A178,'Additional Details'!$B$2:$P$40,MATCH(Chemistry!S$1,'Additional Details'!$B$1:$P$1,0),0)</f>
        <v>1.51944172581513</v>
      </c>
      <c r="T178">
        <f>VLOOKUP($A178,'Additional Details'!$B$2:$P$40,MATCH(Chemistry!T$1,'Additional Details'!$B$1:$P$1,0),0)</f>
        <v>4</v>
      </c>
      <c r="U178">
        <f>AVERAGE('Additional Details'!$G$2:$G$40)</f>
        <v>9.9480693951685026</v>
      </c>
      <c r="V178">
        <f>AVERAGE('Additional Details'!$H$2:$H$40)</f>
        <v>14.615384615384615</v>
      </c>
    </row>
    <row r="179" spans="1:22">
      <c r="A179">
        <v>1030</v>
      </c>
      <c r="B179" t="s">
        <v>37</v>
      </c>
      <c r="C179" t="s">
        <v>52</v>
      </c>
      <c r="D179" s="5">
        <v>42531</v>
      </c>
      <c r="E179" s="3">
        <v>22</v>
      </c>
      <c r="F179">
        <f t="shared" si="12"/>
        <v>0</v>
      </c>
      <c r="G179">
        <f>VLOOKUP($A179,'Additional Details'!$B$2:$C$40,2,0)</f>
        <v>18</v>
      </c>
      <c r="H179">
        <f>VLOOKUP($A179,'Additional Details'!$B$2:$P$40,MATCH(Chemistry!H$1,'Additional Details'!$B$1:$P$1,0),0)</f>
        <v>0</v>
      </c>
      <c r="I179">
        <f>VLOOKUP($A179,'Additional Details'!$B$2:$P$40,MATCH(Chemistry!I$1,'Additional Details'!$B$1:$P$1,0),0)</f>
        <v>0</v>
      </c>
      <c r="J179">
        <f>VLOOKUP($A179,'Additional Details'!$B$2:$P$40,MATCH(Chemistry!J$1,'Additional Details'!$B$1:$P$1,0),0)</f>
        <v>2</v>
      </c>
      <c r="K179">
        <f>VLOOKUP($A179,'Additional Details'!$B$2:$P$40,MATCH(Chemistry!K$1,'Additional Details'!$B$1:$P$1,0),0)</f>
        <v>3.6715925471029198</v>
      </c>
      <c r="L179">
        <f>VLOOKUP($A179,'Additional Details'!$B$2:$P$40,MATCH(Chemistry!L$1,'Additional Details'!$B$1:$P$1,0),0)</f>
        <v>20</v>
      </c>
      <c r="M179">
        <f>VLOOKUP($A179,'Additional Details'!$B$2:$P$40,MATCH(Chemistry!M$1,'Additional Details'!$B$1:$P$1,0),0)</f>
        <v>0</v>
      </c>
      <c r="N179">
        <f>VLOOKUP($A179,'Additional Details'!$B$2:$P$40,MATCH(Chemistry!N$1,'Additional Details'!$B$1:$P$1,0),0)</f>
        <v>3</v>
      </c>
      <c r="O179">
        <f>VLOOKUP($A179,'Additional Details'!$B$2:$P$40,MATCH(Chemistry!O$1,'Additional Details'!$B$1:$P$1,0),0)</f>
        <v>1</v>
      </c>
      <c r="P179">
        <f>VLOOKUP($A179,'Additional Details'!$B$2:$P$40,MATCH(Chemistry!P$1,'Additional Details'!$B$1:$P$1,0),0)</f>
        <v>0</v>
      </c>
      <c r="Q179">
        <f>VLOOKUP($A179,'Additional Details'!$B$2:$P$40,MATCH(Chemistry!Q$1,'Additional Details'!$B$1:$P$1,0),0)</f>
        <v>0</v>
      </c>
      <c r="R179">
        <f>VLOOKUP($A179,'Additional Details'!$B$2:$P$40,MATCH(Chemistry!R$1,'Additional Details'!$B$1:$P$1,0),0)</f>
        <v>0</v>
      </c>
      <c r="S179">
        <f>VLOOKUP($A179,'Additional Details'!$B$2:$P$40,MATCH(Chemistry!S$1,'Additional Details'!$B$1:$P$1,0),0)</f>
        <v>1.51944172581513</v>
      </c>
      <c r="T179">
        <f>VLOOKUP($A179,'Additional Details'!$B$2:$P$40,MATCH(Chemistry!T$1,'Additional Details'!$B$1:$P$1,0),0)</f>
        <v>4</v>
      </c>
      <c r="U179">
        <f>AVERAGE('Additional Details'!$G$2:$G$40)</f>
        <v>9.9480693951685026</v>
      </c>
      <c r="V179">
        <f>AVERAGE('Additional Details'!$H$2:$H$40)</f>
        <v>14.615384615384615</v>
      </c>
    </row>
    <row r="180" spans="1:22">
      <c r="A180">
        <v>1030</v>
      </c>
      <c r="B180" t="s">
        <v>37</v>
      </c>
      <c r="C180" t="s">
        <v>54</v>
      </c>
      <c r="D180" t="s">
        <v>55</v>
      </c>
      <c r="E180" s="3">
        <v>27</v>
      </c>
      <c r="F180">
        <f t="shared" ref="F180:F182" si="13">IF(E180&gt;=60,1,0)</f>
        <v>0</v>
      </c>
      <c r="G180">
        <f>VLOOKUP($A180,'Additional Details'!$B$2:$C$40,2,0)</f>
        <v>18</v>
      </c>
      <c r="H180">
        <f>VLOOKUP($A180,'Additional Details'!$B$2:$P$40,MATCH(Chemistry!H$1,'Additional Details'!$B$1:$P$1,0),0)</f>
        <v>0</v>
      </c>
      <c r="I180">
        <f>VLOOKUP($A180,'Additional Details'!$B$2:$P$40,MATCH(Chemistry!I$1,'Additional Details'!$B$1:$P$1,0),0)</f>
        <v>0</v>
      </c>
      <c r="J180">
        <f>VLOOKUP($A180,'Additional Details'!$B$2:$P$40,MATCH(Chemistry!J$1,'Additional Details'!$B$1:$P$1,0),0)</f>
        <v>2</v>
      </c>
      <c r="K180">
        <f>VLOOKUP($A180,'Additional Details'!$B$2:$P$40,MATCH(Chemistry!K$1,'Additional Details'!$B$1:$P$1,0),0)</f>
        <v>3.6715925471029198</v>
      </c>
      <c r="L180">
        <f>VLOOKUP($A180,'Additional Details'!$B$2:$P$40,MATCH(Chemistry!L$1,'Additional Details'!$B$1:$P$1,0),0)</f>
        <v>20</v>
      </c>
      <c r="M180">
        <f>VLOOKUP($A180,'Additional Details'!$B$2:$P$40,MATCH(Chemistry!M$1,'Additional Details'!$B$1:$P$1,0),0)</f>
        <v>0</v>
      </c>
      <c r="N180">
        <f>VLOOKUP($A180,'Additional Details'!$B$2:$P$40,MATCH(Chemistry!N$1,'Additional Details'!$B$1:$P$1,0),0)</f>
        <v>3</v>
      </c>
      <c r="O180">
        <f>VLOOKUP($A180,'Additional Details'!$B$2:$P$40,MATCH(Chemistry!O$1,'Additional Details'!$B$1:$P$1,0),0)</f>
        <v>1</v>
      </c>
      <c r="P180">
        <f>VLOOKUP($A180,'Additional Details'!$B$2:$P$40,MATCH(Chemistry!P$1,'Additional Details'!$B$1:$P$1,0),0)</f>
        <v>0</v>
      </c>
      <c r="Q180">
        <f>VLOOKUP($A180,'Additional Details'!$B$2:$P$40,MATCH(Chemistry!Q$1,'Additional Details'!$B$1:$P$1,0),0)</f>
        <v>0</v>
      </c>
      <c r="R180">
        <f>VLOOKUP($A180,'Additional Details'!$B$2:$P$40,MATCH(Chemistry!R$1,'Additional Details'!$B$1:$P$1,0),0)</f>
        <v>0</v>
      </c>
      <c r="S180">
        <f>VLOOKUP($A180,'Additional Details'!$B$2:$P$40,MATCH(Chemistry!S$1,'Additional Details'!$B$1:$P$1,0),0)</f>
        <v>1.51944172581513</v>
      </c>
      <c r="T180">
        <f>VLOOKUP($A180,'Additional Details'!$B$2:$P$40,MATCH(Chemistry!T$1,'Additional Details'!$B$1:$P$1,0),0)</f>
        <v>4</v>
      </c>
      <c r="U180">
        <f>AVERAGE('Additional Details'!$G$2:$G$40)</f>
        <v>9.9480693951685026</v>
      </c>
      <c r="V180">
        <f>AVERAGE('Additional Details'!$H$2:$H$40)</f>
        <v>14.615384615384615</v>
      </c>
    </row>
    <row r="181" spans="1:22">
      <c r="A181">
        <v>1030</v>
      </c>
      <c r="B181" t="s">
        <v>37</v>
      </c>
      <c r="C181" t="s">
        <v>7</v>
      </c>
      <c r="D181" t="s">
        <v>8</v>
      </c>
      <c r="E181" s="3">
        <v>41</v>
      </c>
      <c r="F181">
        <f t="shared" si="13"/>
        <v>0</v>
      </c>
      <c r="G181">
        <v>18</v>
      </c>
      <c r="H181">
        <v>0</v>
      </c>
      <c r="I181">
        <v>0</v>
      </c>
      <c r="J181">
        <v>2</v>
      </c>
      <c r="K181">
        <f>VLOOKUP($A181,'Additional Details'!$B$2:$P$40,MATCH(Chemistry!K$1,'Additional Details'!$B$1:$P$1,0),0)</f>
        <v>3.6715925471029198</v>
      </c>
      <c r="L181">
        <f>VLOOKUP($A181,'Additional Details'!$B$2:$P$40,MATCH(Chemistry!L$1,'Additional Details'!$B$1:$P$1,0),0)</f>
        <v>20</v>
      </c>
      <c r="M181">
        <v>0</v>
      </c>
      <c r="N181">
        <v>3</v>
      </c>
      <c r="O181">
        <v>1</v>
      </c>
      <c r="P181">
        <v>0</v>
      </c>
      <c r="Q181">
        <v>0</v>
      </c>
      <c r="R181">
        <v>0</v>
      </c>
      <c r="S181">
        <f>VLOOKUP($A181,'Additional Details'!$B$2:$P$40,MATCH(Chemistry!S$1,'Additional Details'!$B$1:$P$1,0),0)</f>
        <v>1.51944172581513</v>
      </c>
      <c r="T181">
        <v>4</v>
      </c>
      <c r="U181">
        <f>AVERAGE('Additional Details'!$G$2:$G$40)</f>
        <v>9.9480693951685026</v>
      </c>
      <c r="V181">
        <f>AVERAGE('Additional Details'!$H$2:$H$40)</f>
        <v>14.615384615384615</v>
      </c>
    </row>
    <row r="182" spans="1:22">
      <c r="A182">
        <v>1031</v>
      </c>
      <c r="B182" t="s">
        <v>38</v>
      </c>
      <c r="C182" t="s">
        <v>46</v>
      </c>
      <c r="D182" s="5">
        <v>42536</v>
      </c>
      <c r="E182" s="3">
        <v>39</v>
      </c>
      <c r="F182">
        <f t="shared" si="13"/>
        <v>0</v>
      </c>
      <c r="G182">
        <f>VLOOKUP($A182,'Additional Details'!$B$2:$C$40,2,0)</f>
        <v>15</v>
      </c>
      <c r="H182">
        <f>VLOOKUP($A182,'Additional Details'!$B$2:$P$40,MATCH(Chemistry!H$1,'Additional Details'!$B$1:$P$1,0),0)</f>
        <v>0</v>
      </c>
      <c r="I182">
        <f>VLOOKUP($A182,'Additional Details'!$B$2:$P$40,MATCH(Chemistry!I$1,'Additional Details'!$B$1:$P$1,0),0)</f>
        <v>2</v>
      </c>
      <c r="J182">
        <f>VLOOKUP($A182,'Additional Details'!$B$2:$P$40,MATCH(Chemistry!J$1,'Additional Details'!$B$1:$P$1,0),0)</f>
        <v>2</v>
      </c>
      <c r="K182">
        <f>VLOOKUP($A182,'Additional Details'!$B$2:$P$40,MATCH(Chemistry!K$1,'Additional Details'!$B$1:$P$1,0),0)</f>
        <v>5.0553171990232801</v>
      </c>
      <c r="L182">
        <f>VLOOKUP($A182,'Additional Details'!$B$2:$P$40,MATCH(Chemistry!L$1,'Additional Details'!$B$1:$P$1,0),0)</f>
        <v>12</v>
      </c>
      <c r="M182">
        <f>VLOOKUP($A182,'Additional Details'!$B$2:$P$40,MATCH(Chemistry!M$1,'Additional Details'!$B$1:$P$1,0),0)</f>
        <v>1</v>
      </c>
      <c r="N182">
        <f>VLOOKUP($A182,'Additional Details'!$B$2:$P$40,MATCH(Chemistry!N$1,'Additional Details'!$B$1:$P$1,0),0)</f>
        <v>0</v>
      </c>
      <c r="O182">
        <f>VLOOKUP($A182,'Additional Details'!$B$2:$P$40,MATCH(Chemistry!O$1,'Additional Details'!$B$1:$P$1,0),0)</f>
        <v>0</v>
      </c>
      <c r="P182">
        <f>VLOOKUP($A182,'Additional Details'!$B$2:$P$40,MATCH(Chemistry!P$1,'Additional Details'!$B$1:$P$1,0),0)</f>
        <v>1</v>
      </c>
      <c r="Q182">
        <f>VLOOKUP($A182,'Additional Details'!$B$2:$P$40,MATCH(Chemistry!Q$1,'Additional Details'!$B$1:$P$1,0),0)</f>
        <v>0</v>
      </c>
      <c r="R182">
        <f>VLOOKUP($A182,'Additional Details'!$B$2:$P$40,MATCH(Chemistry!R$1,'Additional Details'!$B$1:$P$1,0),0)</f>
        <v>0</v>
      </c>
      <c r="S182">
        <f>VLOOKUP($A182,'Additional Details'!$B$2:$P$40,MATCH(Chemistry!S$1,'Additional Details'!$B$1:$P$1,0),0)</f>
        <v>1.7271203095223999</v>
      </c>
      <c r="T182">
        <f>VLOOKUP($A182,'Additional Details'!$B$2:$P$40,MATCH(Chemistry!T$1,'Additional Details'!$B$1:$P$1,0),0)</f>
        <v>4</v>
      </c>
      <c r="U182">
        <f>AVERAGE('Additional Details'!$G$2:$G$40)</f>
        <v>9.9480693951685026</v>
      </c>
      <c r="V182">
        <f>AVERAGE('Additional Details'!$H$2:$H$40)</f>
        <v>14.615384615384615</v>
      </c>
    </row>
    <row r="183" spans="1:22">
      <c r="A183">
        <v>1031</v>
      </c>
      <c r="B183" t="s">
        <v>38</v>
      </c>
      <c r="C183" t="s">
        <v>48</v>
      </c>
      <c r="D183" t="s">
        <v>49</v>
      </c>
      <c r="E183" s="3">
        <v>67</v>
      </c>
      <c r="F183">
        <f t="shared" ref="F183:F185" si="14">IF(E183&gt;=60,1,0)</f>
        <v>1</v>
      </c>
      <c r="G183">
        <f>VLOOKUP($A183,'Additional Details'!$B$2:$C$40,2,0)</f>
        <v>15</v>
      </c>
      <c r="H183">
        <f>VLOOKUP($A183,'Additional Details'!$B$2:$P$40,MATCH(Chemistry!H$1,'Additional Details'!$B$1:$P$1,0),0)</f>
        <v>0</v>
      </c>
      <c r="I183">
        <f>VLOOKUP($A183,'Additional Details'!$B$2:$P$40,MATCH(Chemistry!I$1,'Additional Details'!$B$1:$P$1,0),0)</f>
        <v>2</v>
      </c>
      <c r="J183">
        <f>VLOOKUP($A183,'Additional Details'!$B$2:$P$40,MATCH(Chemistry!J$1,'Additional Details'!$B$1:$P$1,0),0)</f>
        <v>2</v>
      </c>
      <c r="K183">
        <f>VLOOKUP($A183,'Additional Details'!$B$2:$P$40,MATCH(Chemistry!K$1,'Additional Details'!$B$1:$P$1,0),0)</f>
        <v>5.0553171990232801</v>
      </c>
      <c r="L183">
        <f>VLOOKUP($A183,'Additional Details'!$B$2:$P$40,MATCH(Chemistry!L$1,'Additional Details'!$B$1:$P$1,0),0)</f>
        <v>12</v>
      </c>
      <c r="M183">
        <f>VLOOKUP($A183,'Additional Details'!$B$2:$P$40,MATCH(Chemistry!M$1,'Additional Details'!$B$1:$P$1,0),0)</f>
        <v>1</v>
      </c>
      <c r="N183">
        <f>VLOOKUP($A183,'Additional Details'!$B$2:$P$40,MATCH(Chemistry!N$1,'Additional Details'!$B$1:$P$1,0),0)</f>
        <v>0</v>
      </c>
      <c r="O183">
        <f>VLOOKUP($A183,'Additional Details'!$B$2:$P$40,MATCH(Chemistry!O$1,'Additional Details'!$B$1:$P$1,0),0)</f>
        <v>0</v>
      </c>
      <c r="P183">
        <f>VLOOKUP($A183,'Additional Details'!$B$2:$P$40,MATCH(Chemistry!P$1,'Additional Details'!$B$1:$P$1,0),0)</f>
        <v>1</v>
      </c>
      <c r="Q183">
        <f>VLOOKUP($A183,'Additional Details'!$B$2:$P$40,MATCH(Chemistry!Q$1,'Additional Details'!$B$1:$P$1,0),0)</f>
        <v>0</v>
      </c>
      <c r="R183">
        <f>VLOOKUP($A183,'Additional Details'!$B$2:$P$40,MATCH(Chemistry!R$1,'Additional Details'!$B$1:$P$1,0),0)</f>
        <v>0</v>
      </c>
      <c r="S183">
        <f>VLOOKUP($A183,'Additional Details'!$B$2:$P$40,MATCH(Chemistry!S$1,'Additional Details'!$B$1:$P$1,0),0)</f>
        <v>1.7271203095223999</v>
      </c>
      <c r="T183">
        <f>VLOOKUP($A183,'Additional Details'!$B$2:$P$40,MATCH(Chemistry!T$1,'Additional Details'!$B$1:$P$1,0),0)</f>
        <v>4</v>
      </c>
      <c r="U183">
        <f>AVERAGE('Additional Details'!$G$2:$G$40)</f>
        <v>9.9480693951685026</v>
      </c>
      <c r="V183">
        <f>AVERAGE('Additional Details'!$H$2:$H$40)</f>
        <v>14.615384615384615</v>
      </c>
    </row>
    <row r="184" spans="1:22">
      <c r="A184">
        <v>1031</v>
      </c>
      <c r="B184" t="s">
        <v>38</v>
      </c>
      <c r="C184" t="s">
        <v>50</v>
      </c>
      <c r="D184" t="s">
        <v>51</v>
      </c>
      <c r="E184" s="3">
        <v>33</v>
      </c>
      <c r="F184">
        <f t="shared" si="14"/>
        <v>0</v>
      </c>
      <c r="G184">
        <f>VLOOKUP($A184,'Additional Details'!$B$2:$C$40,2,0)</f>
        <v>15</v>
      </c>
      <c r="H184">
        <f>VLOOKUP($A184,'Additional Details'!$B$2:$P$40,MATCH(Chemistry!H$1,'Additional Details'!$B$1:$P$1,0),0)</f>
        <v>0</v>
      </c>
      <c r="I184">
        <f>VLOOKUP($A184,'Additional Details'!$B$2:$P$40,MATCH(Chemistry!I$1,'Additional Details'!$B$1:$P$1,0),0)</f>
        <v>2</v>
      </c>
      <c r="J184">
        <f>VLOOKUP($A184,'Additional Details'!$B$2:$P$40,MATCH(Chemistry!J$1,'Additional Details'!$B$1:$P$1,0),0)</f>
        <v>2</v>
      </c>
      <c r="K184">
        <f>VLOOKUP($A184,'Additional Details'!$B$2:$P$40,MATCH(Chemistry!K$1,'Additional Details'!$B$1:$P$1,0),0)</f>
        <v>5.0553171990232801</v>
      </c>
      <c r="L184">
        <f>VLOOKUP($A184,'Additional Details'!$B$2:$P$40,MATCH(Chemistry!L$1,'Additional Details'!$B$1:$P$1,0),0)</f>
        <v>12</v>
      </c>
      <c r="M184">
        <f>VLOOKUP($A184,'Additional Details'!$B$2:$P$40,MATCH(Chemistry!M$1,'Additional Details'!$B$1:$P$1,0),0)</f>
        <v>1</v>
      </c>
      <c r="N184">
        <f>VLOOKUP($A184,'Additional Details'!$B$2:$P$40,MATCH(Chemistry!N$1,'Additional Details'!$B$1:$P$1,0),0)</f>
        <v>0</v>
      </c>
      <c r="O184">
        <f>VLOOKUP($A184,'Additional Details'!$B$2:$P$40,MATCH(Chemistry!O$1,'Additional Details'!$B$1:$P$1,0),0)</f>
        <v>0</v>
      </c>
      <c r="P184">
        <f>VLOOKUP($A184,'Additional Details'!$B$2:$P$40,MATCH(Chemistry!P$1,'Additional Details'!$B$1:$P$1,0),0)</f>
        <v>1</v>
      </c>
      <c r="Q184">
        <f>VLOOKUP($A184,'Additional Details'!$B$2:$P$40,MATCH(Chemistry!Q$1,'Additional Details'!$B$1:$P$1,0),0)</f>
        <v>0</v>
      </c>
      <c r="R184">
        <f>VLOOKUP($A184,'Additional Details'!$B$2:$P$40,MATCH(Chemistry!R$1,'Additional Details'!$B$1:$P$1,0),0)</f>
        <v>0</v>
      </c>
      <c r="S184">
        <f>VLOOKUP($A184,'Additional Details'!$B$2:$P$40,MATCH(Chemistry!S$1,'Additional Details'!$B$1:$P$1,0),0)</f>
        <v>1.7271203095223999</v>
      </c>
      <c r="T184">
        <f>VLOOKUP($A184,'Additional Details'!$B$2:$P$40,MATCH(Chemistry!T$1,'Additional Details'!$B$1:$P$1,0),0)</f>
        <v>4</v>
      </c>
      <c r="U184">
        <f>AVERAGE('Additional Details'!$G$2:$G$40)</f>
        <v>9.9480693951685026</v>
      </c>
      <c r="V184">
        <f>AVERAGE('Additional Details'!$H$2:$H$40)</f>
        <v>14.615384615384615</v>
      </c>
    </row>
    <row r="185" spans="1:22">
      <c r="A185">
        <v>1031</v>
      </c>
      <c r="B185" t="s">
        <v>38</v>
      </c>
      <c r="C185" t="s">
        <v>52</v>
      </c>
      <c r="D185" s="5">
        <v>42531</v>
      </c>
      <c r="E185" s="3">
        <v>39</v>
      </c>
      <c r="F185">
        <f t="shared" si="14"/>
        <v>0</v>
      </c>
      <c r="G185">
        <f>VLOOKUP($A185,'Additional Details'!$B$2:$C$40,2,0)</f>
        <v>15</v>
      </c>
      <c r="H185">
        <f>VLOOKUP($A185,'Additional Details'!$B$2:$P$40,MATCH(Chemistry!H$1,'Additional Details'!$B$1:$P$1,0),0)</f>
        <v>0</v>
      </c>
      <c r="I185">
        <f>VLOOKUP($A185,'Additional Details'!$B$2:$P$40,MATCH(Chemistry!I$1,'Additional Details'!$B$1:$P$1,0),0)</f>
        <v>2</v>
      </c>
      <c r="J185">
        <f>VLOOKUP($A185,'Additional Details'!$B$2:$P$40,MATCH(Chemistry!J$1,'Additional Details'!$B$1:$P$1,0),0)</f>
        <v>2</v>
      </c>
      <c r="K185">
        <f>VLOOKUP($A185,'Additional Details'!$B$2:$P$40,MATCH(Chemistry!K$1,'Additional Details'!$B$1:$P$1,0),0)</f>
        <v>5.0553171990232801</v>
      </c>
      <c r="L185">
        <f>VLOOKUP($A185,'Additional Details'!$B$2:$P$40,MATCH(Chemistry!L$1,'Additional Details'!$B$1:$P$1,0),0)</f>
        <v>12</v>
      </c>
      <c r="M185">
        <f>VLOOKUP($A185,'Additional Details'!$B$2:$P$40,MATCH(Chemistry!M$1,'Additional Details'!$B$1:$P$1,0),0)</f>
        <v>1</v>
      </c>
      <c r="N185">
        <f>VLOOKUP($A185,'Additional Details'!$B$2:$P$40,MATCH(Chemistry!N$1,'Additional Details'!$B$1:$P$1,0),0)</f>
        <v>0</v>
      </c>
      <c r="O185">
        <f>VLOOKUP($A185,'Additional Details'!$B$2:$P$40,MATCH(Chemistry!O$1,'Additional Details'!$B$1:$P$1,0),0)</f>
        <v>0</v>
      </c>
      <c r="P185">
        <f>VLOOKUP($A185,'Additional Details'!$B$2:$P$40,MATCH(Chemistry!P$1,'Additional Details'!$B$1:$P$1,0),0)</f>
        <v>1</v>
      </c>
      <c r="Q185">
        <f>VLOOKUP($A185,'Additional Details'!$B$2:$P$40,MATCH(Chemistry!Q$1,'Additional Details'!$B$1:$P$1,0),0)</f>
        <v>0</v>
      </c>
      <c r="R185">
        <f>VLOOKUP($A185,'Additional Details'!$B$2:$P$40,MATCH(Chemistry!R$1,'Additional Details'!$B$1:$P$1,0),0)</f>
        <v>0</v>
      </c>
      <c r="S185">
        <f>VLOOKUP($A185,'Additional Details'!$B$2:$P$40,MATCH(Chemistry!S$1,'Additional Details'!$B$1:$P$1,0),0)</f>
        <v>1.7271203095223999</v>
      </c>
      <c r="T185">
        <f>VLOOKUP($A185,'Additional Details'!$B$2:$P$40,MATCH(Chemistry!T$1,'Additional Details'!$B$1:$P$1,0),0)</f>
        <v>4</v>
      </c>
      <c r="U185">
        <f>AVERAGE('Additional Details'!$G$2:$G$40)</f>
        <v>9.9480693951685026</v>
      </c>
      <c r="V185">
        <f>AVERAGE('Additional Details'!$H$2:$H$40)</f>
        <v>14.615384615384615</v>
      </c>
    </row>
    <row r="186" spans="1:22">
      <c r="A186">
        <v>1031</v>
      </c>
      <c r="B186" t="s">
        <v>38</v>
      </c>
      <c r="C186" t="s">
        <v>54</v>
      </c>
      <c r="D186" t="s">
        <v>55</v>
      </c>
      <c r="E186" s="3">
        <v>94</v>
      </c>
      <c r="F186">
        <f t="shared" ref="F186:F188" si="15">IF(E186&gt;=60,1,0)</f>
        <v>1</v>
      </c>
      <c r="G186">
        <f>VLOOKUP($A186,'Additional Details'!$B$2:$C$40,2,0)</f>
        <v>15</v>
      </c>
      <c r="H186">
        <f>VLOOKUP($A186,'Additional Details'!$B$2:$P$40,MATCH(Chemistry!H$1,'Additional Details'!$B$1:$P$1,0),0)</f>
        <v>0</v>
      </c>
      <c r="I186">
        <f>VLOOKUP($A186,'Additional Details'!$B$2:$P$40,MATCH(Chemistry!I$1,'Additional Details'!$B$1:$P$1,0),0)</f>
        <v>2</v>
      </c>
      <c r="J186">
        <f>VLOOKUP($A186,'Additional Details'!$B$2:$P$40,MATCH(Chemistry!J$1,'Additional Details'!$B$1:$P$1,0),0)</f>
        <v>2</v>
      </c>
      <c r="K186">
        <f>VLOOKUP($A186,'Additional Details'!$B$2:$P$40,MATCH(Chemistry!K$1,'Additional Details'!$B$1:$P$1,0),0)</f>
        <v>5.0553171990232801</v>
      </c>
      <c r="L186">
        <f>VLOOKUP($A186,'Additional Details'!$B$2:$P$40,MATCH(Chemistry!L$1,'Additional Details'!$B$1:$P$1,0),0)</f>
        <v>12</v>
      </c>
      <c r="M186">
        <f>VLOOKUP($A186,'Additional Details'!$B$2:$P$40,MATCH(Chemistry!M$1,'Additional Details'!$B$1:$P$1,0),0)</f>
        <v>1</v>
      </c>
      <c r="N186">
        <f>VLOOKUP($A186,'Additional Details'!$B$2:$P$40,MATCH(Chemistry!N$1,'Additional Details'!$B$1:$P$1,0),0)</f>
        <v>0</v>
      </c>
      <c r="O186">
        <f>VLOOKUP($A186,'Additional Details'!$B$2:$P$40,MATCH(Chemistry!O$1,'Additional Details'!$B$1:$P$1,0),0)</f>
        <v>0</v>
      </c>
      <c r="P186">
        <f>VLOOKUP($A186,'Additional Details'!$B$2:$P$40,MATCH(Chemistry!P$1,'Additional Details'!$B$1:$P$1,0),0)</f>
        <v>1</v>
      </c>
      <c r="Q186">
        <f>VLOOKUP($A186,'Additional Details'!$B$2:$P$40,MATCH(Chemistry!Q$1,'Additional Details'!$B$1:$P$1,0),0)</f>
        <v>0</v>
      </c>
      <c r="R186">
        <f>VLOOKUP($A186,'Additional Details'!$B$2:$P$40,MATCH(Chemistry!R$1,'Additional Details'!$B$1:$P$1,0),0)</f>
        <v>0</v>
      </c>
      <c r="S186">
        <f>VLOOKUP($A186,'Additional Details'!$B$2:$P$40,MATCH(Chemistry!S$1,'Additional Details'!$B$1:$P$1,0),0)</f>
        <v>1.7271203095223999</v>
      </c>
      <c r="T186">
        <f>VLOOKUP($A186,'Additional Details'!$B$2:$P$40,MATCH(Chemistry!T$1,'Additional Details'!$B$1:$P$1,0),0)</f>
        <v>4</v>
      </c>
      <c r="U186">
        <f>AVERAGE('Additional Details'!$G$2:$G$40)</f>
        <v>9.9480693951685026</v>
      </c>
      <c r="V186">
        <f>AVERAGE('Additional Details'!$H$2:$H$40)</f>
        <v>14.615384615384615</v>
      </c>
    </row>
    <row r="187" spans="1:22">
      <c r="A187">
        <v>1031</v>
      </c>
      <c r="B187" t="s">
        <v>38</v>
      </c>
      <c r="C187" t="s">
        <v>7</v>
      </c>
      <c r="D187" t="s">
        <v>8</v>
      </c>
      <c r="E187" s="3">
        <v>78</v>
      </c>
      <c r="F187">
        <f t="shared" si="15"/>
        <v>1</v>
      </c>
      <c r="G187">
        <v>15</v>
      </c>
      <c r="H187">
        <v>0</v>
      </c>
      <c r="I187">
        <v>2</v>
      </c>
      <c r="J187">
        <v>2</v>
      </c>
      <c r="K187">
        <f>VLOOKUP($A187,'Additional Details'!$B$2:$P$40,MATCH(Chemistry!K$1,'Additional Details'!$B$1:$P$1,0),0)</f>
        <v>5.0553171990232801</v>
      </c>
      <c r="L187">
        <f>VLOOKUP($A187,'Additional Details'!$B$2:$P$40,MATCH(Chemistry!L$1,'Additional Details'!$B$1:$P$1,0),0)</f>
        <v>12</v>
      </c>
      <c r="M187">
        <v>1</v>
      </c>
      <c r="N187">
        <v>0</v>
      </c>
      <c r="O187">
        <v>0</v>
      </c>
      <c r="P187">
        <v>1</v>
      </c>
      <c r="Q187">
        <v>0</v>
      </c>
      <c r="R187">
        <v>0</v>
      </c>
      <c r="S187">
        <f>VLOOKUP($A187,'Additional Details'!$B$2:$P$40,MATCH(Chemistry!S$1,'Additional Details'!$B$1:$P$1,0),0)</f>
        <v>1.7271203095223999</v>
      </c>
      <c r="T187">
        <v>4</v>
      </c>
      <c r="U187">
        <f>AVERAGE('Additional Details'!$G$2:$G$40)</f>
        <v>9.9480693951685026</v>
      </c>
      <c r="V187">
        <f>AVERAGE('Additional Details'!$H$2:$H$40)</f>
        <v>14.615384615384615</v>
      </c>
    </row>
    <row r="188" spans="1:22">
      <c r="A188">
        <v>1032</v>
      </c>
      <c r="B188" t="s">
        <v>39</v>
      </c>
      <c r="C188" t="s">
        <v>46</v>
      </c>
      <c r="D188" s="5">
        <v>42536</v>
      </c>
      <c r="E188" s="3">
        <v>25</v>
      </c>
      <c r="F188">
        <f t="shared" si="15"/>
        <v>0</v>
      </c>
      <c r="G188">
        <f>VLOOKUP($A188,'Additional Details'!$B$2:$C$40,2,0)</f>
        <v>15</v>
      </c>
      <c r="H188">
        <f>VLOOKUP($A188,'Additional Details'!$B$2:$P$40,MATCH(Chemistry!H$1,'Additional Details'!$B$1:$P$1,0),0)</f>
        <v>0</v>
      </c>
      <c r="I188">
        <f>VLOOKUP($A188,'Additional Details'!$B$2:$P$40,MATCH(Chemistry!I$1,'Additional Details'!$B$1:$P$1,0),0)</f>
        <v>0</v>
      </c>
      <c r="J188">
        <f>VLOOKUP($A188,'Additional Details'!$B$2:$P$40,MATCH(Chemistry!J$1,'Additional Details'!$B$1:$P$1,0),0)</f>
        <v>3</v>
      </c>
      <c r="K188">
        <f>VLOOKUP($A188,'Additional Details'!$B$2:$P$40,MATCH(Chemistry!K$1,'Additional Details'!$B$1:$P$1,0),0)</f>
        <v>8.1327305376994001</v>
      </c>
      <c r="L188">
        <f>VLOOKUP($A188,'Additional Details'!$B$2:$P$40,MATCH(Chemistry!L$1,'Additional Details'!$B$1:$P$1,0),0)</f>
        <v>17</v>
      </c>
      <c r="M188">
        <f>VLOOKUP($A188,'Additional Details'!$B$2:$P$40,MATCH(Chemistry!M$1,'Additional Details'!$B$1:$P$1,0),0)</f>
        <v>0</v>
      </c>
      <c r="N188">
        <f>VLOOKUP($A188,'Additional Details'!$B$2:$P$40,MATCH(Chemistry!N$1,'Additional Details'!$B$1:$P$1,0),0)</f>
        <v>4</v>
      </c>
      <c r="O188">
        <f>VLOOKUP($A188,'Additional Details'!$B$2:$P$40,MATCH(Chemistry!O$1,'Additional Details'!$B$1:$P$1,0),0)</f>
        <v>0</v>
      </c>
      <c r="P188">
        <f>VLOOKUP($A188,'Additional Details'!$B$2:$P$40,MATCH(Chemistry!P$1,'Additional Details'!$B$1:$P$1,0),0)</f>
        <v>0</v>
      </c>
      <c r="Q188">
        <f>VLOOKUP($A188,'Additional Details'!$B$2:$P$40,MATCH(Chemistry!Q$1,'Additional Details'!$B$1:$P$1,0),0)</f>
        <v>0</v>
      </c>
      <c r="R188">
        <f>VLOOKUP($A188,'Additional Details'!$B$2:$P$40,MATCH(Chemistry!R$1,'Additional Details'!$B$1:$P$1,0),0)</f>
        <v>1</v>
      </c>
      <c r="S188">
        <f>VLOOKUP($A188,'Additional Details'!$B$2:$P$40,MATCH(Chemistry!S$1,'Additional Details'!$B$1:$P$1,0),0)</f>
        <v>1.8475354711387899</v>
      </c>
      <c r="T188">
        <f>VLOOKUP($A188,'Additional Details'!$B$2:$P$40,MATCH(Chemistry!T$1,'Additional Details'!$B$1:$P$1,0),0)</f>
        <v>4</v>
      </c>
      <c r="U188">
        <f>AVERAGE('Additional Details'!$G$2:$G$40)</f>
        <v>9.9480693951685026</v>
      </c>
      <c r="V188">
        <f>AVERAGE('Additional Details'!$H$2:$H$40)</f>
        <v>14.615384615384615</v>
      </c>
    </row>
    <row r="189" spans="1:22">
      <c r="A189">
        <v>1032</v>
      </c>
      <c r="B189" t="s">
        <v>39</v>
      </c>
      <c r="C189" t="s">
        <v>48</v>
      </c>
      <c r="D189" t="s">
        <v>49</v>
      </c>
      <c r="E189" s="3">
        <v>23</v>
      </c>
      <c r="F189">
        <f t="shared" ref="F189:F191" si="16">IF(E189&gt;=60,1,0)</f>
        <v>0</v>
      </c>
      <c r="G189">
        <f>VLOOKUP($A189,'Additional Details'!$B$2:$C$40,2,0)</f>
        <v>15</v>
      </c>
      <c r="H189">
        <f>VLOOKUP($A189,'Additional Details'!$B$2:$P$40,MATCH(Chemistry!H$1,'Additional Details'!$B$1:$P$1,0),0)</f>
        <v>0</v>
      </c>
      <c r="I189">
        <f>VLOOKUP($A189,'Additional Details'!$B$2:$P$40,MATCH(Chemistry!I$1,'Additional Details'!$B$1:$P$1,0),0)</f>
        <v>0</v>
      </c>
      <c r="J189">
        <f>VLOOKUP($A189,'Additional Details'!$B$2:$P$40,MATCH(Chemistry!J$1,'Additional Details'!$B$1:$P$1,0),0)</f>
        <v>3</v>
      </c>
      <c r="K189">
        <f>VLOOKUP($A189,'Additional Details'!$B$2:$P$40,MATCH(Chemistry!K$1,'Additional Details'!$B$1:$P$1,0),0)</f>
        <v>8.1327305376994001</v>
      </c>
      <c r="L189">
        <f>VLOOKUP($A189,'Additional Details'!$B$2:$P$40,MATCH(Chemistry!L$1,'Additional Details'!$B$1:$P$1,0),0)</f>
        <v>17</v>
      </c>
      <c r="M189">
        <f>VLOOKUP($A189,'Additional Details'!$B$2:$P$40,MATCH(Chemistry!M$1,'Additional Details'!$B$1:$P$1,0),0)</f>
        <v>0</v>
      </c>
      <c r="N189">
        <f>VLOOKUP($A189,'Additional Details'!$B$2:$P$40,MATCH(Chemistry!N$1,'Additional Details'!$B$1:$P$1,0),0)</f>
        <v>4</v>
      </c>
      <c r="O189">
        <f>VLOOKUP($A189,'Additional Details'!$B$2:$P$40,MATCH(Chemistry!O$1,'Additional Details'!$B$1:$P$1,0),0)</f>
        <v>0</v>
      </c>
      <c r="P189">
        <f>VLOOKUP($A189,'Additional Details'!$B$2:$P$40,MATCH(Chemistry!P$1,'Additional Details'!$B$1:$P$1,0),0)</f>
        <v>0</v>
      </c>
      <c r="Q189">
        <f>VLOOKUP($A189,'Additional Details'!$B$2:$P$40,MATCH(Chemistry!Q$1,'Additional Details'!$B$1:$P$1,0),0)</f>
        <v>0</v>
      </c>
      <c r="R189">
        <f>VLOOKUP($A189,'Additional Details'!$B$2:$P$40,MATCH(Chemistry!R$1,'Additional Details'!$B$1:$P$1,0),0)</f>
        <v>1</v>
      </c>
      <c r="S189">
        <f>VLOOKUP($A189,'Additional Details'!$B$2:$P$40,MATCH(Chemistry!S$1,'Additional Details'!$B$1:$P$1,0),0)</f>
        <v>1.8475354711387899</v>
      </c>
      <c r="T189">
        <f>VLOOKUP($A189,'Additional Details'!$B$2:$P$40,MATCH(Chemistry!T$1,'Additional Details'!$B$1:$P$1,0),0)</f>
        <v>4</v>
      </c>
      <c r="U189">
        <f>AVERAGE('Additional Details'!$G$2:$G$40)</f>
        <v>9.9480693951685026</v>
      </c>
      <c r="V189">
        <f>AVERAGE('Additional Details'!$H$2:$H$40)</f>
        <v>14.615384615384615</v>
      </c>
    </row>
    <row r="190" spans="1:22">
      <c r="A190">
        <v>1032</v>
      </c>
      <c r="B190" t="s">
        <v>39</v>
      </c>
      <c r="C190" t="s">
        <v>50</v>
      </c>
      <c r="D190" t="s">
        <v>51</v>
      </c>
      <c r="E190" s="3">
        <v>4</v>
      </c>
      <c r="F190">
        <f t="shared" si="16"/>
        <v>0</v>
      </c>
      <c r="G190">
        <f>VLOOKUP($A190,'Additional Details'!$B$2:$C$40,2,0)</f>
        <v>15</v>
      </c>
      <c r="H190">
        <f>VLOOKUP($A190,'Additional Details'!$B$2:$P$40,MATCH(Chemistry!H$1,'Additional Details'!$B$1:$P$1,0),0)</f>
        <v>0</v>
      </c>
      <c r="I190">
        <f>VLOOKUP($A190,'Additional Details'!$B$2:$P$40,MATCH(Chemistry!I$1,'Additional Details'!$B$1:$P$1,0),0)</f>
        <v>0</v>
      </c>
      <c r="J190">
        <f>VLOOKUP($A190,'Additional Details'!$B$2:$P$40,MATCH(Chemistry!J$1,'Additional Details'!$B$1:$P$1,0),0)</f>
        <v>3</v>
      </c>
      <c r="K190">
        <f>VLOOKUP($A190,'Additional Details'!$B$2:$P$40,MATCH(Chemistry!K$1,'Additional Details'!$B$1:$P$1,0),0)</f>
        <v>8.1327305376994001</v>
      </c>
      <c r="L190">
        <f>VLOOKUP($A190,'Additional Details'!$B$2:$P$40,MATCH(Chemistry!L$1,'Additional Details'!$B$1:$P$1,0),0)</f>
        <v>17</v>
      </c>
      <c r="M190">
        <f>VLOOKUP($A190,'Additional Details'!$B$2:$P$40,MATCH(Chemistry!M$1,'Additional Details'!$B$1:$P$1,0),0)</f>
        <v>0</v>
      </c>
      <c r="N190">
        <f>VLOOKUP($A190,'Additional Details'!$B$2:$P$40,MATCH(Chemistry!N$1,'Additional Details'!$B$1:$P$1,0),0)</f>
        <v>4</v>
      </c>
      <c r="O190">
        <f>VLOOKUP($A190,'Additional Details'!$B$2:$P$40,MATCH(Chemistry!O$1,'Additional Details'!$B$1:$P$1,0),0)</f>
        <v>0</v>
      </c>
      <c r="P190">
        <f>VLOOKUP($A190,'Additional Details'!$B$2:$P$40,MATCH(Chemistry!P$1,'Additional Details'!$B$1:$P$1,0),0)</f>
        <v>0</v>
      </c>
      <c r="Q190">
        <f>VLOOKUP($A190,'Additional Details'!$B$2:$P$40,MATCH(Chemistry!Q$1,'Additional Details'!$B$1:$P$1,0),0)</f>
        <v>0</v>
      </c>
      <c r="R190">
        <f>VLOOKUP($A190,'Additional Details'!$B$2:$P$40,MATCH(Chemistry!R$1,'Additional Details'!$B$1:$P$1,0),0)</f>
        <v>1</v>
      </c>
      <c r="S190">
        <f>VLOOKUP($A190,'Additional Details'!$B$2:$P$40,MATCH(Chemistry!S$1,'Additional Details'!$B$1:$P$1,0),0)</f>
        <v>1.8475354711387899</v>
      </c>
      <c r="T190">
        <f>VLOOKUP($A190,'Additional Details'!$B$2:$P$40,MATCH(Chemistry!T$1,'Additional Details'!$B$1:$P$1,0),0)</f>
        <v>4</v>
      </c>
      <c r="U190">
        <f>AVERAGE('Additional Details'!$G$2:$G$40)</f>
        <v>9.9480693951685026</v>
      </c>
      <c r="V190">
        <f>AVERAGE('Additional Details'!$H$2:$H$40)</f>
        <v>14.615384615384615</v>
      </c>
    </row>
    <row r="191" spans="1:22">
      <c r="A191">
        <v>1032</v>
      </c>
      <c r="B191" t="s">
        <v>39</v>
      </c>
      <c r="C191" t="s">
        <v>52</v>
      </c>
      <c r="D191" s="5">
        <v>42531</v>
      </c>
      <c r="E191" s="3">
        <v>25</v>
      </c>
      <c r="F191">
        <f t="shared" si="16"/>
        <v>0</v>
      </c>
      <c r="G191">
        <f>VLOOKUP($A191,'Additional Details'!$B$2:$C$40,2,0)</f>
        <v>15</v>
      </c>
      <c r="H191">
        <f>VLOOKUP($A191,'Additional Details'!$B$2:$P$40,MATCH(Chemistry!H$1,'Additional Details'!$B$1:$P$1,0),0)</f>
        <v>0</v>
      </c>
      <c r="I191">
        <f>VLOOKUP($A191,'Additional Details'!$B$2:$P$40,MATCH(Chemistry!I$1,'Additional Details'!$B$1:$P$1,0),0)</f>
        <v>0</v>
      </c>
      <c r="J191">
        <f>VLOOKUP($A191,'Additional Details'!$B$2:$P$40,MATCH(Chemistry!J$1,'Additional Details'!$B$1:$P$1,0),0)</f>
        <v>3</v>
      </c>
      <c r="K191">
        <f>VLOOKUP($A191,'Additional Details'!$B$2:$P$40,MATCH(Chemistry!K$1,'Additional Details'!$B$1:$P$1,0),0)</f>
        <v>8.1327305376994001</v>
      </c>
      <c r="L191">
        <f>VLOOKUP($A191,'Additional Details'!$B$2:$P$40,MATCH(Chemistry!L$1,'Additional Details'!$B$1:$P$1,0),0)</f>
        <v>17</v>
      </c>
      <c r="M191">
        <f>VLOOKUP($A191,'Additional Details'!$B$2:$P$40,MATCH(Chemistry!M$1,'Additional Details'!$B$1:$P$1,0),0)</f>
        <v>0</v>
      </c>
      <c r="N191">
        <f>VLOOKUP($A191,'Additional Details'!$B$2:$P$40,MATCH(Chemistry!N$1,'Additional Details'!$B$1:$P$1,0),0)</f>
        <v>4</v>
      </c>
      <c r="O191">
        <f>VLOOKUP($A191,'Additional Details'!$B$2:$P$40,MATCH(Chemistry!O$1,'Additional Details'!$B$1:$P$1,0),0)</f>
        <v>0</v>
      </c>
      <c r="P191">
        <f>VLOOKUP($A191,'Additional Details'!$B$2:$P$40,MATCH(Chemistry!P$1,'Additional Details'!$B$1:$P$1,0),0)</f>
        <v>0</v>
      </c>
      <c r="Q191">
        <f>VLOOKUP($A191,'Additional Details'!$B$2:$P$40,MATCH(Chemistry!Q$1,'Additional Details'!$B$1:$P$1,0),0)</f>
        <v>0</v>
      </c>
      <c r="R191">
        <f>VLOOKUP($A191,'Additional Details'!$B$2:$P$40,MATCH(Chemistry!R$1,'Additional Details'!$B$1:$P$1,0),0)</f>
        <v>1</v>
      </c>
      <c r="S191">
        <f>VLOOKUP($A191,'Additional Details'!$B$2:$P$40,MATCH(Chemistry!S$1,'Additional Details'!$B$1:$P$1,0),0)</f>
        <v>1.8475354711387899</v>
      </c>
      <c r="T191">
        <f>VLOOKUP($A191,'Additional Details'!$B$2:$P$40,MATCH(Chemistry!T$1,'Additional Details'!$B$1:$P$1,0),0)</f>
        <v>4</v>
      </c>
      <c r="U191">
        <f>AVERAGE('Additional Details'!$G$2:$G$40)</f>
        <v>9.9480693951685026</v>
      </c>
      <c r="V191">
        <f>AVERAGE('Additional Details'!$H$2:$H$40)</f>
        <v>14.615384615384615</v>
      </c>
    </row>
    <row r="192" spans="1:22">
      <c r="A192">
        <v>1032</v>
      </c>
      <c r="B192" t="s">
        <v>39</v>
      </c>
      <c r="C192" t="s">
        <v>54</v>
      </c>
      <c r="D192" t="s">
        <v>55</v>
      </c>
      <c r="E192" s="3">
        <v>96</v>
      </c>
      <c r="F192">
        <f t="shared" ref="F192:F194" si="17">IF(E192&gt;=60,1,0)</f>
        <v>1</v>
      </c>
      <c r="G192">
        <f>VLOOKUP($A192,'Additional Details'!$B$2:$C$40,2,0)</f>
        <v>15</v>
      </c>
      <c r="H192">
        <f>VLOOKUP($A192,'Additional Details'!$B$2:$P$40,MATCH(Chemistry!H$1,'Additional Details'!$B$1:$P$1,0),0)</f>
        <v>0</v>
      </c>
      <c r="I192">
        <f>VLOOKUP($A192,'Additional Details'!$B$2:$P$40,MATCH(Chemistry!I$1,'Additional Details'!$B$1:$P$1,0),0)</f>
        <v>0</v>
      </c>
      <c r="J192">
        <f>VLOOKUP($A192,'Additional Details'!$B$2:$P$40,MATCH(Chemistry!J$1,'Additional Details'!$B$1:$P$1,0),0)</f>
        <v>3</v>
      </c>
      <c r="K192">
        <f>VLOOKUP($A192,'Additional Details'!$B$2:$P$40,MATCH(Chemistry!K$1,'Additional Details'!$B$1:$P$1,0),0)</f>
        <v>8.1327305376994001</v>
      </c>
      <c r="L192">
        <f>VLOOKUP($A192,'Additional Details'!$B$2:$P$40,MATCH(Chemistry!L$1,'Additional Details'!$B$1:$P$1,0),0)</f>
        <v>17</v>
      </c>
      <c r="M192">
        <f>VLOOKUP($A192,'Additional Details'!$B$2:$P$40,MATCH(Chemistry!M$1,'Additional Details'!$B$1:$P$1,0),0)</f>
        <v>0</v>
      </c>
      <c r="N192">
        <f>VLOOKUP($A192,'Additional Details'!$B$2:$P$40,MATCH(Chemistry!N$1,'Additional Details'!$B$1:$P$1,0),0)</f>
        <v>4</v>
      </c>
      <c r="O192">
        <f>VLOOKUP($A192,'Additional Details'!$B$2:$P$40,MATCH(Chemistry!O$1,'Additional Details'!$B$1:$P$1,0),0)</f>
        <v>0</v>
      </c>
      <c r="P192">
        <f>VLOOKUP($A192,'Additional Details'!$B$2:$P$40,MATCH(Chemistry!P$1,'Additional Details'!$B$1:$P$1,0),0)</f>
        <v>0</v>
      </c>
      <c r="Q192">
        <f>VLOOKUP($A192,'Additional Details'!$B$2:$P$40,MATCH(Chemistry!Q$1,'Additional Details'!$B$1:$P$1,0),0)</f>
        <v>0</v>
      </c>
      <c r="R192">
        <f>VLOOKUP($A192,'Additional Details'!$B$2:$P$40,MATCH(Chemistry!R$1,'Additional Details'!$B$1:$P$1,0),0)</f>
        <v>1</v>
      </c>
      <c r="S192">
        <f>VLOOKUP($A192,'Additional Details'!$B$2:$P$40,MATCH(Chemistry!S$1,'Additional Details'!$B$1:$P$1,0),0)</f>
        <v>1.8475354711387899</v>
      </c>
      <c r="T192">
        <f>VLOOKUP($A192,'Additional Details'!$B$2:$P$40,MATCH(Chemistry!T$1,'Additional Details'!$B$1:$P$1,0),0)</f>
        <v>4</v>
      </c>
      <c r="U192">
        <f>AVERAGE('Additional Details'!$G$2:$G$40)</f>
        <v>9.9480693951685026</v>
      </c>
      <c r="V192">
        <f>AVERAGE('Additional Details'!$H$2:$H$40)</f>
        <v>14.615384615384615</v>
      </c>
    </row>
    <row r="193" spans="1:22">
      <c r="A193">
        <v>1032</v>
      </c>
      <c r="B193" t="s">
        <v>39</v>
      </c>
      <c r="C193" t="s">
        <v>7</v>
      </c>
      <c r="D193" t="s">
        <v>8</v>
      </c>
      <c r="E193" s="3">
        <v>25</v>
      </c>
      <c r="F193">
        <f t="shared" si="17"/>
        <v>0</v>
      </c>
      <c r="G193">
        <v>15</v>
      </c>
      <c r="H193">
        <v>0</v>
      </c>
      <c r="I193">
        <v>0</v>
      </c>
      <c r="J193">
        <v>3</v>
      </c>
      <c r="K193">
        <f>VLOOKUP($A193,'Additional Details'!$B$2:$P$40,MATCH(Chemistry!K$1,'Additional Details'!$B$1:$P$1,0),0)</f>
        <v>8.1327305376994001</v>
      </c>
      <c r="L193">
        <f>VLOOKUP($A193,'Additional Details'!$B$2:$P$40,MATCH(Chemistry!L$1,'Additional Details'!$B$1:$P$1,0),0)</f>
        <v>17</v>
      </c>
      <c r="M193">
        <v>0</v>
      </c>
      <c r="N193">
        <v>4</v>
      </c>
      <c r="O193">
        <v>0</v>
      </c>
      <c r="P193">
        <v>0</v>
      </c>
      <c r="Q193">
        <v>0</v>
      </c>
      <c r="R193">
        <v>1</v>
      </c>
      <c r="S193">
        <f>VLOOKUP($A193,'Additional Details'!$B$2:$P$40,MATCH(Chemistry!S$1,'Additional Details'!$B$1:$P$1,0),0)</f>
        <v>1.8475354711387899</v>
      </c>
      <c r="T193">
        <v>4</v>
      </c>
      <c r="U193">
        <f>AVERAGE('Additional Details'!$G$2:$G$40)</f>
        <v>9.9480693951685026</v>
      </c>
      <c r="V193">
        <f>AVERAGE('Additional Details'!$H$2:$H$40)</f>
        <v>14.615384615384615</v>
      </c>
    </row>
    <row r="194" spans="1:22">
      <c r="A194">
        <v>1033</v>
      </c>
      <c r="B194" t="s">
        <v>40</v>
      </c>
      <c r="C194" t="s">
        <v>46</v>
      </c>
      <c r="D194" s="5">
        <v>42536</v>
      </c>
      <c r="E194" s="3">
        <v>43</v>
      </c>
      <c r="F194">
        <f t="shared" si="17"/>
        <v>0</v>
      </c>
      <c r="G194">
        <f>VLOOKUP($A194,'Additional Details'!$B$2:$C$40,2,0)</f>
        <v>18</v>
      </c>
      <c r="H194">
        <f>VLOOKUP($A194,'Additional Details'!$B$2:$P$40,MATCH(Chemistry!H$1,'Additional Details'!$B$1:$P$1,0),0)</f>
        <v>0</v>
      </c>
      <c r="I194">
        <f>VLOOKUP($A194,'Additional Details'!$B$2:$P$40,MATCH(Chemistry!I$1,'Additional Details'!$B$1:$P$1,0),0)</f>
        <v>0</v>
      </c>
      <c r="J194">
        <f>VLOOKUP($A194,'Additional Details'!$B$2:$P$40,MATCH(Chemistry!J$1,'Additional Details'!$B$1:$P$1,0),0)</f>
        <v>3</v>
      </c>
      <c r="K194">
        <f>VLOOKUP($A194,'Additional Details'!$B$2:$P$40,MATCH(Chemistry!K$1,'Additional Details'!$B$1:$P$1,0),0)</f>
        <v>7.6632893711825103</v>
      </c>
      <c r="L194">
        <f>VLOOKUP($A194,'Additional Details'!$B$2:$P$40,MATCH(Chemistry!L$1,'Additional Details'!$B$1:$P$1,0),0)</f>
        <v>25</v>
      </c>
      <c r="M194">
        <f>VLOOKUP($A194,'Additional Details'!$B$2:$P$40,MATCH(Chemistry!M$1,'Additional Details'!$B$1:$P$1,0),0)</f>
        <v>0</v>
      </c>
      <c r="N194">
        <f>VLOOKUP($A194,'Additional Details'!$B$2:$P$40,MATCH(Chemistry!N$1,'Additional Details'!$B$1:$P$1,0),0)</f>
        <v>1</v>
      </c>
      <c r="O194">
        <f>VLOOKUP($A194,'Additional Details'!$B$2:$P$40,MATCH(Chemistry!O$1,'Additional Details'!$B$1:$P$1,0),0)</f>
        <v>0</v>
      </c>
      <c r="P194">
        <f>VLOOKUP($A194,'Additional Details'!$B$2:$P$40,MATCH(Chemistry!P$1,'Additional Details'!$B$1:$P$1,0),0)</f>
        <v>1</v>
      </c>
      <c r="Q194">
        <f>VLOOKUP($A194,'Additional Details'!$B$2:$P$40,MATCH(Chemistry!Q$1,'Additional Details'!$B$1:$P$1,0),0)</f>
        <v>0</v>
      </c>
      <c r="R194">
        <f>VLOOKUP($A194,'Additional Details'!$B$2:$P$40,MATCH(Chemistry!R$1,'Additional Details'!$B$1:$P$1,0),0)</f>
        <v>0</v>
      </c>
      <c r="S194">
        <f>VLOOKUP($A194,'Additional Details'!$B$2:$P$40,MATCH(Chemistry!S$1,'Additional Details'!$B$1:$P$1,0),0)</f>
        <v>0.38461697285648699</v>
      </c>
      <c r="T194">
        <f>VLOOKUP($A194,'Additional Details'!$B$2:$P$40,MATCH(Chemistry!T$1,'Additional Details'!$B$1:$P$1,0),0)</f>
        <v>4</v>
      </c>
      <c r="U194">
        <f>AVERAGE('Additional Details'!$G$2:$G$40)</f>
        <v>9.9480693951685026</v>
      </c>
      <c r="V194">
        <f>AVERAGE('Additional Details'!$H$2:$H$40)</f>
        <v>14.615384615384615</v>
      </c>
    </row>
    <row r="195" spans="1:22">
      <c r="A195">
        <v>1033</v>
      </c>
      <c r="B195" t="s">
        <v>40</v>
      </c>
      <c r="C195" t="s">
        <v>48</v>
      </c>
      <c r="D195" t="s">
        <v>49</v>
      </c>
      <c r="E195" s="3">
        <v>90</v>
      </c>
      <c r="F195">
        <f t="shared" ref="F195:F197" si="18">IF(E195&gt;=60,1,0)</f>
        <v>1</v>
      </c>
      <c r="G195">
        <f>VLOOKUP($A195,'Additional Details'!$B$2:$C$40,2,0)</f>
        <v>18</v>
      </c>
      <c r="H195">
        <f>VLOOKUP($A195,'Additional Details'!$B$2:$P$40,MATCH(Chemistry!H$1,'Additional Details'!$B$1:$P$1,0),0)</f>
        <v>0</v>
      </c>
      <c r="I195">
        <f>VLOOKUP($A195,'Additional Details'!$B$2:$P$40,MATCH(Chemistry!I$1,'Additional Details'!$B$1:$P$1,0),0)</f>
        <v>0</v>
      </c>
      <c r="J195">
        <f>VLOOKUP($A195,'Additional Details'!$B$2:$P$40,MATCH(Chemistry!J$1,'Additional Details'!$B$1:$P$1,0),0)</f>
        <v>3</v>
      </c>
      <c r="K195">
        <f>VLOOKUP($A195,'Additional Details'!$B$2:$P$40,MATCH(Chemistry!K$1,'Additional Details'!$B$1:$P$1,0),0)</f>
        <v>7.6632893711825103</v>
      </c>
      <c r="L195">
        <f>VLOOKUP($A195,'Additional Details'!$B$2:$P$40,MATCH(Chemistry!L$1,'Additional Details'!$B$1:$P$1,0),0)</f>
        <v>25</v>
      </c>
      <c r="M195">
        <f>VLOOKUP($A195,'Additional Details'!$B$2:$P$40,MATCH(Chemistry!M$1,'Additional Details'!$B$1:$P$1,0),0)</f>
        <v>0</v>
      </c>
      <c r="N195">
        <f>VLOOKUP($A195,'Additional Details'!$B$2:$P$40,MATCH(Chemistry!N$1,'Additional Details'!$B$1:$P$1,0),0)</f>
        <v>1</v>
      </c>
      <c r="O195">
        <f>VLOOKUP($A195,'Additional Details'!$B$2:$P$40,MATCH(Chemistry!O$1,'Additional Details'!$B$1:$P$1,0),0)</f>
        <v>0</v>
      </c>
      <c r="P195">
        <f>VLOOKUP($A195,'Additional Details'!$B$2:$P$40,MATCH(Chemistry!P$1,'Additional Details'!$B$1:$P$1,0),0)</f>
        <v>1</v>
      </c>
      <c r="Q195">
        <f>VLOOKUP($A195,'Additional Details'!$B$2:$P$40,MATCH(Chemistry!Q$1,'Additional Details'!$B$1:$P$1,0),0)</f>
        <v>0</v>
      </c>
      <c r="R195">
        <f>VLOOKUP($A195,'Additional Details'!$B$2:$P$40,MATCH(Chemistry!R$1,'Additional Details'!$B$1:$P$1,0),0)</f>
        <v>0</v>
      </c>
      <c r="S195">
        <f>VLOOKUP($A195,'Additional Details'!$B$2:$P$40,MATCH(Chemistry!S$1,'Additional Details'!$B$1:$P$1,0),0)</f>
        <v>0.38461697285648699</v>
      </c>
      <c r="T195">
        <f>VLOOKUP($A195,'Additional Details'!$B$2:$P$40,MATCH(Chemistry!T$1,'Additional Details'!$B$1:$P$1,0),0)</f>
        <v>4</v>
      </c>
      <c r="U195">
        <f>AVERAGE('Additional Details'!$G$2:$G$40)</f>
        <v>9.9480693951685026</v>
      </c>
      <c r="V195">
        <f>AVERAGE('Additional Details'!$H$2:$H$40)</f>
        <v>14.615384615384615</v>
      </c>
    </row>
    <row r="196" spans="1:22">
      <c r="A196">
        <v>1033</v>
      </c>
      <c r="B196" t="s">
        <v>40</v>
      </c>
      <c r="C196" t="s">
        <v>50</v>
      </c>
      <c r="D196" t="s">
        <v>51</v>
      </c>
      <c r="E196" s="3">
        <v>27</v>
      </c>
      <c r="F196">
        <f t="shared" si="18"/>
        <v>0</v>
      </c>
      <c r="G196">
        <f>VLOOKUP($A196,'Additional Details'!$B$2:$C$40,2,0)</f>
        <v>18</v>
      </c>
      <c r="H196">
        <f>VLOOKUP($A196,'Additional Details'!$B$2:$P$40,MATCH(Chemistry!H$1,'Additional Details'!$B$1:$P$1,0),0)</f>
        <v>0</v>
      </c>
      <c r="I196">
        <f>VLOOKUP($A196,'Additional Details'!$B$2:$P$40,MATCH(Chemistry!I$1,'Additional Details'!$B$1:$P$1,0),0)</f>
        <v>0</v>
      </c>
      <c r="J196">
        <f>VLOOKUP($A196,'Additional Details'!$B$2:$P$40,MATCH(Chemistry!J$1,'Additional Details'!$B$1:$P$1,0),0)</f>
        <v>3</v>
      </c>
      <c r="K196">
        <f>VLOOKUP($A196,'Additional Details'!$B$2:$P$40,MATCH(Chemistry!K$1,'Additional Details'!$B$1:$P$1,0),0)</f>
        <v>7.6632893711825103</v>
      </c>
      <c r="L196">
        <f>VLOOKUP($A196,'Additional Details'!$B$2:$P$40,MATCH(Chemistry!L$1,'Additional Details'!$B$1:$P$1,0),0)</f>
        <v>25</v>
      </c>
      <c r="M196">
        <f>VLOOKUP($A196,'Additional Details'!$B$2:$P$40,MATCH(Chemistry!M$1,'Additional Details'!$B$1:$P$1,0),0)</f>
        <v>0</v>
      </c>
      <c r="N196">
        <f>VLOOKUP($A196,'Additional Details'!$B$2:$P$40,MATCH(Chemistry!N$1,'Additional Details'!$B$1:$P$1,0),0)</f>
        <v>1</v>
      </c>
      <c r="O196">
        <f>VLOOKUP($A196,'Additional Details'!$B$2:$P$40,MATCH(Chemistry!O$1,'Additional Details'!$B$1:$P$1,0),0)</f>
        <v>0</v>
      </c>
      <c r="P196">
        <f>VLOOKUP($A196,'Additional Details'!$B$2:$P$40,MATCH(Chemistry!P$1,'Additional Details'!$B$1:$P$1,0),0)</f>
        <v>1</v>
      </c>
      <c r="Q196">
        <f>VLOOKUP($A196,'Additional Details'!$B$2:$P$40,MATCH(Chemistry!Q$1,'Additional Details'!$B$1:$P$1,0),0)</f>
        <v>0</v>
      </c>
      <c r="R196">
        <f>VLOOKUP($A196,'Additional Details'!$B$2:$P$40,MATCH(Chemistry!R$1,'Additional Details'!$B$1:$P$1,0),0)</f>
        <v>0</v>
      </c>
      <c r="S196">
        <f>VLOOKUP($A196,'Additional Details'!$B$2:$P$40,MATCH(Chemistry!S$1,'Additional Details'!$B$1:$P$1,0),0)</f>
        <v>0.38461697285648699</v>
      </c>
      <c r="T196">
        <f>VLOOKUP($A196,'Additional Details'!$B$2:$P$40,MATCH(Chemistry!T$1,'Additional Details'!$B$1:$P$1,0),0)</f>
        <v>4</v>
      </c>
      <c r="U196">
        <f>AVERAGE('Additional Details'!$G$2:$G$40)</f>
        <v>9.9480693951685026</v>
      </c>
      <c r="V196">
        <f>AVERAGE('Additional Details'!$H$2:$H$40)</f>
        <v>14.615384615384615</v>
      </c>
    </row>
    <row r="197" spans="1:22">
      <c r="A197">
        <v>1033</v>
      </c>
      <c r="B197" t="s">
        <v>40</v>
      </c>
      <c r="C197" t="s">
        <v>52</v>
      </c>
      <c r="D197" s="5">
        <v>42531</v>
      </c>
      <c r="E197" s="3">
        <v>43</v>
      </c>
      <c r="F197">
        <f t="shared" si="18"/>
        <v>0</v>
      </c>
      <c r="G197">
        <f>VLOOKUP($A197,'Additional Details'!$B$2:$C$40,2,0)</f>
        <v>18</v>
      </c>
      <c r="H197">
        <f>VLOOKUP($A197,'Additional Details'!$B$2:$P$40,MATCH(Chemistry!H$1,'Additional Details'!$B$1:$P$1,0),0)</f>
        <v>0</v>
      </c>
      <c r="I197">
        <f>VLOOKUP($A197,'Additional Details'!$B$2:$P$40,MATCH(Chemistry!I$1,'Additional Details'!$B$1:$P$1,0),0)</f>
        <v>0</v>
      </c>
      <c r="J197">
        <f>VLOOKUP($A197,'Additional Details'!$B$2:$P$40,MATCH(Chemistry!J$1,'Additional Details'!$B$1:$P$1,0),0)</f>
        <v>3</v>
      </c>
      <c r="K197">
        <f>VLOOKUP($A197,'Additional Details'!$B$2:$P$40,MATCH(Chemistry!K$1,'Additional Details'!$B$1:$P$1,0),0)</f>
        <v>7.6632893711825103</v>
      </c>
      <c r="L197">
        <f>VLOOKUP($A197,'Additional Details'!$B$2:$P$40,MATCH(Chemistry!L$1,'Additional Details'!$B$1:$P$1,0),0)</f>
        <v>25</v>
      </c>
      <c r="M197">
        <f>VLOOKUP($A197,'Additional Details'!$B$2:$P$40,MATCH(Chemistry!M$1,'Additional Details'!$B$1:$P$1,0),0)</f>
        <v>0</v>
      </c>
      <c r="N197">
        <f>VLOOKUP($A197,'Additional Details'!$B$2:$P$40,MATCH(Chemistry!N$1,'Additional Details'!$B$1:$P$1,0),0)</f>
        <v>1</v>
      </c>
      <c r="O197">
        <f>VLOOKUP($A197,'Additional Details'!$B$2:$P$40,MATCH(Chemistry!O$1,'Additional Details'!$B$1:$P$1,0),0)</f>
        <v>0</v>
      </c>
      <c r="P197">
        <f>VLOOKUP($A197,'Additional Details'!$B$2:$P$40,MATCH(Chemistry!P$1,'Additional Details'!$B$1:$P$1,0),0)</f>
        <v>1</v>
      </c>
      <c r="Q197">
        <f>VLOOKUP($A197,'Additional Details'!$B$2:$P$40,MATCH(Chemistry!Q$1,'Additional Details'!$B$1:$P$1,0),0)</f>
        <v>0</v>
      </c>
      <c r="R197">
        <f>VLOOKUP($A197,'Additional Details'!$B$2:$P$40,MATCH(Chemistry!R$1,'Additional Details'!$B$1:$P$1,0),0)</f>
        <v>0</v>
      </c>
      <c r="S197">
        <f>VLOOKUP($A197,'Additional Details'!$B$2:$P$40,MATCH(Chemistry!S$1,'Additional Details'!$B$1:$P$1,0),0)</f>
        <v>0.38461697285648699</v>
      </c>
      <c r="T197">
        <f>VLOOKUP($A197,'Additional Details'!$B$2:$P$40,MATCH(Chemistry!T$1,'Additional Details'!$B$1:$P$1,0),0)</f>
        <v>4</v>
      </c>
      <c r="U197">
        <f>AVERAGE('Additional Details'!$G$2:$G$40)</f>
        <v>9.9480693951685026</v>
      </c>
      <c r="V197">
        <f>AVERAGE('Additional Details'!$H$2:$H$40)</f>
        <v>14.615384615384615</v>
      </c>
    </row>
    <row r="198" spans="1:22">
      <c r="A198">
        <v>1033</v>
      </c>
      <c r="B198" t="s">
        <v>40</v>
      </c>
      <c r="C198" t="s">
        <v>54</v>
      </c>
      <c r="D198" t="s">
        <v>55</v>
      </c>
      <c r="E198" s="3">
        <v>99</v>
      </c>
      <c r="F198">
        <f t="shared" ref="F198:F200" si="19">IF(E198&gt;=60,1,0)</f>
        <v>1</v>
      </c>
      <c r="G198">
        <f>VLOOKUP($A198,'Additional Details'!$B$2:$C$40,2,0)</f>
        <v>18</v>
      </c>
      <c r="H198">
        <f>VLOOKUP($A198,'Additional Details'!$B$2:$P$40,MATCH(Chemistry!H$1,'Additional Details'!$B$1:$P$1,0),0)</f>
        <v>0</v>
      </c>
      <c r="I198">
        <f>VLOOKUP($A198,'Additional Details'!$B$2:$P$40,MATCH(Chemistry!I$1,'Additional Details'!$B$1:$P$1,0),0)</f>
        <v>0</v>
      </c>
      <c r="J198">
        <f>VLOOKUP($A198,'Additional Details'!$B$2:$P$40,MATCH(Chemistry!J$1,'Additional Details'!$B$1:$P$1,0),0)</f>
        <v>3</v>
      </c>
      <c r="K198">
        <f>VLOOKUP($A198,'Additional Details'!$B$2:$P$40,MATCH(Chemistry!K$1,'Additional Details'!$B$1:$P$1,0),0)</f>
        <v>7.6632893711825103</v>
      </c>
      <c r="L198">
        <f>VLOOKUP($A198,'Additional Details'!$B$2:$P$40,MATCH(Chemistry!L$1,'Additional Details'!$B$1:$P$1,0),0)</f>
        <v>25</v>
      </c>
      <c r="M198">
        <f>VLOOKUP($A198,'Additional Details'!$B$2:$P$40,MATCH(Chemistry!M$1,'Additional Details'!$B$1:$P$1,0),0)</f>
        <v>0</v>
      </c>
      <c r="N198">
        <f>VLOOKUP($A198,'Additional Details'!$B$2:$P$40,MATCH(Chemistry!N$1,'Additional Details'!$B$1:$P$1,0),0)</f>
        <v>1</v>
      </c>
      <c r="O198">
        <f>VLOOKUP($A198,'Additional Details'!$B$2:$P$40,MATCH(Chemistry!O$1,'Additional Details'!$B$1:$P$1,0),0)</f>
        <v>0</v>
      </c>
      <c r="P198">
        <f>VLOOKUP($A198,'Additional Details'!$B$2:$P$40,MATCH(Chemistry!P$1,'Additional Details'!$B$1:$P$1,0),0)</f>
        <v>1</v>
      </c>
      <c r="Q198">
        <f>VLOOKUP($A198,'Additional Details'!$B$2:$P$40,MATCH(Chemistry!Q$1,'Additional Details'!$B$1:$P$1,0),0)</f>
        <v>0</v>
      </c>
      <c r="R198">
        <f>VLOOKUP($A198,'Additional Details'!$B$2:$P$40,MATCH(Chemistry!R$1,'Additional Details'!$B$1:$P$1,0),0)</f>
        <v>0</v>
      </c>
      <c r="S198">
        <f>VLOOKUP($A198,'Additional Details'!$B$2:$P$40,MATCH(Chemistry!S$1,'Additional Details'!$B$1:$P$1,0),0)</f>
        <v>0.38461697285648699</v>
      </c>
      <c r="T198">
        <f>VLOOKUP($A198,'Additional Details'!$B$2:$P$40,MATCH(Chemistry!T$1,'Additional Details'!$B$1:$P$1,0),0)</f>
        <v>4</v>
      </c>
      <c r="U198">
        <f>AVERAGE('Additional Details'!$G$2:$G$40)</f>
        <v>9.9480693951685026</v>
      </c>
      <c r="V198">
        <f>AVERAGE('Additional Details'!$H$2:$H$40)</f>
        <v>14.615384615384615</v>
      </c>
    </row>
    <row r="199" spans="1:22">
      <c r="A199">
        <v>1033</v>
      </c>
      <c r="B199" t="s">
        <v>40</v>
      </c>
      <c r="C199" t="s">
        <v>7</v>
      </c>
      <c r="D199" t="s">
        <v>8</v>
      </c>
      <c r="E199" s="3">
        <v>44</v>
      </c>
      <c r="F199">
        <f t="shared" si="19"/>
        <v>0</v>
      </c>
      <c r="G199">
        <v>18</v>
      </c>
      <c r="H199">
        <v>0</v>
      </c>
      <c r="I199">
        <v>0</v>
      </c>
      <c r="J199">
        <v>3</v>
      </c>
      <c r="K199">
        <f>VLOOKUP($A199,'Additional Details'!$B$2:$P$40,MATCH(Chemistry!K$1,'Additional Details'!$B$1:$P$1,0),0)</f>
        <v>7.6632893711825103</v>
      </c>
      <c r="L199">
        <f>VLOOKUP($A199,'Additional Details'!$B$2:$P$40,MATCH(Chemistry!L$1,'Additional Details'!$B$1:$P$1,0),0)</f>
        <v>25</v>
      </c>
      <c r="M199">
        <v>0</v>
      </c>
      <c r="N199">
        <v>1</v>
      </c>
      <c r="O199">
        <v>0</v>
      </c>
      <c r="P199">
        <v>1</v>
      </c>
      <c r="Q199">
        <v>0</v>
      </c>
      <c r="R199">
        <v>0</v>
      </c>
      <c r="S199">
        <f>VLOOKUP($A199,'Additional Details'!$B$2:$P$40,MATCH(Chemistry!S$1,'Additional Details'!$B$1:$P$1,0),0)</f>
        <v>0.38461697285648699</v>
      </c>
      <c r="T199">
        <v>4</v>
      </c>
      <c r="U199">
        <f>AVERAGE('Additional Details'!$G$2:$G$40)</f>
        <v>9.9480693951685026</v>
      </c>
      <c r="V199">
        <f>AVERAGE('Additional Details'!$H$2:$H$40)</f>
        <v>14.615384615384615</v>
      </c>
    </row>
    <row r="200" spans="1:22">
      <c r="A200">
        <v>1034</v>
      </c>
      <c r="B200" t="s">
        <v>41</v>
      </c>
      <c r="C200" t="s">
        <v>46</v>
      </c>
      <c r="D200" s="5">
        <v>42536</v>
      </c>
      <c r="E200" s="3">
        <v>41</v>
      </c>
      <c r="F200">
        <f t="shared" si="19"/>
        <v>0</v>
      </c>
      <c r="G200">
        <f>VLOOKUP($A200,'Additional Details'!$B$2:$C$40,2,0)</f>
        <v>16</v>
      </c>
      <c r="H200">
        <f>VLOOKUP($A200,'Additional Details'!$B$2:$P$40,MATCH(Chemistry!H$1,'Additional Details'!$B$1:$P$1,0),0)</f>
        <v>0</v>
      </c>
      <c r="I200">
        <f>VLOOKUP($A200,'Additional Details'!$B$2:$P$40,MATCH(Chemistry!I$1,'Additional Details'!$B$1:$P$1,0),0)</f>
        <v>3</v>
      </c>
      <c r="J200">
        <f>VLOOKUP($A200,'Additional Details'!$B$2:$P$40,MATCH(Chemistry!J$1,'Additional Details'!$B$1:$P$1,0),0)</f>
        <v>3</v>
      </c>
      <c r="K200">
        <f>VLOOKUP($A200,'Additional Details'!$B$2:$P$40,MATCH(Chemistry!K$1,'Additional Details'!$B$1:$P$1,0),0)</f>
        <v>15.893257847957701</v>
      </c>
      <c r="L200">
        <f>VLOOKUP($A200,'Additional Details'!$B$2:$P$40,MATCH(Chemistry!L$1,'Additional Details'!$B$1:$P$1,0),0)</f>
        <v>21</v>
      </c>
      <c r="M200">
        <f>VLOOKUP($A200,'Additional Details'!$B$2:$P$40,MATCH(Chemistry!M$1,'Additional Details'!$B$1:$P$1,0),0)</f>
        <v>0</v>
      </c>
      <c r="N200">
        <f>VLOOKUP($A200,'Additional Details'!$B$2:$P$40,MATCH(Chemistry!N$1,'Additional Details'!$B$1:$P$1,0),0)</f>
        <v>0</v>
      </c>
      <c r="O200">
        <f>VLOOKUP($A200,'Additional Details'!$B$2:$P$40,MATCH(Chemistry!O$1,'Additional Details'!$B$1:$P$1,0),0)</f>
        <v>1</v>
      </c>
      <c r="P200">
        <f>VLOOKUP($A200,'Additional Details'!$B$2:$P$40,MATCH(Chemistry!P$1,'Additional Details'!$B$1:$P$1,0),0)</f>
        <v>1</v>
      </c>
      <c r="Q200">
        <f>VLOOKUP($A200,'Additional Details'!$B$2:$P$40,MATCH(Chemistry!Q$1,'Additional Details'!$B$1:$P$1,0),0)</f>
        <v>0</v>
      </c>
      <c r="R200">
        <f>VLOOKUP($A200,'Additional Details'!$B$2:$P$40,MATCH(Chemistry!R$1,'Additional Details'!$B$1:$P$1,0),0)</f>
        <v>0</v>
      </c>
      <c r="S200">
        <f>VLOOKUP($A200,'Additional Details'!$B$2:$P$40,MATCH(Chemistry!S$1,'Additional Details'!$B$1:$P$1,0),0)</f>
        <v>0.94940609779728002</v>
      </c>
      <c r="T200">
        <f>VLOOKUP($A200,'Additional Details'!$B$2:$P$40,MATCH(Chemistry!T$1,'Additional Details'!$B$1:$P$1,0),0)</f>
        <v>4</v>
      </c>
      <c r="U200">
        <f>AVERAGE('Additional Details'!$G$2:$G$40)</f>
        <v>9.9480693951685026</v>
      </c>
      <c r="V200">
        <f>AVERAGE('Additional Details'!$H$2:$H$40)</f>
        <v>14.615384615384615</v>
      </c>
    </row>
    <row r="201" spans="1:22">
      <c r="A201">
        <v>1034</v>
      </c>
      <c r="B201" t="s">
        <v>41</v>
      </c>
      <c r="C201" t="s">
        <v>48</v>
      </c>
      <c r="D201" t="s">
        <v>49</v>
      </c>
      <c r="E201" s="3">
        <v>87</v>
      </c>
      <c r="F201">
        <f t="shared" ref="F201:F203" si="20">IF(E201&gt;=60,1,0)</f>
        <v>1</v>
      </c>
      <c r="G201">
        <f>VLOOKUP($A201,'Additional Details'!$B$2:$C$40,2,0)</f>
        <v>16</v>
      </c>
      <c r="H201">
        <f>VLOOKUP($A201,'Additional Details'!$B$2:$P$40,MATCH(Chemistry!H$1,'Additional Details'!$B$1:$P$1,0),0)</f>
        <v>0</v>
      </c>
      <c r="I201">
        <f>VLOOKUP($A201,'Additional Details'!$B$2:$P$40,MATCH(Chemistry!I$1,'Additional Details'!$B$1:$P$1,0),0)</f>
        <v>3</v>
      </c>
      <c r="J201">
        <f>VLOOKUP($A201,'Additional Details'!$B$2:$P$40,MATCH(Chemistry!J$1,'Additional Details'!$B$1:$P$1,0),0)</f>
        <v>3</v>
      </c>
      <c r="K201">
        <f>VLOOKUP($A201,'Additional Details'!$B$2:$P$40,MATCH(Chemistry!K$1,'Additional Details'!$B$1:$P$1,0),0)</f>
        <v>15.893257847957701</v>
      </c>
      <c r="L201">
        <f>VLOOKUP($A201,'Additional Details'!$B$2:$P$40,MATCH(Chemistry!L$1,'Additional Details'!$B$1:$P$1,0),0)</f>
        <v>21</v>
      </c>
      <c r="M201">
        <f>VLOOKUP($A201,'Additional Details'!$B$2:$P$40,MATCH(Chemistry!M$1,'Additional Details'!$B$1:$P$1,0),0)</f>
        <v>0</v>
      </c>
      <c r="N201">
        <f>VLOOKUP($A201,'Additional Details'!$B$2:$P$40,MATCH(Chemistry!N$1,'Additional Details'!$B$1:$P$1,0),0)</f>
        <v>0</v>
      </c>
      <c r="O201">
        <f>VLOOKUP($A201,'Additional Details'!$B$2:$P$40,MATCH(Chemistry!O$1,'Additional Details'!$B$1:$P$1,0),0)</f>
        <v>1</v>
      </c>
      <c r="P201">
        <f>VLOOKUP($A201,'Additional Details'!$B$2:$P$40,MATCH(Chemistry!P$1,'Additional Details'!$B$1:$P$1,0),0)</f>
        <v>1</v>
      </c>
      <c r="Q201">
        <f>VLOOKUP($A201,'Additional Details'!$B$2:$P$40,MATCH(Chemistry!Q$1,'Additional Details'!$B$1:$P$1,0),0)</f>
        <v>0</v>
      </c>
      <c r="R201">
        <f>VLOOKUP($A201,'Additional Details'!$B$2:$P$40,MATCH(Chemistry!R$1,'Additional Details'!$B$1:$P$1,0),0)</f>
        <v>0</v>
      </c>
      <c r="S201">
        <f>VLOOKUP($A201,'Additional Details'!$B$2:$P$40,MATCH(Chemistry!S$1,'Additional Details'!$B$1:$P$1,0),0)</f>
        <v>0.94940609779728002</v>
      </c>
      <c r="T201">
        <f>VLOOKUP($A201,'Additional Details'!$B$2:$P$40,MATCH(Chemistry!T$1,'Additional Details'!$B$1:$P$1,0),0)</f>
        <v>4</v>
      </c>
      <c r="U201">
        <f>AVERAGE('Additional Details'!$G$2:$G$40)</f>
        <v>9.9480693951685026</v>
      </c>
      <c r="V201">
        <f>AVERAGE('Additional Details'!$H$2:$H$40)</f>
        <v>14.615384615384615</v>
      </c>
    </row>
    <row r="202" spans="1:22">
      <c r="A202">
        <v>1034</v>
      </c>
      <c r="B202" t="s">
        <v>41</v>
      </c>
      <c r="C202" t="s">
        <v>50</v>
      </c>
      <c r="D202" t="s">
        <v>51</v>
      </c>
      <c r="E202" s="3">
        <v>56</v>
      </c>
      <c r="F202">
        <f t="shared" si="20"/>
        <v>0</v>
      </c>
      <c r="G202">
        <f>VLOOKUP($A202,'Additional Details'!$B$2:$C$40,2,0)</f>
        <v>16</v>
      </c>
      <c r="H202">
        <f>VLOOKUP($A202,'Additional Details'!$B$2:$P$40,MATCH(Chemistry!H$1,'Additional Details'!$B$1:$P$1,0),0)</f>
        <v>0</v>
      </c>
      <c r="I202">
        <f>VLOOKUP($A202,'Additional Details'!$B$2:$P$40,MATCH(Chemistry!I$1,'Additional Details'!$B$1:$P$1,0),0)</f>
        <v>3</v>
      </c>
      <c r="J202">
        <f>VLOOKUP($A202,'Additional Details'!$B$2:$P$40,MATCH(Chemistry!J$1,'Additional Details'!$B$1:$P$1,0),0)</f>
        <v>3</v>
      </c>
      <c r="K202">
        <f>VLOOKUP($A202,'Additional Details'!$B$2:$P$40,MATCH(Chemistry!K$1,'Additional Details'!$B$1:$P$1,0),0)</f>
        <v>15.893257847957701</v>
      </c>
      <c r="L202">
        <f>VLOOKUP($A202,'Additional Details'!$B$2:$P$40,MATCH(Chemistry!L$1,'Additional Details'!$B$1:$P$1,0),0)</f>
        <v>21</v>
      </c>
      <c r="M202">
        <f>VLOOKUP($A202,'Additional Details'!$B$2:$P$40,MATCH(Chemistry!M$1,'Additional Details'!$B$1:$P$1,0),0)</f>
        <v>0</v>
      </c>
      <c r="N202">
        <f>VLOOKUP($A202,'Additional Details'!$B$2:$P$40,MATCH(Chemistry!N$1,'Additional Details'!$B$1:$P$1,0),0)</f>
        <v>0</v>
      </c>
      <c r="O202">
        <f>VLOOKUP($A202,'Additional Details'!$B$2:$P$40,MATCH(Chemistry!O$1,'Additional Details'!$B$1:$P$1,0),0)</f>
        <v>1</v>
      </c>
      <c r="P202">
        <f>VLOOKUP($A202,'Additional Details'!$B$2:$P$40,MATCH(Chemistry!P$1,'Additional Details'!$B$1:$P$1,0),0)</f>
        <v>1</v>
      </c>
      <c r="Q202">
        <f>VLOOKUP($A202,'Additional Details'!$B$2:$P$40,MATCH(Chemistry!Q$1,'Additional Details'!$B$1:$P$1,0),0)</f>
        <v>0</v>
      </c>
      <c r="R202">
        <f>VLOOKUP($A202,'Additional Details'!$B$2:$P$40,MATCH(Chemistry!R$1,'Additional Details'!$B$1:$P$1,0),0)</f>
        <v>0</v>
      </c>
      <c r="S202">
        <f>VLOOKUP($A202,'Additional Details'!$B$2:$P$40,MATCH(Chemistry!S$1,'Additional Details'!$B$1:$P$1,0),0)</f>
        <v>0.94940609779728002</v>
      </c>
      <c r="T202">
        <f>VLOOKUP($A202,'Additional Details'!$B$2:$P$40,MATCH(Chemistry!T$1,'Additional Details'!$B$1:$P$1,0),0)</f>
        <v>4</v>
      </c>
      <c r="U202">
        <f>AVERAGE('Additional Details'!$G$2:$G$40)</f>
        <v>9.9480693951685026</v>
      </c>
      <c r="V202">
        <f>AVERAGE('Additional Details'!$H$2:$H$40)</f>
        <v>14.615384615384615</v>
      </c>
    </row>
    <row r="203" spans="1:22">
      <c r="A203">
        <v>1034</v>
      </c>
      <c r="B203" t="s">
        <v>41</v>
      </c>
      <c r="C203" t="s">
        <v>52</v>
      </c>
      <c r="D203" s="5">
        <v>42531</v>
      </c>
      <c r="E203" s="3">
        <v>41</v>
      </c>
      <c r="F203">
        <f t="shared" si="20"/>
        <v>0</v>
      </c>
      <c r="G203">
        <f>VLOOKUP($A203,'Additional Details'!$B$2:$C$40,2,0)</f>
        <v>16</v>
      </c>
      <c r="H203">
        <f>VLOOKUP($A203,'Additional Details'!$B$2:$P$40,MATCH(Chemistry!H$1,'Additional Details'!$B$1:$P$1,0),0)</f>
        <v>0</v>
      </c>
      <c r="I203">
        <f>VLOOKUP($A203,'Additional Details'!$B$2:$P$40,MATCH(Chemistry!I$1,'Additional Details'!$B$1:$P$1,0),0)</f>
        <v>3</v>
      </c>
      <c r="J203">
        <f>VLOOKUP($A203,'Additional Details'!$B$2:$P$40,MATCH(Chemistry!J$1,'Additional Details'!$B$1:$P$1,0),0)</f>
        <v>3</v>
      </c>
      <c r="K203">
        <f>VLOOKUP($A203,'Additional Details'!$B$2:$P$40,MATCH(Chemistry!K$1,'Additional Details'!$B$1:$P$1,0),0)</f>
        <v>15.893257847957701</v>
      </c>
      <c r="L203">
        <f>VLOOKUP($A203,'Additional Details'!$B$2:$P$40,MATCH(Chemistry!L$1,'Additional Details'!$B$1:$P$1,0),0)</f>
        <v>21</v>
      </c>
      <c r="M203">
        <f>VLOOKUP($A203,'Additional Details'!$B$2:$P$40,MATCH(Chemistry!M$1,'Additional Details'!$B$1:$P$1,0),0)</f>
        <v>0</v>
      </c>
      <c r="N203">
        <f>VLOOKUP($A203,'Additional Details'!$B$2:$P$40,MATCH(Chemistry!N$1,'Additional Details'!$B$1:$P$1,0),0)</f>
        <v>0</v>
      </c>
      <c r="O203">
        <f>VLOOKUP($A203,'Additional Details'!$B$2:$P$40,MATCH(Chemistry!O$1,'Additional Details'!$B$1:$P$1,0),0)</f>
        <v>1</v>
      </c>
      <c r="P203">
        <f>VLOOKUP($A203,'Additional Details'!$B$2:$P$40,MATCH(Chemistry!P$1,'Additional Details'!$B$1:$P$1,0),0)</f>
        <v>1</v>
      </c>
      <c r="Q203">
        <f>VLOOKUP($A203,'Additional Details'!$B$2:$P$40,MATCH(Chemistry!Q$1,'Additional Details'!$B$1:$P$1,0),0)</f>
        <v>0</v>
      </c>
      <c r="R203">
        <f>VLOOKUP($A203,'Additional Details'!$B$2:$P$40,MATCH(Chemistry!R$1,'Additional Details'!$B$1:$P$1,0),0)</f>
        <v>0</v>
      </c>
      <c r="S203">
        <f>VLOOKUP($A203,'Additional Details'!$B$2:$P$40,MATCH(Chemistry!S$1,'Additional Details'!$B$1:$P$1,0),0)</f>
        <v>0.94940609779728002</v>
      </c>
      <c r="T203">
        <f>VLOOKUP($A203,'Additional Details'!$B$2:$P$40,MATCH(Chemistry!T$1,'Additional Details'!$B$1:$P$1,0),0)</f>
        <v>4</v>
      </c>
      <c r="U203">
        <f>AVERAGE('Additional Details'!$G$2:$G$40)</f>
        <v>9.9480693951685026</v>
      </c>
      <c r="V203">
        <f>AVERAGE('Additional Details'!$H$2:$H$40)</f>
        <v>14.615384615384615</v>
      </c>
    </row>
    <row r="204" spans="1:22">
      <c r="A204">
        <v>1034</v>
      </c>
      <c r="B204" t="s">
        <v>41</v>
      </c>
      <c r="C204" t="s">
        <v>54</v>
      </c>
      <c r="D204" t="s">
        <v>55</v>
      </c>
      <c r="E204" s="3">
        <v>64</v>
      </c>
      <c r="F204">
        <f t="shared" ref="F204:F206" si="21">IF(E204&gt;=60,1,0)</f>
        <v>1</v>
      </c>
      <c r="G204">
        <f>VLOOKUP($A204,'Additional Details'!$B$2:$C$40,2,0)</f>
        <v>16</v>
      </c>
      <c r="H204">
        <f>VLOOKUP($A204,'Additional Details'!$B$2:$P$40,MATCH(Chemistry!H$1,'Additional Details'!$B$1:$P$1,0),0)</f>
        <v>0</v>
      </c>
      <c r="I204">
        <f>VLOOKUP($A204,'Additional Details'!$B$2:$P$40,MATCH(Chemistry!I$1,'Additional Details'!$B$1:$P$1,0),0)</f>
        <v>3</v>
      </c>
      <c r="J204">
        <f>VLOOKUP($A204,'Additional Details'!$B$2:$P$40,MATCH(Chemistry!J$1,'Additional Details'!$B$1:$P$1,0),0)</f>
        <v>3</v>
      </c>
      <c r="K204">
        <f>VLOOKUP($A204,'Additional Details'!$B$2:$P$40,MATCH(Chemistry!K$1,'Additional Details'!$B$1:$P$1,0),0)</f>
        <v>15.893257847957701</v>
      </c>
      <c r="L204">
        <f>VLOOKUP($A204,'Additional Details'!$B$2:$P$40,MATCH(Chemistry!L$1,'Additional Details'!$B$1:$P$1,0),0)</f>
        <v>21</v>
      </c>
      <c r="M204">
        <f>VLOOKUP($A204,'Additional Details'!$B$2:$P$40,MATCH(Chemistry!M$1,'Additional Details'!$B$1:$P$1,0),0)</f>
        <v>0</v>
      </c>
      <c r="N204">
        <f>VLOOKUP($A204,'Additional Details'!$B$2:$P$40,MATCH(Chemistry!N$1,'Additional Details'!$B$1:$P$1,0),0)</f>
        <v>0</v>
      </c>
      <c r="O204">
        <f>VLOOKUP($A204,'Additional Details'!$B$2:$P$40,MATCH(Chemistry!O$1,'Additional Details'!$B$1:$P$1,0),0)</f>
        <v>1</v>
      </c>
      <c r="P204">
        <f>VLOOKUP($A204,'Additional Details'!$B$2:$P$40,MATCH(Chemistry!P$1,'Additional Details'!$B$1:$P$1,0),0)</f>
        <v>1</v>
      </c>
      <c r="Q204">
        <f>VLOOKUP($A204,'Additional Details'!$B$2:$P$40,MATCH(Chemistry!Q$1,'Additional Details'!$B$1:$P$1,0),0)</f>
        <v>0</v>
      </c>
      <c r="R204">
        <f>VLOOKUP($A204,'Additional Details'!$B$2:$P$40,MATCH(Chemistry!R$1,'Additional Details'!$B$1:$P$1,0),0)</f>
        <v>0</v>
      </c>
      <c r="S204">
        <f>VLOOKUP($A204,'Additional Details'!$B$2:$P$40,MATCH(Chemistry!S$1,'Additional Details'!$B$1:$P$1,0),0)</f>
        <v>0.94940609779728002</v>
      </c>
      <c r="T204">
        <f>VLOOKUP($A204,'Additional Details'!$B$2:$P$40,MATCH(Chemistry!T$1,'Additional Details'!$B$1:$P$1,0),0)</f>
        <v>4</v>
      </c>
      <c r="U204">
        <f>AVERAGE('Additional Details'!$G$2:$G$40)</f>
        <v>9.9480693951685026</v>
      </c>
      <c r="V204">
        <f>AVERAGE('Additional Details'!$H$2:$H$40)</f>
        <v>14.615384615384615</v>
      </c>
    </row>
    <row r="205" spans="1:22">
      <c r="A205">
        <v>1034</v>
      </c>
      <c r="B205" t="s">
        <v>41</v>
      </c>
      <c r="C205" t="s">
        <v>7</v>
      </c>
      <c r="D205" t="s">
        <v>8</v>
      </c>
      <c r="E205" s="3">
        <v>86</v>
      </c>
      <c r="F205">
        <f t="shared" si="21"/>
        <v>1</v>
      </c>
      <c r="G205">
        <v>16</v>
      </c>
      <c r="H205">
        <v>0</v>
      </c>
      <c r="I205">
        <v>3</v>
      </c>
      <c r="J205">
        <v>3</v>
      </c>
      <c r="K205">
        <f>VLOOKUP($A205,'Additional Details'!$B$2:$P$40,MATCH(Chemistry!K$1,'Additional Details'!$B$1:$P$1,0),0)</f>
        <v>15.893257847957701</v>
      </c>
      <c r="L205">
        <f>VLOOKUP($A205,'Additional Details'!$B$2:$P$40,MATCH(Chemistry!L$1,'Additional Details'!$B$1:$P$1,0),0)</f>
        <v>21</v>
      </c>
      <c r="M205">
        <v>0</v>
      </c>
      <c r="N205">
        <v>0</v>
      </c>
      <c r="O205">
        <v>1</v>
      </c>
      <c r="P205">
        <v>1</v>
      </c>
      <c r="Q205">
        <v>0</v>
      </c>
      <c r="R205">
        <v>0</v>
      </c>
      <c r="S205">
        <f>VLOOKUP($A205,'Additional Details'!$B$2:$P$40,MATCH(Chemistry!S$1,'Additional Details'!$B$1:$P$1,0),0)</f>
        <v>0.94940609779728002</v>
      </c>
      <c r="T205">
        <v>4</v>
      </c>
      <c r="U205">
        <f>AVERAGE('Additional Details'!$G$2:$G$40)</f>
        <v>9.9480693951685026</v>
      </c>
      <c r="V205">
        <f>AVERAGE('Additional Details'!$H$2:$H$40)</f>
        <v>14.615384615384615</v>
      </c>
    </row>
    <row r="206" spans="1:22">
      <c r="A206">
        <v>1035</v>
      </c>
      <c r="B206" t="s">
        <v>42</v>
      </c>
      <c r="C206" t="s">
        <v>46</v>
      </c>
      <c r="D206" s="5">
        <v>42536</v>
      </c>
      <c r="E206" s="3">
        <v>26</v>
      </c>
      <c r="F206">
        <f t="shared" si="21"/>
        <v>0</v>
      </c>
      <c r="G206">
        <f>VLOOKUP($A206,'Additional Details'!$B$2:$C$40,2,0)</f>
        <v>16</v>
      </c>
      <c r="H206">
        <f>VLOOKUP($A206,'Additional Details'!$B$2:$P$40,MATCH(Chemistry!H$1,'Additional Details'!$B$1:$P$1,0),0)</f>
        <v>0</v>
      </c>
      <c r="I206">
        <f>VLOOKUP($A206,'Additional Details'!$B$2:$P$40,MATCH(Chemistry!I$1,'Additional Details'!$B$1:$P$1,0),0)</f>
        <v>0</v>
      </c>
      <c r="J206">
        <f>VLOOKUP($A206,'Additional Details'!$B$2:$P$40,MATCH(Chemistry!J$1,'Additional Details'!$B$1:$P$1,0),0)</f>
        <v>3</v>
      </c>
      <c r="K206">
        <f>VLOOKUP($A206,'Additional Details'!$B$2:$P$40,MATCH(Chemistry!K$1,'Additional Details'!$B$1:$P$1,0),0)</f>
        <v>9.1263364110192402</v>
      </c>
      <c r="L206">
        <f>VLOOKUP($A206,'Additional Details'!$B$2:$P$40,MATCH(Chemistry!L$1,'Additional Details'!$B$1:$P$1,0),0)</f>
        <v>27</v>
      </c>
      <c r="M206">
        <f>VLOOKUP($A206,'Additional Details'!$B$2:$P$40,MATCH(Chemistry!M$1,'Additional Details'!$B$1:$P$1,0),0)</f>
        <v>1</v>
      </c>
      <c r="N206">
        <f>VLOOKUP($A206,'Additional Details'!$B$2:$P$40,MATCH(Chemistry!N$1,'Additional Details'!$B$1:$P$1,0),0)</f>
        <v>2</v>
      </c>
      <c r="O206">
        <f>VLOOKUP($A206,'Additional Details'!$B$2:$P$40,MATCH(Chemistry!O$1,'Additional Details'!$B$1:$P$1,0),0)</f>
        <v>1</v>
      </c>
      <c r="P206">
        <f>VLOOKUP($A206,'Additional Details'!$B$2:$P$40,MATCH(Chemistry!P$1,'Additional Details'!$B$1:$P$1,0),0)</f>
        <v>1</v>
      </c>
      <c r="Q206">
        <f>VLOOKUP($A206,'Additional Details'!$B$2:$P$40,MATCH(Chemistry!Q$1,'Additional Details'!$B$1:$P$1,0),0)</f>
        <v>0</v>
      </c>
      <c r="R206">
        <f>VLOOKUP($A206,'Additional Details'!$B$2:$P$40,MATCH(Chemistry!R$1,'Additional Details'!$B$1:$P$1,0),0)</f>
        <v>0</v>
      </c>
      <c r="S206">
        <f>VLOOKUP($A206,'Additional Details'!$B$2:$P$40,MATCH(Chemistry!S$1,'Additional Details'!$B$1:$P$1,0),0)</f>
        <v>1.14095941842033</v>
      </c>
      <c r="T206">
        <f>VLOOKUP($A206,'Additional Details'!$B$2:$P$40,MATCH(Chemistry!T$1,'Additional Details'!$B$1:$P$1,0),0)</f>
        <v>4</v>
      </c>
      <c r="U206">
        <f>AVERAGE('Additional Details'!$G$2:$G$40)</f>
        <v>9.9480693951685026</v>
      </c>
      <c r="V206">
        <f>AVERAGE('Additional Details'!$H$2:$H$40)</f>
        <v>14.615384615384615</v>
      </c>
    </row>
    <row r="207" spans="1:22">
      <c r="A207">
        <v>1035</v>
      </c>
      <c r="B207" t="s">
        <v>42</v>
      </c>
      <c r="C207" t="s">
        <v>48</v>
      </c>
      <c r="D207" t="s">
        <v>49</v>
      </c>
      <c r="E207" s="3">
        <v>40</v>
      </c>
      <c r="F207">
        <f t="shared" ref="F207:F209" si="22">IF(E207&gt;=60,1,0)</f>
        <v>0</v>
      </c>
      <c r="G207">
        <f>VLOOKUP($A207,'Additional Details'!$B$2:$C$40,2,0)</f>
        <v>16</v>
      </c>
      <c r="H207">
        <f>VLOOKUP($A207,'Additional Details'!$B$2:$P$40,MATCH(Chemistry!H$1,'Additional Details'!$B$1:$P$1,0),0)</f>
        <v>0</v>
      </c>
      <c r="I207">
        <f>VLOOKUP($A207,'Additional Details'!$B$2:$P$40,MATCH(Chemistry!I$1,'Additional Details'!$B$1:$P$1,0),0)</f>
        <v>0</v>
      </c>
      <c r="J207">
        <f>VLOOKUP($A207,'Additional Details'!$B$2:$P$40,MATCH(Chemistry!J$1,'Additional Details'!$B$1:$P$1,0),0)</f>
        <v>3</v>
      </c>
      <c r="K207">
        <f>VLOOKUP($A207,'Additional Details'!$B$2:$P$40,MATCH(Chemistry!K$1,'Additional Details'!$B$1:$P$1,0),0)</f>
        <v>9.1263364110192402</v>
      </c>
      <c r="L207">
        <f>VLOOKUP($A207,'Additional Details'!$B$2:$P$40,MATCH(Chemistry!L$1,'Additional Details'!$B$1:$P$1,0),0)</f>
        <v>27</v>
      </c>
      <c r="M207">
        <f>VLOOKUP($A207,'Additional Details'!$B$2:$P$40,MATCH(Chemistry!M$1,'Additional Details'!$B$1:$P$1,0),0)</f>
        <v>1</v>
      </c>
      <c r="N207">
        <f>VLOOKUP($A207,'Additional Details'!$B$2:$P$40,MATCH(Chemistry!N$1,'Additional Details'!$B$1:$P$1,0),0)</f>
        <v>2</v>
      </c>
      <c r="O207">
        <f>VLOOKUP($A207,'Additional Details'!$B$2:$P$40,MATCH(Chemistry!O$1,'Additional Details'!$B$1:$P$1,0),0)</f>
        <v>1</v>
      </c>
      <c r="P207">
        <f>VLOOKUP($A207,'Additional Details'!$B$2:$P$40,MATCH(Chemistry!P$1,'Additional Details'!$B$1:$P$1,0),0)</f>
        <v>1</v>
      </c>
      <c r="Q207">
        <f>VLOOKUP($A207,'Additional Details'!$B$2:$P$40,MATCH(Chemistry!Q$1,'Additional Details'!$B$1:$P$1,0),0)</f>
        <v>0</v>
      </c>
      <c r="R207">
        <f>VLOOKUP($A207,'Additional Details'!$B$2:$P$40,MATCH(Chemistry!R$1,'Additional Details'!$B$1:$P$1,0),0)</f>
        <v>0</v>
      </c>
      <c r="S207">
        <f>VLOOKUP($A207,'Additional Details'!$B$2:$P$40,MATCH(Chemistry!S$1,'Additional Details'!$B$1:$P$1,0),0)</f>
        <v>1.14095941842033</v>
      </c>
      <c r="T207">
        <f>VLOOKUP($A207,'Additional Details'!$B$2:$P$40,MATCH(Chemistry!T$1,'Additional Details'!$B$1:$P$1,0),0)</f>
        <v>4</v>
      </c>
      <c r="U207">
        <f>AVERAGE('Additional Details'!$G$2:$G$40)</f>
        <v>9.9480693951685026</v>
      </c>
      <c r="V207">
        <f>AVERAGE('Additional Details'!$H$2:$H$40)</f>
        <v>14.615384615384615</v>
      </c>
    </row>
    <row r="208" spans="1:22">
      <c r="A208">
        <v>1035</v>
      </c>
      <c r="B208" t="s">
        <v>42</v>
      </c>
      <c r="C208" t="s">
        <v>50</v>
      </c>
      <c r="D208" t="s">
        <v>51</v>
      </c>
      <c r="E208" s="3">
        <v>36</v>
      </c>
      <c r="F208">
        <f t="shared" si="22"/>
        <v>0</v>
      </c>
      <c r="G208">
        <f>VLOOKUP($A208,'Additional Details'!$B$2:$C$40,2,0)</f>
        <v>16</v>
      </c>
      <c r="H208">
        <f>VLOOKUP($A208,'Additional Details'!$B$2:$P$40,MATCH(Chemistry!H$1,'Additional Details'!$B$1:$P$1,0),0)</f>
        <v>0</v>
      </c>
      <c r="I208">
        <f>VLOOKUP($A208,'Additional Details'!$B$2:$P$40,MATCH(Chemistry!I$1,'Additional Details'!$B$1:$P$1,0),0)</f>
        <v>0</v>
      </c>
      <c r="J208">
        <f>VLOOKUP($A208,'Additional Details'!$B$2:$P$40,MATCH(Chemistry!J$1,'Additional Details'!$B$1:$P$1,0),0)</f>
        <v>3</v>
      </c>
      <c r="K208">
        <f>VLOOKUP($A208,'Additional Details'!$B$2:$P$40,MATCH(Chemistry!K$1,'Additional Details'!$B$1:$P$1,0),0)</f>
        <v>9.1263364110192402</v>
      </c>
      <c r="L208">
        <f>VLOOKUP($A208,'Additional Details'!$B$2:$P$40,MATCH(Chemistry!L$1,'Additional Details'!$B$1:$P$1,0),0)</f>
        <v>27</v>
      </c>
      <c r="M208">
        <f>VLOOKUP($A208,'Additional Details'!$B$2:$P$40,MATCH(Chemistry!M$1,'Additional Details'!$B$1:$P$1,0),0)</f>
        <v>1</v>
      </c>
      <c r="N208">
        <f>VLOOKUP($A208,'Additional Details'!$B$2:$P$40,MATCH(Chemistry!N$1,'Additional Details'!$B$1:$P$1,0),0)</f>
        <v>2</v>
      </c>
      <c r="O208">
        <f>VLOOKUP($A208,'Additional Details'!$B$2:$P$40,MATCH(Chemistry!O$1,'Additional Details'!$B$1:$P$1,0),0)</f>
        <v>1</v>
      </c>
      <c r="P208">
        <f>VLOOKUP($A208,'Additional Details'!$B$2:$P$40,MATCH(Chemistry!P$1,'Additional Details'!$B$1:$P$1,0),0)</f>
        <v>1</v>
      </c>
      <c r="Q208">
        <f>VLOOKUP($A208,'Additional Details'!$B$2:$P$40,MATCH(Chemistry!Q$1,'Additional Details'!$B$1:$P$1,0),0)</f>
        <v>0</v>
      </c>
      <c r="R208">
        <f>VLOOKUP($A208,'Additional Details'!$B$2:$P$40,MATCH(Chemistry!R$1,'Additional Details'!$B$1:$P$1,0),0)</f>
        <v>0</v>
      </c>
      <c r="S208">
        <f>VLOOKUP($A208,'Additional Details'!$B$2:$P$40,MATCH(Chemistry!S$1,'Additional Details'!$B$1:$P$1,0),0)</f>
        <v>1.14095941842033</v>
      </c>
      <c r="T208">
        <f>VLOOKUP($A208,'Additional Details'!$B$2:$P$40,MATCH(Chemistry!T$1,'Additional Details'!$B$1:$P$1,0),0)</f>
        <v>4</v>
      </c>
      <c r="U208">
        <f>AVERAGE('Additional Details'!$G$2:$G$40)</f>
        <v>9.9480693951685026</v>
      </c>
      <c r="V208">
        <f>AVERAGE('Additional Details'!$H$2:$H$40)</f>
        <v>14.615384615384615</v>
      </c>
    </row>
    <row r="209" spans="1:22">
      <c r="A209">
        <v>1035</v>
      </c>
      <c r="B209" t="s">
        <v>42</v>
      </c>
      <c r="C209" t="s">
        <v>54</v>
      </c>
      <c r="D209" s="5">
        <v>42531</v>
      </c>
      <c r="E209" s="3">
        <v>26</v>
      </c>
      <c r="F209">
        <f t="shared" si="22"/>
        <v>0</v>
      </c>
      <c r="G209">
        <f>VLOOKUP($A209,'Additional Details'!$B$2:$C$40,2,0)</f>
        <v>16</v>
      </c>
      <c r="H209">
        <f>VLOOKUP($A209,'Additional Details'!$B$2:$P$40,MATCH(Chemistry!H$1,'Additional Details'!$B$1:$P$1,0),0)</f>
        <v>0</v>
      </c>
      <c r="I209">
        <f>VLOOKUP($A209,'Additional Details'!$B$2:$P$40,MATCH(Chemistry!I$1,'Additional Details'!$B$1:$P$1,0),0)</f>
        <v>0</v>
      </c>
      <c r="J209">
        <f>VLOOKUP($A209,'Additional Details'!$B$2:$P$40,MATCH(Chemistry!J$1,'Additional Details'!$B$1:$P$1,0),0)</f>
        <v>3</v>
      </c>
      <c r="K209">
        <f>VLOOKUP($A209,'Additional Details'!$B$2:$P$40,MATCH(Chemistry!K$1,'Additional Details'!$B$1:$P$1,0),0)</f>
        <v>9.1263364110192402</v>
      </c>
      <c r="L209">
        <f>VLOOKUP($A209,'Additional Details'!$B$2:$P$40,MATCH(Chemistry!L$1,'Additional Details'!$B$1:$P$1,0),0)</f>
        <v>27</v>
      </c>
      <c r="M209">
        <f>VLOOKUP($A209,'Additional Details'!$B$2:$P$40,MATCH(Chemistry!M$1,'Additional Details'!$B$1:$P$1,0),0)</f>
        <v>1</v>
      </c>
      <c r="N209">
        <f>VLOOKUP($A209,'Additional Details'!$B$2:$P$40,MATCH(Chemistry!N$1,'Additional Details'!$B$1:$P$1,0),0)</f>
        <v>2</v>
      </c>
      <c r="O209">
        <f>VLOOKUP($A209,'Additional Details'!$B$2:$P$40,MATCH(Chemistry!O$1,'Additional Details'!$B$1:$P$1,0),0)</f>
        <v>1</v>
      </c>
      <c r="P209">
        <f>VLOOKUP($A209,'Additional Details'!$B$2:$P$40,MATCH(Chemistry!P$1,'Additional Details'!$B$1:$P$1,0),0)</f>
        <v>1</v>
      </c>
      <c r="Q209">
        <f>VLOOKUP($A209,'Additional Details'!$B$2:$P$40,MATCH(Chemistry!Q$1,'Additional Details'!$B$1:$P$1,0),0)</f>
        <v>0</v>
      </c>
      <c r="R209">
        <f>VLOOKUP($A209,'Additional Details'!$B$2:$P$40,MATCH(Chemistry!R$1,'Additional Details'!$B$1:$P$1,0),0)</f>
        <v>0</v>
      </c>
      <c r="S209">
        <f>VLOOKUP($A209,'Additional Details'!$B$2:$P$40,MATCH(Chemistry!S$1,'Additional Details'!$B$1:$P$1,0),0)</f>
        <v>1.14095941842033</v>
      </c>
      <c r="T209">
        <f>VLOOKUP($A209,'Additional Details'!$B$2:$P$40,MATCH(Chemistry!T$1,'Additional Details'!$B$1:$P$1,0),0)</f>
        <v>4</v>
      </c>
      <c r="U209">
        <f>AVERAGE('Additional Details'!$G$2:$G$40)</f>
        <v>9.9480693951685026</v>
      </c>
      <c r="V209">
        <f>AVERAGE('Additional Details'!$H$2:$H$40)</f>
        <v>14.615384615384615</v>
      </c>
    </row>
    <row r="210" spans="1:22">
      <c r="A210">
        <v>1035</v>
      </c>
      <c r="B210" t="s">
        <v>42</v>
      </c>
      <c r="C210" t="s">
        <v>54</v>
      </c>
      <c r="D210" t="s">
        <v>55</v>
      </c>
      <c r="E210" s="3">
        <v>52</v>
      </c>
      <c r="F210">
        <f t="shared" ref="F210:F212" si="23">IF(E210&gt;=60,1,0)</f>
        <v>0</v>
      </c>
      <c r="G210">
        <f>VLOOKUP($A210,'Additional Details'!$B$2:$C$40,2,0)</f>
        <v>16</v>
      </c>
      <c r="H210">
        <f>VLOOKUP($A210,'Additional Details'!$B$2:$P$40,MATCH(Chemistry!H$1,'Additional Details'!$B$1:$P$1,0),0)</f>
        <v>0</v>
      </c>
      <c r="I210">
        <f>VLOOKUP($A210,'Additional Details'!$B$2:$P$40,MATCH(Chemistry!I$1,'Additional Details'!$B$1:$P$1,0),0)</f>
        <v>0</v>
      </c>
      <c r="J210">
        <f>VLOOKUP($A210,'Additional Details'!$B$2:$P$40,MATCH(Chemistry!J$1,'Additional Details'!$B$1:$P$1,0),0)</f>
        <v>3</v>
      </c>
      <c r="K210">
        <f>VLOOKUP($A210,'Additional Details'!$B$2:$P$40,MATCH(Chemistry!K$1,'Additional Details'!$B$1:$P$1,0),0)</f>
        <v>9.1263364110192402</v>
      </c>
      <c r="L210">
        <f>VLOOKUP($A210,'Additional Details'!$B$2:$P$40,MATCH(Chemistry!L$1,'Additional Details'!$B$1:$P$1,0),0)</f>
        <v>27</v>
      </c>
      <c r="M210">
        <f>VLOOKUP($A210,'Additional Details'!$B$2:$P$40,MATCH(Chemistry!M$1,'Additional Details'!$B$1:$P$1,0),0)</f>
        <v>1</v>
      </c>
      <c r="N210">
        <f>VLOOKUP($A210,'Additional Details'!$B$2:$P$40,MATCH(Chemistry!N$1,'Additional Details'!$B$1:$P$1,0),0)</f>
        <v>2</v>
      </c>
      <c r="O210">
        <f>VLOOKUP($A210,'Additional Details'!$B$2:$P$40,MATCH(Chemistry!O$1,'Additional Details'!$B$1:$P$1,0),0)</f>
        <v>1</v>
      </c>
      <c r="P210">
        <f>VLOOKUP($A210,'Additional Details'!$B$2:$P$40,MATCH(Chemistry!P$1,'Additional Details'!$B$1:$P$1,0),0)</f>
        <v>1</v>
      </c>
      <c r="Q210">
        <f>VLOOKUP($A210,'Additional Details'!$B$2:$P$40,MATCH(Chemistry!Q$1,'Additional Details'!$B$1:$P$1,0),0)</f>
        <v>0</v>
      </c>
      <c r="R210">
        <f>VLOOKUP($A210,'Additional Details'!$B$2:$P$40,MATCH(Chemistry!R$1,'Additional Details'!$B$1:$P$1,0),0)</f>
        <v>0</v>
      </c>
      <c r="S210">
        <f>VLOOKUP($A210,'Additional Details'!$B$2:$P$40,MATCH(Chemistry!S$1,'Additional Details'!$B$1:$P$1,0),0)</f>
        <v>1.14095941842033</v>
      </c>
      <c r="T210">
        <f>VLOOKUP($A210,'Additional Details'!$B$2:$P$40,MATCH(Chemistry!T$1,'Additional Details'!$B$1:$P$1,0),0)</f>
        <v>4</v>
      </c>
      <c r="U210">
        <f>AVERAGE('Additional Details'!$G$2:$G$40)</f>
        <v>9.9480693951685026</v>
      </c>
      <c r="V210">
        <f>AVERAGE('Additional Details'!$H$2:$H$40)</f>
        <v>14.615384615384615</v>
      </c>
    </row>
    <row r="211" spans="1:22">
      <c r="A211">
        <v>1035</v>
      </c>
      <c r="B211" t="s">
        <v>42</v>
      </c>
      <c r="C211" t="s">
        <v>7</v>
      </c>
      <c r="D211" t="s">
        <v>8</v>
      </c>
      <c r="E211" s="3">
        <v>97</v>
      </c>
      <c r="F211">
        <f t="shared" si="23"/>
        <v>1</v>
      </c>
      <c r="G211">
        <v>16</v>
      </c>
      <c r="H211">
        <v>0</v>
      </c>
      <c r="I211">
        <v>0</v>
      </c>
      <c r="J211">
        <v>3</v>
      </c>
      <c r="K211">
        <f>VLOOKUP($A211,'Additional Details'!$B$2:$P$40,MATCH(Chemistry!K$1,'Additional Details'!$B$1:$P$1,0),0)</f>
        <v>9.1263364110192402</v>
      </c>
      <c r="L211">
        <f>VLOOKUP($A211,'Additional Details'!$B$2:$P$40,MATCH(Chemistry!L$1,'Additional Details'!$B$1:$P$1,0),0)</f>
        <v>27</v>
      </c>
      <c r="M211">
        <v>1</v>
      </c>
      <c r="N211">
        <v>2</v>
      </c>
      <c r="O211">
        <v>1</v>
      </c>
      <c r="P211">
        <v>1</v>
      </c>
      <c r="Q211">
        <v>0</v>
      </c>
      <c r="R211">
        <v>0</v>
      </c>
      <c r="S211">
        <f>VLOOKUP($A211,'Additional Details'!$B$2:$P$40,MATCH(Chemistry!S$1,'Additional Details'!$B$1:$P$1,0),0)</f>
        <v>1.14095941842033</v>
      </c>
      <c r="T211">
        <v>4</v>
      </c>
      <c r="U211">
        <f>AVERAGE('Additional Details'!$G$2:$G$40)</f>
        <v>9.9480693951685026</v>
      </c>
      <c r="V211">
        <f>AVERAGE('Additional Details'!$H$2:$H$40)</f>
        <v>14.615384615384615</v>
      </c>
    </row>
    <row r="212" spans="1:22">
      <c r="A212">
        <v>1036</v>
      </c>
      <c r="B212" t="s">
        <v>43</v>
      </c>
      <c r="C212" t="s">
        <v>46</v>
      </c>
      <c r="D212" s="5">
        <v>42536</v>
      </c>
      <c r="E212" s="3">
        <v>19</v>
      </c>
      <c r="F212">
        <f t="shared" si="23"/>
        <v>0</v>
      </c>
      <c r="G212">
        <f>VLOOKUP($A212,'Additional Details'!$B$2:$C$40,2,0)</f>
        <v>15</v>
      </c>
      <c r="H212">
        <f>VLOOKUP($A212,'Additional Details'!$B$2:$P$40,MATCH(Chemistry!H$1,'Additional Details'!$B$1:$P$1,0),0)</f>
        <v>0</v>
      </c>
      <c r="I212">
        <f>VLOOKUP($A212,'Additional Details'!$B$2:$P$40,MATCH(Chemistry!I$1,'Additional Details'!$B$1:$P$1,0),0)</f>
        <v>3</v>
      </c>
      <c r="J212">
        <f>VLOOKUP($A212,'Additional Details'!$B$2:$P$40,MATCH(Chemistry!J$1,'Additional Details'!$B$1:$P$1,0),0)</f>
        <v>1</v>
      </c>
      <c r="K212">
        <f>VLOOKUP($A212,'Additional Details'!$B$2:$P$40,MATCH(Chemistry!K$1,'Additional Details'!$B$1:$P$1,0),0)</f>
        <v>3.4153652000667298</v>
      </c>
      <c r="L212">
        <f>VLOOKUP($A212,'Additional Details'!$B$2:$P$40,MATCH(Chemistry!L$1,'Additional Details'!$B$1:$P$1,0),0)</f>
        <v>23</v>
      </c>
      <c r="M212">
        <f>VLOOKUP($A212,'Additional Details'!$B$2:$P$40,MATCH(Chemistry!M$1,'Additional Details'!$B$1:$P$1,0),0)</f>
        <v>0</v>
      </c>
      <c r="N212">
        <f>VLOOKUP($A212,'Additional Details'!$B$2:$P$40,MATCH(Chemistry!N$1,'Additional Details'!$B$1:$P$1,0),0)</f>
        <v>1</v>
      </c>
      <c r="O212">
        <f>VLOOKUP($A212,'Additional Details'!$B$2:$P$40,MATCH(Chemistry!O$1,'Additional Details'!$B$1:$P$1,0),0)</f>
        <v>0</v>
      </c>
      <c r="P212">
        <f>VLOOKUP($A212,'Additional Details'!$B$2:$P$40,MATCH(Chemistry!P$1,'Additional Details'!$B$1:$P$1,0),0)</f>
        <v>0</v>
      </c>
      <c r="Q212">
        <f>VLOOKUP($A212,'Additional Details'!$B$2:$P$40,MATCH(Chemistry!Q$1,'Additional Details'!$B$1:$P$1,0),0)</f>
        <v>0</v>
      </c>
      <c r="R212">
        <f>VLOOKUP($A212,'Additional Details'!$B$2:$P$40,MATCH(Chemistry!R$1,'Additional Details'!$B$1:$P$1,0),0)</f>
        <v>0</v>
      </c>
      <c r="S212">
        <f>VLOOKUP($A212,'Additional Details'!$B$2:$P$40,MATCH(Chemistry!S$1,'Additional Details'!$B$1:$P$1,0),0)</f>
        <v>0.26147226005075203</v>
      </c>
      <c r="T212">
        <f>VLOOKUP($A212,'Additional Details'!$B$2:$P$40,MATCH(Chemistry!T$1,'Additional Details'!$B$1:$P$1,0),0)</f>
        <v>4</v>
      </c>
      <c r="U212">
        <f>AVERAGE('Additional Details'!$G$2:$G$40)</f>
        <v>9.9480693951685026</v>
      </c>
      <c r="V212">
        <f>AVERAGE('Additional Details'!$H$2:$H$40)</f>
        <v>14.615384615384615</v>
      </c>
    </row>
    <row r="213" spans="1:22">
      <c r="A213">
        <v>1036</v>
      </c>
      <c r="B213" t="s">
        <v>43</v>
      </c>
      <c r="C213" t="s">
        <v>48</v>
      </c>
      <c r="D213" t="s">
        <v>49</v>
      </c>
      <c r="E213" s="3">
        <v>26</v>
      </c>
      <c r="F213">
        <f t="shared" ref="F213:F215" si="24">IF(E213&gt;=60,1,0)</f>
        <v>0</v>
      </c>
      <c r="G213">
        <f>VLOOKUP($A213,'Additional Details'!$B$2:$C$40,2,0)</f>
        <v>15</v>
      </c>
      <c r="H213">
        <f>VLOOKUP($A213,'Additional Details'!$B$2:$P$40,MATCH(Chemistry!H$1,'Additional Details'!$B$1:$P$1,0),0)</f>
        <v>0</v>
      </c>
      <c r="I213">
        <f>VLOOKUP($A213,'Additional Details'!$B$2:$P$40,MATCH(Chemistry!I$1,'Additional Details'!$B$1:$P$1,0),0)</f>
        <v>3</v>
      </c>
      <c r="J213">
        <f>VLOOKUP($A213,'Additional Details'!$B$2:$P$40,MATCH(Chemistry!J$1,'Additional Details'!$B$1:$P$1,0),0)</f>
        <v>1</v>
      </c>
      <c r="K213">
        <f>VLOOKUP($A213,'Additional Details'!$B$2:$P$40,MATCH(Chemistry!K$1,'Additional Details'!$B$1:$P$1,0),0)</f>
        <v>3.4153652000667298</v>
      </c>
      <c r="L213">
        <f>VLOOKUP($A213,'Additional Details'!$B$2:$P$40,MATCH(Chemistry!L$1,'Additional Details'!$B$1:$P$1,0),0)</f>
        <v>23</v>
      </c>
      <c r="M213">
        <f>VLOOKUP($A213,'Additional Details'!$B$2:$P$40,MATCH(Chemistry!M$1,'Additional Details'!$B$1:$P$1,0),0)</f>
        <v>0</v>
      </c>
      <c r="N213">
        <f>VLOOKUP($A213,'Additional Details'!$B$2:$P$40,MATCH(Chemistry!N$1,'Additional Details'!$B$1:$P$1,0),0)</f>
        <v>1</v>
      </c>
      <c r="O213">
        <f>VLOOKUP($A213,'Additional Details'!$B$2:$P$40,MATCH(Chemistry!O$1,'Additional Details'!$B$1:$P$1,0),0)</f>
        <v>0</v>
      </c>
      <c r="P213">
        <f>VLOOKUP($A213,'Additional Details'!$B$2:$P$40,MATCH(Chemistry!P$1,'Additional Details'!$B$1:$P$1,0),0)</f>
        <v>0</v>
      </c>
      <c r="Q213">
        <f>VLOOKUP($A213,'Additional Details'!$B$2:$P$40,MATCH(Chemistry!Q$1,'Additional Details'!$B$1:$P$1,0),0)</f>
        <v>0</v>
      </c>
      <c r="R213">
        <f>VLOOKUP($A213,'Additional Details'!$B$2:$P$40,MATCH(Chemistry!R$1,'Additional Details'!$B$1:$P$1,0),0)</f>
        <v>0</v>
      </c>
      <c r="S213">
        <f>VLOOKUP($A213,'Additional Details'!$B$2:$P$40,MATCH(Chemistry!S$1,'Additional Details'!$B$1:$P$1,0),0)</f>
        <v>0.26147226005075203</v>
      </c>
      <c r="T213">
        <f>VLOOKUP($A213,'Additional Details'!$B$2:$P$40,MATCH(Chemistry!T$1,'Additional Details'!$B$1:$P$1,0),0)</f>
        <v>4</v>
      </c>
      <c r="U213">
        <f>AVERAGE('Additional Details'!$G$2:$G$40)</f>
        <v>9.9480693951685026</v>
      </c>
      <c r="V213">
        <f>AVERAGE('Additional Details'!$H$2:$H$40)</f>
        <v>14.615384615384615</v>
      </c>
    </row>
    <row r="214" spans="1:22">
      <c r="A214">
        <v>1036</v>
      </c>
      <c r="B214" t="s">
        <v>43</v>
      </c>
      <c r="C214" t="s">
        <v>50</v>
      </c>
      <c r="D214" t="s">
        <v>51</v>
      </c>
      <c r="E214" s="3">
        <v>51</v>
      </c>
      <c r="F214">
        <f t="shared" si="24"/>
        <v>0</v>
      </c>
      <c r="G214">
        <f>VLOOKUP($A214,'Additional Details'!$B$2:$C$40,2,0)</f>
        <v>15</v>
      </c>
      <c r="H214">
        <f>VLOOKUP($A214,'Additional Details'!$B$2:$P$40,MATCH(Chemistry!H$1,'Additional Details'!$B$1:$P$1,0),0)</f>
        <v>0</v>
      </c>
      <c r="I214">
        <f>VLOOKUP($A214,'Additional Details'!$B$2:$P$40,MATCH(Chemistry!I$1,'Additional Details'!$B$1:$P$1,0),0)</f>
        <v>3</v>
      </c>
      <c r="J214">
        <f>VLOOKUP($A214,'Additional Details'!$B$2:$P$40,MATCH(Chemistry!J$1,'Additional Details'!$B$1:$P$1,0),0)</f>
        <v>1</v>
      </c>
      <c r="K214">
        <f>VLOOKUP($A214,'Additional Details'!$B$2:$P$40,MATCH(Chemistry!K$1,'Additional Details'!$B$1:$P$1,0),0)</f>
        <v>3.4153652000667298</v>
      </c>
      <c r="L214">
        <f>VLOOKUP($A214,'Additional Details'!$B$2:$P$40,MATCH(Chemistry!L$1,'Additional Details'!$B$1:$P$1,0),0)</f>
        <v>23</v>
      </c>
      <c r="M214">
        <f>VLOOKUP($A214,'Additional Details'!$B$2:$P$40,MATCH(Chemistry!M$1,'Additional Details'!$B$1:$P$1,0),0)</f>
        <v>0</v>
      </c>
      <c r="N214">
        <f>VLOOKUP($A214,'Additional Details'!$B$2:$P$40,MATCH(Chemistry!N$1,'Additional Details'!$B$1:$P$1,0),0)</f>
        <v>1</v>
      </c>
      <c r="O214">
        <f>VLOOKUP($A214,'Additional Details'!$B$2:$P$40,MATCH(Chemistry!O$1,'Additional Details'!$B$1:$P$1,0),0)</f>
        <v>0</v>
      </c>
      <c r="P214">
        <f>VLOOKUP($A214,'Additional Details'!$B$2:$P$40,MATCH(Chemistry!P$1,'Additional Details'!$B$1:$P$1,0),0)</f>
        <v>0</v>
      </c>
      <c r="Q214">
        <f>VLOOKUP($A214,'Additional Details'!$B$2:$P$40,MATCH(Chemistry!Q$1,'Additional Details'!$B$1:$P$1,0),0)</f>
        <v>0</v>
      </c>
      <c r="R214">
        <f>VLOOKUP($A214,'Additional Details'!$B$2:$P$40,MATCH(Chemistry!R$1,'Additional Details'!$B$1:$P$1,0),0)</f>
        <v>0</v>
      </c>
      <c r="S214">
        <f>VLOOKUP($A214,'Additional Details'!$B$2:$P$40,MATCH(Chemistry!S$1,'Additional Details'!$B$1:$P$1,0),0)</f>
        <v>0.26147226005075203</v>
      </c>
      <c r="T214">
        <f>VLOOKUP($A214,'Additional Details'!$B$2:$P$40,MATCH(Chemistry!T$1,'Additional Details'!$B$1:$P$1,0),0)</f>
        <v>4</v>
      </c>
      <c r="U214">
        <f>AVERAGE('Additional Details'!$G$2:$G$40)</f>
        <v>9.9480693951685026</v>
      </c>
      <c r="V214">
        <f>AVERAGE('Additional Details'!$H$2:$H$40)</f>
        <v>14.615384615384615</v>
      </c>
    </row>
    <row r="215" spans="1:22">
      <c r="A215">
        <v>1036</v>
      </c>
      <c r="B215" t="s">
        <v>43</v>
      </c>
      <c r="C215" t="s">
        <v>52</v>
      </c>
      <c r="D215" t="s">
        <v>55</v>
      </c>
      <c r="E215" s="3">
        <v>19</v>
      </c>
      <c r="F215">
        <f t="shared" si="24"/>
        <v>0</v>
      </c>
      <c r="G215">
        <f>VLOOKUP($A215,'Additional Details'!$B$2:$C$40,2,0)</f>
        <v>15</v>
      </c>
      <c r="H215">
        <f>VLOOKUP($A215,'Additional Details'!$B$2:$P$40,MATCH(Chemistry!H$1,'Additional Details'!$B$1:$P$1,0),0)</f>
        <v>0</v>
      </c>
      <c r="I215">
        <f>VLOOKUP($A215,'Additional Details'!$B$2:$P$40,MATCH(Chemistry!I$1,'Additional Details'!$B$1:$P$1,0),0)</f>
        <v>3</v>
      </c>
      <c r="J215">
        <f>VLOOKUP($A215,'Additional Details'!$B$2:$P$40,MATCH(Chemistry!J$1,'Additional Details'!$B$1:$P$1,0),0)</f>
        <v>1</v>
      </c>
      <c r="K215">
        <f>VLOOKUP($A215,'Additional Details'!$B$2:$P$40,MATCH(Chemistry!K$1,'Additional Details'!$B$1:$P$1,0),0)</f>
        <v>3.4153652000667298</v>
      </c>
      <c r="L215">
        <f>VLOOKUP($A215,'Additional Details'!$B$2:$P$40,MATCH(Chemistry!L$1,'Additional Details'!$B$1:$P$1,0),0)</f>
        <v>23</v>
      </c>
      <c r="M215">
        <f>VLOOKUP($A215,'Additional Details'!$B$2:$P$40,MATCH(Chemistry!M$1,'Additional Details'!$B$1:$P$1,0),0)</f>
        <v>0</v>
      </c>
      <c r="N215">
        <f>VLOOKUP($A215,'Additional Details'!$B$2:$P$40,MATCH(Chemistry!N$1,'Additional Details'!$B$1:$P$1,0),0)</f>
        <v>1</v>
      </c>
      <c r="O215">
        <f>VLOOKUP($A215,'Additional Details'!$B$2:$P$40,MATCH(Chemistry!O$1,'Additional Details'!$B$1:$P$1,0),0)</f>
        <v>0</v>
      </c>
      <c r="P215">
        <f>VLOOKUP($A215,'Additional Details'!$B$2:$P$40,MATCH(Chemistry!P$1,'Additional Details'!$B$1:$P$1,0),0)</f>
        <v>0</v>
      </c>
      <c r="Q215">
        <f>VLOOKUP($A215,'Additional Details'!$B$2:$P$40,MATCH(Chemistry!Q$1,'Additional Details'!$B$1:$P$1,0),0)</f>
        <v>0</v>
      </c>
      <c r="R215">
        <f>VLOOKUP($A215,'Additional Details'!$B$2:$P$40,MATCH(Chemistry!R$1,'Additional Details'!$B$1:$P$1,0),0)</f>
        <v>0</v>
      </c>
      <c r="S215">
        <f>VLOOKUP($A215,'Additional Details'!$B$2:$P$40,MATCH(Chemistry!S$1,'Additional Details'!$B$1:$P$1,0),0)</f>
        <v>0.26147226005075203</v>
      </c>
      <c r="T215">
        <f>VLOOKUP($A215,'Additional Details'!$B$2:$P$40,MATCH(Chemistry!T$1,'Additional Details'!$B$1:$P$1,0),0)</f>
        <v>4</v>
      </c>
      <c r="U215">
        <f>AVERAGE('Additional Details'!$G$2:$G$40)</f>
        <v>9.9480693951685026</v>
      </c>
      <c r="V215">
        <f>AVERAGE('Additional Details'!$H$2:$H$40)</f>
        <v>14.615384615384615</v>
      </c>
    </row>
    <row r="216" spans="1:22">
      <c r="A216">
        <v>1036</v>
      </c>
      <c r="B216" t="s">
        <v>43</v>
      </c>
      <c r="C216" t="s">
        <v>54</v>
      </c>
      <c r="D216" t="s">
        <v>55</v>
      </c>
      <c r="E216" s="3">
        <v>16</v>
      </c>
      <c r="F216">
        <f t="shared" ref="F216:F218" si="25">IF(E216&gt;=60,1,0)</f>
        <v>0</v>
      </c>
      <c r="G216">
        <f>VLOOKUP($A216,'Additional Details'!$B$2:$C$40,2,0)</f>
        <v>15</v>
      </c>
      <c r="H216">
        <f>VLOOKUP($A216,'Additional Details'!$B$2:$P$40,MATCH(Chemistry!H$1,'Additional Details'!$B$1:$P$1,0),0)</f>
        <v>0</v>
      </c>
      <c r="I216">
        <f>VLOOKUP($A216,'Additional Details'!$B$2:$P$40,MATCH(Chemistry!I$1,'Additional Details'!$B$1:$P$1,0),0)</f>
        <v>3</v>
      </c>
      <c r="J216">
        <f>VLOOKUP($A216,'Additional Details'!$B$2:$P$40,MATCH(Chemistry!J$1,'Additional Details'!$B$1:$P$1,0),0)</f>
        <v>1</v>
      </c>
      <c r="K216">
        <f>VLOOKUP($A216,'Additional Details'!$B$2:$P$40,MATCH(Chemistry!K$1,'Additional Details'!$B$1:$P$1,0),0)</f>
        <v>3.4153652000667298</v>
      </c>
      <c r="L216">
        <f>VLOOKUP($A216,'Additional Details'!$B$2:$P$40,MATCH(Chemistry!L$1,'Additional Details'!$B$1:$P$1,0),0)</f>
        <v>23</v>
      </c>
      <c r="M216">
        <f>VLOOKUP($A216,'Additional Details'!$B$2:$P$40,MATCH(Chemistry!M$1,'Additional Details'!$B$1:$P$1,0),0)</f>
        <v>0</v>
      </c>
      <c r="N216">
        <f>VLOOKUP($A216,'Additional Details'!$B$2:$P$40,MATCH(Chemistry!N$1,'Additional Details'!$B$1:$P$1,0),0)</f>
        <v>1</v>
      </c>
      <c r="O216">
        <f>VLOOKUP($A216,'Additional Details'!$B$2:$P$40,MATCH(Chemistry!O$1,'Additional Details'!$B$1:$P$1,0),0)</f>
        <v>0</v>
      </c>
      <c r="P216">
        <f>VLOOKUP($A216,'Additional Details'!$B$2:$P$40,MATCH(Chemistry!P$1,'Additional Details'!$B$1:$P$1,0),0)</f>
        <v>0</v>
      </c>
      <c r="Q216">
        <f>VLOOKUP($A216,'Additional Details'!$B$2:$P$40,MATCH(Chemistry!Q$1,'Additional Details'!$B$1:$P$1,0),0)</f>
        <v>0</v>
      </c>
      <c r="R216">
        <f>VLOOKUP($A216,'Additional Details'!$B$2:$P$40,MATCH(Chemistry!R$1,'Additional Details'!$B$1:$P$1,0),0)</f>
        <v>0</v>
      </c>
      <c r="S216">
        <f>VLOOKUP($A216,'Additional Details'!$B$2:$P$40,MATCH(Chemistry!S$1,'Additional Details'!$B$1:$P$1,0),0)</f>
        <v>0.26147226005075203</v>
      </c>
      <c r="T216">
        <f>VLOOKUP($A216,'Additional Details'!$B$2:$P$40,MATCH(Chemistry!T$1,'Additional Details'!$B$1:$P$1,0),0)</f>
        <v>4</v>
      </c>
      <c r="U216">
        <f>AVERAGE('Additional Details'!$G$2:$G$40)</f>
        <v>9.9480693951685026</v>
      </c>
      <c r="V216">
        <f>AVERAGE('Additional Details'!$H$2:$H$40)</f>
        <v>14.615384615384615</v>
      </c>
    </row>
    <row r="217" spans="1:22">
      <c r="A217">
        <v>1036</v>
      </c>
      <c r="B217" t="s">
        <v>43</v>
      </c>
      <c r="C217" t="s">
        <v>7</v>
      </c>
      <c r="D217" t="s">
        <v>8</v>
      </c>
      <c r="E217" s="3">
        <v>35</v>
      </c>
      <c r="F217">
        <f t="shared" si="25"/>
        <v>0</v>
      </c>
      <c r="G217">
        <v>15</v>
      </c>
      <c r="H217">
        <v>0</v>
      </c>
      <c r="I217">
        <v>3</v>
      </c>
      <c r="J217">
        <v>1</v>
      </c>
      <c r="K217">
        <f>VLOOKUP($A217,'Additional Details'!$B$2:$P$40,MATCH(Chemistry!K$1,'Additional Details'!$B$1:$P$1,0),0)</f>
        <v>3.4153652000667298</v>
      </c>
      <c r="L217">
        <f>VLOOKUP($A217,'Additional Details'!$B$2:$P$40,MATCH(Chemistry!L$1,'Additional Details'!$B$1:$P$1,0),0)</f>
        <v>23</v>
      </c>
      <c r="M217">
        <v>0</v>
      </c>
      <c r="N217">
        <v>1</v>
      </c>
      <c r="O217">
        <v>0</v>
      </c>
      <c r="P217">
        <v>0</v>
      </c>
      <c r="Q217">
        <v>0</v>
      </c>
      <c r="R217">
        <v>0</v>
      </c>
      <c r="S217">
        <f>VLOOKUP($A217,'Additional Details'!$B$2:$P$40,MATCH(Chemistry!S$1,'Additional Details'!$B$1:$P$1,0),0)</f>
        <v>0.26147226005075203</v>
      </c>
      <c r="T217">
        <v>4</v>
      </c>
      <c r="U217">
        <f>AVERAGE('Additional Details'!$G$2:$G$40)</f>
        <v>9.9480693951685026</v>
      </c>
      <c r="V217">
        <f>AVERAGE('Additional Details'!$H$2:$H$40)</f>
        <v>14.615384615384615</v>
      </c>
    </row>
    <row r="218" spans="1:22">
      <c r="A218">
        <v>1037</v>
      </c>
      <c r="B218" t="s">
        <v>44</v>
      </c>
      <c r="C218" t="s">
        <v>46</v>
      </c>
      <c r="D218" s="5">
        <v>42536</v>
      </c>
      <c r="E218" s="3">
        <v>31</v>
      </c>
      <c r="F218">
        <f t="shared" si="25"/>
        <v>0</v>
      </c>
      <c r="G218">
        <f>VLOOKUP($A218,'Additional Details'!$B$2:$C$40,2,0)</f>
        <v>18</v>
      </c>
      <c r="H218">
        <f>VLOOKUP($A218,'Additional Details'!$B$2:$P$40,MATCH(Chemistry!H$1,'Additional Details'!$B$1:$P$1,0),0)</f>
        <v>0</v>
      </c>
      <c r="I218">
        <f>VLOOKUP($A218,'Additional Details'!$B$2:$P$40,MATCH(Chemistry!I$1,'Additional Details'!$B$1:$P$1,0),0)</f>
        <v>0</v>
      </c>
      <c r="J218">
        <f>VLOOKUP($A218,'Additional Details'!$B$2:$P$40,MATCH(Chemistry!J$1,'Additional Details'!$B$1:$P$1,0),0)</f>
        <v>1</v>
      </c>
      <c r="K218">
        <f>VLOOKUP($A218,'Additional Details'!$B$2:$P$40,MATCH(Chemistry!K$1,'Additional Details'!$B$1:$P$1,0),0)</f>
        <v>5.3441979097214798</v>
      </c>
      <c r="L218">
        <f>VLOOKUP($A218,'Additional Details'!$B$2:$P$40,MATCH(Chemistry!L$1,'Additional Details'!$B$1:$P$1,0),0)</f>
        <v>26</v>
      </c>
      <c r="M218">
        <f>VLOOKUP($A218,'Additional Details'!$B$2:$P$40,MATCH(Chemistry!M$1,'Additional Details'!$B$1:$P$1,0),0)</f>
        <v>1</v>
      </c>
      <c r="N218">
        <f>VLOOKUP($A218,'Additional Details'!$B$2:$P$40,MATCH(Chemistry!N$1,'Additional Details'!$B$1:$P$1,0),0)</f>
        <v>1</v>
      </c>
      <c r="O218">
        <f>VLOOKUP($A218,'Additional Details'!$B$2:$P$40,MATCH(Chemistry!O$1,'Additional Details'!$B$1:$P$1,0),0)</f>
        <v>0</v>
      </c>
      <c r="P218">
        <f>VLOOKUP($A218,'Additional Details'!$B$2:$P$40,MATCH(Chemistry!P$1,'Additional Details'!$B$1:$P$1,0),0)</f>
        <v>0</v>
      </c>
      <c r="Q218">
        <f>VLOOKUP($A218,'Additional Details'!$B$2:$P$40,MATCH(Chemistry!Q$1,'Additional Details'!$B$1:$P$1,0),0)</f>
        <v>0</v>
      </c>
      <c r="R218">
        <f>VLOOKUP($A218,'Additional Details'!$B$2:$P$40,MATCH(Chemistry!R$1,'Additional Details'!$B$1:$P$1,0),0)</f>
        <v>0</v>
      </c>
      <c r="S218">
        <f>VLOOKUP($A218,'Additional Details'!$B$2:$P$40,MATCH(Chemistry!S$1,'Additional Details'!$B$1:$P$1,0),0)</f>
        <v>0.21828485682103099</v>
      </c>
      <c r="T218">
        <f>VLOOKUP($A218,'Additional Details'!$B$2:$P$40,MATCH(Chemistry!T$1,'Additional Details'!$B$1:$P$1,0),0)</f>
        <v>4</v>
      </c>
      <c r="U218">
        <f>AVERAGE('Additional Details'!$G$2:$G$40)</f>
        <v>9.9480693951685026</v>
      </c>
      <c r="V218">
        <f>AVERAGE('Additional Details'!$H$2:$H$40)</f>
        <v>14.615384615384615</v>
      </c>
    </row>
    <row r="219" spans="1:22">
      <c r="A219">
        <v>1037</v>
      </c>
      <c r="B219" t="s">
        <v>44</v>
      </c>
      <c r="C219" t="s">
        <v>48</v>
      </c>
      <c r="D219" t="s">
        <v>49</v>
      </c>
      <c r="E219" s="3">
        <v>51</v>
      </c>
      <c r="F219">
        <f t="shared" ref="F219:F221" si="26">IF(E219&gt;=60,1,0)</f>
        <v>0</v>
      </c>
      <c r="G219">
        <f>VLOOKUP($A219,'Additional Details'!$B$2:$C$40,2,0)</f>
        <v>18</v>
      </c>
      <c r="H219">
        <f>VLOOKUP($A219,'Additional Details'!$B$2:$P$40,MATCH(Chemistry!H$1,'Additional Details'!$B$1:$P$1,0),0)</f>
        <v>0</v>
      </c>
      <c r="I219">
        <f>VLOOKUP($A219,'Additional Details'!$B$2:$P$40,MATCH(Chemistry!I$1,'Additional Details'!$B$1:$P$1,0),0)</f>
        <v>0</v>
      </c>
      <c r="J219">
        <f>VLOOKUP($A219,'Additional Details'!$B$2:$P$40,MATCH(Chemistry!J$1,'Additional Details'!$B$1:$P$1,0),0)</f>
        <v>1</v>
      </c>
      <c r="K219">
        <f>VLOOKUP($A219,'Additional Details'!$B$2:$P$40,MATCH(Chemistry!K$1,'Additional Details'!$B$1:$P$1,0),0)</f>
        <v>5.3441979097214798</v>
      </c>
      <c r="L219">
        <f>VLOOKUP($A219,'Additional Details'!$B$2:$P$40,MATCH(Chemistry!L$1,'Additional Details'!$B$1:$P$1,0),0)</f>
        <v>26</v>
      </c>
      <c r="M219">
        <f>VLOOKUP($A219,'Additional Details'!$B$2:$P$40,MATCH(Chemistry!M$1,'Additional Details'!$B$1:$P$1,0),0)</f>
        <v>1</v>
      </c>
      <c r="N219">
        <f>VLOOKUP($A219,'Additional Details'!$B$2:$P$40,MATCH(Chemistry!N$1,'Additional Details'!$B$1:$P$1,0),0)</f>
        <v>1</v>
      </c>
      <c r="O219">
        <f>VLOOKUP($A219,'Additional Details'!$B$2:$P$40,MATCH(Chemistry!O$1,'Additional Details'!$B$1:$P$1,0),0)</f>
        <v>0</v>
      </c>
      <c r="P219">
        <f>VLOOKUP($A219,'Additional Details'!$B$2:$P$40,MATCH(Chemistry!P$1,'Additional Details'!$B$1:$P$1,0),0)</f>
        <v>0</v>
      </c>
      <c r="Q219">
        <f>VLOOKUP($A219,'Additional Details'!$B$2:$P$40,MATCH(Chemistry!Q$1,'Additional Details'!$B$1:$P$1,0),0)</f>
        <v>0</v>
      </c>
      <c r="R219">
        <f>VLOOKUP($A219,'Additional Details'!$B$2:$P$40,MATCH(Chemistry!R$1,'Additional Details'!$B$1:$P$1,0),0)</f>
        <v>0</v>
      </c>
      <c r="S219">
        <f>VLOOKUP($A219,'Additional Details'!$B$2:$P$40,MATCH(Chemistry!S$1,'Additional Details'!$B$1:$P$1,0),0)</f>
        <v>0.21828485682103099</v>
      </c>
      <c r="T219">
        <f>VLOOKUP($A219,'Additional Details'!$B$2:$P$40,MATCH(Chemistry!T$1,'Additional Details'!$B$1:$P$1,0),0)</f>
        <v>4</v>
      </c>
      <c r="U219">
        <f>AVERAGE('Additional Details'!$G$2:$G$40)</f>
        <v>9.9480693951685026</v>
      </c>
      <c r="V219">
        <f>AVERAGE('Additional Details'!$H$2:$H$40)</f>
        <v>14.615384615384615</v>
      </c>
    </row>
    <row r="220" spans="1:22">
      <c r="A220">
        <v>1037</v>
      </c>
      <c r="B220" t="s">
        <v>44</v>
      </c>
      <c r="C220" t="s">
        <v>50</v>
      </c>
      <c r="D220" t="s">
        <v>51</v>
      </c>
      <c r="E220" s="3">
        <v>71</v>
      </c>
      <c r="F220">
        <f t="shared" si="26"/>
        <v>1</v>
      </c>
      <c r="G220">
        <f>VLOOKUP($A220,'Additional Details'!$B$2:$C$40,2,0)</f>
        <v>18</v>
      </c>
      <c r="H220">
        <f>VLOOKUP($A220,'Additional Details'!$B$2:$P$40,MATCH(Chemistry!H$1,'Additional Details'!$B$1:$P$1,0),0)</f>
        <v>0</v>
      </c>
      <c r="I220">
        <f>VLOOKUP($A220,'Additional Details'!$B$2:$P$40,MATCH(Chemistry!I$1,'Additional Details'!$B$1:$P$1,0),0)</f>
        <v>0</v>
      </c>
      <c r="J220">
        <f>VLOOKUP($A220,'Additional Details'!$B$2:$P$40,MATCH(Chemistry!J$1,'Additional Details'!$B$1:$P$1,0),0)</f>
        <v>1</v>
      </c>
      <c r="K220">
        <f>VLOOKUP($A220,'Additional Details'!$B$2:$P$40,MATCH(Chemistry!K$1,'Additional Details'!$B$1:$P$1,0),0)</f>
        <v>5.3441979097214798</v>
      </c>
      <c r="L220">
        <f>VLOOKUP($A220,'Additional Details'!$B$2:$P$40,MATCH(Chemistry!L$1,'Additional Details'!$B$1:$P$1,0),0)</f>
        <v>26</v>
      </c>
      <c r="M220">
        <f>VLOOKUP($A220,'Additional Details'!$B$2:$P$40,MATCH(Chemistry!M$1,'Additional Details'!$B$1:$P$1,0),0)</f>
        <v>1</v>
      </c>
      <c r="N220">
        <f>VLOOKUP($A220,'Additional Details'!$B$2:$P$40,MATCH(Chemistry!N$1,'Additional Details'!$B$1:$P$1,0),0)</f>
        <v>1</v>
      </c>
      <c r="O220">
        <f>VLOOKUP($A220,'Additional Details'!$B$2:$P$40,MATCH(Chemistry!O$1,'Additional Details'!$B$1:$P$1,0),0)</f>
        <v>0</v>
      </c>
      <c r="P220">
        <f>VLOOKUP($A220,'Additional Details'!$B$2:$P$40,MATCH(Chemistry!P$1,'Additional Details'!$B$1:$P$1,0),0)</f>
        <v>0</v>
      </c>
      <c r="Q220">
        <f>VLOOKUP($A220,'Additional Details'!$B$2:$P$40,MATCH(Chemistry!Q$1,'Additional Details'!$B$1:$P$1,0),0)</f>
        <v>0</v>
      </c>
      <c r="R220">
        <f>VLOOKUP($A220,'Additional Details'!$B$2:$P$40,MATCH(Chemistry!R$1,'Additional Details'!$B$1:$P$1,0),0)</f>
        <v>0</v>
      </c>
      <c r="S220">
        <f>VLOOKUP($A220,'Additional Details'!$B$2:$P$40,MATCH(Chemistry!S$1,'Additional Details'!$B$1:$P$1,0),0)</f>
        <v>0.21828485682103099</v>
      </c>
      <c r="T220">
        <f>VLOOKUP($A220,'Additional Details'!$B$2:$P$40,MATCH(Chemistry!T$1,'Additional Details'!$B$1:$P$1,0),0)</f>
        <v>4</v>
      </c>
      <c r="U220">
        <f>AVERAGE('Additional Details'!$G$2:$G$40)</f>
        <v>9.9480693951685026</v>
      </c>
      <c r="V220">
        <f>AVERAGE('Additional Details'!$H$2:$H$40)</f>
        <v>14.615384615384615</v>
      </c>
    </row>
    <row r="221" spans="1:22">
      <c r="A221">
        <v>1037</v>
      </c>
      <c r="B221" t="s">
        <v>44</v>
      </c>
      <c r="C221" t="s">
        <v>52</v>
      </c>
      <c r="D221" s="5">
        <v>42531</v>
      </c>
      <c r="E221" s="3">
        <v>31</v>
      </c>
      <c r="F221">
        <f t="shared" si="26"/>
        <v>0</v>
      </c>
      <c r="G221">
        <f>VLOOKUP($A221,'Additional Details'!$B$2:$C$40,2,0)</f>
        <v>18</v>
      </c>
      <c r="H221">
        <f>VLOOKUP($A221,'Additional Details'!$B$2:$P$40,MATCH(Chemistry!H$1,'Additional Details'!$B$1:$P$1,0),0)</f>
        <v>0</v>
      </c>
      <c r="I221">
        <f>VLOOKUP($A221,'Additional Details'!$B$2:$P$40,MATCH(Chemistry!I$1,'Additional Details'!$B$1:$P$1,0),0)</f>
        <v>0</v>
      </c>
      <c r="J221">
        <f>VLOOKUP($A221,'Additional Details'!$B$2:$P$40,MATCH(Chemistry!J$1,'Additional Details'!$B$1:$P$1,0),0)</f>
        <v>1</v>
      </c>
      <c r="K221">
        <f>VLOOKUP($A221,'Additional Details'!$B$2:$P$40,MATCH(Chemistry!K$1,'Additional Details'!$B$1:$P$1,0),0)</f>
        <v>5.3441979097214798</v>
      </c>
      <c r="L221">
        <f>VLOOKUP($A221,'Additional Details'!$B$2:$P$40,MATCH(Chemistry!L$1,'Additional Details'!$B$1:$P$1,0),0)</f>
        <v>26</v>
      </c>
      <c r="M221">
        <f>VLOOKUP($A221,'Additional Details'!$B$2:$P$40,MATCH(Chemistry!M$1,'Additional Details'!$B$1:$P$1,0),0)</f>
        <v>1</v>
      </c>
      <c r="N221">
        <f>VLOOKUP($A221,'Additional Details'!$B$2:$P$40,MATCH(Chemistry!N$1,'Additional Details'!$B$1:$P$1,0),0)</f>
        <v>1</v>
      </c>
      <c r="O221">
        <f>VLOOKUP($A221,'Additional Details'!$B$2:$P$40,MATCH(Chemistry!O$1,'Additional Details'!$B$1:$P$1,0),0)</f>
        <v>0</v>
      </c>
      <c r="P221">
        <f>VLOOKUP($A221,'Additional Details'!$B$2:$P$40,MATCH(Chemistry!P$1,'Additional Details'!$B$1:$P$1,0),0)</f>
        <v>0</v>
      </c>
      <c r="Q221">
        <f>VLOOKUP($A221,'Additional Details'!$B$2:$P$40,MATCH(Chemistry!Q$1,'Additional Details'!$B$1:$P$1,0),0)</f>
        <v>0</v>
      </c>
      <c r="R221">
        <f>VLOOKUP($A221,'Additional Details'!$B$2:$P$40,MATCH(Chemistry!R$1,'Additional Details'!$B$1:$P$1,0),0)</f>
        <v>0</v>
      </c>
      <c r="S221">
        <f>VLOOKUP($A221,'Additional Details'!$B$2:$P$40,MATCH(Chemistry!S$1,'Additional Details'!$B$1:$P$1,0),0)</f>
        <v>0.21828485682103099</v>
      </c>
      <c r="T221">
        <f>VLOOKUP($A221,'Additional Details'!$B$2:$P$40,MATCH(Chemistry!T$1,'Additional Details'!$B$1:$P$1,0),0)</f>
        <v>4</v>
      </c>
      <c r="U221">
        <f>AVERAGE('Additional Details'!$G$2:$G$40)</f>
        <v>9.9480693951685026</v>
      </c>
      <c r="V221">
        <f>AVERAGE('Additional Details'!$H$2:$H$40)</f>
        <v>14.615384615384615</v>
      </c>
    </row>
    <row r="222" spans="1:22">
      <c r="A222">
        <v>1037</v>
      </c>
      <c r="B222" t="s">
        <v>44</v>
      </c>
      <c r="C222" t="s">
        <v>54</v>
      </c>
      <c r="D222" t="s">
        <v>55</v>
      </c>
      <c r="E222" s="3">
        <v>34</v>
      </c>
      <c r="F222">
        <f t="shared" ref="F222:F225" si="27">IF(E222&gt;=60,1,0)</f>
        <v>0</v>
      </c>
      <c r="G222">
        <f>VLOOKUP($A222,'Additional Details'!$B$2:$C$40,2,0)</f>
        <v>18</v>
      </c>
      <c r="H222">
        <f>VLOOKUP($A222,'Additional Details'!$B$2:$P$40,MATCH(Chemistry!H$1,'Additional Details'!$B$1:$P$1,0),0)</f>
        <v>0</v>
      </c>
      <c r="I222">
        <f>VLOOKUP($A222,'Additional Details'!$B$2:$P$40,MATCH(Chemistry!I$1,'Additional Details'!$B$1:$P$1,0),0)</f>
        <v>0</v>
      </c>
      <c r="J222">
        <f>VLOOKUP($A222,'Additional Details'!$B$2:$P$40,MATCH(Chemistry!J$1,'Additional Details'!$B$1:$P$1,0),0)</f>
        <v>1</v>
      </c>
      <c r="K222">
        <f>VLOOKUP($A222,'Additional Details'!$B$2:$P$40,MATCH(Chemistry!K$1,'Additional Details'!$B$1:$P$1,0),0)</f>
        <v>5.3441979097214798</v>
      </c>
      <c r="L222">
        <f>VLOOKUP($A222,'Additional Details'!$B$2:$P$40,MATCH(Chemistry!L$1,'Additional Details'!$B$1:$P$1,0),0)</f>
        <v>26</v>
      </c>
      <c r="M222">
        <f>VLOOKUP($A222,'Additional Details'!$B$2:$P$40,MATCH(Chemistry!M$1,'Additional Details'!$B$1:$P$1,0),0)</f>
        <v>1</v>
      </c>
      <c r="N222">
        <f>VLOOKUP($A222,'Additional Details'!$B$2:$P$40,MATCH(Chemistry!N$1,'Additional Details'!$B$1:$P$1,0),0)</f>
        <v>1</v>
      </c>
      <c r="O222">
        <f>VLOOKUP($A222,'Additional Details'!$B$2:$P$40,MATCH(Chemistry!O$1,'Additional Details'!$B$1:$P$1,0),0)</f>
        <v>0</v>
      </c>
      <c r="P222">
        <f>VLOOKUP($A222,'Additional Details'!$B$2:$P$40,MATCH(Chemistry!P$1,'Additional Details'!$B$1:$P$1,0),0)</f>
        <v>0</v>
      </c>
      <c r="Q222">
        <f>VLOOKUP($A222,'Additional Details'!$B$2:$P$40,MATCH(Chemistry!Q$1,'Additional Details'!$B$1:$P$1,0),0)</f>
        <v>0</v>
      </c>
      <c r="R222">
        <f>VLOOKUP($A222,'Additional Details'!$B$2:$P$40,MATCH(Chemistry!R$1,'Additional Details'!$B$1:$P$1,0),0)</f>
        <v>0</v>
      </c>
      <c r="S222">
        <f>VLOOKUP($A222,'Additional Details'!$B$2:$P$40,MATCH(Chemistry!S$1,'Additional Details'!$B$1:$P$1,0),0)</f>
        <v>0.21828485682103099</v>
      </c>
      <c r="T222">
        <f>VLOOKUP($A222,'Additional Details'!$B$2:$P$40,MATCH(Chemistry!T$1,'Additional Details'!$B$1:$P$1,0),0)</f>
        <v>4</v>
      </c>
      <c r="U222">
        <f>AVERAGE('Additional Details'!$G$2:$G$40)</f>
        <v>9.9480693951685026</v>
      </c>
      <c r="V222">
        <f>AVERAGE('Additional Details'!$H$2:$H$40)</f>
        <v>14.615384615384615</v>
      </c>
    </row>
    <row r="223" spans="1:22">
      <c r="A223">
        <v>1037</v>
      </c>
      <c r="B223" t="s">
        <v>44</v>
      </c>
      <c r="C223" t="s">
        <v>7</v>
      </c>
      <c r="D223" t="s">
        <v>8</v>
      </c>
      <c r="E223" s="3">
        <v>75</v>
      </c>
      <c r="F223">
        <f t="shared" si="27"/>
        <v>1</v>
      </c>
      <c r="G223">
        <v>18</v>
      </c>
      <c r="H223">
        <v>0</v>
      </c>
      <c r="I223">
        <v>0</v>
      </c>
      <c r="J223">
        <v>1</v>
      </c>
      <c r="K223">
        <f>VLOOKUP($A223,'Additional Details'!$B$2:$P$40,MATCH(Chemistry!K$1,'Additional Details'!$B$1:$P$1,0),0)</f>
        <v>5.3441979097214798</v>
      </c>
      <c r="L223">
        <f>VLOOKUP($A223,'Additional Details'!$B$2:$P$40,MATCH(Chemistry!L$1,'Additional Details'!$B$1:$P$1,0),0)</f>
        <v>26</v>
      </c>
      <c r="M223">
        <v>1</v>
      </c>
      <c r="N223">
        <v>1</v>
      </c>
      <c r="O223">
        <v>0</v>
      </c>
      <c r="P223">
        <v>0</v>
      </c>
      <c r="Q223">
        <v>0</v>
      </c>
      <c r="R223">
        <v>0</v>
      </c>
      <c r="S223">
        <f>VLOOKUP($A223,'Additional Details'!$B$2:$P$40,MATCH(Chemistry!S$1,'Additional Details'!$B$1:$P$1,0),0)</f>
        <v>0.21828485682103099</v>
      </c>
      <c r="T223">
        <v>4</v>
      </c>
      <c r="U223">
        <f>AVERAGE('Additional Details'!$G$2:$G$40)</f>
        <v>9.9480693951685026</v>
      </c>
      <c r="V223">
        <f>AVERAGE('Additional Details'!$H$2:$H$40)</f>
        <v>14.615384615384615</v>
      </c>
    </row>
    <row r="224" spans="1:22">
      <c r="A224">
        <v>1038</v>
      </c>
      <c r="B224" t="s">
        <v>45</v>
      </c>
      <c r="C224" t="s">
        <v>46</v>
      </c>
      <c r="D224" s="5">
        <v>42536</v>
      </c>
      <c r="E224" s="3">
        <v>26</v>
      </c>
      <c r="F224">
        <f t="shared" si="27"/>
        <v>0</v>
      </c>
      <c r="G224">
        <f>VLOOKUP($A224,'Additional Details'!$B$2:$C$40,2,0)</f>
        <v>15</v>
      </c>
      <c r="H224">
        <f>VLOOKUP($A224,'Additional Details'!$B$2:$P$40,MATCH(Chemistry!H$1,'Additional Details'!$B$1:$P$1,0),0)</f>
        <v>0</v>
      </c>
      <c r="I224">
        <f>VLOOKUP($A224,'Additional Details'!$B$2:$P$40,MATCH(Chemistry!I$1,'Additional Details'!$B$1:$P$1,0),0)</f>
        <v>2</v>
      </c>
      <c r="J224">
        <f>VLOOKUP($A224,'Additional Details'!$B$2:$P$40,MATCH(Chemistry!J$1,'Additional Details'!$B$1:$P$1,0),0)</f>
        <v>1</v>
      </c>
      <c r="K224">
        <f>VLOOKUP($A224,'Additional Details'!$B$2:$P$40,MATCH(Chemistry!K$1,'Additional Details'!$B$1:$P$1,0),0)</f>
        <v>10.1822677037504</v>
      </c>
      <c r="L224">
        <f>VLOOKUP($A224,'Additional Details'!$B$2:$P$40,MATCH(Chemistry!L$1,'Additional Details'!$B$1:$P$1,0),0)</f>
        <v>21</v>
      </c>
      <c r="M224">
        <f>VLOOKUP($A224,'Additional Details'!$B$2:$P$40,MATCH(Chemistry!M$1,'Additional Details'!$B$1:$P$1,0),0)</f>
        <v>1</v>
      </c>
      <c r="N224">
        <f>VLOOKUP($A224,'Additional Details'!$B$2:$P$40,MATCH(Chemistry!N$1,'Additional Details'!$B$1:$P$1,0),0)</f>
        <v>1</v>
      </c>
      <c r="O224">
        <f>VLOOKUP($A224,'Additional Details'!$B$2:$P$40,MATCH(Chemistry!O$1,'Additional Details'!$B$1:$P$1,0),0)</f>
        <v>0</v>
      </c>
      <c r="P224">
        <f>VLOOKUP($A224,'Additional Details'!$B$2:$P$40,MATCH(Chemistry!P$1,'Additional Details'!$B$1:$P$1,0),0)</f>
        <v>1</v>
      </c>
      <c r="Q224">
        <f>VLOOKUP($A224,'Additional Details'!$B$2:$P$40,MATCH(Chemistry!Q$1,'Additional Details'!$B$1:$P$1,0),0)</f>
        <v>0</v>
      </c>
      <c r="R224">
        <f>VLOOKUP($A224,'Additional Details'!$B$2:$P$40,MATCH(Chemistry!R$1,'Additional Details'!$B$1:$P$1,0),0)</f>
        <v>0</v>
      </c>
      <c r="S224">
        <f>VLOOKUP($A224,'Additional Details'!$B$2:$P$40,MATCH(Chemistry!S$1,'Additional Details'!$B$1:$P$1,0),0)</f>
        <v>1.0677635510419701</v>
      </c>
      <c r="T224">
        <f>VLOOKUP($A224,'Additional Details'!$B$2:$P$40,MATCH(Chemistry!T$1,'Additional Details'!$B$1:$P$1,0),0)</f>
        <v>4</v>
      </c>
      <c r="U224">
        <f>AVERAGE('Additional Details'!$G$2:$G$40)</f>
        <v>9.9480693951685026</v>
      </c>
      <c r="V224">
        <f>AVERAGE('Additional Details'!$H$2:$H$40)</f>
        <v>14.615384615384615</v>
      </c>
    </row>
    <row r="225" spans="1:22">
      <c r="A225">
        <v>1038</v>
      </c>
      <c r="B225" t="s">
        <v>45</v>
      </c>
      <c r="C225" t="s">
        <v>48</v>
      </c>
      <c r="D225" s="5">
        <v>42550</v>
      </c>
      <c r="E225" s="3">
        <v>26</v>
      </c>
      <c r="F225">
        <f t="shared" si="27"/>
        <v>0</v>
      </c>
      <c r="G225">
        <f>VLOOKUP($A225,'Additional Details'!$B$2:$C$40,2,0)</f>
        <v>15</v>
      </c>
      <c r="H225">
        <f>VLOOKUP($A225,'Additional Details'!$B$2:$P$40,MATCH(Chemistry!H$1,'Additional Details'!$B$1:$P$1,0),0)</f>
        <v>0</v>
      </c>
      <c r="I225">
        <f>VLOOKUP($A225,'Additional Details'!$B$2:$P$40,MATCH(Chemistry!I$1,'Additional Details'!$B$1:$P$1,0),0)</f>
        <v>2</v>
      </c>
      <c r="J225">
        <f>VLOOKUP($A225,'Additional Details'!$B$2:$P$40,MATCH(Chemistry!J$1,'Additional Details'!$B$1:$P$1,0),0)</f>
        <v>1</v>
      </c>
      <c r="K225">
        <f>VLOOKUP($A225,'Additional Details'!$B$2:$P$40,MATCH(Chemistry!K$1,'Additional Details'!$B$1:$P$1,0),0)</f>
        <v>10.1822677037504</v>
      </c>
      <c r="L225">
        <f>VLOOKUP($A225,'Additional Details'!$B$2:$P$40,MATCH(Chemistry!L$1,'Additional Details'!$B$1:$P$1,0),0)</f>
        <v>21</v>
      </c>
      <c r="M225">
        <f>VLOOKUP($A225,'Additional Details'!$B$2:$P$40,MATCH(Chemistry!M$1,'Additional Details'!$B$1:$P$1,0),0)</f>
        <v>1</v>
      </c>
      <c r="N225">
        <f>VLOOKUP($A225,'Additional Details'!$B$2:$P$40,MATCH(Chemistry!N$1,'Additional Details'!$B$1:$P$1,0),0)</f>
        <v>1</v>
      </c>
      <c r="O225">
        <f>VLOOKUP($A225,'Additional Details'!$B$2:$P$40,MATCH(Chemistry!O$1,'Additional Details'!$B$1:$P$1,0),0)</f>
        <v>0</v>
      </c>
      <c r="P225">
        <f>VLOOKUP($A225,'Additional Details'!$B$2:$P$40,MATCH(Chemistry!P$1,'Additional Details'!$B$1:$P$1,0),0)</f>
        <v>1</v>
      </c>
      <c r="Q225">
        <f>VLOOKUP($A225,'Additional Details'!$B$2:$P$40,MATCH(Chemistry!Q$1,'Additional Details'!$B$1:$P$1,0),0)</f>
        <v>0</v>
      </c>
      <c r="R225">
        <f>VLOOKUP($A225,'Additional Details'!$B$2:$P$40,MATCH(Chemistry!R$1,'Additional Details'!$B$1:$P$1,0),0)</f>
        <v>0</v>
      </c>
      <c r="S225">
        <f>VLOOKUP($A225,'Additional Details'!$B$2:$P$40,MATCH(Chemistry!S$1,'Additional Details'!$B$1:$P$1,0),0)</f>
        <v>1.0677635510419701</v>
      </c>
      <c r="T225">
        <f>VLOOKUP($A225,'Additional Details'!$B$2:$P$40,MATCH(Chemistry!T$1,'Additional Details'!$B$1:$P$1,0),0)</f>
        <v>4</v>
      </c>
      <c r="U225">
        <f>AVERAGE('Additional Details'!$G$2:$G$40)</f>
        <v>9.9480693951685026</v>
      </c>
      <c r="V225">
        <f>AVERAGE('Additional Details'!$H$2:$H$40)</f>
        <v>14.615384615384615</v>
      </c>
    </row>
    <row r="226" spans="1:22">
      <c r="A226">
        <v>1038</v>
      </c>
      <c r="B226" t="s">
        <v>45</v>
      </c>
      <c r="C226" t="s">
        <v>50</v>
      </c>
      <c r="D226" t="s">
        <v>51</v>
      </c>
      <c r="E226" s="3">
        <v>52</v>
      </c>
      <c r="F226">
        <f t="shared" ref="F226:F227" si="28">IF(E226&gt;=60,1,0)</f>
        <v>0</v>
      </c>
      <c r="G226">
        <f>VLOOKUP($A226,'Additional Details'!$B$2:$C$40,2,0)</f>
        <v>15</v>
      </c>
      <c r="H226">
        <f>VLOOKUP($A226,'Additional Details'!$B$2:$P$40,MATCH(Chemistry!H$1,'Additional Details'!$B$1:$P$1,0),0)</f>
        <v>0</v>
      </c>
      <c r="I226">
        <f>VLOOKUP($A226,'Additional Details'!$B$2:$P$40,MATCH(Chemistry!I$1,'Additional Details'!$B$1:$P$1,0),0)</f>
        <v>2</v>
      </c>
      <c r="J226">
        <f>VLOOKUP($A226,'Additional Details'!$B$2:$P$40,MATCH(Chemistry!J$1,'Additional Details'!$B$1:$P$1,0),0)</f>
        <v>1</v>
      </c>
      <c r="K226">
        <f>VLOOKUP($A226,'Additional Details'!$B$2:$P$40,MATCH(Chemistry!K$1,'Additional Details'!$B$1:$P$1,0),0)</f>
        <v>10.1822677037504</v>
      </c>
      <c r="L226">
        <f>VLOOKUP($A226,'Additional Details'!$B$2:$P$40,MATCH(Chemistry!L$1,'Additional Details'!$B$1:$P$1,0),0)</f>
        <v>21</v>
      </c>
      <c r="M226">
        <f>VLOOKUP($A226,'Additional Details'!$B$2:$P$40,MATCH(Chemistry!M$1,'Additional Details'!$B$1:$P$1,0),0)</f>
        <v>1</v>
      </c>
      <c r="N226">
        <f>VLOOKUP($A226,'Additional Details'!$B$2:$P$40,MATCH(Chemistry!N$1,'Additional Details'!$B$1:$P$1,0),0)</f>
        <v>1</v>
      </c>
      <c r="O226">
        <f>VLOOKUP($A226,'Additional Details'!$B$2:$P$40,MATCH(Chemistry!O$1,'Additional Details'!$B$1:$P$1,0),0)</f>
        <v>0</v>
      </c>
      <c r="P226">
        <f>VLOOKUP($A226,'Additional Details'!$B$2:$P$40,MATCH(Chemistry!P$1,'Additional Details'!$B$1:$P$1,0),0)</f>
        <v>1</v>
      </c>
      <c r="Q226">
        <f>VLOOKUP($A226,'Additional Details'!$B$2:$P$40,MATCH(Chemistry!Q$1,'Additional Details'!$B$1:$P$1,0),0)</f>
        <v>0</v>
      </c>
      <c r="R226">
        <f>VLOOKUP($A226,'Additional Details'!$B$2:$P$40,MATCH(Chemistry!R$1,'Additional Details'!$B$1:$P$1,0),0)</f>
        <v>0</v>
      </c>
      <c r="S226">
        <f>VLOOKUP($A226,'Additional Details'!$B$2:$P$40,MATCH(Chemistry!S$1,'Additional Details'!$B$1:$P$1,0),0)</f>
        <v>1.0677635510419701</v>
      </c>
      <c r="T226">
        <f>VLOOKUP($A226,'Additional Details'!$B$2:$P$40,MATCH(Chemistry!T$1,'Additional Details'!$B$1:$P$1,0),0)</f>
        <v>4</v>
      </c>
      <c r="U226">
        <f>AVERAGE('Additional Details'!$G$2:$G$40)</f>
        <v>9.9480693951685026</v>
      </c>
      <c r="V226">
        <f>AVERAGE('Additional Details'!$H$2:$H$40)</f>
        <v>14.615384615384615</v>
      </c>
    </row>
    <row r="227" spans="1:22">
      <c r="A227">
        <v>1038</v>
      </c>
      <c r="B227" t="s">
        <v>45</v>
      </c>
      <c r="C227" t="s">
        <v>52</v>
      </c>
      <c r="D227" s="5">
        <v>42531</v>
      </c>
      <c r="E227" s="3">
        <v>26</v>
      </c>
      <c r="F227">
        <f t="shared" si="28"/>
        <v>0</v>
      </c>
      <c r="G227">
        <f>VLOOKUP($A227,'Additional Details'!$B$2:$C$40,2,0)</f>
        <v>15</v>
      </c>
      <c r="H227">
        <f>VLOOKUP($A227,'Additional Details'!$B$2:$P$40,MATCH(Chemistry!H$1,'Additional Details'!$B$1:$P$1,0),0)</f>
        <v>0</v>
      </c>
      <c r="I227">
        <f>VLOOKUP($A227,'Additional Details'!$B$2:$P$40,MATCH(Chemistry!I$1,'Additional Details'!$B$1:$P$1,0),0)</f>
        <v>2</v>
      </c>
      <c r="J227">
        <f>VLOOKUP($A227,'Additional Details'!$B$2:$P$40,MATCH(Chemistry!J$1,'Additional Details'!$B$1:$P$1,0),0)</f>
        <v>1</v>
      </c>
      <c r="K227">
        <f>VLOOKUP($A227,'Additional Details'!$B$2:$P$40,MATCH(Chemistry!K$1,'Additional Details'!$B$1:$P$1,0),0)</f>
        <v>10.1822677037504</v>
      </c>
      <c r="L227">
        <f>VLOOKUP($A227,'Additional Details'!$B$2:$P$40,MATCH(Chemistry!L$1,'Additional Details'!$B$1:$P$1,0),0)</f>
        <v>21</v>
      </c>
      <c r="M227">
        <f>VLOOKUP($A227,'Additional Details'!$B$2:$P$40,MATCH(Chemistry!M$1,'Additional Details'!$B$1:$P$1,0),0)</f>
        <v>1</v>
      </c>
      <c r="N227">
        <f>VLOOKUP($A227,'Additional Details'!$B$2:$P$40,MATCH(Chemistry!N$1,'Additional Details'!$B$1:$P$1,0),0)</f>
        <v>1</v>
      </c>
      <c r="O227">
        <f>VLOOKUP($A227,'Additional Details'!$B$2:$P$40,MATCH(Chemistry!O$1,'Additional Details'!$B$1:$P$1,0),0)</f>
        <v>0</v>
      </c>
      <c r="P227">
        <f>VLOOKUP($A227,'Additional Details'!$B$2:$P$40,MATCH(Chemistry!P$1,'Additional Details'!$B$1:$P$1,0),0)</f>
        <v>1</v>
      </c>
      <c r="Q227">
        <f>VLOOKUP($A227,'Additional Details'!$B$2:$P$40,MATCH(Chemistry!Q$1,'Additional Details'!$B$1:$P$1,0),0)</f>
        <v>0</v>
      </c>
      <c r="R227">
        <f>VLOOKUP($A227,'Additional Details'!$B$2:$P$40,MATCH(Chemistry!R$1,'Additional Details'!$B$1:$P$1,0),0)</f>
        <v>0</v>
      </c>
      <c r="S227">
        <f>VLOOKUP($A227,'Additional Details'!$B$2:$P$40,MATCH(Chemistry!S$1,'Additional Details'!$B$1:$P$1,0),0)</f>
        <v>1.0677635510419701</v>
      </c>
      <c r="T227">
        <f>VLOOKUP($A227,'Additional Details'!$B$2:$P$40,MATCH(Chemistry!T$1,'Additional Details'!$B$1:$P$1,0),0)</f>
        <v>4</v>
      </c>
      <c r="U227">
        <f>AVERAGE('Additional Details'!$G$2:$G$40)</f>
        <v>9.9480693951685026</v>
      </c>
      <c r="V227">
        <f>AVERAGE('Additional Details'!$H$2:$H$40)</f>
        <v>14.615384615384615</v>
      </c>
    </row>
    <row r="228" spans="1:22">
      <c r="A228">
        <v>1038</v>
      </c>
      <c r="B228" t="s">
        <v>45</v>
      </c>
      <c r="C228" t="s">
        <v>54</v>
      </c>
      <c r="D228" t="s">
        <v>55</v>
      </c>
      <c r="E228" s="3">
        <v>76</v>
      </c>
      <c r="F228">
        <f t="shared" ref="F228:F233" si="29">IF(E228&gt;=60,1,0)</f>
        <v>1</v>
      </c>
      <c r="G228">
        <f>VLOOKUP($A228,'Additional Details'!$B$2:$C$40,2,0)</f>
        <v>15</v>
      </c>
      <c r="H228">
        <f>VLOOKUP($A228,'Additional Details'!$B$2:$P$40,MATCH(Chemistry!H$1,'Additional Details'!$B$1:$P$1,0),0)</f>
        <v>0</v>
      </c>
      <c r="I228">
        <f>VLOOKUP($A228,'Additional Details'!$B$2:$P$40,MATCH(Chemistry!I$1,'Additional Details'!$B$1:$P$1,0),0)</f>
        <v>2</v>
      </c>
      <c r="J228">
        <f>VLOOKUP($A228,'Additional Details'!$B$2:$P$40,MATCH(Chemistry!J$1,'Additional Details'!$B$1:$P$1,0),0)</f>
        <v>1</v>
      </c>
      <c r="K228">
        <f>VLOOKUP($A228,'Additional Details'!$B$2:$P$40,MATCH(Chemistry!K$1,'Additional Details'!$B$1:$P$1,0),0)</f>
        <v>10.1822677037504</v>
      </c>
      <c r="L228">
        <f>VLOOKUP($A228,'Additional Details'!$B$2:$P$40,MATCH(Chemistry!L$1,'Additional Details'!$B$1:$P$1,0),0)</f>
        <v>21</v>
      </c>
      <c r="M228">
        <f>VLOOKUP($A228,'Additional Details'!$B$2:$P$40,MATCH(Chemistry!M$1,'Additional Details'!$B$1:$P$1,0),0)</f>
        <v>1</v>
      </c>
      <c r="N228">
        <f>VLOOKUP($A228,'Additional Details'!$B$2:$P$40,MATCH(Chemistry!N$1,'Additional Details'!$B$1:$P$1,0),0)</f>
        <v>1</v>
      </c>
      <c r="O228">
        <f>VLOOKUP($A228,'Additional Details'!$B$2:$P$40,MATCH(Chemistry!O$1,'Additional Details'!$B$1:$P$1,0),0)</f>
        <v>0</v>
      </c>
      <c r="P228">
        <f>VLOOKUP($A228,'Additional Details'!$B$2:$P$40,MATCH(Chemistry!P$1,'Additional Details'!$B$1:$P$1,0),0)</f>
        <v>1</v>
      </c>
      <c r="Q228">
        <f>VLOOKUP($A228,'Additional Details'!$B$2:$P$40,MATCH(Chemistry!Q$1,'Additional Details'!$B$1:$P$1,0),0)</f>
        <v>0</v>
      </c>
      <c r="R228">
        <f>VLOOKUP($A228,'Additional Details'!$B$2:$P$40,MATCH(Chemistry!R$1,'Additional Details'!$B$1:$P$1,0),0)</f>
        <v>0</v>
      </c>
      <c r="S228">
        <f>VLOOKUP($A228,'Additional Details'!$B$2:$P$40,MATCH(Chemistry!S$1,'Additional Details'!$B$1:$P$1,0),0)</f>
        <v>1.0677635510419701</v>
      </c>
      <c r="T228">
        <f>VLOOKUP($A228,'Additional Details'!$B$2:$P$40,MATCH(Chemistry!T$1,'Additional Details'!$B$1:$P$1,0),0)</f>
        <v>4</v>
      </c>
      <c r="U228">
        <f>AVERAGE('Additional Details'!$G$2:$G$40)</f>
        <v>9.9480693951685026</v>
      </c>
      <c r="V228">
        <f>AVERAGE('Additional Details'!$H$2:$H$40)</f>
        <v>14.615384615384615</v>
      </c>
    </row>
    <row r="229" spans="1:22">
      <c r="A229">
        <v>1038</v>
      </c>
      <c r="B229" t="s">
        <v>45</v>
      </c>
      <c r="C229" t="s">
        <v>7</v>
      </c>
      <c r="D229" t="s">
        <v>8</v>
      </c>
      <c r="E229" s="3">
        <v>48</v>
      </c>
      <c r="F229">
        <f t="shared" si="29"/>
        <v>0</v>
      </c>
      <c r="G229">
        <v>15</v>
      </c>
      <c r="H229">
        <v>0</v>
      </c>
      <c r="I229">
        <v>2</v>
      </c>
      <c r="J229">
        <v>1</v>
      </c>
      <c r="K229">
        <f>VLOOKUP($A229,'Additional Details'!$B$2:$P$40,MATCH(Chemistry!K$1,'Additional Details'!$B$1:$P$1,0),0)</f>
        <v>10.1822677037504</v>
      </c>
      <c r="L229">
        <f>VLOOKUP($A229,'Additional Details'!$B$2:$P$40,MATCH(Chemistry!L$1,'Additional Details'!$B$1:$P$1,0),0)</f>
        <v>21</v>
      </c>
      <c r="M229">
        <v>1</v>
      </c>
      <c r="N229">
        <v>1</v>
      </c>
      <c r="O229">
        <v>0</v>
      </c>
      <c r="P229">
        <v>1</v>
      </c>
      <c r="Q229">
        <v>0</v>
      </c>
      <c r="R229">
        <v>0</v>
      </c>
      <c r="S229">
        <f>VLOOKUP($A229,'Additional Details'!$B$2:$P$40,MATCH(Chemistry!S$1,'Additional Details'!$B$1:$P$1,0),0)</f>
        <v>1.0677635510419701</v>
      </c>
      <c r="T229">
        <v>4</v>
      </c>
      <c r="U229">
        <f>AVERAGE('Additional Details'!$G$2:$G$40)</f>
        <v>9.9480693951685026</v>
      </c>
      <c r="V229">
        <f>AVERAGE('Additional Details'!$H$2:$H$40)</f>
        <v>14.615384615384615</v>
      </c>
    </row>
    <row r="230" spans="1:22">
      <c r="A230">
        <v>1039</v>
      </c>
      <c r="B230" t="s">
        <v>56</v>
      </c>
      <c r="C230" t="s">
        <v>46</v>
      </c>
      <c r="D230" s="5">
        <v>42536</v>
      </c>
      <c r="E230" s="3">
        <v>19</v>
      </c>
      <c r="F230">
        <f t="shared" si="29"/>
        <v>0</v>
      </c>
      <c r="G230">
        <f>VLOOKUP($A230,'Additional Details'!$B$2:$C$40,2,0)</f>
        <v>15</v>
      </c>
      <c r="H230">
        <f>VLOOKUP($A230,'Additional Details'!$B$2:$P$40,MATCH(Chemistry!H$1,'Additional Details'!$B$1:$P$1,0),0)</f>
        <v>1</v>
      </c>
      <c r="I230">
        <f>VLOOKUP($A230,'Additional Details'!$B$2:$P$40,MATCH(Chemistry!I$1,'Additional Details'!$B$1:$P$1,0),0)</f>
        <v>1</v>
      </c>
      <c r="J230">
        <f>VLOOKUP($A230,'Additional Details'!$B$2:$P$40,MATCH(Chemistry!J$1,'Additional Details'!$B$1:$P$1,0),0)</f>
        <v>1</v>
      </c>
      <c r="K230">
        <f>VLOOKUP($A230,'Additional Details'!$B$2:$P$40,MATCH(Chemistry!K$1,'Additional Details'!$B$1:$P$1,0),0)</f>
        <v>2.9490783485226899</v>
      </c>
      <c r="L230">
        <f>VLOOKUP($A230,'Additional Details'!$B$2:$P$40,MATCH(Chemistry!L$1,'Additional Details'!$B$1:$P$1,0),0)</f>
        <v>3</v>
      </c>
      <c r="M230">
        <f>VLOOKUP($A230,'Additional Details'!$B$2:$P$40,MATCH(Chemistry!M$1,'Additional Details'!$B$1:$P$1,0),0)</f>
        <v>1</v>
      </c>
      <c r="N230">
        <f>VLOOKUP($A230,'Additional Details'!$B$2:$P$40,MATCH(Chemistry!N$1,'Additional Details'!$B$1:$P$1,0),0)</f>
        <v>1</v>
      </c>
      <c r="O230">
        <f>VLOOKUP($A230,'Additional Details'!$B$2:$P$40,MATCH(Chemistry!O$1,'Additional Details'!$B$1:$P$1,0),0)</f>
        <v>1</v>
      </c>
      <c r="P230">
        <f>VLOOKUP($A230,'Additional Details'!$B$2:$P$40,MATCH(Chemistry!P$1,'Additional Details'!$B$1:$P$1,0),0)</f>
        <v>1</v>
      </c>
      <c r="Q230">
        <f>VLOOKUP($A230,'Additional Details'!$B$2:$P$40,MATCH(Chemistry!Q$1,'Additional Details'!$B$1:$P$1,0),0)</f>
        <v>0</v>
      </c>
      <c r="R230">
        <f>VLOOKUP($A230,'Additional Details'!$B$2:$P$40,MATCH(Chemistry!R$1,'Additional Details'!$B$1:$P$1,0),0)</f>
        <v>0</v>
      </c>
      <c r="S230">
        <f>VLOOKUP($A230,'Additional Details'!$B$2:$P$40,MATCH(Chemistry!S$1,'Additional Details'!$B$1:$P$1,0),0)</f>
        <v>3.01890585842796</v>
      </c>
      <c r="T230">
        <f>VLOOKUP($A230,'Additional Details'!$B$2:$P$40,MATCH(Chemistry!T$1,'Additional Details'!$B$1:$P$1,0),0)</f>
        <v>1</v>
      </c>
      <c r="U230">
        <f>AVERAGE('Additional Details'!$G$2:$G$40)</f>
        <v>9.9480693951685026</v>
      </c>
      <c r="V230">
        <f>AVERAGE('Additional Details'!$H$2:$H$40)</f>
        <v>14.615384615384615</v>
      </c>
    </row>
    <row r="231" spans="1:22">
      <c r="A231">
        <v>1039</v>
      </c>
      <c r="B231" t="s">
        <v>56</v>
      </c>
      <c r="C231" t="s">
        <v>48</v>
      </c>
      <c r="D231" s="5">
        <v>42550</v>
      </c>
      <c r="E231" s="3">
        <v>19</v>
      </c>
      <c r="F231">
        <f t="shared" si="29"/>
        <v>0</v>
      </c>
      <c r="G231">
        <f>VLOOKUP($A231,'Additional Details'!$B$2:$C$40,2,0)</f>
        <v>15</v>
      </c>
      <c r="H231">
        <f>VLOOKUP($A231,'Additional Details'!$B$2:$P$40,MATCH(Chemistry!H$1,'Additional Details'!$B$1:$P$1,0),0)</f>
        <v>1</v>
      </c>
      <c r="I231">
        <f>VLOOKUP($A231,'Additional Details'!$B$2:$P$40,MATCH(Chemistry!I$1,'Additional Details'!$B$1:$P$1,0),0)</f>
        <v>1</v>
      </c>
      <c r="J231">
        <f>VLOOKUP($A231,'Additional Details'!$B$2:$P$40,MATCH(Chemistry!J$1,'Additional Details'!$B$1:$P$1,0),0)</f>
        <v>1</v>
      </c>
      <c r="K231">
        <f>VLOOKUP($A231,'Additional Details'!$B$2:$P$40,MATCH(Chemistry!K$1,'Additional Details'!$B$1:$P$1,0),0)</f>
        <v>2.9490783485226899</v>
      </c>
      <c r="L231">
        <f>VLOOKUP($A231,'Additional Details'!$B$2:$P$40,MATCH(Chemistry!L$1,'Additional Details'!$B$1:$P$1,0),0)</f>
        <v>3</v>
      </c>
      <c r="M231">
        <f>VLOOKUP($A231,'Additional Details'!$B$2:$P$40,MATCH(Chemistry!M$1,'Additional Details'!$B$1:$P$1,0),0)</f>
        <v>1</v>
      </c>
      <c r="N231">
        <f>VLOOKUP($A231,'Additional Details'!$B$2:$P$40,MATCH(Chemistry!N$1,'Additional Details'!$B$1:$P$1,0),0)</f>
        <v>1</v>
      </c>
      <c r="O231">
        <f>VLOOKUP($A231,'Additional Details'!$B$2:$P$40,MATCH(Chemistry!O$1,'Additional Details'!$B$1:$P$1,0),0)</f>
        <v>1</v>
      </c>
      <c r="P231">
        <f>VLOOKUP($A231,'Additional Details'!$B$2:$P$40,MATCH(Chemistry!P$1,'Additional Details'!$B$1:$P$1,0),0)</f>
        <v>1</v>
      </c>
      <c r="Q231">
        <f>VLOOKUP($A231,'Additional Details'!$B$2:$P$40,MATCH(Chemistry!Q$1,'Additional Details'!$B$1:$P$1,0),0)</f>
        <v>0</v>
      </c>
      <c r="R231">
        <f>VLOOKUP($A231,'Additional Details'!$B$2:$P$40,MATCH(Chemistry!R$1,'Additional Details'!$B$1:$P$1,0),0)</f>
        <v>0</v>
      </c>
      <c r="S231">
        <f>VLOOKUP($A231,'Additional Details'!$B$2:$P$40,MATCH(Chemistry!S$1,'Additional Details'!$B$1:$P$1,0),0)</f>
        <v>3.01890585842796</v>
      </c>
      <c r="T231">
        <f>VLOOKUP($A231,'Additional Details'!$B$2:$P$40,MATCH(Chemistry!T$1,'Additional Details'!$B$1:$P$1,0),0)</f>
        <v>1</v>
      </c>
      <c r="U231">
        <f>AVERAGE('Additional Details'!$G$2:$G$40)</f>
        <v>9.9480693951685026</v>
      </c>
      <c r="V231">
        <f>AVERAGE('Additional Details'!$H$2:$H$40)</f>
        <v>14.615384615384615</v>
      </c>
    </row>
    <row r="232" spans="1:22">
      <c r="A232">
        <v>1039</v>
      </c>
      <c r="B232" t="s">
        <v>56</v>
      </c>
      <c r="C232" t="s">
        <v>50</v>
      </c>
      <c r="D232" s="5">
        <v>42523</v>
      </c>
      <c r="E232" s="3">
        <v>19</v>
      </c>
      <c r="F232">
        <f t="shared" si="29"/>
        <v>0</v>
      </c>
      <c r="G232">
        <f>VLOOKUP($A232,'Additional Details'!$B$2:$C$40,2,0)</f>
        <v>15</v>
      </c>
      <c r="H232">
        <f>VLOOKUP($A232,'Additional Details'!$B$2:$P$40,MATCH(Chemistry!H$1,'Additional Details'!$B$1:$P$1,0),0)</f>
        <v>1</v>
      </c>
      <c r="I232">
        <f>VLOOKUP($A232,'Additional Details'!$B$2:$P$40,MATCH(Chemistry!I$1,'Additional Details'!$B$1:$P$1,0),0)</f>
        <v>1</v>
      </c>
      <c r="J232">
        <f>VLOOKUP($A232,'Additional Details'!$B$2:$P$40,MATCH(Chemistry!J$1,'Additional Details'!$B$1:$P$1,0),0)</f>
        <v>1</v>
      </c>
      <c r="K232">
        <f>VLOOKUP($A232,'Additional Details'!$B$2:$P$40,MATCH(Chemistry!K$1,'Additional Details'!$B$1:$P$1,0),0)</f>
        <v>2.9490783485226899</v>
      </c>
      <c r="L232">
        <f>VLOOKUP($A232,'Additional Details'!$B$2:$P$40,MATCH(Chemistry!L$1,'Additional Details'!$B$1:$P$1,0),0)</f>
        <v>3</v>
      </c>
      <c r="M232">
        <f>VLOOKUP($A232,'Additional Details'!$B$2:$P$40,MATCH(Chemistry!M$1,'Additional Details'!$B$1:$P$1,0),0)</f>
        <v>1</v>
      </c>
      <c r="N232">
        <f>VLOOKUP($A232,'Additional Details'!$B$2:$P$40,MATCH(Chemistry!N$1,'Additional Details'!$B$1:$P$1,0),0)</f>
        <v>1</v>
      </c>
      <c r="O232">
        <f>VLOOKUP($A232,'Additional Details'!$B$2:$P$40,MATCH(Chemistry!O$1,'Additional Details'!$B$1:$P$1,0),0)</f>
        <v>1</v>
      </c>
      <c r="P232">
        <f>VLOOKUP($A232,'Additional Details'!$B$2:$P$40,MATCH(Chemistry!P$1,'Additional Details'!$B$1:$P$1,0),0)</f>
        <v>1</v>
      </c>
      <c r="Q232">
        <f>VLOOKUP($A232,'Additional Details'!$B$2:$P$40,MATCH(Chemistry!Q$1,'Additional Details'!$B$1:$P$1,0),0)</f>
        <v>0</v>
      </c>
      <c r="R232">
        <f>VLOOKUP($A232,'Additional Details'!$B$2:$P$40,MATCH(Chemistry!R$1,'Additional Details'!$B$1:$P$1,0),0)</f>
        <v>0</v>
      </c>
      <c r="S232">
        <f>VLOOKUP($A232,'Additional Details'!$B$2:$P$40,MATCH(Chemistry!S$1,'Additional Details'!$B$1:$P$1,0),0)</f>
        <v>3.01890585842796</v>
      </c>
      <c r="T232">
        <f>VLOOKUP($A232,'Additional Details'!$B$2:$P$40,MATCH(Chemistry!T$1,'Additional Details'!$B$1:$P$1,0),0)</f>
        <v>1</v>
      </c>
      <c r="U232">
        <f>AVERAGE('Additional Details'!$G$2:$G$40)</f>
        <v>9.9480693951685026</v>
      </c>
      <c r="V232">
        <f>AVERAGE('Additional Details'!$H$2:$H$40)</f>
        <v>14.615384615384615</v>
      </c>
    </row>
    <row r="233" spans="1:22">
      <c r="A233">
        <v>1039</v>
      </c>
      <c r="B233" t="s">
        <v>56</v>
      </c>
      <c r="C233" t="s">
        <v>52</v>
      </c>
      <c r="D233" s="5">
        <v>42531</v>
      </c>
      <c r="E233" s="3">
        <v>19</v>
      </c>
      <c r="F233">
        <f t="shared" si="29"/>
        <v>0</v>
      </c>
      <c r="G233">
        <f>VLOOKUP($A233,'Additional Details'!$B$2:$C$40,2,0)</f>
        <v>15</v>
      </c>
      <c r="H233">
        <f>VLOOKUP($A233,'Additional Details'!$B$2:$P$40,MATCH(Chemistry!H$1,'Additional Details'!$B$1:$P$1,0),0)</f>
        <v>1</v>
      </c>
      <c r="I233">
        <f>VLOOKUP($A233,'Additional Details'!$B$2:$P$40,MATCH(Chemistry!I$1,'Additional Details'!$B$1:$P$1,0),0)</f>
        <v>1</v>
      </c>
      <c r="J233">
        <f>VLOOKUP($A233,'Additional Details'!$B$2:$P$40,MATCH(Chemistry!J$1,'Additional Details'!$B$1:$P$1,0),0)</f>
        <v>1</v>
      </c>
      <c r="K233">
        <f>VLOOKUP($A233,'Additional Details'!$B$2:$P$40,MATCH(Chemistry!K$1,'Additional Details'!$B$1:$P$1,0),0)</f>
        <v>2.9490783485226899</v>
      </c>
      <c r="L233">
        <f>VLOOKUP($A233,'Additional Details'!$B$2:$P$40,MATCH(Chemistry!L$1,'Additional Details'!$B$1:$P$1,0),0)</f>
        <v>3</v>
      </c>
      <c r="M233">
        <f>VLOOKUP($A233,'Additional Details'!$B$2:$P$40,MATCH(Chemistry!M$1,'Additional Details'!$B$1:$P$1,0),0)</f>
        <v>1</v>
      </c>
      <c r="N233">
        <f>VLOOKUP($A233,'Additional Details'!$B$2:$P$40,MATCH(Chemistry!N$1,'Additional Details'!$B$1:$P$1,0),0)</f>
        <v>1</v>
      </c>
      <c r="O233">
        <f>VLOOKUP($A233,'Additional Details'!$B$2:$P$40,MATCH(Chemistry!O$1,'Additional Details'!$B$1:$P$1,0),0)</f>
        <v>1</v>
      </c>
      <c r="P233">
        <f>VLOOKUP($A233,'Additional Details'!$B$2:$P$40,MATCH(Chemistry!P$1,'Additional Details'!$B$1:$P$1,0),0)</f>
        <v>1</v>
      </c>
      <c r="Q233">
        <f>VLOOKUP($A233,'Additional Details'!$B$2:$P$40,MATCH(Chemistry!Q$1,'Additional Details'!$B$1:$P$1,0),0)</f>
        <v>0</v>
      </c>
      <c r="R233">
        <f>VLOOKUP($A233,'Additional Details'!$B$2:$P$40,MATCH(Chemistry!R$1,'Additional Details'!$B$1:$P$1,0),0)</f>
        <v>0</v>
      </c>
      <c r="S233">
        <f>VLOOKUP($A233,'Additional Details'!$B$2:$P$40,MATCH(Chemistry!S$1,'Additional Details'!$B$1:$P$1,0),0)</f>
        <v>3.01890585842796</v>
      </c>
      <c r="T233">
        <f>VLOOKUP($A233,'Additional Details'!$B$2:$P$40,MATCH(Chemistry!T$1,'Additional Details'!$B$1:$P$1,0),0)</f>
        <v>1</v>
      </c>
      <c r="U233">
        <f>AVERAGE('Additional Details'!$G$2:$G$40)</f>
        <v>9.9480693951685026</v>
      </c>
      <c r="V233">
        <f>AVERAGE('Additional Details'!$H$2:$H$40)</f>
        <v>14.615384615384615</v>
      </c>
    </row>
    <row r="234" spans="1:22">
      <c r="A234">
        <v>1039</v>
      </c>
      <c r="B234" t="s">
        <v>56</v>
      </c>
      <c r="C234" t="s">
        <v>54</v>
      </c>
      <c r="D234" t="s">
        <v>55</v>
      </c>
      <c r="E234" s="3">
        <v>96</v>
      </c>
      <c r="F234">
        <f t="shared" ref="F234" si="30">IF(E234&gt;=60,1,0)</f>
        <v>1</v>
      </c>
      <c r="G234">
        <f>VLOOKUP($A234,'Additional Details'!$B$2:$C$40,2,0)</f>
        <v>15</v>
      </c>
      <c r="H234">
        <f>VLOOKUP($A234,'Additional Details'!$B$2:$P$40,MATCH(Chemistry!H$1,'Additional Details'!$B$1:$P$1,0),0)</f>
        <v>1</v>
      </c>
      <c r="I234">
        <f>VLOOKUP($A234,'Additional Details'!$B$2:$P$40,MATCH(Chemistry!I$1,'Additional Details'!$B$1:$P$1,0),0)</f>
        <v>1</v>
      </c>
      <c r="J234">
        <f>VLOOKUP($A234,'Additional Details'!$B$2:$P$40,MATCH(Chemistry!J$1,'Additional Details'!$B$1:$P$1,0),0)</f>
        <v>1</v>
      </c>
      <c r="K234">
        <f>VLOOKUP($A234,'Additional Details'!$B$2:$P$40,MATCH(Chemistry!K$1,'Additional Details'!$B$1:$P$1,0),0)</f>
        <v>2.9490783485226899</v>
      </c>
      <c r="L234">
        <f>VLOOKUP($A234,'Additional Details'!$B$2:$P$40,MATCH(Chemistry!L$1,'Additional Details'!$B$1:$P$1,0),0)</f>
        <v>3</v>
      </c>
      <c r="M234">
        <f>VLOOKUP($A234,'Additional Details'!$B$2:$P$40,MATCH(Chemistry!M$1,'Additional Details'!$B$1:$P$1,0),0)</f>
        <v>1</v>
      </c>
      <c r="N234">
        <f>VLOOKUP($A234,'Additional Details'!$B$2:$P$40,MATCH(Chemistry!N$1,'Additional Details'!$B$1:$P$1,0),0)</f>
        <v>1</v>
      </c>
      <c r="O234">
        <f>VLOOKUP($A234,'Additional Details'!$B$2:$P$40,MATCH(Chemistry!O$1,'Additional Details'!$B$1:$P$1,0),0)</f>
        <v>1</v>
      </c>
      <c r="P234">
        <f>VLOOKUP($A234,'Additional Details'!$B$2:$P$40,MATCH(Chemistry!P$1,'Additional Details'!$B$1:$P$1,0),0)</f>
        <v>1</v>
      </c>
      <c r="Q234">
        <f>VLOOKUP($A234,'Additional Details'!$B$2:$P$40,MATCH(Chemistry!Q$1,'Additional Details'!$B$1:$P$1,0),0)</f>
        <v>0</v>
      </c>
      <c r="R234">
        <f>VLOOKUP($A234,'Additional Details'!$B$2:$P$40,MATCH(Chemistry!R$1,'Additional Details'!$B$1:$P$1,0),0)</f>
        <v>0</v>
      </c>
      <c r="S234">
        <f>VLOOKUP($A234,'Additional Details'!$B$2:$P$40,MATCH(Chemistry!S$1,'Additional Details'!$B$1:$P$1,0),0)</f>
        <v>3.01890585842796</v>
      </c>
      <c r="T234">
        <f>VLOOKUP($A234,'Additional Details'!$B$2:$P$40,MATCH(Chemistry!T$1,'Additional Details'!$B$1:$P$1,0),0)</f>
        <v>1</v>
      </c>
      <c r="U234">
        <f>AVERAGE('Additional Details'!$G$2:$G$40)</f>
        <v>9.9480693951685026</v>
      </c>
      <c r="V234">
        <f>AVERAGE('Additional Details'!$H$2:$H$40)</f>
        <v>14.615384615384615</v>
      </c>
    </row>
    <row r="235" spans="1:22">
      <c r="A235">
        <v>1039</v>
      </c>
      <c r="B235" t="s">
        <v>56</v>
      </c>
      <c r="C235" t="s">
        <v>7</v>
      </c>
      <c r="D235" s="5">
        <v>42526</v>
      </c>
      <c r="E235" s="3">
        <v>29</v>
      </c>
      <c r="F235">
        <f t="shared" ref="F235" si="31">IF(E235&gt;=60,1,0)</f>
        <v>0</v>
      </c>
      <c r="G235">
        <f>VLOOKUP($A235,'Additional Details'!$B$2:$C$40,2,0)</f>
        <v>15</v>
      </c>
      <c r="H235">
        <f>VLOOKUP($A235,'Additional Details'!$B$2:$P$40,MATCH(Chemistry!H$1,'Additional Details'!$B$1:$P$1,0),0)</f>
        <v>1</v>
      </c>
      <c r="I235">
        <f>VLOOKUP($A235,'Additional Details'!$B$2:$P$40,MATCH(Chemistry!I$1,'Additional Details'!$B$1:$P$1,0),0)</f>
        <v>1</v>
      </c>
      <c r="J235">
        <f>VLOOKUP($A235,'Additional Details'!$B$2:$P$40,MATCH(Chemistry!J$1,'Additional Details'!$B$1:$P$1,0),0)</f>
        <v>1</v>
      </c>
      <c r="K235">
        <f>VLOOKUP($A235,'Additional Details'!$B$2:$P$40,MATCH(Chemistry!K$1,'Additional Details'!$B$1:$P$1,0),0)</f>
        <v>2.9490783485226899</v>
      </c>
      <c r="L235">
        <f>VLOOKUP($A235,'Additional Details'!$B$2:$P$40,MATCH(Chemistry!L$1,'Additional Details'!$B$1:$P$1,0),0)</f>
        <v>3</v>
      </c>
      <c r="M235">
        <f>VLOOKUP($A235,'Additional Details'!$B$2:$P$40,MATCH(Chemistry!M$1,'Additional Details'!$B$1:$P$1,0),0)</f>
        <v>1</v>
      </c>
      <c r="N235">
        <f>VLOOKUP($A235,'Additional Details'!$B$2:$P$40,MATCH(Chemistry!N$1,'Additional Details'!$B$1:$P$1,0),0)</f>
        <v>1</v>
      </c>
      <c r="O235">
        <f>VLOOKUP($A235,'Additional Details'!$B$2:$P$40,MATCH(Chemistry!O$1,'Additional Details'!$B$1:$P$1,0),0)</f>
        <v>1</v>
      </c>
      <c r="P235">
        <f>VLOOKUP($A235,'Additional Details'!$B$2:$P$40,MATCH(Chemistry!P$1,'Additional Details'!$B$1:$P$1,0),0)</f>
        <v>1</v>
      </c>
      <c r="Q235">
        <f>VLOOKUP($A235,'Additional Details'!$B$2:$P$40,MATCH(Chemistry!Q$1,'Additional Details'!$B$1:$P$1,0),0)</f>
        <v>0</v>
      </c>
      <c r="R235">
        <f>VLOOKUP($A235,'Additional Details'!$B$2:$P$40,MATCH(Chemistry!R$1,'Additional Details'!$B$1:$P$1,0),0)</f>
        <v>0</v>
      </c>
      <c r="S235">
        <f>VLOOKUP($A235,'Additional Details'!$B$2:$P$40,MATCH(Chemistry!S$1,'Additional Details'!$B$1:$P$1,0),0)</f>
        <v>3.01890585842796</v>
      </c>
      <c r="T235">
        <f>VLOOKUP($A235,'Additional Details'!$B$2:$P$40,MATCH(Chemistry!T$1,'Additional Details'!$B$1:$P$1,0),0)</f>
        <v>1</v>
      </c>
      <c r="U235">
        <f>AVERAGE('Additional Details'!$G$2:$G$40)</f>
        <v>9.9480693951685026</v>
      </c>
      <c r="V235">
        <f>AVERAGE('Additional Details'!$H$2:$H$40)</f>
        <v>14.615384615384615</v>
      </c>
    </row>
    <row r="239" spans="1:22">
      <c r="E23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C77BF-BA4A-4BAA-BD22-9359768BF970}">
  <dimension ref="A1:F38"/>
  <sheetViews>
    <sheetView workbookViewId="0">
      <selection activeCell="A38" sqref="A38:XFD38"/>
    </sheetView>
  </sheetViews>
  <sheetFormatPr baseColWidth="10" defaultColWidth="8.83203125" defaultRowHeight="15"/>
  <sheetData>
    <row r="1" spans="1:6">
      <c r="A1" t="s">
        <v>0</v>
      </c>
      <c r="B1" s="1" t="s">
        <v>1</v>
      </c>
      <c r="C1" s="1" t="s">
        <v>2</v>
      </c>
      <c r="D1" s="1" t="s">
        <v>3</v>
      </c>
      <c r="E1" s="1" t="s">
        <v>4</v>
      </c>
      <c r="F1" s="2" t="s">
        <v>5</v>
      </c>
    </row>
    <row r="2" spans="1:6">
      <c r="A2">
        <v>1001</v>
      </c>
      <c r="B2" t="s">
        <v>6</v>
      </c>
      <c r="C2" t="s">
        <v>48</v>
      </c>
      <c r="D2" t="s">
        <v>49</v>
      </c>
      <c r="E2" s="3">
        <v>48</v>
      </c>
      <c r="F2">
        <f>IF(E2&gt;=60,1,0)</f>
        <v>0</v>
      </c>
    </row>
    <row r="3" spans="1:6">
      <c r="A3">
        <v>1002</v>
      </c>
      <c r="B3" t="s">
        <v>9</v>
      </c>
      <c r="C3" t="s">
        <v>48</v>
      </c>
      <c r="D3" t="s">
        <v>49</v>
      </c>
      <c r="E3" s="3">
        <v>5</v>
      </c>
      <c r="F3">
        <f t="shared" ref="F3:F38" si="0">IF(E3&gt;=60,1,0)</f>
        <v>0</v>
      </c>
    </row>
    <row r="4" spans="1:6">
      <c r="A4">
        <v>1003</v>
      </c>
      <c r="B4" t="s">
        <v>10</v>
      </c>
      <c r="C4" t="s">
        <v>48</v>
      </c>
      <c r="D4" t="s">
        <v>49</v>
      </c>
      <c r="E4" s="3">
        <v>7</v>
      </c>
      <c r="F4">
        <f t="shared" si="0"/>
        <v>0</v>
      </c>
    </row>
    <row r="5" spans="1:6">
      <c r="A5">
        <v>1004</v>
      </c>
      <c r="B5" t="s">
        <v>11</v>
      </c>
      <c r="C5" t="s">
        <v>48</v>
      </c>
      <c r="D5" t="s">
        <v>49</v>
      </c>
      <c r="E5" s="3">
        <v>70</v>
      </c>
      <c r="F5">
        <f t="shared" si="0"/>
        <v>1</v>
      </c>
    </row>
    <row r="6" spans="1:6">
      <c r="A6">
        <v>1005</v>
      </c>
      <c r="B6" t="s">
        <v>12</v>
      </c>
      <c r="C6" t="s">
        <v>48</v>
      </c>
      <c r="D6" t="s">
        <v>49</v>
      </c>
      <c r="E6" s="3">
        <v>73</v>
      </c>
      <c r="F6">
        <f t="shared" si="0"/>
        <v>1</v>
      </c>
    </row>
    <row r="7" spans="1:6">
      <c r="A7">
        <v>1006</v>
      </c>
      <c r="B7" t="s">
        <v>13</v>
      </c>
      <c r="C7" t="s">
        <v>48</v>
      </c>
      <c r="D7" t="s">
        <v>49</v>
      </c>
      <c r="E7" s="3">
        <v>59</v>
      </c>
      <c r="F7">
        <f t="shared" si="0"/>
        <v>0</v>
      </c>
    </row>
    <row r="8" spans="1:6">
      <c r="A8">
        <v>1007</v>
      </c>
      <c r="B8" t="s">
        <v>14</v>
      </c>
      <c r="C8" t="s">
        <v>48</v>
      </c>
      <c r="D8" t="s">
        <v>49</v>
      </c>
      <c r="E8" s="3">
        <v>23</v>
      </c>
      <c r="F8">
        <f t="shared" si="0"/>
        <v>0</v>
      </c>
    </row>
    <row r="9" spans="1:6">
      <c r="A9">
        <v>1008</v>
      </c>
      <c r="B9" t="s">
        <v>15</v>
      </c>
      <c r="C9" t="s">
        <v>48</v>
      </c>
      <c r="D9" t="s">
        <v>49</v>
      </c>
      <c r="E9" s="3">
        <v>72</v>
      </c>
      <c r="F9">
        <f t="shared" si="0"/>
        <v>1</v>
      </c>
    </row>
    <row r="10" spans="1:6">
      <c r="A10">
        <v>1009</v>
      </c>
      <c r="B10" t="s">
        <v>16</v>
      </c>
      <c r="C10" t="s">
        <v>48</v>
      </c>
      <c r="D10" t="s">
        <v>49</v>
      </c>
      <c r="E10" s="3">
        <v>31</v>
      </c>
      <c r="F10">
        <f t="shared" si="0"/>
        <v>0</v>
      </c>
    </row>
    <row r="11" spans="1:6">
      <c r="A11">
        <v>1010</v>
      </c>
      <c r="B11" t="s">
        <v>17</v>
      </c>
      <c r="C11" t="s">
        <v>48</v>
      </c>
      <c r="D11" t="s">
        <v>49</v>
      </c>
      <c r="E11" s="3">
        <v>74</v>
      </c>
      <c r="F11">
        <f t="shared" si="0"/>
        <v>1</v>
      </c>
    </row>
    <row r="12" spans="1:6">
      <c r="A12">
        <v>1011</v>
      </c>
      <c r="B12" t="s">
        <v>18</v>
      </c>
      <c r="C12" t="s">
        <v>48</v>
      </c>
      <c r="D12" t="s">
        <v>49</v>
      </c>
      <c r="E12" s="3">
        <v>91</v>
      </c>
      <c r="F12">
        <f t="shared" si="0"/>
        <v>1</v>
      </c>
    </row>
    <row r="13" spans="1:6">
      <c r="A13">
        <v>1012</v>
      </c>
      <c r="B13" t="s">
        <v>19</v>
      </c>
      <c r="C13" t="s">
        <v>48</v>
      </c>
      <c r="D13" t="s">
        <v>49</v>
      </c>
      <c r="E13" s="3">
        <v>53</v>
      </c>
      <c r="F13">
        <f t="shared" si="0"/>
        <v>0</v>
      </c>
    </row>
    <row r="14" spans="1:6">
      <c r="A14">
        <v>1013</v>
      </c>
      <c r="B14" t="s">
        <v>20</v>
      </c>
      <c r="C14" t="s">
        <v>48</v>
      </c>
      <c r="D14" t="s">
        <v>49</v>
      </c>
      <c r="E14" s="3">
        <v>56</v>
      </c>
      <c r="F14">
        <f t="shared" si="0"/>
        <v>0</v>
      </c>
    </row>
    <row r="15" spans="1:6">
      <c r="A15">
        <v>1014</v>
      </c>
      <c r="B15" t="s">
        <v>21</v>
      </c>
      <c r="C15" t="s">
        <v>48</v>
      </c>
      <c r="D15" t="s">
        <v>49</v>
      </c>
      <c r="E15" s="3">
        <v>53</v>
      </c>
      <c r="F15">
        <f t="shared" si="0"/>
        <v>0</v>
      </c>
    </row>
    <row r="16" spans="1:6">
      <c r="A16">
        <v>1015</v>
      </c>
      <c r="B16" t="s">
        <v>22</v>
      </c>
      <c r="C16" t="s">
        <v>48</v>
      </c>
      <c r="D16" t="s">
        <v>49</v>
      </c>
      <c r="E16" s="3">
        <v>100</v>
      </c>
      <c r="F16">
        <f t="shared" si="0"/>
        <v>1</v>
      </c>
    </row>
    <row r="17" spans="1:6">
      <c r="A17">
        <v>1016</v>
      </c>
      <c r="B17" t="s">
        <v>23</v>
      </c>
      <c r="C17" t="s">
        <v>48</v>
      </c>
      <c r="D17" t="s">
        <v>49</v>
      </c>
      <c r="E17" s="3">
        <v>50</v>
      </c>
      <c r="F17">
        <f t="shared" si="0"/>
        <v>0</v>
      </c>
    </row>
    <row r="18" spans="1:6">
      <c r="A18">
        <v>1017</v>
      </c>
      <c r="B18" t="s">
        <v>24</v>
      </c>
      <c r="C18" t="s">
        <v>48</v>
      </c>
      <c r="D18" t="s">
        <v>49</v>
      </c>
      <c r="E18" s="3">
        <v>60</v>
      </c>
      <c r="F18">
        <f t="shared" si="0"/>
        <v>1</v>
      </c>
    </row>
    <row r="19" spans="1:6">
      <c r="A19">
        <v>1018</v>
      </c>
      <c r="B19" t="s">
        <v>25</v>
      </c>
      <c r="C19" t="s">
        <v>48</v>
      </c>
      <c r="D19" t="s">
        <v>49</v>
      </c>
      <c r="E19" s="3">
        <v>38</v>
      </c>
      <c r="F19">
        <f t="shared" si="0"/>
        <v>0</v>
      </c>
    </row>
    <row r="20" spans="1:6">
      <c r="A20">
        <v>1019</v>
      </c>
      <c r="B20" t="s">
        <v>26</v>
      </c>
      <c r="C20" t="s">
        <v>48</v>
      </c>
      <c r="D20" t="s">
        <v>49</v>
      </c>
      <c r="E20" s="3">
        <v>33</v>
      </c>
      <c r="F20">
        <f t="shared" si="0"/>
        <v>0</v>
      </c>
    </row>
    <row r="21" spans="1:6">
      <c r="A21">
        <v>1020</v>
      </c>
      <c r="B21" t="s">
        <v>27</v>
      </c>
      <c r="C21" t="s">
        <v>48</v>
      </c>
      <c r="D21" t="s">
        <v>49</v>
      </c>
      <c r="E21" s="3">
        <v>75</v>
      </c>
      <c r="F21">
        <f t="shared" si="0"/>
        <v>1</v>
      </c>
    </row>
    <row r="22" spans="1:6">
      <c r="A22">
        <v>1021</v>
      </c>
      <c r="B22" t="s">
        <v>28</v>
      </c>
      <c r="C22" t="s">
        <v>48</v>
      </c>
      <c r="D22" t="s">
        <v>49</v>
      </c>
      <c r="E22" s="3">
        <v>74</v>
      </c>
      <c r="F22">
        <f t="shared" si="0"/>
        <v>1</v>
      </c>
    </row>
    <row r="23" spans="1:6">
      <c r="A23">
        <v>1022</v>
      </c>
      <c r="B23" t="s">
        <v>29</v>
      </c>
      <c r="C23" t="s">
        <v>48</v>
      </c>
      <c r="D23" t="s">
        <v>49</v>
      </c>
      <c r="E23" s="3">
        <v>7</v>
      </c>
      <c r="F23">
        <f t="shared" si="0"/>
        <v>0</v>
      </c>
    </row>
    <row r="24" spans="1:6">
      <c r="A24">
        <v>1023</v>
      </c>
      <c r="B24" t="s">
        <v>30</v>
      </c>
      <c r="C24" t="s">
        <v>48</v>
      </c>
      <c r="D24" t="s">
        <v>49</v>
      </c>
      <c r="E24" s="3">
        <v>6</v>
      </c>
      <c r="F24">
        <f t="shared" si="0"/>
        <v>0</v>
      </c>
    </row>
    <row r="25" spans="1:6">
      <c r="A25">
        <v>1024</v>
      </c>
      <c r="B25" t="s">
        <v>31</v>
      </c>
      <c r="C25" t="s">
        <v>48</v>
      </c>
      <c r="D25" t="s">
        <v>49</v>
      </c>
      <c r="E25" s="3">
        <v>40</v>
      </c>
      <c r="F25">
        <f t="shared" si="0"/>
        <v>0</v>
      </c>
    </row>
    <row r="26" spans="1:6">
      <c r="A26">
        <v>1025</v>
      </c>
      <c r="B26" t="s">
        <v>32</v>
      </c>
      <c r="C26" t="s">
        <v>48</v>
      </c>
      <c r="D26" t="s">
        <v>49</v>
      </c>
      <c r="E26" s="3">
        <v>14</v>
      </c>
      <c r="F26">
        <f t="shared" si="0"/>
        <v>0</v>
      </c>
    </row>
    <row r="27" spans="1:6">
      <c r="A27">
        <v>1026</v>
      </c>
      <c r="B27" t="s">
        <v>33</v>
      </c>
      <c r="C27" t="s">
        <v>48</v>
      </c>
      <c r="D27" t="s">
        <v>49</v>
      </c>
      <c r="E27" s="3">
        <v>16</v>
      </c>
      <c r="F27">
        <f t="shared" si="0"/>
        <v>0</v>
      </c>
    </row>
    <row r="28" spans="1:6">
      <c r="A28">
        <v>1027</v>
      </c>
      <c r="B28" t="s">
        <v>34</v>
      </c>
      <c r="C28" t="s">
        <v>48</v>
      </c>
      <c r="D28" t="s">
        <v>49</v>
      </c>
      <c r="E28" s="3">
        <v>31</v>
      </c>
      <c r="F28">
        <f t="shared" si="0"/>
        <v>0</v>
      </c>
    </row>
    <row r="29" spans="1:6">
      <c r="A29">
        <v>1028</v>
      </c>
      <c r="B29" t="s">
        <v>35</v>
      </c>
      <c r="C29" t="s">
        <v>48</v>
      </c>
      <c r="D29" t="s">
        <v>49</v>
      </c>
      <c r="E29" s="3">
        <v>72</v>
      </c>
      <c r="F29">
        <f t="shared" si="0"/>
        <v>1</v>
      </c>
    </row>
    <row r="30" spans="1:6">
      <c r="A30">
        <v>1029</v>
      </c>
      <c r="B30" t="s">
        <v>36</v>
      </c>
      <c r="C30" t="s">
        <v>48</v>
      </c>
      <c r="D30" t="s">
        <v>49</v>
      </c>
      <c r="E30" s="3">
        <v>48</v>
      </c>
      <c r="F30">
        <f t="shared" si="0"/>
        <v>0</v>
      </c>
    </row>
    <row r="31" spans="1:6">
      <c r="A31">
        <v>1030</v>
      </c>
      <c r="B31" t="s">
        <v>37</v>
      </c>
      <c r="C31" t="s">
        <v>48</v>
      </c>
      <c r="D31" t="s">
        <v>49</v>
      </c>
      <c r="E31" s="3">
        <v>53</v>
      </c>
      <c r="F31">
        <f t="shared" si="0"/>
        <v>0</v>
      </c>
    </row>
    <row r="32" spans="1:6">
      <c r="A32">
        <v>1031</v>
      </c>
      <c r="B32" t="s">
        <v>38</v>
      </c>
      <c r="C32" t="s">
        <v>48</v>
      </c>
      <c r="D32" t="s">
        <v>49</v>
      </c>
      <c r="E32" s="3">
        <v>67</v>
      </c>
      <c r="F32">
        <f t="shared" si="0"/>
        <v>1</v>
      </c>
    </row>
    <row r="33" spans="1:6">
      <c r="A33">
        <v>1032</v>
      </c>
      <c r="B33" t="s">
        <v>39</v>
      </c>
      <c r="C33" t="s">
        <v>48</v>
      </c>
      <c r="D33" t="s">
        <v>49</v>
      </c>
      <c r="E33" s="3">
        <v>23</v>
      </c>
      <c r="F33">
        <f t="shared" si="0"/>
        <v>0</v>
      </c>
    </row>
    <row r="34" spans="1:6">
      <c r="A34">
        <v>1033</v>
      </c>
      <c r="B34" t="s">
        <v>40</v>
      </c>
      <c r="C34" t="s">
        <v>48</v>
      </c>
      <c r="D34" t="s">
        <v>49</v>
      </c>
      <c r="E34" s="3">
        <v>90</v>
      </c>
      <c r="F34">
        <f t="shared" si="0"/>
        <v>1</v>
      </c>
    </row>
    <row r="35" spans="1:6">
      <c r="A35">
        <v>1034</v>
      </c>
      <c r="B35" t="s">
        <v>41</v>
      </c>
      <c r="C35" t="s">
        <v>48</v>
      </c>
      <c r="D35" t="s">
        <v>49</v>
      </c>
      <c r="E35" s="3">
        <v>87</v>
      </c>
      <c r="F35">
        <f t="shared" si="0"/>
        <v>1</v>
      </c>
    </row>
    <row r="36" spans="1:6">
      <c r="A36">
        <v>1035</v>
      </c>
      <c r="B36" t="s">
        <v>42</v>
      </c>
      <c r="C36" t="s">
        <v>48</v>
      </c>
      <c r="D36" t="s">
        <v>49</v>
      </c>
      <c r="E36" s="3">
        <v>40</v>
      </c>
      <c r="F36">
        <f t="shared" si="0"/>
        <v>0</v>
      </c>
    </row>
    <row r="37" spans="1:6">
      <c r="A37">
        <v>1036</v>
      </c>
      <c r="B37" t="s">
        <v>43</v>
      </c>
      <c r="C37" t="s">
        <v>48</v>
      </c>
      <c r="D37" t="s">
        <v>49</v>
      </c>
      <c r="E37" s="3">
        <v>26</v>
      </c>
      <c r="F37">
        <f t="shared" si="0"/>
        <v>0</v>
      </c>
    </row>
    <row r="38" spans="1:6">
      <c r="A38">
        <v>1037</v>
      </c>
      <c r="B38" t="s">
        <v>44</v>
      </c>
      <c r="C38" t="s">
        <v>48</v>
      </c>
      <c r="D38" t="s">
        <v>49</v>
      </c>
      <c r="E38" s="3">
        <v>51</v>
      </c>
      <c r="F38">
        <f t="shared" si="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BAA32-5843-4589-B601-632689CECE57}">
  <dimension ref="A1:F39"/>
  <sheetViews>
    <sheetView workbookViewId="0">
      <selection activeCell="A39" sqref="A39:XFD39"/>
    </sheetView>
  </sheetViews>
  <sheetFormatPr baseColWidth="10" defaultColWidth="8.83203125" defaultRowHeight="15"/>
  <sheetData>
    <row r="1" spans="1:6">
      <c r="A1" t="s">
        <v>0</v>
      </c>
      <c r="B1" s="1" t="s">
        <v>1</v>
      </c>
      <c r="C1" s="1" t="s">
        <v>2</v>
      </c>
      <c r="D1" s="1" t="s">
        <v>3</v>
      </c>
      <c r="E1" s="1" t="s">
        <v>4</v>
      </c>
      <c r="F1" s="2" t="s">
        <v>5</v>
      </c>
    </row>
    <row r="2" spans="1:6">
      <c r="A2">
        <v>1001</v>
      </c>
      <c r="B2" t="s">
        <v>6</v>
      </c>
      <c r="C2" t="s">
        <v>50</v>
      </c>
      <c r="D2" t="s">
        <v>51</v>
      </c>
      <c r="E2" s="3">
        <v>35</v>
      </c>
      <c r="F2">
        <f>IF(E2&gt;=60,1,0)</f>
        <v>0</v>
      </c>
    </row>
    <row r="3" spans="1:6">
      <c r="A3">
        <v>1002</v>
      </c>
      <c r="B3" t="s">
        <v>9</v>
      </c>
      <c r="C3" t="s">
        <v>50</v>
      </c>
      <c r="D3" t="s">
        <v>51</v>
      </c>
      <c r="E3" s="3">
        <v>66</v>
      </c>
      <c r="F3">
        <f t="shared" ref="F3:F39" si="0">IF(E3&gt;=60,1,0)</f>
        <v>1</v>
      </c>
    </row>
    <row r="4" spans="1:6">
      <c r="A4">
        <v>1003</v>
      </c>
      <c r="B4" t="s">
        <v>10</v>
      </c>
      <c r="C4" t="s">
        <v>50</v>
      </c>
      <c r="D4" t="s">
        <v>51</v>
      </c>
      <c r="E4" s="3">
        <v>29</v>
      </c>
      <c r="F4">
        <f t="shared" si="0"/>
        <v>0</v>
      </c>
    </row>
    <row r="5" spans="1:6">
      <c r="A5">
        <v>1004</v>
      </c>
      <c r="B5" t="s">
        <v>11</v>
      </c>
      <c r="C5" t="s">
        <v>50</v>
      </c>
      <c r="D5" t="s">
        <v>51</v>
      </c>
      <c r="E5" s="3">
        <v>91</v>
      </c>
      <c r="F5">
        <f t="shared" si="0"/>
        <v>1</v>
      </c>
    </row>
    <row r="6" spans="1:6">
      <c r="A6">
        <v>1005</v>
      </c>
      <c r="B6" t="s">
        <v>12</v>
      </c>
      <c r="C6" t="s">
        <v>50</v>
      </c>
      <c r="D6" t="s">
        <v>51</v>
      </c>
      <c r="E6" s="3">
        <v>63</v>
      </c>
      <c r="F6">
        <f t="shared" si="0"/>
        <v>1</v>
      </c>
    </row>
    <row r="7" spans="1:6">
      <c r="A7">
        <v>1006</v>
      </c>
      <c r="B7" t="s">
        <v>13</v>
      </c>
      <c r="C7" t="s">
        <v>50</v>
      </c>
      <c r="D7" t="s">
        <v>51</v>
      </c>
      <c r="E7" s="3">
        <v>16</v>
      </c>
      <c r="F7">
        <f t="shared" si="0"/>
        <v>0</v>
      </c>
    </row>
    <row r="8" spans="1:6">
      <c r="A8">
        <v>1007</v>
      </c>
      <c r="B8" t="s">
        <v>14</v>
      </c>
      <c r="C8" t="s">
        <v>50</v>
      </c>
      <c r="D8" t="s">
        <v>51</v>
      </c>
      <c r="E8" s="3">
        <v>10</v>
      </c>
      <c r="F8">
        <f t="shared" si="0"/>
        <v>0</v>
      </c>
    </row>
    <row r="9" spans="1:6">
      <c r="A9">
        <v>1008</v>
      </c>
      <c r="B9" t="s">
        <v>15</v>
      </c>
      <c r="C9" t="s">
        <v>50</v>
      </c>
      <c r="D9" t="s">
        <v>51</v>
      </c>
      <c r="E9" s="3">
        <v>23</v>
      </c>
      <c r="F9">
        <f t="shared" si="0"/>
        <v>0</v>
      </c>
    </row>
    <row r="10" spans="1:6">
      <c r="A10">
        <v>1009</v>
      </c>
      <c r="B10" t="s">
        <v>16</v>
      </c>
      <c r="C10" t="s">
        <v>50</v>
      </c>
      <c r="D10" t="s">
        <v>51</v>
      </c>
      <c r="E10" s="3">
        <v>72</v>
      </c>
      <c r="F10">
        <f t="shared" si="0"/>
        <v>1</v>
      </c>
    </row>
    <row r="11" spans="1:6">
      <c r="A11">
        <v>1010</v>
      </c>
      <c r="B11" t="s">
        <v>17</v>
      </c>
      <c r="C11" t="s">
        <v>50</v>
      </c>
      <c r="D11" t="s">
        <v>51</v>
      </c>
      <c r="E11" s="3">
        <v>93</v>
      </c>
      <c r="F11">
        <f t="shared" si="0"/>
        <v>1</v>
      </c>
    </row>
    <row r="12" spans="1:6">
      <c r="A12">
        <v>1011</v>
      </c>
      <c r="B12" t="s">
        <v>18</v>
      </c>
      <c r="C12" t="s">
        <v>50</v>
      </c>
      <c r="D12" t="s">
        <v>51</v>
      </c>
      <c r="E12" s="3">
        <v>10</v>
      </c>
      <c r="F12">
        <f t="shared" si="0"/>
        <v>0</v>
      </c>
    </row>
    <row r="13" spans="1:6">
      <c r="A13">
        <v>1012</v>
      </c>
      <c r="B13" t="s">
        <v>19</v>
      </c>
      <c r="C13" t="s">
        <v>50</v>
      </c>
      <c r="D13" t="s">
        <v>51</v>
      </c>
      <c r="E13" s="3">
        <v>99</v>
      </c>
      <c r="F13">
        <f t="shared" si="0"/>
        <v>1</v>
      </c>
    </row>
    <row r="14" spans="1:6">
      <c r="A14">
        <v>1013</v>
      </c>
      <c r="B14" t="s">
        <v>20</v>
      </c>
      <c r="C14" t="s">
        <v>50</v>
      </c>
      <c r="D14" t="s">
        <v>51</v>
      </c>
      <c r="E14" s="3">
        <v>78</v>
      </c>
      <c r="F14">
        <f t="shared" si="0"/>
        <v>1</v>
      </c>
    </row>
    <row r="15" spans="1:6">
      <c r="A15">
        <v>1014</v>
      </c>
      <c r="B15" t="s">
        <v>21</v>
      </c>
      <c r="C15" t="s">
        <v>50</v>
      </c>
      <c r="D15" t="s">
        <v>51</v>
      </c>
      <c r="E15" s="3">
        <v>81</v>
      </c>
      <c r="F15">
        <f t="shared" si="0"/>
        <v>1</v>
      </c>
    </row>
    <row r="16" spans="1:6">
      <c r="A16">
        <v>1015</v>
      </c>
      <c r="B16" t="s">
        <v>22</v>
      </c>
      <c r="C16" t="s">
        <v>50</v>
      </c>
      <c r="D16" t="s">
        <v>51</v>
      </c>
      <c r="E16" s="3">
        <v>40</v>
      </c>
      <c r="F16">
        <f t="shared" si="0"/>
        <v>0</v>
      </c>
    </row>
    <row r="17" spans="1:6">
      <c r="A17">
        <v>1016</v>
      </c>
      <c r="B17" t="s">
        <v>23</v>
      </c>
      <c r="C17" t="s">
        <v>50</v>
      </c>
      <c r="D17" t="s">
        <v>51</v>
      </c>
      <c r="E17" s="3">
        <v>23</v>
      </c>
      <c r="F17">
        <f t="shared" si="0"/>
        <v>0</v>
      </c>
    </row>
    <row r="18" spans="1:6">
      <c r="A18">
        <v>1017</v>
      </c>
      <c r="B18" t="s">
        <v>24</v>
      </c>
      <c r="C18" t="s">
        <v>50</v>
      </c>
      <c r="D18" t="s">
        <v>51</v>
      </c>
      <c r="E18" s="3">
        <v>65</v>
      </c>
      <c r="F18">
        <f t="shared" si="0"/>
        <v>1</v>
      </c>
    </row>
    <row r="19" spans="1:6">
      <c r="A19">
        <v>1018</v>
      </c>
      <c r="B19" t="s">
        <v>25</v>
      </c>
      <c r="C19" t="s">
        <v>50</v>
      </c>
      <c r="D19" t="s">
        <v>51</v>
      </c>
      <c r="E19" s="3">
        <v>24</v>
      </c>
      <c r="F19">
        <f t="shared" si="0"/>
        <v>0</v>
      </c>
    </row>
    <row r="20" spans="1:6">
      <c r="A20">
        <v>1019</v>
      </c>
      <c r="B20" t="s">
        <v>26</v>
      </c>
      <c r="C20" t="s">
        <v>50</v>
      </c>
      <c r="D20" t="s">
        <v>51</v>
      </c>
      <c r="E20" s="3">
        <v>62</v>
      </c>
      <c r="F20">
        <f t="shared" si="0"/>
        <v>1</v>
      </c>
    </row>
    <row r="21" spans="1:6">
      <c r="A21">
        <v>1020</v>
      </c>
      <c r="B21" t="s">
        <v>27</v>
      </c>
      <c r="C21" t="s">
        <v>50</v>
      </c>
      <c r="D21" t="s">
        <v>51</v>
      </c>
      <c r="E21" s="3">
        <v>41</v>
      </c>
      <c r="F21">
        <f t="shared" si="0"/>
        <v>0</v>
      </c>
    </row>
    <row r="22" spans="1:6">
      <c r="A22">
        <v>1021</v>
      </c>
      <c r="B22" t="s">
        <v>28</v>
      </c>
      <c r="C22" t="s">
        <v>50</v>
      </c>
      <c r="D22" t="s">
        <v>51</v>
      </c>
      <c r="E22" s="3">
        <v>42</v>
      </c>
      <c r="F22">
        <f t="shared" si="0"/>
        <v>0</v>
      </c>
    </row>
    <row r="23" spans="1:6">
      <c r="A23">
        <v>1022</v>
      </c>
      <c r="B23" t="s">
        <v>29</v>
      </c>
      <c r="C23" t="s">
        <v>50</v>
      </c>
      <c r="D23" t="s">
        <v>51</v>
      </c>
      <c r="E23" s="3">
        <v>8</v>
      </c>
      <c r="F23">
        <f t="shared" si="0"/>
        <v>0</v>
      </c>
    </row>
    <row r="24" spans="1:6">
      <c r="A24">
        <v>1023</v>
      </c>
      <c r="B24" t="s">
        <v>30</v>
      </c>
      <c r="C24" t="s">
        <v>50</v>
      </c>
      <c r="D24" t="s">
        <v>51</v>
      </c>
      <c r="E24" s="3">
        <v>91</v>
      </c>
      <c r="F24">
        <f t="shared" si="0"/>
        <v>1</v>
      </c>
    </row>
    <row r="25" spans="1:6">
      <c r="A25">
        <v>1024</v>
      </c>
      <c r="B25" t="s">
        <v>31</v>
      </c>
      <c r="C25" t="s">
        <v>50</v>
      </c>
      <c r="D25" t="s">
        <v>51</v>
      </c>
      <c r="E25" s="3">
        <v>69</v>
      </c>
      <c r="F25">
        <f t="shared" si="0"/>
        <v>1</v>
      </c>
    </row>
    <row r="26" spans="1:6">
      <c r="A26">
        <v>1025</v>
      </c>
      <c r="B26" t="s">
        <v>32</v>
      </c>
      <c r="C26" t="s">
        <v>50</v>
      </c>
      <c r="D26" t="s">
        <v>51</v>
      </c>
      <c r="E26" s="3">
        <v>47</v>
      </c>
      <c r="F26">
        <f t="shared" si="0"/>
        <v>0</v>
      </c>
    </row>
    <row r="27" spans="1:6">
      <c r="A27">
        <v>1026</v>
      </c>
      <c r="B27" t="s">
        <v>33</v>
      </c>
      <c r="C27" t="s">
        <v>50</v>
      </c>
      <c r="D27" t="s">
        <v>51</v>
      </c>
      <c r="E27" s="3">
        <v>0</v>
      </c>
      <c r="F27">
        <f t="shared" si="0"/>
        <v>0</v>
      </c>
    </row>
    <row r="28" spans="1:6">
      <c r="A28">
        <v>1027</v>
      </c>
      <c r="B28" t="s">
        <v>34</v>
      </c>
      <c r="C28" t="s">
        <v>50</v>
      </c>
      <c r="D28" t="s">
        <v>51</v>
      </c>
      <c r="E28" s="3">
        <v>42</v>
      </c>
      <c r="F28">
        <f t="shared" si="0"/>
        <v>0</v>
      </c>
    </row>
    <row r="29" spans="1:6">
      <c r="A29">
        <v>1028</v>
      </c>
      <c r="B29" t="s">
        <v>35</v>
      </c>
      <c r="C29" t="s">
        <v>50</v>
      </c>
      <c r="D29" t="s">
        <v>51</v>
      </c>
      <c r="E29" s="3">
        <v>65</v>
      </c>
      <c r="F29">
        <f t="shared" si="0"/>
        <v>1</v>
      </c>
    </row>
    <row r="30" spans="1:6">
      <c r="A30">
        <v>1029</v>
      </c>
      <c r="B30" t="s">
        <v>36</v>
      </c>
      <c r="C30" t="s">
        <v>50</v>
      </c>
      <c r="D30" t="s">
        <v>51</v>
      </c>
      <c r="E30" s="3">
        <v>42</v>
      </c>
      <c r="F30">
        <f t="shared" si="0"/>
        <v>0</v>
      </c>
    </row>
    <row r="31" spans="1:6">
      <c r="A31">
        <v>1030</v>
      </c>
      <c r="B31" t="s">
        <v>37</v>
      </c>
      <c r="C31" t="s">
        <v>50</v>
      </c>
      <c r="D31" t="s">
        <v>51</v>
      </c>
      <c r="E31" s="3">
        <v>32</v>
      </c>
      <c r="F31">
        <f t="shared" si="0"/>
        <v>0</v>
      </c>
    </row>
    <row r="32" spans="1:6">
      <c r="A32">
        <v>1031</v>
      </c>
      <c r="B32" t="s">
        <v>38</v>
      </c>
      <c r="C32" t="s">
        <v>50</v>
      </c>
      <c r="D32" t="s">
        <v>51</v>
      </c>
      <c r="E32" s="3">
        <v>33</v>
      </c>
      <c r="F32">
        <f t="shared" si="0"/>
        <v>0</v>
      </c>
    </row>
    <row r="33" spans="1:6">
      <c r="A33">
        <v>1032</v>
      </c>
      <c r="B33" t="s">
        <v>39</v>
      </c>
      <c r="C33" t="s">
        <v>50</v>
      </c>
      <c r="D33" t="s">
        <v>51</v>
      </c>
      <c r="E33" s="3">
        <v>4</v>
      </c>
      <c r="F33">
        <f t="shared" si="0"/>
        <v>0</v>
      </c>
    </row>
    <row r="34" spans="1:6">
      <c r="A34">
        <v>1033</v>
      </c>
      <c r="B34" t="s">
        <v>40</v>
      </c>
      <c r="C34" t="s">
        <v>50</v>
      </c>
      <c r="D34" t="s">
        <v>51</v>
      </c>
      <c r="E34" s="3">
        <v>27</v>
      </c>
      <c r="F34">
        <f t="shared" si="0"/>
        <v>0</v>
      </c>
    </row>
    <row r="35" spans="1:6">
      <c r="A35">
        <v>1034</v>
      </c>
      <c r="B35" t="s">
        <v>41</v>
      </c>
      <c r="C35" t="s">
        <v>50</v>
      </c>
      <c r="D35" t="s">
        <v>51</v>
      </c>
      <c r="E35" s="3">
        <v>56</v>
      </c>
      <c r="F35">
        <f t="shared" si="0"/>
        <v>0</v>
      </c>
    </row>
    <row r="36" spans="1:6">
      <c r="A36">
        <v>1035</v>
      </c>
      <c r="B36" t="s">
        <v>42</v>
      </c>
      <c r="C36" t="s">
        <v>50</v>
      </c>
      <c r="D36" t="s">
        <v>51</v>
      </c>
      <c r="E36" s="3">
        <v>36</v>
      </c>
      <c r="F36">
        <f t="shared" si="0"/>
        <v>0</v>
      </c>
    </row>
    <row r="37" spans="1:6">
      <c r="A37">
        <v>1036</v>
      </c>
      <c r="B37" t="s">
        <v>43</v>
      </c>
      <c r="C37" t="s">
        <v>50</v>
      </c>
      <c r="D37" t="s">
        <v>51</v>
      </c>
      <c r="E37" s="3">
        <v>51</v>
      </c>
      <c r="F37">
        <f t="shared" si="0"/>
        <v>0</v>
      </c>
    </row>
    <row r="38" spans="1:6">
      <c r="A38">
        <v>1037</v>
      </c>
      <c r="B38" t="s">
        <v>44</v>
      </c>
      <c r="C38" t="s">
        <v>50</v>
      </c>
      <c r="D38" t="s">
        <v>51</v>
      </c>
      <c r="E38" s="3">
        <v>71</v>
      </c>
      <c r="F38">
        <f t="shared" si="0"/>
        <v>1</v>
      </c>
    </row>
    <row r="39" spans="1:6">
      <c r="A39">
        <v>1038</v>
      </c>
      <c r="B39" t="s">
        <v>45</v>
      </c>
      <c r="C39" t="s">
        <v>50</v>
      </c>
      <c r="D39" t="s">
        <v>51</v>
      </c>
      <c r="E39" s="3">
        <v>52</v>
      </c>
      <c r="F39">
        <f t="shared" si="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3227-D765-4D83-A9A0-B4FAF960D4E0}">
  <dimension ref="A1:F22"/>
  <sheetViews>
    <sheetView workbookViewId="0">
      <selection activeCell="A23" sqref="A23:XFD23"/>
    </sheetView>
  </sheetViews>
  <sheetFormatPr baseColWidth="10" defaultColWidth="8.83203125" defaultRowHeight="15"/>
  <sheetData>
    <row r="1" spans="1:6">
      <c r="A1" t="s">
        <v>0</v>
      </c>
      <c r="B1" s="1" t="s">
        <v>1</v>
      </c>
      <c r="C1" s="1" t="s">
        <v>2</v>
      </c>
      <c r="D1" s="1" t="s">
        <v>3</v>
      </c>
      <c r="E1" s="1" t="s">
        <v>4</v>
      </c>
      <c r="F1" s="2" t="s">
        <v>5</v>
      </c>
    </row>
    <row r="2" spans="1:6">
      <c r="A2">
        <v>1001</v>
      </c>
      <c r="B2" t="s">
        <v>6</v>
      </c>
      <c r="C2" t="s">
        <v>52</v>
      </c>
      <c r="D2" t="s">
        <v>53</v>
      </c>
      <c r="E2" s="3">
        <v>69</v>
      </c>
      <c r="F2">
        <f>IF(E2&gt;=60,1,0)</f>
        <v>1</v>
      </c>
    </row>
    <row r="3" spans="1:6">
      <c r="A3">
        <v>1002</v>
      </c>
      <c r="B3" t="s">
        <v>9</v>
      </c>
      <c r="C3" t="s">
        <v>52</v>
      </c>
      <c r="D3" t="s">
        <v>53</v>
      </c>
      <c r="E3" s="3">
        <v>95</v>
      </c>
      <c r="F3">
        <f t="shared" ref="F3:F22" si="0">IF(E3&gt;=60,1,0)</f>
        <v>1</v>
      </c>
    </row>
    <row r="4" spans="1:6">
      <c r="A4">
        <v>1003</v>
      </c>
      <c r="B4" t="s">
        <v>10</v>
      </c>
      <c r="C4" t="s">
        <v>52</v>
      </c>
      <c r="D4" t="s">
        <v>53</v>
      </c>
      <c r="E4" s="3">
        <v>33</v>
      </c>
      <c r="F4">
        <f t="shared" si="0"/>
        <v>0</v>
      </c>
    </row>
    <row r="5" spans="1:6">
      <c r="A5">
        <v>1004</v>
      </c>
      <c r="B5" t="s">
        <v>11</v>
      </c>
      <c r="C5" t="s">
        <v>52</v>
      </c>
      <c r="D5" t="s">
        <v>53</v>
      </c>
      <c r="E5" s="3">
        <v>76</v>
      </c>
      <c r="F5">
        <f t="shared" si="0"/>
        <v>1</v>
      </c>
    </row>
    <row r="6" spans="1:6">
      <c r="A6">
        <v>1005</v>
      </c>
      <c r="B6" t="s">
        <v>12</v>
      </c>
      <c r="C6" t="s">
        <v>52</v>
      </c>
      <c r="D6" t="s">
        <v>53</v>
      </c>
      <c r="E6" s="3">
        <v>20</v>
      </c>
      <c r="F6">
        <f t="shared" si="0"/>
        <v>0</v>
      </c>
    </row>
    <row r="7" spans="1:6">
      <c r="A7">
        <v>1006</v>
      </c>
      <c r="B7" t="s">
        <v>13</v>
      </c>
      <c r="C7" t="s">
        <v>52</v>
      </c>
      <c r="D7" t="s">
        <v>53</v>
      </c>
      <c r="E7" s="3">
        <v>10</v>
      </c>
      <c r="F7">
        <f t="shared" si="0"/>
        <v>0</v>
      </c>
    </row>
    <row r="8" spans="1:6">
      <c r="A8">
        <v>1007</v>
      </c>
      <c r="B8" t="s">
        <v>14</v>
      </c>
      <c r="C8" t="s">
        <v>52</v>
      </c>
      <c r="D8" t="s">
        <v>53</v>
      </c>
      <c r="E8" s="3">
        <v>72</v>
      </c>
      <c r="F8">
        <f t="shared" si="0"/>
        <v>1</v>
      </c>
    </row>
    <row r="9" spans="1:6">
      <c r="A9">
        <v>1008</v>
      </c>
      <c r="B9" t="s">
        <v>15</v>
      </c>
      <c r="C9" t="s">
        <v>52</v>
      </c>
      <c r="D9" t="s">
        <v>53</v>
      </c>
      <c r="E9" s="3">
        <v>80</v>
      </c>
      <c r="F9">
        <f t="shared" si="0"/>
        <v>1</v>
      </c>
    </row>
    <row r="10" spans="1:6">
      <c r="A10">
        <v>1009</v>
      </c>
      <c r="B10" t="s">
        <v>16</v>
      </c>
      <c r="C10" t="s">
        <v>52</v>
      </c>
      <c r="D10" t="s">
        <v>53</v>
      </c>
      <c r="E10" s="3">
        <v>22</v>
      </c>
      <c r="F10">
        <f t="shared" si="0"/>
        <v>0</v>
      </c>
    </row>
    <row r="11" spans="1:6">
      <c r="A11">
        <v>1010</v>
      </c>
      <c r="B11" t="s">
        <v>17</v>
      </c>
      <c r="C11" t="s">
        <v>52</v>
      </c>
      <c r="D11" t="s">
        <v>53</v>
      </c>
      <c r="E11" s="3">
        <v>8</v>
      </c>
      <c r="F11">
        <f t="shared" si="0"/>
        <v>0</v>
      </c>
    </row>
    <row r="12" spans="1:6">
      <c r="A12">
        <v>1011</v>
      </c>
      <c r="B12" t="s">
        <v>18</v>
      </c>
      <c r="C12" t="s">
        <v>52</v>
      </c>
      <c r="D12" t="s">
        <v>53</v>
      </c>
      <c r="E12" s="3">
        <v>100</v>
      </c>
      <c r="F12">
        <f t="shared" si="0"/>
        <v>1</v>
      </c>
    </row>
    <row r="13" spans="1:6">
      <c r="A13">
        <v>1012</v>
      </c>
      <c r="B13" t="s">
        <v>19</v>
      </c>
      <c r="C13" t="s">
        <v>52</v>
      </c>
      <c r="D13" t="s">
        <v>53</v>
      </c>
      <c r="E13" s="3">
        <v>49</v>
      </c>
      <c r="F13">
        <f t="shared" si="0"/>
        <v>0</v>
      </c>
    </row>
    <row r="14" spans="1:6">
      <c r="A14">
        <v>1013</v>
      </c>
      <c r="B14" t="s">
        <v>20</v>
      </c>
      <c r="C14" t="s">
        <v>52</v>
      </c>
      <c r="D14" t="s">
        <v>53</v>
      </c>
      <c r="E14" s="3">
        <v>70</v>
      </c>
      <c r="F14">
        <f t="shared" si="0"/>
        <v>1</v>
      </c>
    </row>
    <row r="15" spans="1:6">
      <c r="A15">
        <v>1014</v>
      </c>
      <c r="B15" t="s">
        <v>21</v>
      </c>
      <c r="C15" t="s">
        <v>52</v>
      </c>
      <c r="D15" t="s">
        <v>53</v>
      </c>
      <c r="E15" s="3">
        <v>86</v>
      </c>
      <c r="F15">
        <f t="shared" si="0"/>
        <v>1</v>
      </c>
    </row>
    <row r="16" spans="1:6">
      <c r="A16">
        <v>1015</v>
      </c>
      <c r="B16" t="s">
        <v>22</v>
      </c>
      <c r="C16" t="s">
        <v>52</v>
      </c>
      <c r="D16" t="s">
        <v>53</v>
      </c>
      <c r="E16" s="3">
        <v>15</v>
      </c>
      <c r="F16">
        <f t="shared" si="0"/>
        <v>0</v>
      </c>
    </row>
    <row r="17" spans="1:6">
      <c r="A17">
        <v>1016</v>
      </c>
      <c r="B17" t="s">
        <v>23</v>
      </c>
      <c r="C17" t="s">
        <v>52</v>
      </c>
      <c r="D17" t="s">
        <v>53</v>
      </c>
      <c r="E17" s="3">
        <v>95</v>
      </c>
      <c r="F17">
        <f t="shared" si="0"/>
        <v>1</v>
      </c>
    </row>
    <row r="18" spans="1:6">
      <c r="A18">
        <v>1017</v>
      </c>
      <c r="B18" t="s">
        <v>24</v>
      </c>
      <c r="C18" t="s">
        <v>52</v>
      </c>
      <c r="D18" t="s">
        <v>53</v>
      </c>
      <c r="E18" s="3">
        <v>77</v>
      </c>
      <c r="F18">
        <f t="shared" si="0"/>
        <v>1</v>
      </c>
    </row>
    <row r="19" spans="1:6">
      <c r="A19">
        <v>1018</v>
      </c>
      <c r="B19" t="s">
        <v>25</v>
      </c>
      <c r="C19" t="s">
        <v>52</v>
      </c>
      <c r="D19" t="s">
        <v>53</v>
      </c>
      <c r="E19" s="3">
        <v>20</v>
      </c>
      <c r="F19">
        <f t="shared" si="0"/>
        <v>0</v>
      </c>
    </row>
    <row r="20" spans="1:6">
      <c r="A20">
        <v>1019</v>
      </c>
      <c r="B20" t="s">
        <v>26</v>
      </c>
      <c r="C20" t="s">
        <v>52</v>
      </c>
      <c r="D20" t="s">
        <v>53</v>
      </c>
      <c r="E20" s="3">
        <v>31</v>
      </c>
      <c r="F20">
        <f t="shared" si="0"/>
        <v>0</v>
      </c>
    </row>
    <row r="21" spans="1:6">
      <c r="A21">
        <v>1020</v>
      </c>
      <c r="B21" t="s">
        <v>27</v>
      </c>
      <c r="C21" t="s">
        <v>52</v>
      </c>
      <c r="D21" t="s">
        <v>53</v>
      </c>
      <c r="E21" s="3">
        <v>48</v>
      </c>
      <c r="F21">
        <f t="shared" si="0"/>
        <v>0</v>
      </c>
    </row>
    <row r="22" spans="1:6">
      <c r="A22">
        <v>1021</v>
      </c>
      <c r="B22" t="s">
        <v>28</v>
      </c>
      <c r="C22" t="s">
        <v>52</v>
      </c>
      <c r="D22" t="s">
        <v>53</v>
      </c>
      <c r="E22" s="3">
        <v>26</v>
      </c>
      <c r="F22">
        <f t="shared" si="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ECB4-C560-4125-B259-D22672293B40}">
  <dimension ref="A1:F40"/>
  <sheetViews>
    <sheetView workbookViewId="0">
      <selection activeCell="A40" sqref="A40:XFD40"/>
    </sheetView>
  </sheetViews>
  <sheetFormatPr baseColWidth="10" defaultColWidth="8.83203125" defaultRowHeight="15"/>
  <sheetData>
    <row r="1" spans="1:6">
      <c r="A1" t="s">
        <v>0</v>
      </c>
      <c r="B1" s="1" t="s">
        <v>1</v>
      </c>
      <c r="C1" s="1" t="s">
        <v>2</v>
      </c>
      <c r="D1" s="1" t="s">
        <v>3</v>
      </c>
      <c r="E1" s="1" t="s">
        <v>4</v>
      </c>
      <c r="F1" s="2" t="s">
        <v>5</v>
      </c>
    </row>
    <row r="2" spans="1:6">
      <c r="A2">
        <v>1001</v>
      </c>
      <c r="B2" t="s">
        <v>6</v>
      </c>
      <c r="C2" t="s">
        <v>54</v>
      </c>
      <c r="D2" t="s">
        <v>55</v>
      </c>
      <c r="E2" s="3">
        <v>70</v>
      </c>
      <c r="F2">
        <f>IF(E2&gt;=60,1,0)</f>
        <v>1</v>
      </c>
    </row>
    <row r="3" spans="1:6">
      <c r="A3">
        <v>1002</v>
      </c>
      <c r="B3" t="s">
        <v>9</v>
      </c>
      <c r="C3" t="s">
        <v>54</v>
      </c>
      <c r="D3" t="s">
        <v>55</v>
      </c>
      <c r="E3" s="3">
        <v>37</v>
      </c>
      <c r="F3">
        <f t="shared" ref="F3:F40" si="0">IF(E3&gt;=60,1,0)</f>
        <v>0</v>
      </c>
    </row>
    <row r="4" spans="1:6">
      <c r="A4">
        <v>1003</v>
      </c>
      <c r="B4" t="s">
        <v>10</v>
      </c>
      <c r="C4" t="s">
        <v>54</v>
      </c>
      <c r="D4" t="s">
        <v>55</v>
      </c>
      <c r="E4" s="3">
        <v>68</v>
      </c>
      <c r="F4">
        <f t="shared" si="0"/>
        <v>1</v>
      </c>
    </row>
    <row r="5" spans="1:6">
      <c r="A5">
        <v>1004</v>
      </c>
      <c r="B5" t="s">
        <v>11</v>
      </c>
      <c r="C5" t="s">
        <v>54</v>
      </c>
      <c r="D5" t="s">
        <v>55</v>
      </c>
      <c r="E5" s="3">
        <v>60</v>
      </c>
      <c r="F5">
        <f t="shared" si="0"/>
        <v>1</v>
      </c>
    </row>
    <row r="6" spans="1:6">
      <c r="A6">
        <v>1005</v>
      </c>
      <c r="B6" t="s">
        <v>12</v>
      </c>
      <c r="C6" t="s">
        <v>54</v>
      </c>
      <c r="D6" t="s">
        <v>55</v>
      </c>
      <c r="E6" s="3">
        <v>98</v>
      </c>
      <c r="F6">
        <f t="shared" si="0"/>
        <v>1</v>
      </c>
    </row>
    <row r="7" spans="1:6">
      <c r="A7">
        <v>1006</v>
      </c>
      <c r="B7" t="s">
        <v>13</v>
      </c>
      <c r="C7" t="s">
        <v>54</v>
      </c>
      <c r="D7" t="s">
        <v>55</v>
      </c>
      <c r="E7" s="3">
        <v>20</v>
      </c>
      <c r="F7">
        <f t="shared" si="0"/>
        <v>0</v>
      </c>
    </row>
    <row r="8" spans="1:6">
      <c r="A8">
        <v>1007</v>
      </c>
      <c r="B8" t="s">
        <v>14</v>
      </c>
      <c r="C8" t="s">
        <v>54</v>
      </c>
      <c r="D8" t="s">
        <v>55</v>
      </c>
      <c r="E8" s="3">
        <v>32</v>
      </c>
      <c r="F8">
        <f t="shared" si="0"/>
        <v>0</v>
      </c>
    </row>
    <row r="9" spans="1:6">
      <c r="A9">
        <v>1008</v>
      </c>
      <c r="B9" t="s">
        <v>15</v>
      </c>
      <c r="C9" t="s">
        <v>54</v>
      </c>
      <c r="D9" t="s">
        <v>55</v>
      </c>
      <c r="E9" s="3">
        <v>40</v>
      </c>
      <c r="F9">
        <f t="shared" si="0"/>
        <v>0</v>
      </c>
    </row>
    <row r="10" spans="1:6">
      <c r="A10">
        <v>1009</v>
      </c>
      <c r="B10" t="s">
        <v>16</v>
      </c>
      <c r="C10" t="s">
        <v>54</v>
      </c>
      <c r="D10" t="s">
        <v>55</v>
      </c>
      <c r="E10" s="3">
        <v>97</v>
      </c>
      <c r="F10">
        <f t="shared" si="0"/>
        <v>1</v>
      </c>
    </row>
    <row r="11" spans="1:6">
      <c r="A11">
        <v>1010</v>
      </c>
      <c r="B11" t="s">
        <v>17</v>
      </c>
      <c r="C11" t="s">
        <v>54</v>
      </c>
      <c r="D11" t="s">
        <v>55</v>
      </c>
      <c r="E11" s="3">
        <v>1</v>
      </c>
      <c r="F11">
        <f t="shared" si="0"/>
        <v>0</v>
      </c>
    </row>
    <row r="12" spans="1:6">
      <c r="A12">
        <v>1011</v>
      </c>
      <c r="B12" t="s">
        <v>18</v>
      </c>
      <c r="C12" t="s">
        <v>54</v>
      </c>
      <c r="D12" t="s">
        <v>55</v>
      </c>
      <c r="E12" s="3">
        <v>6</v>
      </c>
      <c r="F12">
        <f t="shared" si="0"/>
        <v>0</v>
      </c>
    </row>
    <row r="13" spans="1:6">
      <c r="A13">
        <v>1012</v>
      </c>
      <c r="B13" t="s">
        <v>19</v>
      </c>
      <c r="C13" t="s">
        <v>54</v>
      </c>
      <c r="D13" t="s">
        <v>55</v>
      </c>
      <c r="E13" s="3">
        <v>39</v>
      </c>
      <c r="F13">
        <f t="shared" si="0"/>
        <v>0</v>
      </c>
    </row>
    <row r="14" spans="1:6">
      <c r="A14">
        <v>1013</v>
      </c>
      <c r="B14" t="s">
        <v>20</v>
      </c>
      <c r="C14" t="s">
        <v>54</v>
      </c>
      <c r="D14" t="s">
        <v>55</v>
      </c>
      <c r="E14" s="3">
        <v>68</v>
      </c>
      <c r="F14">
        <f t="shared" si="0"/>
        <v>1</v>
      </c>
    </row>
    <row r="15" spans="1:6">
      <c r="A15">
        <v>1014</v>
      </c>
      <c r="B15" t="s">
        <v>21</v>
      </c>
      <c r="C15" t="s">
        <v>54</v>
      </c>
      <c r="D15" t="s">
        <v>55</v>
      </c>
      <c r="E15" s="3">
        <v>37</v>
      </c>
      <c r="F15">
        <f t="shared" si="0"/>
        <v>0</v>
      </c>
    </row>
    <row r="16" spans="1:6">
      <c r="A16">
        <v>1015</v>
      </c>
      <c r="B16" t="s">
        <v>22</v>
      </c>
      <c r="C16" t="s">
        <v>54</v>
      </c>
      <c r="D16" t="s">
        <v>55</v>
      </c>
      <c r="E16" s="3">
        <v>37</v>
      </c>
      <c r="F16">
        <f t="shared" si="0"/>
        <v>0</v>
      </c>
    </row>
    <row r="17" spans="1:6">
      <c r="A17">
        <v>1016</v>
      </c>
      <c r="B17" t="s">
        <v>23</v>
      </c>
      <c r="C17" t="s">
        <v>54</v>
      </c>
      <c r="D17" t="s">
        <v>55</v>
      </c>
      <c r="E17" s="3">
        <v>90</v>
      </c>
      <c r="F17">
        <f t="shared" si="0"/>
        <v>1</v>
      </c>
    </row>
    <row r="18" spans="1:6">
      <c r="A18">
        <v>1017</v>
      </c>
      <c r="B18" t="s">
        <v>24</v>
      </c>
      <c r="C18" t="s">
        <v>54</v>
      </c>
      <c r="D18" t="s">
        <v>55</v>
      </c>
      <c r="E18" s="3">
        <v>38</v>
      </c>
      <c r="F18">
        <f t="shared" si="0"/>
        <v>0</v>
      </c>
    </row>
    <row r="19" spans="1:6">
      <c r="A19">
        <v>1018</v>
      </c>
      <c r="B19" t="s">
        <v>25</v>
      </c>
      <c r="C19" t="s">
        <v>54</v>
      </c>
      <c r="D19" t="s">
        <v>55</v>
      </c>
      <c r="E19" s="3">
        <v>87</v>
      </c>
      <c r="F19">
        <f t="shared" si="0"/>
        <v>1</v>
      </c>
    </row>
    <row r="20" spans="1:6">
      <c r="A20">
        <v>1019</v>
      </c>
      <c r="B20" t="s">
        <v>26</v>
      </c>
      <c r="C20" t="s">
        <v>54</v>
      </c>
      <c r="D20" t="s">
        <v>55</v>
      </c>
      <c r="E20" s="3">
        <v>45</v>
      </c>
      <c r="F20">
        <f t="shared" si="0"/>
        <v>0</v>
      </c>
    </row>
    <row r="21" spans="1:6">
      <c r="A21">
        <v>1020</v>
      </c>
      <c r="B21" t="s">
        <v>27</v>
      </c>
      <c r="C21" t="s">
        <v>54</v>
      </c>
      <c r="D21" t="s">
        <v>55</v>
      </c>
      <c r="E21" s="3">
        <v>73</v>
      </c>
      <c r="F21">
        <f t="shared" si="0"/>
        <v>1</v>
      </c>
    </row>
    <row r="22" spans="1:6">
      <c r="A22">
        <v>1021</v>
      </c>
      <c r="B22" t="s">
        <v>28</v>
      </c>
      <c r="C22" t="s">
        <v>54</v>
      </c>
      <c r="D22" t="s">
        <v>55</v>
      </c>
      <c r="E22" s="3">
        <v>36</v>
      </c>
      <c r="F22">
        <f t="shared" si="0"/>
        <v>0</v>
      </c>
    </row>
    <row r="23" spans="1:6">
      <c r="A23">
        <v>1022</v>
      </c>
      <c r="B23" t="s">
        <v>29</v>
      </c>
      <c r="C23" t="s">
        <v>54</v>
      </c>
      <c r="D23" t="s">
        <v>55</v>
      </c>
      <c r="E23" s="3">
        <v>35</v>
      </c>
      <c r="F23">
        <f t="shared" si="0"/>
        <v>0</v>
      </c>
    </row>
    <row r="24" spans="1:6">
      <c r="A24">
        <v>1023</v>
      </c>
      <c r="B24" t="s">
        <v>30</v>
      </c>
      <c r="C24" t="s">
        <v>54</v>
      </c>
      <c r="D24" t="s">
        <v>55</v>
      </c>
      <c r="E24" s="3">
        <v>85</v>
      </c>
      <c r="F24">
        <f t="shared" si="0"/>
        <v>1</v>
      </c>
    </row>
    <row r="25" spans="1:6">
      <c r="A25">
        <v>1024</v>
      </c>
      <c r="B25" t="s">
        <v>31</v>
      </c>
      <c r="C25" t="s">
        <v>54</v>
      </c>
      <c r="D25" t="s">
        <v>55</v>
      </c>
      <c r="E25" s="3">
        <v>7</v>
      </c>
      <c r="F25">
        <f t="shared" si="0"/>
        <v>0</v>
      </c>
    </row>
    <row r="26" spans="1:6">
      <c r="A26">
        <v>1025</v>
      </c>
      <c r="B26" t="s">
        <v>32</v>
      </c>
      <c r="C26" t="s">
        <v>54</v>
      </c>
      <c r="D26" t="s">
        <v>55</v>
      </c>
      <c r="E26" s="3">
        <v>67</v>
      </c>
      <c r="F26">
        <f t="shared" si="0"/>
        <v>1</v>
      </c>
    </row>
    <row r="27" spans="1:6">
      <c r="A27">
        <v>1026</v>
      </c>
      <c r="B27" t="s">
        <v>33</v>
      </c>
      <c r="C27" t="s">
        <v>54</v>
      </c>
      <c r="D27" t="s">
        <v>55</v>
      </c>
      <c r="E27" s="3">
        <v>80</v>
      </c>
      <c r="F27">
        <f t="shared" si="0"/>
        <v>1</v>
      </c>
    </row>
    <row r="28" spans="1:6">
      <c r="A28">
        <v>1027</v>
      </c>
      <c r="B28" t="s">
        <v>34</v>
      </c>
      <c r="C28" t="s">
        <v>54</v>
      </c>
      <c r="D28" t="s">
        <v>55</v>
      </c>
      <c r="E28" s="3">
        <v>55</v>
      </c>
      <c r="F28">
        <f t="shared" si="0"/>
        <v>0</v>
      </c>
    </row>
    <row r="29" spans="1:6">
      <c r="A29">
        <v>1028</v>
      </c>
      <c r="B29" t="s">
        <v>35</v>
      </c>
      <c r="C29" t="s">
        <v>54</v>
      </c>
      <c r="D29" t="s">
        <v>55</v>
      </c>
      <c r="E29" s="3">
        <v>83</v>
      </c>
      <c r="F29">
        <f t="shared" si="0"/>
        <v>1</v>
      </c>
    </row>
    <row r="30" spans="1:6">
      <c r="A30">
        <v>1029</v>
      </c>
      <c r="B30" t="s">
        <v>36</v>
      </c>
      <c r="C30" t="s">
        <v>54</v>
      </c>
      <c r="D30" t="s">
        <v>55</v>
      </c>
      <c r="E30" s="3">
        <v>67</v>
      </c>
      <c r="F30">
        <f t="shared" si="0"/>
        <v>1</v>
      </c>
    </row>
    <row r="31" spans="1:6">
      <c r="A31">
        <v>1030</v>
      </c>
      <c r="B31" t="s">
        <v>37</v>
      </c>
      <c r="C31" t="s">
        <v>54</v>
      </c>
      <c r="D31" t="s">
        <v>55</v>
      </c>
      <c r="E31" s="3">
        <v>27</v>
      </c>
      <c r="F31">
        <f t="shared" si="0"/>
        <v>0</v>
      </c>
    </row>
    <row r="32" spans="1:6">
      <c r="A32">
        <v>1031</v>
      </c>
      <c r="B32" t="s">
        <v>38</v>
      </c>
      <c r="C32" t="s">
        <v>54</v>
      </c>
      <c r="D32" t="s">
        <v>55</v>
      </c>
      <c r="E32" s="3">
        <v>94</v>
      </c>
      <c r="F32">
        <f t="shared" si="0"/>
        <v>1</v>
      </c>
    </row>
    <row r="33" spans="1:6">
      <c r="A33">
        <v>1032</v>
      </c>
      <c r="B33" t="s">
        <v>39</v>
      </c>
      <c r="C33" t="s">
        <v>54</v>
      </c>
      <c r="D33" t="s">
        <v>55</v>
      </c>
      <c r="E33" s="3">
        <v>96</v>
      </c>
      <c r="F33">
        <f t="shared" si="0"/>
        <v>1</v>
      </c>
    </row>
    <row r="34" spans="1:6">
      <c r="A34">
        <v>1033</v>
      </c>
      <c r="B34" t="s">
        <v>40</v>
      </c>
      <c r="C34" t="s">
        <v>54</v>
      </c>
      <c r="D34" t="s">
        <v>55</v>
      </c>
      <c r="E34" s="3">
        <v>99</v>
      </c>
      <c r="F34">
        <f t="shared" si="0"/>
        <v>1</v>
      </c>
    </row>
    <row r="35" spans="1:6">
      <c r="A35">
        <v>1034</v>
      </c>
      <c r="B35" t="s">
        <v>41</v>
      </c>
      <c r="C35" t="s">
        <v>54</v>
      </c>
      <c r="D35" t="s">
        <v>55</v>
      </c>
      <c r="E35" s="3">
        <v>64</v>
      </c>
      <c r="F35">
        <f t="shared" si="0"/>
        <v>1</v>
      </c>
    </row>
    <row r="36" spans="1:6">
      <c r="A36">
        <v>1035</v>
      </c>
      <c r="B36" t="s">
        <v>42</v>
      </c>
      <c r="C36" t="s">
        <v>54</v>
      </c>
      <c r="D36" t="s">
        <v>55</v>
      </c>
      <c r="E36" s="3">
        <v>52</v>
      </c>
      <c r="F36">
        <f t="shared" si="0"/>
        <v>0</v>
      </c>
    </row>
    <row r="37" spans="1:6">
      <c r="A37">
        <v>1036</v>
      </c>
      <c r="B37" t="s">
        <v>43</v>
      </c>
      <c r="C37" t="s">
        <v>54</v>
      </c>
      <c r="D37" t="s">
        <v>55</v>
      </c>
      <c r="E37" s="3">
        <v>16</v>
      </c>
      <c r="F37">
        <f t="shared" si="0"/>
        <v>0</v>
      </c>
    </row>
    <row r="38" spans="1:6">
      <c r="A38">
        <v>1037</v>
      </c>
      <c r="B38" t="s">
        <v>44</v>
      </c>
      <c r="C38" t="s">
        <v>54</v>
      </c>
      <c r="D38" t="s">
        <v>55</v>
      </c>
      <c r="E38" s="3">
        <v>34</v>
      </c>
      <c r="F38">
        <f t="shared" si="0"/>
        <v>0</v>
      </c>
    </row>
    <row r="39" spans="1:6">
      <c r="A39">
        <v>1038</v>
      </c>
      <c r="B39" t="s">
        <v>45</v>
      </c>
      <c r="C39" t="s">
        <v>54</v>
      </c>
      <c r="D39" t="s">
        <v>55</v>
      </c>
      <c r="E39" s="3">
        <v>76</v>
      </c>
      <c r="F39">
        <f t="shared" si="0"/>
        <v>1</v>
      </c>
    </row>
    <row r="40" spans="1:6">
      <c r="A40">
        <v>1039</v>
      </c>
      <c r="B40" t="s">
        <v>56</v>
      </c>
      <c r="C40" t="s">
        <v>54</v>
      </c>
      <c r="D40" t="s">
        <v>55</v>
      </c>
      <c r="E40" s="3">
        <v>96</v>
      </c>
      <c r="F40">
        <f t="shared" si="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38898-BD4A-4D69-AD11-16BF270C0729}">
  <dimension ref="A1:T40"/>
  <sheetViews>
    <sheetView workbookViewId="0">
      <selection activeCell="T27" sqref="T27"/>
    </sheetView>
  </sheetViews>
  <sheetFormatPr baseColWidth="10" defaultColWidth="8.83203125" defaultRowHeight="15"/>
  <sheetData>
    <row r="1" spans="1:19">
      <c r="A1" s="1" t="s">
        <v>1</v>
      </c>
      <c r="B1" t="s">
        <v>0</v>
      </c>
      <c r="C1" t="s">
        <v>57</v>
      </c>
      <c r="D1" t="s">
        <v>58</v>
      </c>
      <c r="E1" t="s">
        <v>59</v>
      </c>
      <c r="F1" t="s">
        <v>60</v>
      </c>
      <c r="G1" s="4" t="s">
        <v>61</v>
      </c>
      <c r="H1" t="s">
        <v>62</v>
      </c>
      <c r="I1" t="s">
        <v>63</v>
      </c>
      <c r="J1" t="s">
        <v>64</v>
      </c>
      <c r="K1" t="s">
        <v>65</v>
      </c>
      <c r="L1" t="s">
        <v>66</v>
      </c>
      <c r="M1" t="s">
        <v>67</v>
      </c>
      <c r="N1" t="s">
        <v>68</v>
      </c>
      <c r="O1" t="s">
        <v>69</v>
      </c>
      <c r="P1" t="s">
        <v>70</v>
      </c>
    </row>
    <row r="2" spans="1:19">
      <c r="A2" t="s">
        <v>6</v>
      </c>
      <c r="B2">
        <v>1001</v>
      </c>
      <c r="C2">
        <v>17</v>
      </c>
      <c r="D2">
        <v>1</v>
      </c>
      <c r="E2">
        <v>0</v>
      </c>
      <c r="F2">
        <v>2</v>
      </c>
      <c r="G2">
        <v>19.833722807854699</v>
      </c>
      <c r="H2">
        <v>7</v>
      </c>
      <c r="I2">
        <v>1</v>
      </c>
      <c r="J2">
        <v>2</v>
      </c>
      <c r="K2">
        <v>0</v>
      </c>
      <c r="L2">
        <v>0</v>
      </c>
      <c r="M2">
        <v>1</v>
      </c>
      <c r="N2">
        <v>0</v>
      </c>
      <c r="O2">
        <v>2.9291955916676802</v>
      </c>
      <c r="P2">
        <v>2</v>
      </c>
    </row>
    <row r="3" spans="1:19">
      <c r="A3" t="s">
        <v>9</v>
      </c>
      <c r="B3">
        <v>1002</v>
      </c>
      <c r="C3">
        <v>18</v>
      </c>
      <c r="D3">
        <v>0</v>
      </c>
      <c r="E3">
        <v>0</v>
      </c>
      <c r="F3">
        <v>1</v>
      </c>
      <c r="G3">
        <v>15.4087560558467</v>
      </c>
      <c r="H3">
        <v>0</v>
      </c>
      <c r="I3">
        <v>0</v>
      </c>
      <c r="J3">
        <v>1</v>
      </c>
      <c r="K3">
        <v>0</v>
      </c>
      <c r="L3">
        <v>0</v>
      </c>
      <c r="M3">
        <v>0</v>
      </c>
      <c r="N3">
        <v>0</v>
      </c>
      <c r="O3">
        <v>3.0429148334363698</v>
      </c>
      <c r="P3">
        <v>1</v>
      </c>
    </row>
    <row r="4" spans="1:19">
      <c r="A4" t="s">
        <v>10</v>
      </c>
      <c r="B4">
        <v>1003</v>
      </c>
      <c r="C4">
        <v>15</v>
      </c>
      <c r="D4">
        <v>0</v>
      </c>
      <c r="E4">
        <v>2</v>
      </c>
      <c r="F4">
        <v>3</v>
      </c>
      <c r="G4">
        <v>4.2105697688122596</v>
      </c>
      <c r="H4">
        <v>26</v>
      </c>
      <c r="I4">
        <v>0</v>
      </c>
      <c r="J4">
        <v>2</v>
      </c>
      <c r="K4">
        <v>0</v>
      </c>
      <c r="L4">
        <v>0</v>
      </c>
      <c r="M4">
        <v>0</v>
      </c>
      <c r="N4">
        <v>0</v>
      </c>
      <c r="O4">
        <v>0.112602254466181</v>
      </c>
      <c r="P4">
        <v>4</v>
      </c>
    </row>
    <row r="5" spans="1:19">
      <c r="A5" t="s">
        <v>11</v>
      </c>
      <c r="B5">
        <v>1004</v>
      </c>
      <c r="C5">
        <v>17</v>
      </c>
      <c r="D5">
        <v>1</v>
      </c>
      <c r="E5">
        <v>0</v>
      </c>
      <c r="F5">
        <v>3</v>
      </c>
      <c r="G5">
        <v>10.028829473958201</v>
      </c>
      <c r="H5">
        <v>14</v>
      </c>
      <c r="I5">
        <v>0</v>
      </c>
      <c r="J5">
        <v>3</v>
      </c>
      <c r="K5">
        <v>1</v>
      </c>
      <c r="L5">
        <v>0</v>
      </c>
      <c r="M5">
        <v>0</v>
      </c>
      <c r="N5">
        <v>0</v>
      </c>
      <c r="O5">
        <v>2.05421813970294</v>
      </c>
      <c r="P5">
        <v>3</v>
      </c>
    </row>
    <row r="6" spans="1:19">
      <c r="A6" t="s">
        <v>12</v>
      </c>
      <c r="B6">
        <v>1005</v>
      </c>
      <c r="C6">
        <v>17</v>
      </c>
      <c r="D6">
        <v>1</v>
      </c>
      <c r="E6">
        <v>0</v>
      </c>
      <c r="F6">
        <v>2</v>
      </c>
      <c r="G6">
        <v>4.6724952729713296</v>
      </c>
      <c r="H6">
        <v>17</v>
      </c>
      <c r="I6">
        <v>1</v>
      </c>
      <c r="J6">
        <v>3</v>
      </c>
      <c r="K6">
        <v>0</v>
      </c>
      <c r="L6">
        <v>0</v>
      </c>
      <c r="M6">
        <v>0</v>
      </c>
      <c r="N6">
        <v>0</v>
      </c>
      <c r="O6">
        <v>1.28806118179538</v>
      </c>
      <c r="P6">
        <v>4</v>
      </c>
    </row>
    <row r="7" spans="1:19">
      <c r="A7" t="s">
        <v>13</v>
      </c>
      <c r="B7">
        <v>1006</v>
      </c>
      <c r="C7">
        <v>18</v>
      </c>
      <c r="D7">
        <v>0</v>
      </c>
      <c r="E7">
        <v>0</v>
      </c>
      <c r="F7">
        <v>1</v>
      </c>
      <c r="G7">
        <v>8.1912185452501802</v>
      </c>
      <c r="H7">
        <v>0</v>
      </c>
      <c r="I7">
        <v>0</v>
      </c>
      <c r="J7">
        <v>1</v>
      </c>
      <c r="K7">
        <v>1</v>
      </c>
      <c r="L7">
        <v>0</v>
      </c>
      <c r="M7">
        <v>0</v>
      </c>
      <c r="N7">
        <v>0</v>
      </c>
      <c r="O7">
        <v>3.0841836144863901</v>
      </c>
      <c r="P7">
        <v>1</v>
      </c>
    </row>
    <row r="8" spans="1:19">
      <c r="A8" t="s">
        <v>14</v>
      </c>
      <c r="B8">
        <v>1007</v>
      </c>
      <c r="C8">
        <v>15</v>
      </c>
      <c r="D8">
        <v>0</v>
      </c>
      <c r="E8">
        <v>1</v>
      </c>
      <c r="F8">
        <v>1</v>
      </c>
      <c r="G8">
        <v>15.601680474699201</v>
      </c>
      <c r="H8">
        <v>10</v>
      </c>
      <c r="I8">
        <v>0</v>
      </c>
      <c r="J8">
        <v>3</v>
      </c>
      <c r="K8">
        <v>0</v>
      </c>
      <c r="L8">
        <v>1</v>
      </c>
      <c r="M8">
        <v>0</v>
      </c>
      <c r="N8">
        <v>0</v>
      </c>
      <c r="O8">
        <v>2.7482374148915798</v>
      </c>
      <c r="P8">
        <v>2</v>
      </c>
    </row>
    <row r="9" spans="1:19">
      <c r="A9" t="s">
        <v>15</v>
      </c>
      <c r="B9">
        <v>1008</v>
      </c>
      <c r="C9">
        <v>15</v>
      </c>
      <c r="D9">
        <v>1</v>
      </c>
      <c r="E9">
        <v>1</v>
      </c>
      <c r="F9">
        <v>4</v>
      </c>
      <c r="G9">
        <v>15.424496305808001</v>
      </c>
      <c r="H9">
        <v>22</v>
      </c>
      <c r="I9">
        <v>1</v>
      </c>
      <c r="J9">
        <v>1</v>
      </c>
      <c r="K9">
        <v>1</v>
      </c>
      <c r="L9">
        <v>0</v>
      </c>
      <c r="M9">
        <v>0</v>
      </c>
      <c r="N9">
        <v>0</v>
      </c>
      <c r="O9">
        <v>1.36014271231646</v>
      </c>
      <c r="P9">
        <v>4</v>
      </c>
    </row>
    <row r="10" spans="1:19">
      <c r="A10" t="s">
        <v>16</v>
      </c>
      <c r="B10">
        <v>1009</v>
      </c>
      <c r="C10">
        <v>17</v>
      </c>
      <c r="D10">
        <v>0</v>
      </c>
      <c r="E10">
        <v>0</v>
      </c>
      <c r="F10">
        <v>0</v>
      </c>
      <c r="G10">
        <v>4.5620075580477</v>
      </c>
      <c r="H10">
        <v>1</v>
      </c>
      <c r="I10">
        <v>0</v>
      </c>
      <c r="J10">
        <v>2</v>
      </c>
      <c r="K10">
        <v>0</v>
      </c>
      <c r="L10">
        <v>1</v>
      </c>
      <c r="M10">
        <v>0</v>
      </c>
      <c r="N10">
        <v>1</v>
      </c>
      <c r="O10">
        <v>2.8968191895135602</v>
      </c>
      <c r="P10">
        <v>2</v>
      </c>
    </row>
    <row r="11" spans="1:19">
      <c r="A11" t="s">
        <v>17</v>
      </c>
      <c r="B11">
        <v>1010</v>
      </c>
      <c r="C11">
        <v>16</v>
      </c>
      <c r="D11">
        <v>1</v>
      </c>
      <c r="E11">
        <v>0</v>
      </c>
      <c r="F11">
        <v>1</v>
      </c>
      <c r="G11">
        <v>18.444466363097199</v>
      </c>
      <c r="H11">
        <v>0</v>
      </c>
      <c r="I11">
        <v>0</v>
      </c>
      <c r="J11">
        <v>3</v>
      </c>
      <c r="K11">
        <v>1</v>
      </c>
      <c r="L11">
        <v>0</v>
      </c>
      <c r="M11">
        <v>0</v>
      </c>
      <c r="N11">
        <v>0</v>
      </c>
      <c r="O11">
        <v>3.5734742103297599</v>
      </c>
      <c r="P11">
        <v>0</v>
      </c>
    </row>
    <row r="12" spans="1:19">
      <c r="A12" t="s">
        <v>18</v>
      </c>
      <c r="B12">
        <v>1011</v>
      </c>
      <c r="C12">
        <v>17</v>
      </c>
      <c r="D12">
        <v>0</v>
      </c>
      <c r="E12">
        <v>0</v>
      </c>
      <c r="F12">
        <v>1</v>
      </c>
      <c r="G12">
        <v>11.851363655296501</v>
      </c>
      <c r="H12">
        <v>11</v>
      </c>
      <c r="I12">
        <v>0</v>
      </c>
      <c r="J12">
        <v>1</v>
      </c>
      <c r="K12">
        <v>0</v>
      </c>
      <c r="L12">
        <v>0</v>
      </c>
      <c r="M12">
        <v>0</v>
      </c>
      <c r="N12">
        <v>0</v>
      </c>
      <c r="O12">
        <v>2.14717162501851</v>
      </c>
      <c r="P12">
        <v>3</v>
      </c>
    </row>
    <row r="13" spans="1:19">
      <c r="A13" t="s">
        <v>19</v>
      </c>
      <c r="B13">
        <v>1012</v>
      </c>
      <c r="C13">
        <v>17</v>
      </c>
      <c r="D13">
        <v>0</v>
      </c>
      <c r="E13">
        <v>0</v>
      </c>
      <c r="F13">
        <v>1</v>
      </c>
      <c r="G13">
        <v>7.59848581924029</v>
      </c>
      <c r="H13">
        <v>15</v>
      </c>
      <c r="I13">
        <v>0</v>
      </c>
      <c r="J13">
        <v>2</v>
      </c>
      <c r="K13">
        <v>0</v>
      </c>
      <c r="L13">
        <v>0</v>
      </c>
      <c r="M13">
        <v>0</v>
      </c>
      <c r="N13">
        <v>1</v>
      </c>
      <c r="O13">
        <v>1.55959451904027</v>
      </c>
      <c r="P13">
        <v>4</v>
      </c>
    </row>
    <row r="14" spans="1:19">
      <c r="A14" t="s">
        <v>20</v>
      </c>
      <c r="B14">
        <v>1013</v>
      </c>
      <c r="C14">
        <v>17</v>
      </c>
      <c r="D14">
        <v>0</v>
      </c>
      <c r="E14">
        <v>1</v>
      </c>
      <c r="F14">
        <v>1</v>
      </c>
      <c r="G14">
        <v>10.038711615617199</v>
      </c>
      <c r="H14">
        <v>21</v>
      </c>
      <c r="I14">
        <v>0</v>
      </c>
      <c r="J14">
        <v>3</v>
      </c>
      <c r="K14">
        <v>1</v>
      </c>
      <c r="L14">
        <v>0</v>
      </c>
      <c r="M14">
        <v>0</v>
      </c>
      <c r="N14">
        <v>0</v>
      </c>
      <c r="O14">
        <v>1.5200778148748</v>
      </c>
      <c r="P14">
        <v>4</v>
      </c>
    </row>
    <row r="15" spans="1:19">
      <c r="A15" t="s">
        <v>21</v>
      </c>
      <c r="B15">
        <v>1014</v>
      </c>
      <c r="C15">
        <v>17</v>
      </c>
      <c r="D15">
        <v>0</v>
      </c>
      <c r="E15">
        <v>1</v>
      </c>
      <c r="F15">
        <v>2</v>
      </c>
      <c r="G15">
        <v>12.1014250687548</v>
      </c>
      <c r="H15">
        <v>21</v>
      </c>
      <c r="I15">
        <v>0</v>
      </c>
      <c r="J15">
        <v>4</v>
      </c>
      <c r="K15">
        <v>0</v>
      </c>
      <c r="L15">
        <v>1</v>
      </c>
      <c r="M15">
        <v>0</v>
      </c>
      <c r="N15">
        <v>0</v>
      </c>
      <c r="O15">
        <v>1.75158095833407</v>
      </c>
      <c r="P15">
        <v>4</v>
      </c>
      <c r="S15">
        <f>AVERAGE(G2:G40)</f>
        <v>9.9480693951685026</v>
      </c>
    </row>
    <row r="16" spans="1:19">
      <c r="A16" t="s">
        <v>22</v>
      </c>
      <c r="B16">
        <v>1015</v>
      </c>
      <c r="C16">
        <v>18</v>
      </c>
      <c r="D16">
        <v>1</v>
      </c>
      <c r="E16">
        <v>0</v>
      </c>
      <c r="F16">
        <v>1</v>
      </c>
      <c r="G16">
        <v>11.197810636915699</v>
      </c>
      <c r="H16">
        <v>9</v>
      </c>
      <c r="I16">
        <v>1</v>
      </c>
      <c r="J16">
        <v>2</v>
      </c>
      <c r="K16">
        <v>0</v>
      </c>
      <c r="L16">
        <v>0</v>
      </c>
      <c r="M16">
        <v>0</v>
      </c>
      <c r="N16">
        <v>0</v>
      </c>
      <c r="O16">
        <v>2.3967881171247898</v>
      </c>
      <c r="P16">
        <v>3</v>
      </c>
    </row>
    <row r="17" spans="1:20">
      <c r="A17" t="s">
        <v>23</v>
      </c>
      <c r="B17">
        <v>1016</v>
      </c>
      <c r="C17">
        <v>15</v>
      </c>
      <c r="D17">
        <v>0</v>
      </c>
      <c r="E17">
        <v>0</v>
      </c>
      <c r="F17">
        <v>2</v>
      </c>
      <c r="G17">
        <v>9.7281007107235595</v>
      </c>
      <c r="H17">
        <v>17</v>
      </c>
      <c r="I17">
        <v>1</v>
      </c>
      <c r="J17">
        <v>0</v>
      </c>
      <c r="K17">
        <v>0</v>
      </c>
      <c r="L17">
        <v>1</v>
      </c>
      <c r="M17">
        <v>0</v>
      </c>
      <c r="N17">
        <v>0</v>
      </c>
      <c r="O17">
        <v>1.3415207165346601</v>
      </c>
      <c r="P17">
        <v>4</v>
      </c>
    </row>
    <row r="18" spans="1:20">
      <c r="A18" t="s">
        <v>24</v>
      </c>
      <c r="B18">
        <v>1017</v>
      </c>
      <c r="C18">
        <v>18</v>
      </c>
      <c r="D18">
        <v>0</v>
      </c>
      <c r="E18">
        <v>3</v>
      </c>
      <c r="F18">
        <v>1</v>
      </c>
      <c r="G18">
        <v>10.098656081788</v>
      </c>
      <c r="H18">
        <v>14</v>
      </c>
      <c r="I18">
        <v>0</v>
      </c>
      <c r="J18">
        <v>2</v>
      </c>
      <c r="K18">
        <v>1</v>
      </c>
      <c r="L18">
        <v>1</v>
      </c>
      <c r="M18">
        <v>0</v>
      </c>
      <c r="N18">
        <v>0</v>
      </c>
      <c r="O18">
        <v>2.23217527771597</v>
      </c>
      <c r="P18">
        <v>3</v>
      </c>
    </row>
    <row r="19" spans="1:20">
      <c r="A19" t="s">
        <v>25</v>
      </c>
      <c r="B19">
        <v>1018</v>
      </c>
      <c r="C19">
        <v>18</v>
      </c>
      <c r="D19">
        <v>1</v>
      </c>
      <c r="E19">
        <v>0</v>
      </c>
      <c r="F19">
        <v>0</v>
      </c>
      <c r="G19">
        <v>3.52823820855772</v>
      </c>
      <c r="H19">
        <v>16</v>
      </c>
      <c r="I19">
        <v>1</v>
      </c>
      <c r="J19">
        <v>2</v>
      </c>
      <c r="K19">
        <v>0</v>
      </c>
      <c r="L19">
        <v>0</v>
      </c>
      <c r="M19">
        <v>0</v>
      </c>
      <c r="N19">
        <v>0</v>
      </c>
      <c r="O19">
        <v>1.38440417569403</v>
      </c>
      <c r="P19">
        <v>4</v>
      </c>
    </row>
    <row r="20" spans="1:20">
      <c r="A20" t="s">
        <v>26</v>
      </c>
      <c r="B20">
        <v>1019</v>
      </c>
      <c r="C20">
        <v>18</v>
      </c>
      <c r="D20">
        <v>0</v>
      </c>
      <c r="E20">
        <v>1</v>
      </c>
      <c r="F20">
        <v>3</v>
      </c>
      <c r="G20">
        <v>16.254658086093499</v>
      </c>
      <c r="H20">
        <v>29</v>
      </c>
      <c r="I20">
        <v>0</v>
      </c>
      <c r="J20">
        <v>2</v>
      </c>
      <c r="K20">
        <v>1</v>
      </c>
      <c r="L20">
        <v>0</v>
      </c>
      <c r="M20">
        <v>0</v>
      </c>
      <c r="N20">
        <v>1</v>
      </c>
      <c r="O20">
        <v>0.46955332337986999</v>
      </c>
      <c r="P20">
        <v>4</v>
      </c>
    </row>
    <row r="21" spans="1:20">
      <c r="A21" t="s">
        <v>27</v>
      </c>
      <c r="B21">
        <v>1020</v>
      </c>
      <c r="C21">
        <v>17</v>
      </c>
      <c r="D21">
        <v>0</v>
      </c>
      <c r="E21">
        <v>0</v>
      </c>
      <c r="F21">
        <v>1</v>
      </c>
      <c r="G21">
        <v>10.835206398820301</v>
      </c>
      <c r="H21">
        <v>9</v>
      </c>
      <c r="I21">
        <v>0</v>
      </c>
      <c r="J21">
        <v>2</v>
      </c>
      <c r="K21">
        <v>0</v>
      </c>
      <c r="L21">
        <v>0</v>
      </c>
      <c r="M21">
        <v>1</v>
      </c>
      <c r="N21">
        <v>0</v>
      </c>
      <c r="O21">
        <v>2.3957840945306899</v>
      </c>
      <c r="P21">
        <v>3</v>
      </c>
    </row>
    <row r="22" spans="1:20">
      <c r="A22" t="s">
        <v>28</v>
      </c>
      <c r="B22">
        <v>1021</v>
      </c>
      <c r="C22">
        <v>16</v>
      </c>
      <c r="D22">
        <v>1</v>
      </c>
      <c r="E22">
        <v>0</v>
      </c>
      <c r="F22">
        <v>3</v>
      </c>
      <c r="G22">
        <v>2.6215972340940601</v>
      </c>
      <c r="H22">
        <v>2</v>
      </c>
      <c r="I22">
        <v>0</v>
      </c>
      <c r="J22">
        <v>3</v>
      </c>
      <c r="K22">
        <v>0</v>
      </c>
      <c r="L22">
        <v>0</v>
      </c>
      <c r="M22">
        <v>0</v>
      </c>
      <c r="N22">
        <v>1</v>
      </c>
      <c r="O22">
        <v>2.7784112999206498</v>
      </c>
      <c r="P22">
        <v>2</v>
      </c>
    </row>
    <row r="23" spans="1:20">
      <c r="A23" t="s">
        <v>29</v>
      </c>
      <c r="B23">
        <v>1022</v>
      </c>
      <c r="C23">
        <v>15</v>
      </c>
      <c r="D23">
        <v>0</v>
      </c>
      <c r="E23">
        <v>0</v>
      </c>
      <c r="F23">
        <v>2</v>
      </c>
      <c r="G23">
        <v>15.3231420316555</v>
      </c>
      <c r="H23">
        <v>25</v>
      </c>
      <c r="I23">
        <v>0</v>
      </c>
      <c r="J23">
        <v>1</v>
      </c>
      <c r="K23">
        <v>1</v>
      </c>
      <c r="L23">
        <v>0</v>
      </c>
      <c r="M23">
        <v>0</v>
      </c>
      <c r="N23">
        <v>0</v>
      </c>
      <c r="O23">
        <v>0.34689403670501401</v>
      </c>
      <c r="P23">
        <v>4</v>
      </c>
    </row>
    <row r="24" spans="1:20">
      <c r="A24" t="s">
        <v>30</v>
      </c>
      <c r="B24">
        <v>1023</v>
      </c>
      <c r="C24">
        <v>16</v>
      </c>
      <c r="D24">
        <v>1</v>
      </c>
      <c r="E24">
        <v>1</v>
      </c>
      <c r="F24">
        <v>0</v>
      </c>
      <c r="G24">
        <v>18.648879567546999</v>
      </c>
      <c r="H24">
        <v>29</v>
      </c>
      <c r="I24">
        <v>1</v>
      </c>
      <c r="J24">
        <v>1</v>
      </c>
      <c r="K24">
        <v>0</v>
      </c>
      <c r="L24">
        <v>0</v>
      </c>
      <c r="M24">
        <v>0</v>
      </c>
      <c r="N24">
        <v>0</v>
      </c>
      <c r="O24">
        <v>0.31254623052535402</v>
      </c>
      <c r="P24">
        <v>4</v>
      </c>
    </row>
    <row r="25" spans="1:20">
      <c r="A25" t="s">
        <v>31</v>
      </c>
      <c r="B25">
        <v>1024</v>
      </c>
      <c r="C25">
        <v>18</v>
      </c>
      <c r="D25">
        <v>1</v>
      </c>
      <c r="E25">
        <v>3</v>
      </c>
      <c r="F25">
        <v>4</v>
      </c>
      <c r="G25">
        <v>18.946137984739199</v>
      </c>
      <c r="H25">
        <v>20</v>
      </c>
      <c r="I25">
        <v>0</v>
      </c>
      <c r="J25">
        <v>2</v>
      </c>
      <c r="K25">
        <v>1</v>
      </c>
      <c r="L25">
        <v>0</v>
      </c>
      <c r="M25">
        <v>0</v>
      </c>
      <c r="N25">
        <v>0</v>
      </c>
      <c r="O25">
        <v>1.7701318767799701</v>
      </c>
      <c r="P25">
        <v>4</v>
      </c>
    </row>
    <row r="26" spans="1:20">
      <c r="A26" t="s">
        <v>32</v>
      </c>
      <c r="B26">
        <v>1025</v>
      </c>
      <c r="C26">
        <v>18</v>
      </c>
      <c r="D26">
        <v>1</v>
      </c>
      <c r="E26">
        <v>0</v>
      </c>
      <c r="F26">
        <v>1</v>
      </c>
      <c r="G26">
        <v>7.3803546482234497</v>
      </c>
      <c r="H26">
        <v>15</v>
      </c>
      <c r="I26">
        <v>0</v>
      </c>
      <c r="J26">
        <v>2</v>
      </c>
      <c r="K26">
        <v>0</v>
      </c>
      <c r="L26">
        <v>0</v>
      </c>
      <c r="M26">
        <v>0</v>
      </c>
      <c r="N26">
        <v>0</v>
      </c>
      <c r="O26">
        <v>1.5051556220362801</v>
      </c>
      <c r="P26">
        <v>4</v>
      </c>
      <c r="T26">
        <f>AVERAGE(H2:H40)</f>
        <v>14.615384615384615</v>
      </c>
    </row>
    <row r="27" spans="1:20">
      <c r="A27" t="s">
        <v>33</v>
      </c>
      <c r="B27">
        <v>1026</v>
      </c>
      <c r="C27">
        <v>16</v>
      </c>
      <c r="D27">
        <v>1</v>
      </c>
      <c r="E27">
        <v>0</v>
      </c>
      <c r="F27">
        <v>3</v>
      </c>
      <c r="G27">
        <v>2.7103374712150798</v>
      </c>
      <c r="H27">
        <v>5</v>
      </c>
      <c r="I27">
        <v>0</v>
      </c>
      <c r="J27">
        <v>4</v>
      </c>
      <c r="K27">
        <v>0</v>
      </c>
      <c r="L27">
        <v>0</v>
      </c>
      <c r="M27">
        <v>1</v>
      </c>
      <c r="N27">
        <v>0</v>
      </c>
      <c r="O27">
        <v>2.9778519183157401</v>
      </c>
      <c r="P27">
        <v>2</v>
      </c>
    </row>
    <row r="28" spans="1:20">
      <c r="A28" t="s">
        <v>34</v>
      </c>
      <c r="B28">
        <v>1027</v>
      </c>
      <c r="C28">
        <v>16</v>
      </c>
      <c r="D28">
        <v>0</v>
      </c>
      <c r="E28">
        <v>0</v>
      </c>
      <c r="F28">
        <v>1</v>
      </c>
      <c r="G28">
        <v>10.367992532661299</v>
      </c>
      <c r="H28">
        <v>2</v>
      </c>
      <c r="I28">
        <v>0</v>
      </c>
      <c r="J28">
        <v>2</v>
      </c>
      <c r="K28">
        <v>0</v>
      </c>
      <c r="L28">
        <v>1</v>
      </c>
      <c r="M28">
        <v>0</v>
      </c>
      <c r="N28">
        <v>0</v>
      </c>
      <c r="O28">
        <v>2.9487176719119201</v>
      </c>
      <c r="P28">
        <v>2</v>
      </c>
    </row>
    <row r="29" spans="1:20">
      <c r="A29" t="s">
        <v>35</v>
      </c>
      <c r="B29">
        <v>1028</v>
      </c>
      <c r="C29">
        <v>16</v>
      </c>
      <c r="D29">
        <v>1</v>
      </c>
      <c r="E29">
        <v>0</v>
      </c>
      <c r="F29">
        <v>3</v>
      </c>
      <c r="G29">
        <v>2.2521845869844102</v>
      </c>
      <c r="H29">
        <v>8</v>
      </c>
      <c r="I29">
        <v>0</v>
      </c>
      <c r="J29">
        <v>3</v>
      </c>
      <c r="K29">
        <v>0</v>
      </c>
      <c r="L29">
        <v>0</v>
      </c>
      <c r="M29">
        <v>1</v>
      </c>
      <c r="N29">
        <v>0</v>
      </c>
      <c r="O29">
        <v>2.14520472046719</v>
      </c>
      <c r="P29">
        <v>3</v>
      </c>
    </row>
    <row r="30" spans="1:20">
      <c r="A30" t="s">
        <v>36</v>
      </c>
      <c r="B30">
        <v>1029</v>
      </c>
      <c r="C30">
        <v>18</v>
      </c>
      <c r="D30">
        <v>0</v>
      </c>
      <c r="E30">
        <v>0</v>
      </c>
      <c r="F30">
        <v>0</v>
      </c>
      <c r="G30">
        <v>18.679748370252302</v>
      </c>
      <c r="H30">
        <v>10</v>
      </c>
      <c r="I30">
        <v>0</v>
      </c>
      <c r="J30">
        <v>3</v>
      </c>
      <c r="K30">
        <v>1</v>
      </c>
      <c r="L30">
        <v>0</v>
      </c>
      <c r="M30">
        <v>0</v>
      </c>
      <c r="N30">
        <v>0</v>
      </c>
      <c r="O30">
        <v>2.8548039289813101</v>
      </c>
      <c r="P30">
        <v>2</v>
      </c>
    </row>
    <row r="31" spans="1:20">
      <c r="A31" t="s">
        <v>37</v>
      </c>
      <c r="B31">
        <v>1030</v>
      </c>
      <c r="C31">
        <v>18</v>
      </c>
      <c r="D31">
        <v>0</v>
      </c>
      <c r="E31">
        <v>0</v>
      </c>
      <c r="F31">
        <v>2</v>
      </c>
      <c r="G31">
        <v>3.6715925471029198</v>
      </c>
      <c r="H31">
        <v>20</v>
      </c>
      <c r="I31">
        <v>0</v>
      </c>
      <c r="J31">
        <v>3</v>
      </c>
      <c r="K31">
        <v>1</v>
      </c>
      <c r="L31">
        <v>0</v>
      </c>
      <c r="M31">
        <v>0</v>
      </c>
      <c r="N31">
        <v>0</v>
      </c>
      <c r="O31">
        <v>1.51944172581513</v>
      </c>
      <c r="P31">
        <v>4</v>
      </c>
    </row>
    <row r="32" spans="1:20">
      <c r="A32" t="s">
        <v>38</v>
      </c>
      <c r="B32">
        <v>1031</v>
      </c>
      <c r="C32">
        <v>15</v>
      </c>
      <c r="D32">
        <v>0</v>
      </c>
      <c r="E32">
        <v>2</v>
      </c>
      <c r="F32">
        <v>2</v>
      </c>
      <c r="G32">
        <v>5.0553171990232801</v>
      </c>
      <c r="H32">
        <v>12</v>
      </c>
      <c r="I32">
        <v>1</v>
      </c>
      <c r="J32">
        <v>0</v>
      </c>
      <c r="K32">
        <v>0</v>
      </c>
      <c r="L32">
        <v>1</v>
      </c>
      <c r="M32">
        <v>0</v>
      </c>
      <c r="N32">
        <v>0</v>
      </c>
      <c r="O32">
        <v>1.7271203095223999</v>
      </c>
      <c r="P32">
        <v>4</v>
      </c>
    </row>
    <row r="33" spans="1:16">
      <c r="A33" t="s">
        <v>39</v>
      </c>
      <c r="B33">
        <v>1032</v>
      </c>
      <c r="C33">
        <v>15</v>
      </c>
      <c r="D33">
        <v>0</v>
      </c>
      <c r="E33">
        <v>0</v>
      </c>
      <c r="F33">
        <v>3</v>
      </c>
      <c r="G33">
        <v>8.1327305376994001</v>
      </c>
      <c r="H33">
        <v>17</v>
      </c>
      <c r="I33">
        <v>0</v>
      </c>
      <c r="J33">
        <v>4</v>
      </c>
      <c r="K33">
        <v>0</v>
      </c>
      <c r="L33">
        <v>0</v>
      </c>
      <c r="M33">
        <v>0</v>
      </c>
      <c r="N33">
        <v>1</v>
      </c>
      <c r="O33">
        <v>1.8475354711387899</v>
      </c>
      <c r="P33">
        <v>4</v>
      </c>
    </row>
    <row r="34" spans="1:16">
      <c r="A34" t="s">
        <v>40</v>
      </c>
      <c r="B34">
        <v>1033</v>
      </c>
      <c r="C34">
        <v>18</v>
      </c>
      <c r="D34">
        <v>0</v>
      </c>
      <c r="E34">
        <v>0</v>
      </c>
      <c r="F34">
        <v>3</v>
      </c>
      <c r="G34">
        <v>7.6632893711825103</v>
      </c>
      <c r="H34">
        <v>25</v>
      </c>
      <c r="I34">
        <v>0</v>
      </c>
      <c r="J34">
        <v>1</v>
      </c>
      <c r="K34">
        <v>0</v>
      </c>
      <c r="L34">
        <v>1</v>
      </c>
      <c r="M34">
        <v>0</v>
      </c>
      <c r="N34">
        <v>0</v>
      </c>
      <c r="O34">
        <v>0.38461697285648699</v>
      </c>
      <c r="P34">
        <v>4</v>
      </c>
    </row>
    <row r="35" spans="1:16">
      <c r="A35" t="s">
        <v>41</v>
      </c>
      <c r="B35">
        <v>1034</v>
      </c>
      <c r="C35">
        <v>16</v>
      </c>
      <c r="D35">
        <v>0</v>
      </c>
      <c r="E35">
        <v>3</v>
      </c>
      <c r="F35">
        <v>3</v>
      </c>
      <c r="G35">
        <v>15.893257847957701</v>
      </c>
      <c r="H35">
        <v>21</v>
      </c>
      <c r="I35">
        <v>0</v>
      </c>
      <c r="J35">
        <v>0</v>
      </c>
      <c r="K35">
        <v>1</v>
      </c>
      <c r="L35">
        <v>1</v>
      </c>
      <c r="M35">
        <v>0</v>
      </c>
      <c r="N35">
        <v>0</v>
      </c>
      <c r="O35">
        <v>0.94940609779728002</v>
      </c>
      <c r="P35">
        <v>4</v>
      </c>
    </row>
    <row r="36" spans="1:16">
      <c r="A36" t="s">
        <v>42</v>
      </c>
      <c r="B36">
        <v>1035</v>
      </c>
      <c r="C36">
        <v>16</v>
      </c>
      <c r="D36">
        <v>0</v>
      </c>
      <c r="E36">
        <v>0</v>
      </c>
      <c r="F36">
        <v>3</v>
      </c>
      <c r="G36">
        <v>9.1263364110192402</v>
      </c>
      <c r="H36">
        <v>27</v>
      </c>
      <c r="I36">
        <v>1</v>
      </c>
      <c r="J36">
        <v>2</v>
      </c>
      <c r="K36">
        <v>1</v>
      </c>
      <c r="L36">
        <v>1</v>
      </c>
      <c r="M36">
        <v>0</v>
      </c>
      <c r="N36">
        <v>0</v>
      </c>
      <c r="O36">
        <v>1.14095941842033</v>
      </c>
      <c r="P36">
        <v>4</v>
      </c>
    </row>
    <row r="37" spans="1:16">
      <c r="A37" t="s">
        <v>43</v>
      </c>
      <c r="B37">
        <v>1036</v>
      </c>
      <c r="C37">
        <v>15</v>
      </c>
      <c r="D37">
        <v>0</v>
      </c>
      <c r="E37">
        <v>3</v>
      </c>
      <c r="F37">
        <v>1</v>
      </c>
      <c r="G37">
        <v>3.4153652000667298</v>
      </c>
      <c r="H37">
        <v>23</v>
      </c>
      <c r="I37">
        <v>0</v>
      </c>
      <c r="J37">
        <v>1</v>
      </c>
      <c r="K37">
        <v>0</v>
      </c>
      <c r="L37">
        <v>0</v>
      </c>
      <c r="M37">
        <v>0</v>
      </c>
      <c r="N37">
        <v>0</v>
      </c>
      <c r="O37">
        <v>0.26147226005075203</v>
      </c>
      <c r="P37">
        <v>4</v>
      </c>
    </row>
    <row r="38" spans="1:16">
      <c r="A38" t="s">
        <v>44</v>
      </c>
      <c r="B38">
        <v>1037</v>
      </c>
      <c r="C38">
        <v>18</v>
      </c>
      <c r="D38">
        <v>0</v>
      </c>
      <c r="E38">
        <v>0</v>
      </c>
      <c r="F38">
        <v>1</v>
      </c>
      <c r="G38">
        <v>5.3441979097214798</v>
      </c>
      <c r="H38">
        <v>26</v>
      </c>
      <c r="I38">
        <v>1</v>
      </c>
      <c r="J38">
        <v>1</v>
      </c>
      <c r="K38">
        <v>0</v>
      </c>
      <c r="L38">
        <v>0</v>
      </c>
      <c r="M38">
        <v>0</v>
      </c>
      <c r="N38">
        <v>0</v>
      </c>
      <c r="O38">
        <v>0.21828485682103099</v>
      </c>
      <c r="P38">
        <v>4</v>
      </c>
    </row>
    <row r="39" spans="1:16">
      <c r="A39" t="s">
        <v>45</v>
      </c>
      <c r="B39">
        <v>1038</v>
      </c>
      <c r="C39">
        <v>15</v>
      </c>
      <c r="D39">
        <v>0</v>
      </c>
      <c r="E39">
        <v>2</v>
      </c>
      <c r="F39">
        <v>1</v>
      </c>
      <c r="G39">
        <v>10.1822677037504</v>
      </c>
      <c r="H39">
        <v>21</v>
      </c>
      <c r="I39">
        <v>1</v>
      </c>
      <c r="J39">
        <v>1</v>
      </c>
      <c r="K39">
        <v>0</v>
      </c>
      <c r="L39">
        <v>1</v>
      </c>
      <c r="M39">
        <v>0</v>
      </c>
      <c r="N39">
        <v>0</v>
      </c>
      <c r="O39">
        <v>1.0677635510419701</v>
      </c>
      <c r="P39">
        <v>4</v>
      </c>
    </row>
    <row r="40" spans="1:16">
      <c r="A40" t="s">
        <v>56</v>
      </c>
      <c r="B40">
        <v>1039</v>
      </c>
      <c r="C40">
        <v>15</v>
      </c>
      <c r="D40">
        <v>1</v>
      </c>
      <c r="E40">
        <v>1</v>
      </c>
      <c r="F40">
        <v>1</v>
      </c>
      <c r="G40">
        <v>2.9490783485226899</v>
      </c>
      <c r="H40">
        <v>3</v>
      </c>
      <c r="I40">
        <v>1</v>
      </c>
      <c r="J40">
        <v>1</v>
      </c>
      <c r="K40">
        <v>1</v>
      </c>
      <c r="L40">
        <v>1</v>
      </c>
      <c r="M40">
        <v>0</v>
      </c>
      <c r="N40">
        <v>0</v>
      </c>
      <c r="O40">
        <v>3.01890585842796</v>
      </c>
      <c r="P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Biology</vt:lpstr>
      <vt:lpstr>pivot table</vt:lpstr>
      <vt:lpstr>Visualization</vt:lpstr>
      <vt:lpstr>Chemistry</vt:lpstr>
      <vt:lpstr>Mathematics</vt:lpstr>
      <vt:lpstr>Philosophy</vt:lpstr>
      <vt:lpstr>Physics</vt:lpstr>
      <vt:lpstr>Sociology</vt:lpstr>
      <vt:lpstr>Additional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Kumari</dc:creator>
  <cp:lastModifiedBy>Microsoft Office User</cp:lastModifiedBy>
  <dcterms:created xsi:type="dcterms:W3CDTF">2024-11-18T04:47:18Z</dcterms:created>
  <dcterms:modified xsi:type="dcterms:W3CDTF">2025-03-07T08:11:51Z</dcterms:modified>
</cp:coreProperties>
</file>