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180" windowHeight="14120" tabRatio="500"/>
  </bookViews>
  <sheets>
    <sheet name="Sheet1" sheetId="1" r:id="rId1"/>
  </sheets>
  <definedNames>
    <definedName name="_xlnm._FilterDatabase" localSheetId="0" hidden="1">Sheet1!$A$1:$E$1307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16" i="1" l="1"/>
  <c r="K1317" i="1"/>
  <c r="K1318" i="1"/>
  <c r="K1319" i="1"/>
  <c r="K1320" i="1"/>
  <c r="K1321" i="1"/>
  <c r="K1322" i="1"/>
  <c r="K1323" i="1"/>
  <c r="K1324" i="1"/>
  <c r="K1315" i="1"/>
  <c r="I1309" i="1"/>
  <c r="H130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14" i="1"/>
  <c r="N4" i="1"/>
  <c r="E9" i="1"/>
  <c r="E10" i="1"/>
  <c r="E13" i="1"/>
  <c r="E16" i="1"/>
  <c r="E2" i="1"/>
  <c r="E3" i="1"/>
  <c r="E4" i="1"/>
  <c r="E5" i="1"/>
  <c r="E6" i="1"/>
  <c r="E7" i="1"/>
  <c r="E8" i="1"/>
  <c r="E11" i="1"/>
  <c r="E12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N3" i="1"/>
  <c r="N2" i="1"/>
  <c r="M4" i="1"/>
  <c r="M3" i="1"/>
  <c r="M2" i="1"/>
  <c r="L4" i="1"/>
  <c r="K4" i="1"/>
  <c r="L3" i="1"/>
  <c r="K3" i="1"/>
  <c r="L2" i="1"/>
  <c r="K2" i="1"/>
  <c r="J3" i="1"/>
  <c r="J2" i="1"/>
  <c r="I4" i="1"/>
  <c r="I3" i="1"/>
  <c r="I2" i="1"/>
  <c r="J4" i="1"/>
</calcChain>
</file>

<file path=xl/sharedStrings.xml><?xml version="1.0" encoding="utf-8"?>
<sst xmlns="http://schemas.openxmlformats.org/spreadsheetml/2006/main" count="1957" uniqueCount="1453">
  <si>
    <t>5S</t>
  </si>
  <si>
    <t>7SK</t>
  </si>
  <si>
    <t>7SLRNA</t>
  </si>
  <si>
    <t>ACRO1</t>
  </si>
  <si>
    <t>ALR</t>
  </si>
  <si>
    <t>ALRa</t>
  </si>
  <si>
    <t>ALRb</t>
  </si>
  <si>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</si>
  <si>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</si>
  <si>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</si>
  <si>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</si>
  <si>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</si>
  <si>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</si>
  <si>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</si>
  <si>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</si>
  <si>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</si>
  <si>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</si>
  <si>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</si>
  <si>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</si>
  <si>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</si>
  <si>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</si>
  <si>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</si>
  <si>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</si>
  <si>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</si>
  <si>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</si>
  <si>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</si>
  <si>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</si>
  <si>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</si>
  <si>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</si>
  <si>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AluYa5</t>
  </si>
  <si>
    <t>AluYa8</t>
  </si>
  <si>
    <t>AluYb8</t>
  </si>
  <si>
    <t>AluYb9</t>
  </si>
  <si>
    <t>AluYc</t>
  </si>
  <si>
    <t>AluYc3</t>
  </si>
  <si>
    <t>AluYd8</t>
  </si>
  <si>
    <t>AluYe5</t>
  </si>
  <si>
    <t>AluYe6</t>
  </si>
  <si>
    <t>AluYf1</t>
  </si>
  <si>
    <t>AluYg6</t>
  </si>
  <si>
    <t>AluYh3</t>
  </si>
  <si>
    <t>AluYh3a3</t>
  </si>
  <si>
    <t>AluYh7</t>
  </si>
  <si>
    <t>AluYh9</t>
  </si>
  <si>
    <t>AluYi6</t>
  </si>
  <si>
    <t>AluYi6_4d</t>
  </si>
  <si>
    <t>AluYj4</t>
  </si>
  <si>
    <t>AluYk11</t>
  </si>
  <si>
    <t>AluYk12</t>
  </si>
  <si>
    <t>AluYk2</t>
  </si>
  <si>
    <t>AluYk3</t>
  </si>
  <si>
    <t>AluYk4</t>
  </si>
  <si>
    <t>AluYm1</t>
  </si>
  <si>
    <t>AmnSINE1</t>
  </si>
  <si>
    <t>AmnSINE2</t>
  </si>
  <si>
    <t>Arthur1</t>
  </si>
  <si>
    <t>Arthur1A</t>
  </si>
  <si>
    <t>Arthur1B</t>
  </si>
  <si>
    <t>Arthur1C</t>
  </si>
  <si>
    <t>Arthur2</t>
  </si>
  <si>
    <t>BC200</t>
  </si>
  <si>
    <t>BLACKJACK</t>
  </si>
  <si>
    <t>BSR</t>
  </si>
  <si>
    <t>BSRa</t>
  </si>
  <si>
    <t>BSRb</t>
  </si>
  <si>
    <t>BSRd</t>
  </si>
  <si>
    <t>BSRf</t>
  </si>
  <si>
    <t>CER</t>
  </si>
  <si>
    <t>Chap1_Mam</t>
  </si>
  <si>
    <t>Chap1a_Mam</t>
  </si>
  <si>
    <t>Charlie1</t>
  </si>
  <si>
    <t>Charlie10</t>
  </si>
  <si>
    <t>Charlie10a</t>
  </si>
  <si>
    <t>Charlie10b</t>
  </si>
  <si>
    <t>Charlie11</t>
  </si>
  <si>
    <t>Charlie12</t>
  </si>
  <si>
    <t>Charlie13a</t>
  </si>
  <si>
    <t>Charlie13b</t>
  </si>
  <si>
    <t>Charlie14a</t>
  </si>
  <si>
    <t>Charlie15a</t>
  </si>
  <si>
    <t>Charlie15b</t>
  </si>
  <si>
    <t>Charlie16</t>
  </si>
  <si>
    <t>Charlie16a</t>
  </si>
  <si>
    <t>Charlie17</t>
  </si>
  <si>
    <t>Charlie17a</t>
  </si>
  <si>
    <t>Charlie17b</t>
  </si>
  <si>
    <t>Charlie18a</t>
  </si>
  <si>
    <t>Charlie19a</t>
  </si>
  <si>
    <t>Charlie1a</t>
  </si>
  <si>
    <t>Charlie1b</t>
  </si>
  <si>
    <t>Charlie20a</t>
  </si>
  <si>
    <t>Charlie21a</t>
  </si>
  <si>
    <t>Charlie22a</t>
  </si>
  <si>
    <t>Charlie23a</t>
  </si>
  <si>
    <t>Charlie24</t>
  </si>
  <si>
    <t>Charlie25</t>
  </si>
  <si>
    <t>Charlie26a</t>
  </si>
  <si>
    <t>Charlie29a</t>
  </si>
  <si>
    <t>Charlie29b</t>
  </si>
  <si>
    <t>Charlie2a</t>
  </si>
  <si>
    <t>Charlie2b</t>
  </si>
  <si>
    <t>Charlie3</t>
  </si>
  <si>
    <t>Charlie30a</t>
  </si>
  <si>
    <t>Charlie30b</t>
  </si>
  <si>
    <t>Charlie31a</t>
  </si>
  <si>
    <t>Charlie32a</t>
  </si>
  <si>
    <t>Charlie4</t>
  </si>
  <si>
    <t>Charlie4a</t>
  </si>
  <si>
    <t>Charlie4z</t>
  </si>
  <si>
    <t>Charlie5</t>
  </si>
  <si>
    <t>Charlie6</t>
  </si>
  <si>
    <t>Charlie7</t>
  </si>
  <si>
    <t>Charlie7a</t>
  </si>
  <si>
    <t>Charlie8</t>
  </si>
  <si>
    <t>Charlie9</t>
  </si>
  <si>
    <t>Cheshire</t>
  </si>
  <si>
    <t>Chompy-6_Croc</t>
  </si>
  <si>
    <t>Chompy-7_Croc</t>
  </si>
  <si>
    <t>CR1-11_Crp</t>
  </si>
  <si>
    <t>CR1-12_AMi</t>
  </si>
  <si>
    <t>CR1-13_AMi</t>
  </si>
  <si>
    <t>CR1-16_AMi</t>
  </si>
  <si>
    <t>CR1-1_Amn</t>
  </si>
  <si>
    <t>CR1-3_Croc</t>
  </si>
  <si>
    <t>CR1-8_Crp</t>
  </si>
  <si>
    <t>CR1-L3A_Croc</t>
  </si>
  <si>
    <t>CR1-L3B_Croc</t>
  </si>
  <si>
    <t>CR1_Mam</t>
  </si>
  <si>
    <t>CRP1</t>
  </si>
  <si>
    <t>D20S16</t>
  </si>
  <si>
    <t>DNA1_Mam</t>
  </si>
  <si>
    <t>ERV24_Prim</t>
  </si>
  <si>
    <t>ERV24B_Prim</t>
  </si>
  <si>
    <t>ERV3-16A3_I</t>
  </si>
  <si>
    <t>ERV3-16A3_LTR</t>
  </si>
  <si>
    <t>ERVL-B4</t>
  </si>
  <si>
    <t>ERVL-E</t>
  </si>
  <si>
    <t>ERVL</t>
  </si>
  <si>
    <t>ERVL47</t>
  </si>
  <si>
    <t>Eulor1</t>
  </si>
  <si>
    <t>Eulor10</t>
  </si>
  <si>
    <t>Eulor11</t>
  </si>
  <si>
    <t>Eulor12</t>
  </si>
  <si>
    <t>Eulor2A</t>
  </si>
  <si>
    <t>Eulor2B</t>
  </si>
  <si>
    <t>Eulor2C</t>
  </si>
  <si>
    <t>Eulor3</t>
  </si>
  <si>
    <t>Eulor4</t>
  </si>
  <si>
    <t>Eulor5A</t>
  </si>
  <si>
    <t>Eulor5B</t>
  </si>
  <si>
    <t>Eulor6A</t>
  </si>
  <si>
    <t>Eulor6B</t>
  </si>
  <si>
    <t>Eulor6C</t>
  </si>
  <si>
    <t>Eulor6D</t>
  </si>
  <si>
    <t>Eulor6E</t>
  </si>
  <si>
    <t>Eulor7</t>
  </si>
  <si>
    <t>Eulor8</t>
  </si>
  <si>
    <t>Eulor9A</t>
  </si>
  <si>
    <t>Eulor9B</t>
  </si>
  <si>
    <t>Eulor9C</t>
  </si>
  <si>
    <t>EuthAT-2</t>
  </si>
  <si>
    <t>EuthAT-N1</t>
  </si>
  <si>
    <t>EuthAT-N1a</t>
  </si>
  <si>
    <t>Eutr10</t>
  </si>
  <si>
    <t>Eutr11</t>
  </si>
  <si>
    <t>Eutr15</t>
  </si>
  <si>
    <t>Eutr16</t>
  </si>
  <si>
    <t>Eutr18</t>
  </si>
  <si>
    <t>Eutr2</t>
  </si>
  <si>
    <t>Eutr2B</t>
  </si>
  <si>
    <t>Eutr5</t>
  </si>
  <si>
    <t>EUTREP14</t>
  </si>
  <si>
    <t>EUTREP15</t>
  </si>
  <si>
    <t>EUTREP16</t>
  </si>
  <si>
    <t>EUTREP2</t>
  </si>
  <si>
    <t>EUTREP4</t>
  </si>
  <si>
    <t>EUTREP6</t>
  </si>
  <si>
    <t>EUTREP7</t>
  </si>
  <si>
    <t>EUTREP8</t>
  </si>
  <si>
    <t>EutTc1-N1</t>
  </si>
  <si>
    <t>EutTc1-N2</t>
  </si>
  <si>
    <t>FAM</t>
  </si>
  <si>
    <t>FLAM_A</t>
  </si>
  <si>
    <t>FLAM_C</t>
  </si>
  <si>
    <t>FordPrefect</t>
  </si>
  <si>
    <t>FordPrefect_a</t>
  </si>
  <si>
    <t>FRAM</t>
  </si>
  <si>
    <t>GSAT</t>
  </si>
  <si>
    <t>GSATII</t>
  </si>
  <si>
    <t>GSATX</t>
  </si>
  <si>
    <t>HAL1</t>
  </si>
  <si>
    <t>HAL1b</t>
  </si>
  <si>
    <t>HAL1M8</t>
  </si>
  <si>
    <t>HAL1ME</t>
  </si>
  <si>
    <t>Harlequin</t>
  </si>
  <si>
    <t>hAT-16_Crp</t>
  </si>
  <si>
    <t>hAT-1_Mam</t>
  </si>
  <si>
    <t>hAT-4b_Ther</t>
  </si>
  <si>
    <t>hAT-5_Mam</t>
  </si>
  <si>
    <t>hAT-N1_Mam</t>
  </si>
  <si>
    <t>hAT-N1a_Mam</t>
  </si>
  <si>
    <t>Helitron1Na_Mam</t>
  </si>
  <si>
    <t>Helitron1Nb_Mam</t>
  </si>
  <si>
    <t>Helitron2Na_Mam</t>
  </si>
  <si>
    <t>Helitron3Na_Mam</t>
  </si>
  <si>
    <t>HERV-Fc1</t>
  </si>
  <si>
    <t>HERV-Fc1_LTR1</t>
  </si>
  <si>
    <t>HERV-Fc1_LTR2</t>
  </si>
  <si>
    <t>HERV-Fc1_LTR3</t>
  </si>
  <si>
    <t>HERV-Fc2</t>
  </si>
  <si>
    <t>HERV-Fc2_LTR</t>
  </si>
  <si>
    <t>HERV15</t>
  </si>
  <si>
    <t>HERV16</t>
  </si>
  <si>
    <t>HERV17</t>
  </si>
  <si>
    <t>HERV1_I</t>
  </si>
  <si>
    <t>HERV1_LTRa</t>
  </si>
  <si>
    <t>HERV1_LTRb</t>
  </si>
  <si>
    <t>HERV1_LTRc</t>
  </si>
  <si>
    <t>HERV1_LTRd</t>
  </si>
  <si>
    <t>HERV1_LTRe</t>
  </si>
  <si>
    <t>HERV3</t>
  </si>
  <si>
    <t>HERV30</t>
  </si>
  <si>
    <t>HERV35I</t>
  </si>
  <si>
    <t>HERV4_I</t>
  </si>
  <si>
    <t>HERV9</t>
  </si>
  <si>
    <t>HERV9N</t>
  </si>
  <si>
    <t>HERV9NC</t>
  </si>
  <si>
    <t>HERVE</t>
  </si>
  <si>
    <t>HERVE_a</t>
  </si>
  <si>
    <t>HERVFH19</t>
  </si>
  <si>
    <t>HERVFH21</t>
  </si>
  <si>
    <t>HERVH</t>
  </si>
  <si>
    <t>HERVH48</t>
  </si>
  <si>
    <t>HERVI</t>
  </si>
  <si>
    <t>HERVIP10B3</t>
  </si>
  <si>
    <t>HERVIP10F</t>
  </si>
  <si>
    <t>HERVIP10FH</t>
  </si>
  <si>
    <t>HERVK</t>
  </si>
  <si>
    <t>HERVK11</t>
  </si>
  <si>
    <t>HERVK11D</t>
  </si>
  <si>
    <t>HERVK13</t>
  </si>
  <si>
    <t>HERVK14</t>
  </si>
  <si>
    <t>HERVK14C</t>
  </si>
  <si>
    <t>HERVK22</t>
  </si>
  <si>
    <t>HERVK3</t>
  </si>
  <si>
    <t>HERVK9</t>
  </si>
  <si>
    <t>HERVKC4</t>
  </si>
  <si>
    <t>HERVL</t>
  </si>
  <si>
    <t>HERVL18</t>
  </si>
  <si>
    <t>HERVL32</t>
  </si>
  <si>
    <t>HERVL40</t>
  </si>
  <si>
    <t>HERVL66</t>
  </si>
  <si>
    <t>HERVL74</t>
  </si>
  <si>
    <t>HERVP71A</t>
  </si>
  <si>
    <t>HERVS71</t>
  </si>
  <si>
    <t>HSAT4</t>
  </si>
  <si>
    <t>HSAT5</t>
  </si>
  <si>
    <t>HSAT6</t>
  </si>
  <si>
    <t>HSATI</t>
  </si>
  <si>
    <t>HSATII</t>
  </si>
  <si>
    <t>HSMAR1</t>
  </si>
  <si>
    <t>HSMAR2</t>
  </si>
  <si>
    <t>HUERS-P1</t>
  </si>
  <si>
    <t>HUERS-P2</t>
  </si>
  <si>
    <t>HUERS-P3</t>
  </si>
  <si>
    <t>HUERS-P3b</t>
  </si>
  <si>
    <t>HY1</t>
  </si>
  <si>
    <t>HY3</t>
  </si>
  <si>
    <t>HY4</t>
  </si>
  <si>
    <t>HY5</t>
  </si>
  <si>
    <t>Kanga1</t>
  </si>
  <si>
    <t>Kanga11a</t>
  </si>
  <si>
    <t>Kanga1a</t>
  </si>
  <si>
    <t>Kanga1b</t>
  </si>
  <si>
    <t>Kanga1c</t>
  </si>
  <si>
    <t>Kanga1d</t>
  </si>
  <si>
    <t>Kanga2_a</t>
  </si>
  <si>
    <t>L1HS_3end</t>
  </si>
  <si>
    <t>L1HS_5end</t>
  </si>
  <si>
    <t>L1M1_5end</t>
  </si>
  <si>
    <t>L1M1_orf2</t>
  </si>
  <si>
    <t>L1M2_5end</t>
  </si>
  <si>
    <t>L1M2_orf2</t>
  </si>
  <si>
    <t>L1M2a1_5end</t>
  </si>
  <si>
    <t>L1M2a_5end</t>
  </si>
  <si>
    <t>L1M2b_5end</t>
  </si>
  <si>
    <t>L1M2c_5end</t>
  </si>
  <si>
    <t>L1M3_orf2</t>
  </si>
  <si>
    <t>L1M3a_5end</t>
  </si>
  <si>
    <t>L1M3b_5end</t>
  </si>
  <si>
    <t>L1M3c_5end</t>
  </si>
  <si>
    <t>L1M3d_5end</t>
  </si>
  <si>
    <t>L1M3de_5end</t>
  </si>
  <si>
    <t>L1M3e_5end</t>
  </si>
  <si>
    <t>L1M3f_5end</t>
  </si>
  <si>
    <t>L1M4_5end</t>
  </si>
  <si>
    <t>L1M4_orf2</t>
  </si>
  <si>
    <t>L1M4a1_5end</t>
  </si>
  <si>
    <t>L1M4a2_5end</t>
  </si>
  <si>
    <t>L1M4b_5end</t>
  </si>
  <si>
    <t>L1M4c_5end</t>
  </si>
  <si>
    <t>L1M5_orf2</t>
  </si>
  <si>
    <t>L1M6_5end</t>
  </si>
  <si>
    <t>L1M6B_5end</t>
  </si>
  <si>
    <t>L1M7_5end</t>
  </si>
  <si>
    <t>L1M8_5end</t>
  </si>
  <si>
    <t>L1MA10_3end</t>
  </si>
  <si>
    <t>L1MA1_3end</t>
  </si>
  <si>
    <t>L1MA2_3end</t>
  </si>
  <si>
    <t>L1MA3_3end</t>
  </si>
  <si>
    <t>L1MA4_3end</t>
  </si>
  <si>
    <t>L1MA4A_3end</t>
  </si>
  <si>
    <t>L1MA5_3end</t>
  </si>
  <si>
    <t>L1MA5A_3end</t>
  </si>
  <si>
    <t>L1MA6_3end</t>
  </si>
  <si>
    <t>L1MA7_3end</t>
  </si>
  <si>
    <t>L1MA8_3end</t>
  </si>
  <si>
    <t>L1MA9_3end</t>
  </si>
  <si>
    <t>L1MB1_3end</t>
  </si>
  <si>
    <t>L1MB2_3end</t>
  </si>
  <si>
    <t>L1MB3_3end</t>
  </si>
  <si>
    <t>L1MB4_3end</t>
  </si>
  <si>
    <t>L1MB4_5end</t>
  </si>
  <si>
    <t>L1MB5_3end</t>
  </si>
  <si>
    <t>L1MB7_3end</t>
  </si>
  <si>
    <t>L1MB8_3end</t>
  </si>
  <si>
    <t>L1MC1_3end</t>
  </si>
  <si>
    <t>L1MC2_3end</t>
  </si>
  <si>
    <t>L1MC3_3end</t>
  </si>
  <si>
    <t>L1MC4_3end</t>
  </si>
  <si>
    <t>L1MC4_5end</t>
  </si>
  <si>
    <t>L1MC4a_3end</t>
  </si>
  <si>
    <t>L1MC5_3end</t>
  </si>
  <si>
    <t>L1MC5a_3end</t>
  </si>
  <si>
    <t>L1MC_orf2</t>
  </si>
  <si>
    <t>L1MCa_5end</t>
  </si>
  <si>
    <t>L1MCb_5end</t>
  </si>
  <si>
    <t>L1MCc_5end</t>
  </si>
  <si>
    <t>L1MD1_3end</t>
  </si>
  <si>
    <t>L1MD2_3end</t>
  </si>
  <si>
    <t>L1MD2_5end</t>
  </si>
  <si>
    <t>L1MD3_3end</t>
  </si>
  <si>
    <t>L1MD_orf2</t>
  </si>
  <si>
    <t>L1MDa_5end</t>
  </si>
  <si>
    <t>L1MDb_5end</t>
  </si>
  <si>
    <t>L1ME1_3end</t>
  </si>
  <si>
    <t>L1ME2_3end</t>
  </si>
  <si>
    <t>L1ME2z_3end</t>
  </si>
  <si>
    <t>L1ME3_3end</t>
  </si>
  <si>
    <t>L1ME3A_3end</t>
  </si>
  <si>
    <t>L1ME3B_3end</t>
  </si>
  <si>
    <t>L1ME3C_3end</t>
  </si>
  <si>
    <t>L1ME3Cz_3end</t>
  </si>
  <si>
    <t>L1ME3D_3end</t>
  </si>
  <si>
    <t>L1ME3E_3end</t>
  </si>
  <si>
    <t>L1ME3F_3end</t>
  </si>
  <si>
    <t>L1ME3G_3end</t>
  </si>
  <si>
    <t>L1ME4a_3end</t>
  </si>
  <si>
    <t>L1ME4b_3end</t>
  </si>
  <si>
    <t>L1ME4c_3end</t>
  </si>
  <si>
    <t>L1ME5_3end</t>
  </si>
  <si>
    <t>L1MEa_5end</t>
  </si>
  <si>
    <t>L1MEb_5end</t>
  </si>
  <si>
    <t>L1MEc_5end</t>
  </si>
  <si>
    <t>L1MEd_5end</t>
  </si>
  <si>
    <t>L1MEf_5end</t>
  </si>
  <si>
    <t>L1MEg1_5end</t>
  </si>
  <si>
    <t>L1MEg2_5end</t>
  </si>
  <si>
    <t>L1MEg_5end</t>
  </si>
  <si>
    <t>L1MEh_5end</t>
  </si>
  <si>
    <t>L1MEi_5end</t>
  </si>
  <si>
    <t>L1MEj_5end</t>
  </si>
  <si>
    <t>L1P1_5end</t>
  </si>
  <si>
    <t>L1P1_orf2</t>
  </si>
  <si>
    <t>L1P2_5end</t>
  </si>
  <si>
    <t>L1P3_5end</t>
  </si>
  <si>
    <t>L1P3_orf2</t>
  </si>
  <si>
    <t>L1P3b_5end</t>
  </si>
  <si>
    <t>L1P4_orf2</t>
  </si>
  <si>
    <t>L1P4a_5end</t>
  </si>
  <si>
    <t>L1P4b_5end</t>
  </si>
  <si>
    <t>L1P4c_5end</t>
  </si>
  <si>
    <t>L1P4d_5end</t>
  </si>
  <si>
    <t>L1P4e_5end</t>
  </si>
  <si>
    <t>L1PA10_3end</t>
  </si>
  <si>
    <t>L1PA10_5end</t>
  </si>
  <si>
    <t>L1PA11_3end</t>
  </si>
  <si>
    <t>L1PA12_3end</t>
  </si>
  <si>
    <t>L1PA12_5end</t>
  </si>
  <si>
    <t>L1PA13_3end</t>
  </si>
  <si>
    <t>L1PA13_5end</t>
  </si>
  <si>
    <t>L1PA14_3end</t>
  </si>
  <si>
    <t>L1PA14_5end</t>
  </si>
  <si>
    <t>L1PA15-16_5end</t>
  </si>
  <si>
    <t>L1PA15_3end</t>
  </si>
  <si>
    <t>L1PA16_3end</t>
  </si>
  <si>
    <t>L1PA17_3end</t>
  </si>
  <si>
    <t>L1PA17_5end</t>
  </si>
  <si>
    <t>L1PA2_3end</t>
  </si>
  <si>
    <t>L1PA3_3end</t>
  </si>
  <si>
    <t>L1PA4_3end</t>
  </si>
  <si>
    <t>L1PA5_3end</t>
  </si>
  <si>
    <t>L1PA6_3end</t>
  </si>
  <si>
    <t>L1PA7_3end</t>
  </si>
  <si>
    <t>L1PA8_3end</t>
  </si>
  <si>
    <t>L1PA8A_3end</t>
  </si>
  <si>
    <t>L1PB1_3end</t>
  </si>
  <si>
    <t>L1PB2_3end</t>
  </si>
  <si>
    <t>L1PB3_3end</t>
  </si>
  <si>
    <t>L1PB4_3end</t>
  </si>
  <si>
    <t>L1PB_orf2</t>
  </si>
  <si>
    <t>L1PBa1_5end</t>
  </si>
  <si>
    <t>L1PBa_5end</t>
  </si>
  <si>
    <t>L1PBb_5end</t>
  </si>
  <si>
    <t>L1PREC2_3end</t>
  </si>
  <si>
    <t>L1PREC2_5end</t>
  </si>
  <si>
    <t>L1PREC2_orf2</t>
  </si>
  <si>
    <t>L2-1_AMi</t>
  </si>
  <si>
    <t>L2-1_Crp</t>
  </si>
  <si>
    <t>L2-2_Mam</t>
  </si>
  <si>
    <t>L2-3_AMi</t>
  </si>
  <si>
    <t>L2-3_Crp</t>
  </si>
  <si>
    <t>L2</t>
  </si>
  <si>
    <t>L2a_3end</t>
  </si>
  <si>
    <t>L2b_3end</t>
  </si>
  <si>
    <t>L2c_3end</t>
  </si>
  <si>
    <t>L2d2_3end</t>
  </si>
  <si>
    <t>L2d_3end</t>
  </si>
  <si>
    <t>L3</t>
  </si>
  <si>
    <t>L3b_3end</t>
  </si>
  <si>
    <t>L4_A_Mam</t>
  </si>
  <si>
    <t>L4_B_Mam</t>
  </si>
  <si>
    <t>L4_C_Mam</t>
  </si>
  <si>
    <t>L5</t>
  </si>
  <si>
    <t>LFSINE_Vert</t>
  </si>
  <si>
    <t>Looper</t>
  </si>
  <si>
    <t>LOR1-int</t>
  </si>
  <si>
    <t>LOR1a</t>
  </si>
  <si>
    <t>LOR1b</t>
  </si>
  <si>
    <t>LSAU</t>
  </si>
  <si>
    <t>LSU-rRNA_Hsa</t>
  </si>
  <si>
    <t>LTR06</t>
  </si>
  <si>
    <t>LTR1</t>
  </si>
  <si>
    <t>LTR101_Mam</t>
  </si>
  <si>
    <t>LTR102_Mam</t>
  </si>
  <si>
    <t>LTR103_Mam</t>
  </si>
  <si>
    <t>LTR103b_Mam</t>
  </si>
  <si>
    <t>LTR104_Mam</t>
  </si>
  <si>
    <t>LTR105_Mam</t>
  </si>
  <si>
    <t>LTR106_Mam</t>
  </si>
  <si>
    <t>LTR107_Mam</t>
  </si>
  <si>
    <t>LTR108a_Mam</t>
  </si>
  <si>
    <t>LTR108b_Mam</t>
  </si>
  <si>
    <t>LTR108c_Mam</t>
  </si>
  <si>
    <t>LTR108d_Mam</t>
  </si>
  <si>
    <t>LTR108e_Mam</t>
  </si>
  <si>
    <t>LTR109A2</t>
  </si>
  <si>
    <t>LTR10A</t>
  </si>
  <si>
    <t>LTR10B</t>
  </si>
  <si>
    <t>LTR10B1</t>
  </si>
  <si>
    <t>LTR10B2</t>
  </si>
  <si>
    <t>LTR10C</t>
  </si>
  <si>
    <t>LTR10D</t>
  </si>
  <si>
    <t>LTR10E</t>
  </si>
  <si>
    <t>LTR10F</t>
  </si>
  <si>
    <t>LTR10G</t>
  </si>
  <si>
    <t>LTR12</t>
  </si>
  <si>
    <t>LTR12_v</t>
  </si>
  <si>
    <t>LTR12B</t>
  </si>
  <si>
    <t>LTR12C</t>
  </si>
  <si>
    <t>LTR12D</t>
  </si>
  <si>
    <t>LTR12E</t>
  </si>
  <si>
    <t>LTR12F</t>
  </si>
  <si>
    <t>LTR13</t>
  </si>
  <si>
    <t>LTR13_v</t>
  </si>
  <si>
    <t>LTR13A</t>
  </si>
  <si>
    <t>LTR14</t>
  </si>
  <si>
    <t>LTR14A</t>
  </si>
  <si>
    <t>LTR14B</t>
  </si>
  <si>
    <t>LTR14C</t>
  </si>
  <si>
    <t>LTR15</t>
  </si>
  <si>
    <t>LTR16</t>
  </si>
  <si>
    <t>LTR16A</t>
  </si>
  <si>
    <t>LTR16A1</t>
  </si>
  <si>
    <t>LTR16A2</t>
  </si>
  <si>
    <t>LTR16B</t>
  </si>
  <si>
    <t>LTR16B1</t>
  </si>
  <si>
    <t>LTR16B2</t>
  </si>
  <si>
    <t>LTR16C</t>
  </si>
  <si>
    <t>LTR16D</t>
  </si>
  <si>
    <t>LTR16D1</t>
  </si>
  <si>
    <t>LTR16D2</t>
  </si>
  <si>
    <t>LTR16E1</t>
  </si>
  <si>
    <t>LTR16E2</t>
  </si>
  <si>
    <t>LTR17</t>
  </si>
  <si>
    <t>LTR18A</t>
  </si>
  <si>
    <t>LTR18B</t>
  </si>
  <si>
    <t>LTR18C</t>
  </si>
  <si>
    <t>LTR19-int</t>
  </si>
  <si>
    <t>LTR19A</t>
  </si>
  <si>
    <t>LTR19B</t>
  </si>
  <si>
    <t>LTR19C</t>
  </si>
  <si>
    <t>LTR1A1</t>
  </si>
  <si>
    <t>LTR1A2</t>
  </si>
  <si>
    <t>LTR1B</t>
  </si>
  <si>
    <t>LTR1B0</t>
  </si>
  <si>
    <t>LTR1B1</t>
  </si>
  <si>
    <t>LTR1C</t>
  </si>
  <si>
    <t>LTR1C1</t>
  </si>
  <si>
    <t>LTR1C3</t>
  </si>
  <si>
    <t>LTR1D</t>
  </si>
  <si>
    <t>LTR1D1</t>
  </si>
  <si>
    <t>LTR1E</t>
  </si>
  <si>
    <t>LTR1F</t>
  </si>
  <si>
    <t>LTR1F1</t>
  </si>
  <si>
    <t>LTR1F2</t>
  </si>
  <si>
    <t>LTR2</t>
  </si>
  <si>
    <t>LTR21A</t>
  </si>
  <si>
    <t>LTR21B</t>
  </si>
  <si>
    <t>LTR21C</t>
  </si>
  <si>
    <t>LTR22</t>
  </si>
  <si>
    <t>LTR22A</t>
  </si>
  <si>
    <t>LTR22B</t>
  </si>
  <si>
    <t>LTR22B1</t>
  </si>
  <si>
    <t>LTR22B2</t>
  </si>
  <si>
    <t>LTR22C</t>
  </si>
  <si>
    <t>LTR22C0</t>
  </si>
  <si>
    <t>LTR22C2</t>
  </si>
  <si>
    <t>LTR22E</t>
  </si>
  <si>
    <t>LTR23-int</t>
  </si>
  <si>
    <t>LTR23</t>
  </si>
  <si>
    <t>LTR24</t>
  </si>
  <si>
    <t>LTR24B</t>
  </si>
  <si>
    <t>LTR24C</t>
  </si>
  <si>
    <t>LTR25-int</t>
  </si>
  <si>
    <t>LTR25</t>
  </si>
  <si>
    <t>LTR26</t>
  </si>
  <si>
    <t>LTR26B</t>
  </si>
  <si>
    <t>LTR26C</t>
  </si>
  <si>
    <t>LTR26D</t>
  </si>
  <si>
    <t>LTR26E</t>
  </si>
  <si>
    <t>LTR27</t>
  </si>
  <si>
    <t>LTR2752</t>
  </si>
  <si>
    <t>LTR27B</t>
  </si>
  <si>
    <t>LTR27C</t>
  </si>
  <si>
    <t>LTR27D</t>
  </si>
  <si>
    <t>LTR27E</t>
  </si>
  <si>
    <t>LTR28</t>
  </si>
  <si>
    <t>LTR28B</t>
  </si>
  <si>
    <t>LTR28C</t>
  </si>
  <si>
    <t>LTR29</t>
  </si>
  <si>
    <t>LTR2B</t>
  </si>
  <si>
    <t>LTR2C</t>
  </si>
  <si>
    <t>LTR3</t>
  </si>
  <si>
    <t>LTR30</t>
  </si>
  <si>
    <t>LTR31</t>
  </si>
  <si>
    <t>LTR32</t>
  </si>
  <si>
    <t>LTR33</t>
  </si>
  <si>
    <t>LTR33A</t>
  </si>
  <si>
    <t>LTR33A_v</t>
  </si>
  <si>
    <t>LTR33B</t>
  </si>
  <si>
    <t>LTR33C</t>
  </si>
  <si>
    <t>LTR34</t>
  </si>
  <si>
    <t>LTR35</t>
  </si>
  <si>
    <t>LTR35A</t>
  </si>
  <si>
    <t>LTR35B</t>
  </si>
  <si>
    <t>LTR36</t>
  </si>
  <si>
    <t>LTR37-int</t>
  </si>
  <si>
    <t>LTR37A</t>
  </si>
  <si>
    <t>LTR37B</t>
  </si>
  <si>
    <t>LTR38-int</t>
  </si>
  <si>
    <t>LTR38</t>
  </si>
  <si>
    <t>LTR38A1</t>
  </si>
  <si>
    <t>LTR38B</t>
  </si>
  <si>
    <t>LTR38C</t>
  </si>
  <si>
    <t>LTR39-int</t>
  </si>
  <si>
    <t>LTR39</t>
  </si>
  <si>
    <t>LTR3A</t>
  </si>
  <si>
    <t>LTR3B</t>
  </si>
  <si>
    <t>LTR3B_v</t>
  </si>
  <si>
    <t>LTR4</t>
  </si>
  <si>
    <t>LTR40a</t>
  </si>
  <si>
    <t>LTR40A1</t>
  </si>
  <si>
    <t>LTR40b</t>
  </si>
  <si>
    <t>LTR40c</t>
  </si>
  <si>
    <t>LTR41</t>
  </si>
  <si>
    <t>LTR41B</t>
  </si>
  <si>
    <t>LTR41C</t>
  </si>
  <si>
    <t>LTR42</t>
  </si>
  <si>
    <t>LTR43-int</t>
  </si>
  <si>
    <t>LTR43</t>
  </si>
  <si>
    <t>LTR43B</t>
  </si>
  <si>
    <t>LTR44</t>
  </si>
  <si>
    <t>LTR45</t>
  </si>
  <si>
    <t>LTR45B</t>
  </si>
  <si>
    <t>LTR45C</t>
  </si>
  <si>
    <t>LTR46-int</t>
  </si>
  <si>
    <t>LTR46</t>
  </si>
  <si>
    <t>LTR47A</t>
  </si>
  <si>
    <t>LTR47A2</t>
  </si>
  <si>
    <t>LTR47B</t>
  </si>
  <si>
    <t>LTR47B2</t>
  </si>
  <si>
    <t>LTR47B3</t>
  </si>
  <si>
    <t>LTR47B4</t>
  </si>
  <si>
    <t>LTR48</t>
  </si>
  <si>
    <t>LTR48B</t>
  </si>
  <si>
    <t>LTR49-int</t>
  </si>
  <si>
    <t>LTR49</t>
  </si>
  <si>
    <t>LTR5</t>
  </si>
  <si>
    <t>LTR50</t>
  </si>
  <si>
    <t>LTR51</t>
  </si>
  <si>
    <t>LTR52-int</t>
  </si>
  <si>
    <t>LTR52</t>
  </si>
  <si>
    <t>LTR53-int</t>
  </si>
  <si>
    <t>LTR53</t>
  </si>
  <si>
    <t>LTR53B</t>
  </si>
  <si>
    <t>LTR54</t>
  </si>
  <si>
    <t>LTR54B</t>
  </si>
  <si>
    <t>LTR55</t>
  </si>
  <si>
    <t>LTR56</t>
  </si>
  <si>
    <t>LTR57-int</t>
  </si>
  <si>
    <t>LTR57</t>
  </si>
  <si>
    <t>LTR58</t>
  </si>
  <si>
    <t>LTR59</t>
  </si>
  <si>
    <t>LTR5_Hs</t>
  </si>
  <si>
    <t>LTR5A</t>
  </si>
  <si>
    <t>LTR5B</t>
  </si>
  <si>
    <t>LTR60</t>
  </si>
  <si>
    <t>LTR60B</t>
  </si>
  <si>
    <t>LTR61</t>
  </si>
  <si>
    <t>LTR62</t>
  </si>
  <si>
    <t>LTR64</t>
  </si>
  <si>
    <t>LTR65</t>
  </si>
  <si>
    <t>LTR66</t>
  </si>
  <si>
    <t>LTR67B</t>
  </si>
  <si>
    <t>LTR68</t>
  </si>
  <si>
    <t>LTR69</t>
  </si>
  <si>
    <t>LTR6A</t>
  </si>
  <si>
    <t>LTR6B</t>
  </si>
  <si>
    <t>LTR7</t>
  </si>
  <si>
    <t>LTR70</t>
  </si>
  <si>
    <t>LTR71A</t>
  </si>
  <si>
    <t>LTR71B</t>
  </si>
  <si>
    <t>LTR72</t>
  </si>
  <si>
    <t>LTR72B</t>
  </si>
  <si>
    <t>LTR73</t>
  </si>
  <si>
    <t>LTR75</t>
  </si>
  <si>
    <t>LTR75_1</t>
  </si>
  <si>
    <t>LTR75B</t>
  </si>
  <si>
    <t>LTR76</t>
  </si>
  <si>
    <t>LTR77</t>
  </si>
  <si>
    <t>LTR78</t>
  </si>
  <si>
    <t>LTR78B</t>
  </si>
  <si>
    <t>LTR79</t>
  </si>
  <si>
    <t>LTR7B</t>
  </si>
  <si>
    <t>LTR7C</t>
  </si>
  <si>
    <t>LTR7Y</t>
  </si>
  <si>
    <t>LTR8</t>
  </si>
  <si>
    <t>LTR80A</t>
  </si>
  <si>
    <t>LTR80B</t>
  </si>
  <si>
    <t>LTR81</t>
  </si>
  <si>
    <t>LTR81A</t>
  </si>
  <si>
    <t>LTR81AB</t>
  </si>
  <si>
    <t>LTR81B</t>
  </si>
  <si>
    <t>LTR81C</t>
  </si>
  <si>
    <t>LTR82A</t>
  </si>
  <si>
    <t>LTR82B</t>
  </si>
  <si>
    <t>LTR83</t>
  </si>
  <si>
    <t>LTR84a</t>
  </si>
  <si>
    <t>LTR84b</t>
  </si>
  <si>
    <t>LTR85a</t>
  </si>
  <si>
    <t>LTR85b</t>
  </si>
  <si>
    <t>LTR85c</t>
  </si>
  <si>
    <t>LTR86A1</t>
  </si>
  <si>
    <t>LTR86A2</t>
  </si>
  <si>
    <t>LTR86B1</t>
  </si>
  <si>
    <t>LTR86B2</t>
  </si>
  <si>
    <t>LTR86C</t>
  </si>
  <si>
    <t>LTR87</t>
  </si>
  <si>
    <t>LTR88a</t>
  </si>
  <si>
    <t>LTR88b</t>
  </si>
  <si>
    <t>LTR88c</t>
  </si>
  <si>
    <t>LTR89</t>
  </si>
  <si>
    <t>LTR89B</t>
  </si>
  <si>
    <t>LTR8A</t>
  </si>
  <si>
    <t>LTR8B</t>
  </si>
  <si>
    <t>LTR9</t>
  </si>
  <si>
    <t>LTR90A</t>
  </si>
  <si>
    <t>LTR90B</t>
  </si>
  <si>
    <t>LTR91</t>
  </si>
  <si>
    <t>LTR91A</t>
  </si>
  <si>
    <t>LTR9A1</t>
  </si>
  <si>
    <t>LTR9B</t>
  </si>
  <si>
    <t>LTR9C</t>
  </si>
  <si>
    <t>LTR9D</t>
  </si>
  <si>
    <t>MADE1</t>
  </si>
  <si>
    <t>MADE2</t>
  </si>
  <si>
    <t>Mam_R4</t>
  </si>
  <si>
    <t>MamGyp-int</t>
  </si>
  <si>
    <t>MamGypLTR1a</t>
  </si>
  <si>
    <t>MamGypLTR1b</t>
  </si>
  <si>
    <t>MamGypLTR1c</t>
  </si>
  <si>
    <t>MamGypLTR1d</t>
  </si>
  <si>
    <t>MamGypLTR2b</t>
  </si>
  <si>
    <t>MamGypLTR2c</t>
  </si>
  <si>
    <t>MamGypLTR3</t>
  </si>
  <si>
    <t>MamGypLTR3a</t>
  </si>
  <si>
    <t>MamGypLTR4</t>
  </si>
  <si>
    <t>MamGypsy2-I</t>
  </si>
  <si>
    <t>MamGypsy2-LTR</t>
  </si>
  <si>
    <t>MamRep1151</t>
  </si>
  <si>
    <t>MamRep137</t>
  </si>
  <si>
    <t>MamRep1527</t>
  </si>
  <si>
    <t>MamRep1879</t>
  </si>
  <si>
    <t>MamRep1894</t>
  </si>
  <si>
    <t>MamRep38</t>
  </si>
  <si>
    <t>MamRep4096</t>
  </si>
  <si>
    <t>MamRep434</t>
  </si>
  <si>
    <t>MamRep488</t>
  </si>
  <si>
    <t>MamRep564</t>
  </si>
  <si>
    <t>MamRep605</t>
  </si>
  <si>
    <t>MamRep605b</t>
  </si>
  <si>
    <t>MamRTE1</t>
  </si>
  <si>
    <t>MamRTE2</t>
  </si>
  <si>
    <t>MamSINE1</t>
  </si>
  <si>
    <t>MamTip1</t>
  </si>
  <si>
    <t>MamTip1b</t>
  </si>
  <si>
    <t>MamTip2</t>
  </si>
  <si>
    <t>MamTip2b</t>
  </si>
  <si>
    <t>MamTip3</t>
  </si>
  <si>
    <t>MamTip3B</t>
  </si>
  <si>
    <t>MARE10</t>
  </si>
  <si>
    <t>MARE11</t>
  </si>
  <si>
    <t>MARE4</t>
  </si>
  <si>
    <t>MARE6</t>
  </si>
  <si>
    <t>MARE8</t>
  </si>
  <si>
    <t>MARE9</t>
  </si>
  <si>
    <t>MARNA</t>
  </si>
  <si>
    <t>MER101-int</t>
  </si>
  <si>
    <t>MER101</t>
  </si>
  <si>
    <t>MER101B</t>
  </si>
  <si>
    <t>MER102a</t>
  </si>
  <si>
    <t>MER102b</t>
  </si>
  <si>
    <t>MER102c</t>
  </si>
  <si>
    <t>MER103C</t>
  </si>
  <si>
    <t>MER104</t>
  </si>
  <si>
    <t>MER105</t>
  </si>
  <si>
    <t>MER106A</t>
  </si>
  <si>
    <t>MER106B</t>
  </si>
  <si>
    <t>MER107</t>
  </si>
  <si>
    <t>MER110-int</t>
  </si>
  <si>
    <t>MER110</t>
  </si>
  <si>
    <t>MER110A</t>
  </si>
  <si>
    <t>MER112</t>
  </si>
  <si>
    <t>MER113</t>
  </si>
  <si>
    <t>MER113A</t>
  </si>
  <si>
    <t>MER115</t>
  </si>
  <si>
    <t>MER117</t>
  </si>
  <si>
    <t>MER119</t>
  </si>
  <si>
    <t>MER11A</t>
  </si>
  <si>
    <t>MER11B</t>
  </si>
  <si>
    <t>MER11C</t>
  </si>
  <si>
    <t>MER11D</t>
  </si>
  <si>
    <t>MER121</t>
  </si>
  <si>
    <t>MER121B</t>
  </si>
  <si>
    <t>MER123</t>
  </si>
  <si>
    <t>MER124</t>
  </si>
  <si>
    <t>MER125</t>
  </si>
  <si>
    <t>MER126</t>
  </si>
  <si>
    <t>MER127</t>
  </si>
  <si>
    <t>MER129</t>
  </si>
  <si>
    <t>MER130</t>
  </si>
  <si>
    <t>MER131</t>
  </si>
  <si>
    <t>MER132</t>
  </si>
  <si>
    <t>MER133A</t>
  </si>
  <si>
    <t>MER133B</t>
  </si>
  <si>
    <t>MER134</t>
  </si>
  <si>
    <t>MER135</t>
  </si>
  <si>
    <t>MER136</t>
  </si>
  <si>
    <t>MER1A</t>
  </si>
  <si>
    <t>MER1B</t>
  </si>
  <si>
    <t>MER2</t>
  </si>
  <si>
    <t>MER20</t>
  </si>
  <si>
    <t>MER20B</t>
  </si>
  <si>
    <t>MER21-int</t>
  </si>
  <si>
    <t>MER21A</t>
  </si>
  <si>
    <t>MER21B</t>
  </si>
  <si>
    <t>MER21C</t>
  </si>
  <si>
    <t>MER2B</t>
  </si>
  <si>
    <t>MER3</t>
  </si>
  <si>
    <t>MER30</t>
  </si>
  <si>
    <t>MER30B</t>
  </si>
  <si>
    <t>MER31-int</t>
  </si>
  <si>
    <t>MER31A</t>
  </si>
  <si>
    <t>MER31B</t>
  </si>
  <si>
    <t>MER33</t>
  </si>
  <si>
    <t>MER34-int</t>
  </si>
  <si>
    <t>MER34</t>
  </si>
  <si>
    <t>MER34A</t>
  </si>
  <si>
    <t>MER34A1</t>
  </si>
  <si>
    <t>MER34B-int</t>
  </si>
  <si>
    <t>MER34B</t>
  </si>
  <si>
    <t>MER34C</t>
  </si>
  <si>
    <t>MER34C2</t>
  </si>
  <si>
    <t>MER34C_v</t>
  </si>
  <si>
    <t>MER34D</t>
  </si>
  <si>
    <t>MER39</t>
  </si>
  <si>
    <t>MER39B</t>
  </si>
  <si>
    <t>MER4-int</t>
  </si>
  <si>
    <t>MER41-int</t>
  </si>
  <si>
    <t>MER41A</t>
  </si>
  <si>
    <t>MER41B</t>
  </si>
  <si>
    <t>MER41C</t>
  </si>
  <si>
    <t>MER41D</t>
  </si>
  <si>
    <t>MER41E</t>
  </si>
  <si>
    <t>MER41G</t>
  </si>
  <si>
    <t>MER44A</t>
  </si>
  <si>
    <t>MER44B</t>
  </si>
  <si>
    <t>MER44C</t>
  </si>
  <si>
    <t>MER44D</t>
  </si>
  <si>
    <t>MER45A</t>
  </si>
  <si>
    <t>MER45B</t>
  </si>
  <si>
    <t>MER45C</t>
  </si>
  <si>
    <t>MER45R</t>
  </si>
  <si>
    <t>MER46C</t>
  </si>
  <si>
    <t>MER47A</t>
  </si>
  <si>
    <t>MER47B</t>
  </si>
  <si>
    <t>MER47C</t>
  </si>
  <si>
    <t>MER48</t>
  </si>
  <si>
    <t>MER49</t>
  </si>
  <si>
    <t>MER4A</t>
  </si>
  <si>
    <t>MER4A1</t>
  </si>
  <si>
    <t>MER4A1_v</t>
  </si>
  <si>
    <t>MER4B-int</t>
  </si>
  <si>
    <t>MER4B</t>
  </si>
  <si>
    <t>MER4C</t>
  </si>
  <si>
    <t>MER4CL34</t>
  </si>
  <si>
    <t>MER4D</t>
  </si>
  <si>
    <t>MER4D0</t>
  </si>
  <si>
    <t>MER4D1</t>
  </si>
  <si>
    <t>MER4E</t>
  </si>
  <si>
    <t>MER4E1</t>
  </si>
  <si>
    <t>MER50-int</t>
  </si>
  <si>
    <t>MER50</t>
  </si>
  <si>
    <t>MER50B</t>
  </si>
  <si>
    <t>MER50C</t>
  </si>
  <si>
    <t>MER51-int</t>
  </si>
  <si>
    <t>MER51A</t>
  </si>
  <si>
    <t>MER51B</t>
  </si>
  <si>
    <t>MER51C</t>
  </si>
  <si>
    <t>MER51D</t>
  </si>
  <si>
    <t>MER51E</t>
  </si>
  <si>
    <t>MER52-int</t>
  </si>
  <si>
    <t>MER52A</t>
  </si>
  <si>
    <t>MER52C</t>
  </si>
  <si>
    <t>MER52D</t>
  </si>
  <si>
    <t>MER53</t>
  </si>
  <si>
    <t>MER54A</t>
  </si>
  <si>
    <t>MER54B</t>
  </si>
  <si>
    <t>MER57-int</t>
  </si>
  <si>
    <t>MER57A-int</t>
  </si>
  <si>
    <t>MER57A1</t>
  </si>
  <si>
    <t>MER57B1</t>
  </si>
  <si>
    <t>MER57B2</t>
  </si>
  <si>
    <t>MER57C1</t>
  </si>
  <si>
    <t>MER57C2</t>
  </si>
  <si>
    <t>MER57D</t>
  </si>
  <si>
    <t>MER57E1</t>
  </si>
  <si>
    <t>MER57E2</t>
  </si>
  <si>
    <t>MER57E3</t>
  </si>
  <si>
    <t>MER57F</t>
  </si>
  <si>
    <t>MER58A</t>
  </si>
  <si>
    <t>MER58B</t>
  </si>
  <si>
    <t>MER58C</t>
  </si>
  <si>
    <t>MER58D</t>
  </si>
  <si>
    <t>MER5A</t>
  </si>
  <si>
    <t>MER5A1</t>
  </si>
  <si>
    <t>MER5B</t>
  </si>
  <si>
    <t>MER5C</t>
  </si>
  <si>
    <t>MER5C1</t>
  </si>
  <si>
    <t>MER6</t>
  </si>
  <si>
    <t>MER61-int</t>
  </si>
  <si>
    <t>MER61A</t>
  </si>
  <si>
    <t>MER61B</t>
  </si>
  <si>
    <t>MER61C</t>
  </si>
  <si>
    <t>MER61D</t>
  </si>
  <si>
    <t>MER61E</t>
  </si>
  <si>
    <t>MER61F</t>
  </si>
  <si>
    <t>MER63A</t>
  </si>
  <si>
    <t>MER63B</t>
  </si>
  <si>
    <t>MER63C</t>
  </si>
  <si>
    <t>MER63D</t>
  </si>
  <si>
    <t>MER65-int</t>
  </si>
  <si>
    <t>MER65A</t>
  </si>
  <si>
    <t>MER65B</t>
  </si>
  <si>
    <t>MER65C</t>
  </si>
  <si>
    <t>MER65D</t>
  </si>
  <si>
    <t>MER66-int</t>
  </si>
  <si>
    <t>MER66A</t>
  </si>
  <si>
    <t>MER66B</t>
  </si>
  <si>
    <t>MER66C</t>
  </si>
  <si>
    <t>MER66D</t>
  </si>
  <si>
    <t>MER67A</t>
  </si>
  <si>
    <t>MER67B</t>
  </si>
  <si>
    <t>MER67C</t>
  </si>
  <si>
    <t>MER67D</t>
  </si>
  <si>
    <t>MER68-int</t>
  </si>
  <si>
    <t>MER68</t>
  </si>
  <si>
    <t>MER68B</t>
  </si>
  <si>
    <t>MER68C</t>
  </si>
  <si>
    <t>MER6A</t>
  </si>
  <si>
    <t>MER6B</t>
  </si>
  <si>
    <t>MER6C</t>
  </si>
  <si>
    <t>MER70-int</t>
  </si>
  <si>
    <t>MER70A</t>
  </si>
  <si>
    <t>MER70B</t>
  </si>
  <si>
    <t>MER70C</t>
  </si>
  <si>
    <t>MER72</t>
  </si>
  <si>
    <t>MER72B</t>
  </si>
  <si>
    <t>MER73</t>
  </si>
  <si>
    <t>MER74A</t>
  </si>
  <si>
    <t>MER74B</t>
  </si>
  <si>
    <t>MER74C</t>
  </si>
  <si>
    <t>MER75</t>
  </si>
  <si>
    <t>MER75A</t>
  </si>
  <si>
    <t>MER75B</t>
  </si>
  <si>
    <t>MER76-int</t>
  </si>
  <si>
    <t>MER76</t>
  </si>
  <si>
    <t>MER77</t>
  </si>
  <si>
    <t>MER77B</t>
  </si>
  <si>
    <t>MER8</t>
  </si>
  <si>
    <t>MER81</t>
  </si>
  <si>
    <t>MER83</t>
  </si>
  <si>
    <t>MER83A-int</t>
  </si>
  <si>
    <t>MER83B-int</t>
  </si>
  <si>
    <t>MER83B</t>
  </si>
  <si>
    <t>MER83C</t>
  </si>
  <si>
    <t>MER84-int</t>
  </si>
  <si>
    <t>MER84</t>
  </si>
  <si>
    <t>MER85</t>
  </si>
  <si>
    <t>MER87</t>
  </si>
  <si>
    <t>MER87B</t>
  </si>
  <si>
    <t>MER88</t>
  </si>
  <si>
    <t>MER89-int</t>
  </si>
  <si>
    <t>MER89</t>
  </si>
  <si>
    <t>MER90</t>
  </si>
  <si>
    <t>MER90a</t>
  </si>
  <si>
    <t>MER91A</t>
  </si>
  <si>
    <t>MER91B</t>
  </si>
  <si>
    <t>MER91C</t>
  </si>
  <si>
    <t>MER92-int</t>
  </si>
  <si>
    <t>MER92A</t>
  </si>
  <si>
    <t>MER92B</t>
  </si>
  <si>
    <t>MER92C</t>
  </si>
  <si>
    <t>MER92D</t>
  </si>
  <si>
    <t>MER94</t>
  </si>
  <si>
    <t>MER94B</t>
  </si>
  <si>
    <t>MER95</t>
  </si>
  <si>
    <t>MER96</t>
  </si>
  <si>
    <t>MER96B</t>
  </si>
  <si>
    <t>MER97a</t>
  </si>
  <si>
    <t>MER97b</t>
  </si>
  <si>
    <t>MER97c</t>
  </si>
  <si>
    <t>MER97d</t>
  </si>
  <si>
    <t>MER99</t>
  </si>
  <si>
    <t>MER9a1</t>
  </si>
  <si>
    <t>MER9a2</t>
  </si>
  <si>
    <t>MER9a3</t>
  </si>
  <si>
    <t>MER9B</t>
  </si>
  <si>
    <t>Merlin1_HS</t>
  </si>
  <si>
    <t>MERX</t>
  </si>
  <si>
    <t>MIR</t>
  </si>
  <si>
    <t>MIR1_Amn</t>
  </si>
  <si>
    <t>MIR3</t>
  </si>
  <si>
    <t>MIRb</t>
  </si>
  <si>
    <t>MIRc</t>
  </si>
  <si>
    <t>MLT-int</t>
  </si>
  <si>
    <t>MLT1-int</t>
  </si>
  <si>
    <t>MLT1A</t>
  </si>
  <si>
    <t>MLT1A0</t>
  </si>
  <si>
    <t>MLT1A1</t>
  </si>
  <si>
    <t>MLT1B</t>
  </si>
  <si>
    <t>MLT1C</t>
  </si>
  <si>
    <t>MLT1C2</t>
  </si>
  <si>
    <t>MLT1D</t>
  </si>
  <si>
    <t>MLT1E</t>
  </si>
  <si>
    <t>MLT1E1</t>
  </si>
  <si>
    <t>MLT1E1A</t>
  </si>
  <si>
    <t>MLT1E2</t>
  </si>
  <si>
    <t>MLT1E3</t>
  </si>
  <si>
    <t>MLT1F-int</t>
  </si>
  <si>
    <t>MLT1F</t>
  </si>
  <si>
    <t>MLT1F1</t>
  </si>
  <si>
    <t>MLT1F2</t>
  </si>
  <si>
    <t>MLT1G</t>
  </si>
  <si>
    <t>MLT1G1</t>
  </si>
  <si>
    <t>MLT1G3</t>
  </si>
  <si>
    <t>MLT1H-int</t>
  </si>
  <si>
    <t>MLT1H</t>
  </si>
  <si>
    <t>MLT1H1</t>
  </si>
  <si>
    <t>MLT1H2</t>
  </si>
  <si>
    <t>MLT1I</t>
  </si>
  <si>
    <t>MLT1J-int</t>
  </si>
  <si>
    <t>MLT1J</t>
  </si>
  <si>
    <t>MLT1J1</t>
  </si>
  <si>
    <t>MLT1J2</t>
  </si>
  <si>
    <t>MLT1K</t>
  </si>
  <si>
    <t>MLT1L</t>
  </si>
  <si>
    <t>MLT1M</t>
  </si>
  <si>
    <t>MLT1N2</t>
  </si>
  <si>
    <t>MLT1O</t>
  </si>
  <si>
    <t>MLT2A1</t>
  </si>
  <si>
    <t>MLT2A2</t>
  </si>
  <si>
    <t>MLT2B1</t>
  </si>
  <si>
    <t>MLT2B2</t>
  </si>
  <si>
    <t>MLT2B3</t>
  </si>
  <si>
    <t>MLT2B4</t>
  </si>
  <si>
    <t>MLT2B5</t>
  </si>
  <si>
    <t>MLT2C1</t>
  </si>
  <si>
    <t>MLT2C2</t>
  </si>
  <si>
    <t>MLT2D</t>
  </si>
  <si>
    <t>MLT2E</t>
  </si>
  <si>
    <t>MLT2F</t>
  </si>
  <si>
    <t>MSR1</t>
  </si>
  <si>
    <t>MST-int</t>
  </si>
  <si>
    <t>MSTA</t>
  </si>
  <si>
    <t>MSTA1</t>
  </si>
  <si>
    <t>MSTB</t>
  </si>
  <si>
    <t>MSTB1</t>
  </si>
  <si>
    <t>MSTB2</t>
  </si>
  <si>
    <t>MSTC</t>
  </si>
  <si>
    <t>MSTD</t>
  </si>
  <si>
    <t>OldhAT1</t>
  </si>
  <si>
    <t>ORSL-2a</t>
  </si>
  <si>
    <t>ORSL-2b</t>
  </si>
  <si>
    <t>ORSL</t>
  </si>
  <si>
    <t>PABL_A-int</t>
  </si>
  <si>
    <t>PABL_A</t>
  </si>
  <si>
    <t>PABL_B-int</t>
  </si>
  <si>
    <t>PABL_B</t>
  </si>
  <si>
    <t>Penelope1_Vert</t>
  </si>
  <si>
    <t>Plat_L3</t>
  </si>
  <si>
    <t>PRIMA4-int</t>
  </si>
  <si>
    <t>PRIMA41-int</t>
  </si>
  <si>
    <t>PRIMA4_LTR</t>
  </si>
  <si>
    <t>PRIMAX-int</t>
  </si>
  <si>
    <t>PrimLTR79</t>
  </si>
  <si>
    <t>REP522</t>
  </si>
  <si>
    <t>Ricksha</t>
  </si>
  <si>
    <t>Ricksha_0</t>
  </si>
  <si>
    <t>Ricksha_a</t>
  </si>
  <si>
    <t>Ricksha_b</t>
  </si>
  <si>
    <t>Ricksha_c</t>
  </si>
  <si>
    <t>SAR</t>
  </si>
  <si>
    <t>SATR1</t>
  </si>
  <si>
    <t>SATR2</t>
  </si>
  <si>
    <t>SST1</t>
  </si>
  <si>
    <t>SSU-rRNA_Hsa</t>
  </si>
  <si>
    <t>SVA_A</t>
  </si>
  <si>
    <t>SVA_B</t>
  </si>
  <si>
    <t>SVA_C</t>
  </si>
  <si>
    <t>SVA_D</t>
  </si>
  <si>
    <t>SVA_E</t>
  </si>
  <si>
    <t>SVA_F</t>
  </si>
  <si>
    <t>TAR1</t>
  </si>
  <si>
    <t>THE1-int</t>
  </si>
  <si>
    <t>THE1A</t>
  </si>
  <si>
    <t>THE1B</t>
  </si>
  <si>
    <t>THE1C</t>
  </si>
  <si>
    <t>THE1D-int</t>
  </si>
  <si>
    <t>THE1D</t>
  </si>
  <si>
    <t>Tigger1</t>
  </si>
  <si>
    <t>Tigger10</t>
  </si>
  <si>
    <t>Tigger11a</t>
  </si>
  <si>
    <t>Tigger12</t>
  </si>
  <si>
    <t>Tigger12A</t>
  </si>
  <si>
    <t>Tigger12c</t>
  </si>
  <si>
    <t>Tigger13a</t>
  </si>
  <si>
    <t>Tigger14a</t>
  </si>
  <si>
    <t>Tigger15a</t>
  </si>
  <si>
    <t>Tigger16a</t>
  </si>
  <si>
    <t>Tigger16b</t>
  </si>
  <si>
    <t>Tigger17</t>
  </si>
  <si>
    <t>Tigger17a</t>
  </si>
  <si>
    <t>Tigger17b</t>
  </si>
  <si>
    <t>Tigger17c</t>
  </si>
  <si>
    <t>Tigger17d</t>
  </si>
  <si>
    <t>Tigger18a</t>
  </si>
  <si>
    <t>Tigger19a</t>
  </si>
  <si>
    <t>Tigger19b</t>
  </si>
  <si>
    <t>Tigger2</t>
  </si>
  <si>
    <t>Tigger20a</t>
  </si>
  <si>
    <t>Tigger21a</t>
  </si>
  <si>
    <t>Tigger22N1</t>
  </si>
  <si>
    <t>Tigger23a</t>
  </si>
  <si>
    <t>Tigger2a</t>
  </si>
  <si>
    <t>Tigger2b_Pri</t>
  </si>
  <si>
    <t>Tigger3</t>
  </si>
  <si>
    <t>Tigger3a</t>
  </si>
  <si>
    <t>Tigger3b</t>
  </si>
  <si>
    <t>Tigger3c</t>
  </si>
  <si>
    <t>Tigger3d</t>
  </si>
  <si>
    <t>Tigger4</t>
  </si>
  <si>
    <t>Tigger4a</t>
  </si>
  <si>
    <t>Tigger4b</t>
  </si>
  <si>
    <t>Tigger5</t>
  </si>
  <si>
    <t>Tigger5b</t>
  </si>
  <si>
    <t>Tigger6</t>
  </si>
  <si>
    <t>Tigger6a</t>
  </si>
  <si>
    <t>Tigger6b</t>
  </si>
  <si>
    <t>Tigger7</t>
  </si>
  <si>
    <t>Tigger8</t>
  </si>
  <si>
    <t>Tigger9a</t>
  </si>
  <si>
    <t>Tigger9b</t>
  </si>
  <si>
    <t>tRNA-Ala-GCA</t>
  </si>
  <si>
    <t>tRNA-Ala-GCG</t>
  </si>
  <si>
    <t>tRNA-Ala-GCY</t>
  </si>
  <si>
    <t>tRNA-Ala-GCY_v</t>
  </si>
  <si>
    <t>tRNA-Arg-AGA</t>
  </si>
  <si>
    <t>tRNA-Arg-AGG</t>
  </si>
  <si>
    <t>tRNA-Arg-CGA</t>
  </si>
  <si>
    <t>tRNA-Arg-CGY</t>
  </si>
  <si>
    <t>tRNA-Asn-AAC</t>
  </si>
  <si>
    <t>tRNA-Asp-GAY</t>
  </si>
  <si>
    <t>tRNA-Cys-TGY</t>
  </si>
  <si>
    <t>tRNA-Gln-CAA</t>
  </si>
  <si>
    <t>tRNA-Gln-CAA_v</t>
  </si>
  <si>
    <t>tRNA-Gln-CAG</t>
  </si>
  <si>
    <t>tRNA-Glu-GAA</t>
  </si>
  <si>
    <t>tRNA-Glu-GAG</t>
  </si>
  <si>
    <t>tRNA-Glu-GAG_v</t>
  </si>
  <si>
    <t>tRNA-Gly-GGA</t>
  </si>
  <si>
    <t>tRNA-Gly-GGG</t>
  </si>
  <si>
    <t>tRNA-Gly-GGY</t>
  </si>
  <si>
    <t>tRNA-His-CAY</t>
  </si>
  <si>
    <t>tRNA-Ile-ATA</t>
  </si>
  <si>
    <t>tRNA-Ile-ATC</t>
  </si>
  <si>
    <t>tRNA-Ile-ATT</t>
  </si>
  <si>
    <t>tRNA-Leu-CTA</t>
  </si>
  <si>
    <t>tRNA-Leu-CTG</t>
  </si>
  <si>
    <t>tRNA-Leu-CTY</t>
  </si>
  <si>
    <t>tRNA-Leu-TTA</t>
  </si>
  <si>
    <t>tRNA-Leu-TTG</t>
  </si>
  <si>
    <t>tRNA-Lys-AAA</t>
  </si>
  <si>
    <t>tRNA-Lys-AAG</t>
  </si>
  <si>
    <t>tRNA-Met-i</t>
  </si>
  <si>
    <t>tRNA-Met</t>
  </si>
  <si>
    <t>tRNA-Met_v</t>
  </si>
  <si>
    <t>tRNA-Phe-TTY</t>
  </si>
  <si>
    <t>tRNA-Pro-CCA</t>
  </si>
  <si>
    <t>tRNA-Pro-CCG</t>
  </si>
  <si>
    <t>tRNA-Pro-CCY</t>
  </si>
  <si>
    <t>tRNA-Ser-AGY</t>
  </si>
  <si>
    <t>tRNA-Ser-TCG</t>
  </si>
  <si>
    <t>tRNA-Ser-TCY</t>
  </si>
  <si>
    <t>tRNA-Thr-ACA</t>
  </si>
  <si>
    <t>tRNA-Thr-ACG</t>
  </si>
  <si>
    <t>tRNA-Thr-ACY</t>
  </si>
  <si>
    <t>tRNA-Trp-TGG</t>
  </si>
  <si>
    <t>tRNA-Tyr-TAC</t>
  </si>
  <si>
    <t>tRNA-Tyr-TAT</t>
  </si>
  <si>
    <t>tRNA-Val-GTA</t>
  </si>
  <si>
    <t>tRNA-Val-GTG</t>
  </si>
  <si>
    <t>tRNA-Val-GTY</t>
  </si>
  <si>
    <t>U1</t>
  </si>
  <si>
    <t>U13</t>
  </si>
  <si>
    <t>U14</t>
  </si>
  <si>
    <t>U17</t>
  </si>
  <si>
    <t>U2</t>
  </si>
  <si>
    <t>U3</t>
  </si>
  <si>
    <t>U4</t>
  </si>
  <si>
    <t>U5</t>
  </si>
  <si>
    <t>U6</t>
  </si>
  <si>
    <t>U7</t>
  </si>
  <si>
    <t>U8</t>
  </si>
  <si>
    <t>UCON1</t>
  </si>
  <si>
    <t>UCON100</t>
  </si>
  <si>
    <t>UCON101</t>
  </si>
  <si>
    <t>UCON103</t>
  </si>
  <si>
    <t>UCON105</t>
  </si>
  <si>
    <t>UCON11</t>
  </si>
  <si>
    <t>UCON12</t>
  </si>
  <si>
    <t>UCON12A</t>
  </si>
  <si>
    <t>UCON14</t>
  </si>
  <si>
    <t>UCON15</t>
  </si>
  <si>
    <t>UCON16</t>
  </si>
  <si>
    <t>UCON17</t>
  </si>
  <si>
    <t>UCON18</t>
  </si>
  <si>
    <t>UCON19</t>
  </si>
  <si>
    <t>UCON2</t>
  </si>
  <si>
    <t>UCON20</t>
  </si>
  <si>
    <t>UCON21</t>
  </si>
  <si>
    <t>UCON22</t>
  </si>
  <si>
    <t>UCON23</t>
  </si>
  <si>
    <t>UCON24</t>
  </si>
  <si>
    <t>UCON25</t>
  </si>
  <si>
    <t>UCON26</t>
  </si>
  <si>
    <t>UCON27</t>
  </si>
  <si>
    <t>UCON28a</t>
  </si>
  <si>
    <t>UCON28b</t>
  </si>
  <si>
    <t>UCON28c</t>
  </si>
  <si>
    <t>UCON29</t>
  </si>
  <si>
    <t>UCON31</t>
  </si>
  <si>
    <t>UCON33</t>
  </si>
  <si>
    <t>UCON34</t>
  </si>
  <si>
    <t>UCON35</t>
  </si>
  <si>
    <t>UCON37</t>
  </si>
  <si>
    <t>UCON38</t>
  </si>
  <si>
    <t>UCON39</t>
  </si>
  <si>
    <t>UCON4</t>
  </si>
  <si>
    <t>UCON40</t>
  </si>
  <si>
    <t>UCON41</t>
  </si>
  <si>
    <t>UCON44</t>
  </si>
  <si>
    <t>UCON47</t>
  </si>
  <si>
    <t>UCON48</t>
  </si>
  <si>
    <t>UCON49</t>
  </si>
  <si>
    <t>UCON5</t>
  </si>
  <si>
    <t>UCON51</t>
  </si>
  <si>
    <t>UCON55</t>
  </si>
  <si>
    <t>UCON56</t>
  </si>
  <si>
    <t>UCON57</t>
  </si>
  <si>
    <t>UCON58</t>
  </si>
  <si>
    <t>UCON59</t>
  </si>
  <si>
    <t>UCON6</t>
  </si>
  <si>
    <t>UCON60</t>
  </si>
  <si>
    <t>UCON61</t>
  </si>
  <si>
    <t>UCON62</t>
  </si>
  <si>
    <t>UCON63</t>
  </si>
  <si>
    <t>UCON64</t>
  </si>
  <si>
    <t>UCON65</t>
  </si>
  <si>
    <t>UCON66</t>
  </si>
  <si>
    <t>UCON67</t>
  </si>
  <si>
    <t>UCON68</t>
  </si>
  <si>
    <t>UCON69</t>
  </si>
  <si>
    <t>UCON7</t>
  </si>
  <si>
    <t>UCON70</t>
  </si>
  <si>
    <t>UCON71</t>
  </si>
  <si>
    <t>UCON71_Crp</t>
  </si>
  <si>
    <t>UCON73</t>
  </si>
  <si>
    <t>UCON75</t>
  </si>
  <si>
    <t>UCON76</t>
  </si>
  <si>
    <t>UCON78</t>
  </si>
  <si>
    <t>UCON8</t>
  </si>
  <si>
    <t>UCON80</t>
  </si>
  <si>
    <t>UCON80_AMi</t>
  </si>
  <si>
    <t>UCON81</t>
  </si>
  <si>
    <t>UCON83</t>
  </si>
  <si>
    <t>UCON84</t>
  </si>
  <si>
    <t>UCON85</t>
  </si>
  <si>
    <t>UCON86</t>
  </si>
  <si>
    <t>UCON87</t>
  </si>
  <si>
    <t>UCON88</t>
  </si>
  <si>
    <t>UCON89</t>
  </si>
  <si>
    <t>UCON9</t>
  </si>
  <si>
    <t>UCON92</t>
  </si>
  <si>
    <t>UCON93</t>
  </si>
  <si>
    <t>UCON94</t>
  </si>
  <si>
    <t>UCON96</t>
  </si>
  <si>
    <t>UCON97</t>
  </si>
  <si>
    <t>UCON99</t>
  </si>
  <si>
    <t>X10b_DNA</t>
  </si>
  <si>
    <t>X11_DNA</t>
  </si>
  <si>
    <t>X12_DNA</t>
  </si>
  <si>
    <t>X12_LINE</t>
  </si>
  <si>
    <t>X13_LINE</t>
  </si>
  <si>
    <t>X15_LINE</t>
  </si>
  <si>
    <t>X17_LINE</t>
  </si>
  <si>
    <t>X1_DNA</t>
  </si>
  <si>
    <t>X1_LINE</t>
  </si>
  <si>
    <t>X1_LR</t>
  </si>
  <si>
    <t>X20_LINE</t>
  </si>
  <si>
    <t>X21_LINE</t>
  </si>
  <si>
    <t>X22_DNA</t>
  </si>
  <si>
    <t>X23_DNA</t>
  </si>
  <si>
    <t>X24_DNA</t>
  </si>
  <si>
    <t>X24_LINE</t>
  </si>
  <si>
    <t>X26_DNA</t>
  </si>
  <si>
    <t>X2_LINE</t>
  </si>
  <si>
    <t>X2a_DNA</t>
  </si>
  <si>
    <t>X2b_DNA</t>
  </si>
  <si>
    <t>X30_DNA</t>
  </si>
  <si>
    <t>X32_DNA</t>
  </si>
  <si>
    <t>X33a_DNA</t>
  </si>
  <si>
    <t>X34_DNA</t>
  </si>
  <si>
    <t>X4a_DNA</t>
  </si>
  <si>
    <t>X4b_DNA</t>
  </si>
  <si>
    <t>X5a_DNA</t>
  </si>
  <si>
    <t>X5B_LINE</t>
  </si>
  <si>
    <t>X6a_DNA</t>
  </si>
  <si>
    <t>X6A_LINE</t>
  </si>
  <si>
    <t>X6b_DNA</t>
  </si>
  <si>
    <t>X6B_LINE</t>
  </si>
  <si>
    <t>X7A_LINE</t>
  </si>
  <si>
    <t>X7B_LINE</t>
  </si>
  <si>
    <t>X7C_LINE</t>
  </si>
  <si>
    <t>X7D_LINE</t>
  </si>
  <si>
    <t>X8_LINE</t>
  </si>
  <si>
    <t>X9_LINE</t>
  </si>
  <si>
    <t>X9a_DNA</t>
  </si>
  <si>
    <t>X9b_DNA</t>
  </si>
  <si>
    <t>Zaphod</t>
  </si>
  <si>
    <t>Zaphod2</t>
  </si>
  <si>
    <t>Zaphod3</t>
  </si>
  <si>
    <t>Zaphod4a</t>
  </si>
  <si>
    <t>Zaphod5a</t>
  </si>
  <si>
    <t>Zaphod5b</t>
  </si>
  <si>
    <t>Name</t>
  </si>
  <si>
    <t>HmmD</t>
  </si>
  <si>
    <t>OrigD</t>
  </si>
  <si>
    <t>Length</t>
  </si>
  <si>
    <t>Indicator</t>
  </si>
  <si>
    <t>Average</t>
  </si>
  <si>
    <t>ALL</t>
  </si>
  <si>
    <t>All</t>
  </si>
  <si>
    <t xml:space="preserve">OnlyWith Original </t>
  </si>
  <si>
    <t>Sum Bases</t>
  </si>
  <si>
    <t>Count Repeats</t>
  </si>
  <si>
    <t>Count Repeats with Original D</t>
  </si>
  <si>
    <t>AluJb_short_</t>
  </si>
  <si>
    <t>AluJo_short_</t>
  </si>
  <si>
    <t>AluSc_short_</t>
  </si>
  <si>
    <t>AluSg1</t>
  </si>
  <si>
    <t>AluSg_short_</t>
  </si>
  <si>
    <t>AluSp_short_</t>
  </si>
  <si>
    <t>AluSq_short_</t>
  </si>
  <si>
    <t>AluSx_short_</t>
  </si>
  <si>
    <t>AluY_short_</t>
  </si>
  <si>
    <t>AluYa5_short_</t>
  </si>
  <si>
    <t>AluYa8_short_</t>
  </si>
  <si>
    <t>AluYc5</t>
  </si>
  <si>
    <t>FLAM_A_short_</t>
  </si>
  <si>
    <t>FLAM_C_short_</t>
  </si>
  <si>
    <t>FRAM_short_</t>
  </si>
  <si>
    <t>L1HS</t>
  </si>
  <si>
    <t>L1M1</t>
  </si>
  <si>
    <t>L1M2</t>
  </si>
  <si>
    <t>L1M2a</t>
  </si>
  <si>
    <t>L1M2a1</t>
  </si>
  <si>
    <t>L1M2b</t>
  </si>
  <si>
    <t>L1M2c</t>
  </si>
  <si>
    <t>L1M3</t>
  </si>
  <si>
    <t>L1M3a</t>
  </si>
  <si>
    <t>L1M3b</t>
  </si>
  <si>
    <t>L1M3c</t>
  </si>
  <si>
    <t>L1M3d</t>
  </si>
  <si>
    <t>L1M3de</t>
  </si>
  <si>
    <t>L1M3e</t>
  </si>
  <si>
    <t>L1M3f</t>
  </si>
  <si>
    <t>L1M4</t>
  </si>
  <si>
    <t>L1M4b</t>
  </si>
  <si>
    <t>L1M4c</t>
  </si>
  <si>
    <t>L1M5</t>
  </si>
  <si>
    <t>L1MA1</t>
  </si>
  <si>
    <t>L1MA10</t>
  </si>
  <si>
    <t>L1MA2</t>
  </si>
  <si>
    <t>L1MA3</t>
  </si>
  <si>
    <t>L1MA4</t>
  </si>
  <si>
    <t>L1MA4A</t>
  </si>
  <si>
    <t>L1MA5</t>
  </si>
  <si>
    <t>L1MA5A</t>
  </si>
  <si>
    <t>L1MA6</t>
  </si>
  <si>
    <t>L1MA7</t>
  </si>
  <si>
    <t>L1MA8</t>
  </si>
  <si>
    <t>L1MA9</t>
  </si>
  <si>
    <t>L1MB1</t>
  </si>
  <si>
    <t>L1MB2</t>
  </si>
  <si>
    <t>L1MB3</t>
  </si>
  <si>
    <t>L1MB4</t>
  </si>
  <si>
    <t>L1MB5</t>
  </si>
  <si>
    <t>L1MB7</t>
  </si>
  <si>
    <t>L1MB8</t>
  </si>
  <si>
    <t>L1MC</t>
  </si>
  <si>
    <t>L1MC1</t>
  </si>
  <si>
    <t>L1MC2</t>
  </si>
  <si>
    <t>L1MC3</t>
  </si>
  <si>
    <t>L1MC4</t>
  </si>
  <si>
    <t>L1MC4_3endX</t>
  </si>
  <si>
    <t>L1MC4a</t>
  </si>
  <si>
    <t>L1MC5</t>
  </si>
  <si>
    <t>L1MCa</t>
  </si>
  <si>
    <t>L1MCb</t>
  </si>
  <si>
    <t>L1MCc</t>
  </si>
  <si>
    <t>L1MD</t>
  </si>
  <si>
    <t>L1MD1</t>
  </si>
  <si>
    <t>L1MD2</t>
  </si>
  <si>
    <t>L1MD3</t>
  </si>
  <si>
    <t>L1MDa</t>
  </si>
  <si>
    <t>L1MDb</t>
  </si>
  <si>
    <t>L1ME1</t>
  </si>
  <si>
    <t>L1ME2</t>
  </si>
  <si>
    <t>L1ME3</t>
  </si>
  <si>
    <t>L1ME3A</t>
  </si>
  <si>
    <t>L1ME3B</t>
  </si>
  <si>
    <t>L1ME4a</t>
  </si>
  <si>
    <t>L1MEa</t>
  </si>
  <si>
    <t>L1MEb</t>
  </si>
  <si>
    <t>L1MEc</t>
  </si>
  <si>
    <t>L1MEd</t>
  </si>
  <si>
    <t>L1MEe</t>
  </si>
  <si>
    <t>L1P1</t>
  </si>
  <si>
    <t>L1P2</t>
  </si>
  <si>
    <t>L1P3</t>
  </si>
  <si>
    <t>L1P3b</t>
  </si>
  <si>
    <t>L1P4</t>
  </si>
  <si>
    <t>L1P4a</t>
  </si>
  <si>
    <t>L1P4b</t>
  </si>
  <si>
    <t>L1P4c</t>
  </si>
  <si>
    <t>L1P4d</t>
  </si>
  <si>
    <t>L1P4e</t>
  </si>
  <si>
    <t>L1PA10</t>
  </si>
  <si>
    <t>L1PA11</t>
  </si>
  <si>
    <t>L1PA12</t>
  </si>
  <si>
    <t>L1PA13</t>
  </si>
  <si>
    <t>L1PA14</t>
  </si>
  <si>
    <t>L1PA15</t>
  </si>
  <si>
    <t>L1PA15-16</t>
  </si>
  <si>
    <t>L1PA16</t>
  </si>
  <si>
    <t>L1PA17</t>
  </si>
  <si>
    <t>L1PA2</t>
  </si>
  <si>
    <t>L1PA3</t>
  </si>
  <si>
    <t>L1PA4</t>
  </si>
  <si>
    <t>L1PA5</t>
  </si>
  <si>
    <t>L1PA6</t>
  </si>
  <si>
    <t>L1PA7</t>
  </si>
  <si>
    <t>L1PA8</t>
  </si>
  <si>
    <t>L1PA8A</t>
  </si>
  <si>
    <t>L1PB</t>
  </si>
  <si>
    <t>L1PB1</t>
  </si>
  <si>
    <t>L1PB2</t>
  </si>
  <si>
    <t>L1PB3</t>
  </si>
  <si>
    <t>L1PB4</t>
  </si>
  <si>
    <t>L1PBa</t>
  </si>
  <si>
    <t>L1PBa1</t>
  </si>
  <si>
    <t>L1PBb</t>
  </si>
  <si>
    <t>L1PREC2</t>
  </si>
  <si>
    <t>L3b</t>
  </si>
  <si>
    <t>L4</t>
  </si>
  <si>
    <t>LTR12_</t>
  </si>
  <si>
    <t>LTR3B_</t>
  </si>
  <si>
    <t>LTR67</t>
  </si>
  <si>
    <t>LTR7A</t>
  </si>
  <si>
    <t>MER103</t>
  </si>
  <si>
    <t>MER34C_</t>
  </si>
  <si>
    <t>MER4A1_</t>
  </si>
  <si>
    <t>MER57A</t>
  </si>
  <si>
    <t>MER57B</t>
  </si>
  <si>
    <t>MER69A</t>
  </si>
  <si>
    <t>MER69B</t>
  </si>
  <si>
    <t>MER82</t>
  </si>
  <si>
    <t>MER9</t>
  </si>
  <si>
    <t>MER93B</t>
  </si>
  <si>
    <t>MER93a</t>
  </si>
  <si>
    <t>MIRm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</si>
</sst>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6" applyNumberFormat="1" applyFont="1"/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324"/>
  <sheetViews>
    <sheetView tabSelected="1" workbookViewId="0">
      <selection activeCell="K1321" sqref="K1314:K1321"/>
    </sheetView>
  </sheetViews>
  <sheetFormatPr baseColWidth="10" defaultRowHeight="15" x14ac:dyDescent="0"/>
  <cols>
    <col min="7" max="7" width="13.5" customWidth="1"/>
    <col min="10" max="10" width="15.5" customWidth="1"/>
    <col min="11" max="11" width="13.1640625" bestFit="1" customWidth="1"/>
    <col min="12" max="12" width="11.5" bestFit="1" customWidth="1"/>
    <col min="13" max="13" width="13" customWidth="1"/>
  </cols>
  <sheetData>
    <row r="1" spans="1:14">
      <c r="A1" t="s">
        <v>1306</v>
      </c>
      <c r="B1" t="s">
        <v>1307</v>
      </c>
      <c r="C1" t="s">
        <v>1308</v>
      </c>
      <c r="D1" t="s">
        <v>1309</v>
      </c>
      <c r="E1" t="s">
        <v>1310</v>
      </c>
      <c r="I1" t="s">
        <v>1313</v>
      </c>
      <c r="J1" t="s">
        <v>1314</v>
      </c>
      <c r="K1" t="s">
        <v>1315</v>
      </c>
      <c r="M1" t="s">
        <v>1316</v>
      </c>
      <c r="N1" t="s">
        <v>1317</v>
      </c>
    </row>
    <row r="2" spans="1:14" hidden="1">
      <c r="A2" t="s">
        <v>0</v>
      </c>
      <c r="B2">
        <v>0.33559842823199998</v>
      </c>
      <c r="C2">
        <v>-1</v>
      </c>
      <c r="D2">
        <v>121</v>
      </c>
      <c r="E2" t="b">
        <f>AND(C2&gt;-1,B2&lt;C2+0.03)</f>
        <v>0</v>
      </c>
      <c r="G2" t="s">
        <v>1311</v>
      </c>
      <c r="H2" t="b">
        <v>1</v>
      </c>
      <c r="I2">
        <f>AVERAGEIF($E$2:$E$1307,$H2,$D$2:$D$1307)</f>
        <v>1391.8166666666666</v>
      </c>
      <c r="J2">
        <f>AVERAGEIFS($D$2:$D$1307,$E$2:$E$1307,$H2,$C$2:$C$1307,"&lt;&gt;"&amp;-1)</f>
        <v>1391.8166666666666</v>
      </c>
      <c r="K2" s="1">
        <f>SUMIF($E$2:$E$1307,$H2,$D$2:$D$1307)</f>
        <v>250527</v>
      </c>
      <c r="L2" s="1">
        <f>SUMIFS($D$2:$D$1307,$E$2:$E$1307,$H2,$C$2:$C$1307,"&lt;&gt;"&amp;-1)</f>
        <v>250527</v>
      </c>
      <c r="M2" s="1">
        <f>COUNTIF($E$2:$E$1307,$H2)</f>
        <v>180</v>
      </c>
      <c r="N2" s="1">
        <f>COUNTIFS($C$2:$C$1307,"&lt;&gt;"&amp;-1,$E$2:$E$1307,H2)</f>
        <v>180</v>
      </c>
    </row>
    <row r="3" spans="1:14" hidden="1">
      <c r="A3" t="s">
        <v>1</v>
      </c>
      <c r="B3">
        <v>0.24407954063100001</v>
      </c>
      <c r="C3">
        <v>-1</v>
      </c>
      <c r="D3">
        <v>331</v>
      </c>
      <c r="E3" t="b">
        <f t="shared" ref="E3:E66" si="0">AND(C3&gt;-1,B3&lt;C3+0.03)</f>
        <v>0</v>
      </c>
      <c r="G3" t="s">
        <v>1309</v>
      </c>
      <c r="H3" t="b">
        <v>0</v>
      </c>
      <c r="I3">
        <f>AVERAGEIF($E$2:$E$1307,$H3,$D$2:$D$1307)</f>
        <v>1182.1820603907638</v>
      </c>
      <c r="J3">
        <f>AVERAGEIFS($D$2:$D$1307,$E$2:$E$1307,$H3,$C$2:$C$1307,"&lt;&gt;"&amp;-1)</f>
        <v>1842.139318885449</v>
      </c>
      <c r="K3" s="1">
        <f>SUMIF($E$2:$E$1307,$H3,$D$2:$D$1307)</f>
        <v>1331137</v>
      </c>
      <c r="L3" s="1">
        <f>SUMIFS($D$2:$D$1307,$E$2:$E$1307,$H3,$C$2:$C$1307,"&lt;&gt;"&amp;-1)</f>
        <v>595011</v>
      </c>
      <c r="M3" s="1">
        <f>COUNTIF($E$2:$E$1307,$H3)</f>
        <v>1126</v>
      </c>
      <c r="N3" s="1">
        <f>COUNTIFS($C$2:$C$1307,"&lt;&gt;"&amp;-1,$E$2:$E$1307,H3)</f>
        <v>323</v>
      </c>
    </row>
    <row r="4" spans="1:14" hidden="1">
      <c r="A4" t="s">
        <v>2</v>
      </c>
      <c r="B4">
        <v>0.55034067562900002</v>
      </c>
      <c r="C4">
        <v>-1</v>
      </c>
      <c r="D4">
        <v>320</v>
      </c>
      <c r="E4" t="b">
        <f t="shared" si="0"/>
        <v>0</v>
      </c>
      <c r="H4" t="s">
        <v>1312</v>
      </c>
      <c r="I4">
        <f>AVERAGE($D$2:$D$1307)</f>
        <v>1211.0750382848391</v>
      </c>
      <c r="J4">
        <f>AVERAGEIFS($D$2:$D$1307,$C$2:$C$1307,"&lt;&gt;"&amp;-1)</f>
        <v>1680.9900596421471</v>
      </c>
      <c r="K4" s="1">
        <f>SUM($D$2:$D$1307)</f>
        <v>1581664</v>
      </c>
      <c r="L4" s="1">
        <f>SUMIFS($D$2:$D$1307,$C$2:$C$1307,"&lt;&gt;"&amp;-1)</f>
        <v>845538</v>
      </c>
      <c r="M4" s="1">
        <f>COUNTA(E2:E1307)</f>
        <v>1306</v>
      </c>
      <c r="N4" s="1">
        <f>COUNTIFS($C$2:$C$1307,"&lt;&gt;"&amp;-1)</f>
        <v>503</v>
      </c>
    </row>
    <row r="5" spans="1:14" hidden="1">
      <c r="A5" t="s">
        <v>3</v>
      </c>
      <c r="B5">
        <v>0.313008166862</v>
      </c>
      <c r="C5">
        <v>-1</v>
      </c>
      <c r="D5">
        <v>147</v>
      </c>
      <c r="E5" t="b">
        <f t="shared" si="0"/>
        <v>0</v>
      </c>
    </row>
    <row r="6" spans="1:14" hidden="1">
      <c r="A6" t="s">
        <v>4</v>
      </c>
      <c r="B6">
        <v>0.25743988880899998</v>
      </c>
      <c r="C6">
        <v>-1</v>
      </c>
      <c r="D6">
        <v>171</v>
      </c>
      <c r="E6" t="b">
        <f t="shared" si="0"/>
        <v>0</v>
      </c>
    </row>
    <row r="7" spans="1:14" hidden="1">
      <c r="A7" t="s">
        <v>5</v>
      </c>
      <c r="B7">
        <v>0.30486338108200001</v>
      </c>
      <c r="C7">
        <v>-1</v>
      </c>
      <c r="D7">
        <v>172</v>
      </c>
      <c r="E7" t="b">
        <f t="shared" si="0"/>
        <v>0</v>
      </c>
    </row>
    <row r="8" spans="1:14" hidden="1">
      <c r="A8" t="s">
        <v>6</v>
      </c>
      <c r="B8">
        <v>0.33454745181500001</v>
      </c>
      <c r="C8">
        <v>-1</v>
      </c>
      <c r="D8">
        <v>169</v>
      </c>
      <c r="E8" t="b">
        <f t="shared" si="0"/>
        <v>0</v>
      </c>
    </row>
    <row r="9" spans="1:14" hidden="1">
      <c r="A9" t="s">
        <v>7</v>
      </c>
      <c r="B9">
        <v>0.30855325402099998</v>
      </c>
      <c r="C9">
        <v>0.17654700000000001</v>
      </c>
      <c r="D9">
        <v>312</v>
      </c>
      <c r="E9" t="b">
        <f t="shared" si="0"/>
        <v>0</v>
      </c>
    </row>
    <row r="10" spans="1:14" hidden="1">
      <c r="A10" t="s">
        <v>8</v>
      </c>
      <c r="B10">
        <v>0.304364796705</v>
      </c>
      <c r="C10">
        <v>0.186974</v>
      </c>
      <c r="D10">
        <v>312</v>
      </c>
      <c r="E10" t="b">
        <f t="shared" si="0"/>
        <v>0</v>
      </c>
    </row>
    <row r="11" spans="1:14" hidden="1">
      <c r="A11" t="s">
        <v>9</v>
      </c>
      <c r="B11">
        <v>0.319097913856</v>
      </c>
      <c r="C11">
        <v>-1</v>
      </c>
      <c r="D11">
        <v>312</v>
      </c>
      <c r="E11" t="b">
        <f t="shared" si="0"/>
        <v>0</v>
      </c>
    </row>
    <row r="12" spans="1:14" hidden="1">
      <c r="A12" t="s">
        <v>10</v>
      </c>
      <c r="B12">
        <v>0.35399034162199999</v>
      </c>
      <c r="C12">
        <v>-1</v>
      </c>
      <c r="D12">
        <v>312</v>
      </c>
      <c r="E12" t="b">
        <f t="shared" si="0"/>
        <v>0</v>
      </c>
    </row>
    <row r="13" spans="1:14" hidden="1">
      <c r="A13" t="s">
        <v>11</v>
      </c>
      <c r="B13">
        <v>0.46305494734800001</v>
      </c>
      <c r="C13">
        <v>9.9116499999999996E-2</v>
      </c>
      <c r="D13">
        <v>309</v>
      </c>
      <c r="E13" t="b">
        <f t="shared" si="0"/>
        <v>0</v>
      </c>
    </row>
    <row r="14" spans="1:14" hidden="1">
      <c r="A14" t="s">
        <v>12</v>
      </c>
      <c r="B14">
        <v>0.51101836252099997</v>
      </c>
      <c r="C14">
        <v>-1</v>
      </c>
      <c r="D14">
        <v>309</v>
      </c>
      <c r="E14" t="b">
        <f t="shared" si="0"/>
        <v>0</v>
      </c>
      <c r="G14" t="s">
        <v>7</v>
      </c>
      <c r="H14">
        <v>0.17654700000000001</v>
      </c>
      <c r="I14">
        <f>VLOOKUP(G14,$A$2:$B$1307,2,FALSE)</f>
        <v>0.30855325402099998</v>
      </c>
    </row>
    <row r="15" spans="1:14" hidden="1">
      <c r="A15" t="s">
        <v>13</v>
      </c>
      <c r="B15">
        <v>0.47988423258099999</v>
      </c>
      <c r="C15">
        <v>-1</v>
      </c>
      <c r="D15">
        <v>311</v>
      </c>
      <c r="E15" t="b">
        <f t="shared" si="0"/>
        <v>0</v>
      </c>
      <c r="G15" t="s">
        <v>1318</v>
      </c>
      <c r="H15">
        <v>0.19851199999999999</v>
      </c>
      <c r="I15" t="e">
        <f t="shared" ref="I15:I78" si="1">VLOOKUP(G15,$A$2:$B$1307,2,FALSE)</f>
        <v>#N/A</v>
      </c>
    </row>
    <row r="16" spans="1:14" hidden="1">
      <c r="A16" t="s">
        <v>14</v>
      </c>
      <c r="B16">
        <v>0.551751963771</v>
      </c>
      <c r="C16">
        <v>0.105376</v>
      </c>
      <c r="D16">
        <v>309</v>
      </c>
      <c r="E16" t="b">
        <f t="shared" si="0"/>
        <v>0</v>
      </c>
      <c r="G16" t="s">
        <v>8</v>
      </c>
      <c r="H16">
        <v>0.186974</v>
      </c>
      <c r="I16">
        <f t="shared" si="1"/>
        <v>0.304364796705</v>
      </c>
    </row>
    <row r="17" spans="1:9" hidden="1">
      <c r="A17" t="s">
        <v>15</v>
      </c>
      <c r="B17">
        <v>0.48486081752900001</v>
      </c>
      <c r="C17">
        <v>-1</v>
      </c>
      <c r="D17">
        <v>310</v>
      </c>
      <c r="E17" t="b">
        <f t="shared" si="0"/>
        <v>0</v>
      </c>
      <c r="G17" t="s">
        <v>1319</v>
      </c>
      <c r="H17">
        <v>0.20457700000000001</v>
      </c>
      <c r="I17" t="e">
        <f t="shared" si="1"/>
        <v>#N/A</v>
      </c>
    </row>
    <row r="18" spans="1:9" hidden="1">
      <c r="A18" t="s">
        <v>16</v>
      </c>
      <c r="B18">
        <v>0.50072598810900004</v>
      </c>
      <c r="C18">
        <v>-1</v>
      </c>
      <c r="D18">
        <v>309</v>
      </c>
      <c r="E18" t="b">
        <f t="shared" si="0"/>
        <v>0</v>
      </c>
      <c r="G18" t="s">
        <v>11</v>
      </c>
      <c r="H18">
        <v>9.9116499999999996E-2</v>
      </c>
      <c r="I18">
        <f t="shared" si="1"/>
        <v>0.46305494734800001</v>
      </c>
    </row>
    <row r="19" spans="1:9" hidden="1">
      <c r="A19" t="s">
        <v>17</v>
      </c>
      <c r="B19">
        <v>0.43447093511700002</v>
      </c>
      <c r="C19">
        <v>9.5481800000000006E-2</v>
      </c>
      <c r="D19">
        <v>313</v>
      </c>
      <c r="E19" t="b">
        <f t="shared" si="0"/>
        <v>0</v>
      </c>
      <c r="G19" t="s">
        <v>1320</v>
      </c>
      <c r="H19">
        <v>9.7951300000000005E-2</v>
      </c>
      <c r="I19" t="e">
        <f t="shared" si="1"/>
        <v>#N/A</v>
      </c>
    </row>
    <row r="20" spans="1:9" hidden="1">
      <c r="A20" t="s">
        <v>18</v>
      </c>
      <c r="B20">
        <v>0.48254952651999999</v>
      </c>
      <c r="C20">
        <v>0.110038</v>
      </c>
      <c r="D20">
        <v>313</v>
      </c>
      <c r="E20" t="b">
        <f t="shared" si="0"/>
        <v>0</v>
      </c>
      <c r="G20" t="s">
        <v>14</v>
      </c>
      <c r="H20">
        <v>0.105376</v>
      </c>
      <c r="I20">
        <f t="shared" si="1"/>
        <v>0.551751963771</v>
      </c>
    </row>
    <row r="21" spans="1:9" hidden="1">
      <c r="A21" t="s">
        <v>19</v>
      </c>
      <c r="B21">
        <v>0.47460073884300003</v>
      </c>
      <c r="C21">
        <v>-1</v>
      </c>
      <c r="D21">
        <v>313</v>
      </c>
      <c r="E21" t="b">
        <f t="shared" si="0"/>
        <v>0</v>
      </c>
      <c r="G21" t="s">
        <v>1321</v>
      </c>
      <c r="H21">
        <v>0.101228</v>
      </c>
      <c r="I21" t="e">
        <f t="shared" si="1"/>
        <v>#N/A</v>
      </c>
    </row>
    <row r="22" spans="1:9" hidden="1">
      <c r="A22" t="s">
        <v>20</v>
      </c>
      <c r="B22">
        <v>0.490078157289</v>
      </c>
      <c r="C22">
        <v>-1</v>
      </c>
      <c r="D22">
        <v>313</v>
      </c>
      <c r="E22" t="b">
        <f t="shared" si="0"/>
        <v>0</v>
      </c>
      <c r="G22" t="s">
        <v>1322</v>
      </c>
      <c r="H22">
        <v>0.12539900000000001</v>
      </c>
      <c r="I22" t="e">
        <f t="shared" si="1"/>
        <v>#N/A</v>
      </c>
    </row>
    <row r="23" spans="1:9" hidden="1">
      <c r="A23" t="s">
        <v>21</v>
      </c>
      <c r="B23">
        <v>0.51946089312300003</v>
      </c>
      <c r="C23">
        <v>-1</v>
      </c>
      <c r="D23">
        <v>311</v>
      </c>
      <c r="E23" t="b">
        <f t="shared" si="0"/>
        <v>0</v>
      </c>
      <c r="G23" t="s">
        <v>17</v>
      </c>
      <c r="H23">
        <v>9.5481800000000006E-2</v>
      </c>
      <c r="I23">
        <f t="shared" si="1"/>
        <v>0.43447093511700002</v>
      </c>
    </row>
    <row r="24" spans="1:9" hidden="1">
      <c r="A24" t="s">
        <v>22</v>
      </c>
      <c r="B24">
        <v>0.41718521104099998</v>
      </c>
      <c r="C24">
        <v>0.123198</v>
      </c>
      <c r="D24">
        <v>312</v>
      </c>
      <c r="E24" t="b">
        <f t="shared" si="0"/>
        <v>0</v>
      </c>
      <c r="G24" t="s">
        <v>1323</v>
      </c>
      <c r="H24">
        <v>9.83044E-2</v>
      </c>
      <c r="I24" t="e">
        <f t="shared" si="1"/>
        <v>#N/A</v>
      </c>
    </row>
    <row r="25" spans="1:9" hidden="1">
      <c r="A25" t="s">
        <v>23</v>
      </c>
      <c r="B25">
        <v>0.410488692908</v>
      </c>
      <c r="C25">
        <v>-1</v>
      </c>
      <c r="D25">
        <v>312</v>
      </c>
      <c r="E25" t="b">
        <f t="shared" si="0"/>
        <v>0</v>
      </c>
      <c r="G25" t="s">
        <v>18</v>
      </c>
      <c r="H25">
        <v>0.110038</v>
      </c>
      <c r="I25">
        <f t="shared" si="1"/>
        <v>0.48254952651999999</v>
      </c>
    </row>
    <row r="26" spans="1:9" hidden="1">
      <c r="A26" t="s">
        <v>24</v>
      </c>
      <c r="B26">
        <v>0.41954393144699997</v>
      </c>
      <c r="C26">
        <v>-1</v>
      </c>
      <c r="D26">
        <v>311</v>
      </c>
      <c r="E26" t="b">
        <f t="shared" si="0"/>
        <v>0</v>
      </c>
      <c r="G26" t="s">
        <v>1324</v>
      </c>
      <c r="H26">
        <v>0.14438699999999999</v>
      </c>
      <c r="I26" t="e">
        <f t="shared" si="1"/>
        <v>#N/A</v>
      </c>
    </row>
    <row r="27" spans="1:9" hidden="1">
      <c r="A27" t="s">
        <v>25</v>
      </c>
      <c r="B27">
        <v>0.49964327671499997</v>
      </c>
      <c r="C27">
        <v>-1</v>
      </c>
      <c r="D27">
        <v>310</v>
      </c>
      <c r="E27" t="b">
        <f t="shared" si="0"/>
        <v>0</v>
      </c>
      <c r="G27" t="s">
        <v>22</v>
      </c>
      <c r="H27">
        <v>0.123198</v>
      </c>
      <c r="I27">
        <f t="shared" si="1"/>
        <v>0.41718521104099998</v>
      </c>
    </row>
    <row r="28" spans="1:9" hidden="1">
      <c r="A28" t="s">
        <v>26</v>
      </c>
      <c r="B28">
        <v>0.43668583181499998</v>
      </c>
      <c r="C28">
        <v>-1</v>
      </c>
      <c r="D28">
        <v>311</v>
      </c>
      <c r="E28" t="b">
        <f t="shared" si="0"/>
        <v>0</v>
      </c>
      <c r="G28" t="s">
        <v>1325</v>
      </c>
      <c r="H28">
        <v>0.12742200000000001</v>
      </c>
      <c r="I28" t="e">
        <f t="shared" si="1"/>
        <v>#N/A</v>
      </c>
    </row>
    <row r="29" spans="1:9" hidden="1">
      <c r="A29" t="s">
        <v>27</v>
      </c>
      <c r="B29">
        <v>0.31868638621700002</v>
      </c>
      <c r="C29">
        <v>-1</v>
      </c>
      <c r="D29">
        <v>312</v>
      </c>
      <c r="E29" t="b">
        <f t="shared" si="0"/>
        <v>0</v>
      </c>
      <c r="G29" t="s">
        <v>28</v>
      </c>
      <c r="H29">
        <v>6.9525100000000006E-2</v>
      </c>
      <c r="I29">
        <f t="shared" si="1"/>
        <v>0.40765638581399999</v>
      </c>
    </row>
    <row r="30" spans="1:9" hidden="1">
      <c r="A30" t="s">
        <v>28</v>
      </c>
      <c r="B30">
        <v>0.40765638581399999</v>
      </c>
      <c r="C30">
        <v>6.9525100000000006E-2</v>
      </c>
      <c r="D30">
        <v>311</v>
      </c>
      <c r="E30" t="b">
        <f t="shared" si="0"/>
        <v>0</v>
      </c>
      <c r="G30" t="s">
        <v>1326</v>
      </c>
      <c r="H30">
        <v>8.8500599999999999E-2</v>
      </c>
      <c r="I30" t="e">
        <f t="shared" si="1"/>
        <v>#N/A</v>
      </c>
    </row>
    <row r="31" spans="1:9" hidden="1">
      <c r="A31" t="s">
        <v>29</v>
      </c>
      <c r="B31">
        <v>0.42701748212700003</v>
      </c>
      <c r="C31">
        <v>1.43862E-2</v>
      </c>
      <c r="D31">
        <v>311</v>
      </c>
      <c r="E31" t="b">
        <f t="shared" si="0"/>
        <v>0</v>
      </c>
      <c r="G31" t="s">
        <v>29</v>
      </c>
      <c r="H31">
        <v>1.43862E-2</v>
      </c>
      <c r="I31">
        <f t="shared" si="1"/>
        <v>0.42701748212700003</v>
      </c>
    </row>
    <row r="32" spans="1:9" hidden="1">
      <c r="A32" t="s">
        <v>30</v>
      </c>
      <c r="B32">
        <v>0.45957170834599997</v>
      </c>
      <c r="C32">
        <v>4.5409499999999998E-2</v>
      </c>
      <c r="D32">
        <v>310</v>
      </c>
      <c r="E32" t="b">
        <f t="shared" si="0"/>
        <v>0</v>
      </c>
      <c r="G32" t="s">
        <v>1327</v>
      </c>
      <c r="H32">
        <v>0.14641100000000001</v>
      </c>
      <c r="I32" t="e">
        <f t="shared" si="1"/>
        <v>#N/A</v>
      </c>
    </row>
    <row r="33" spans="1:9" hidden="1">
      <c r="A33" t="s">
        <v>31</v>
      </c>
      <c r="B33">
        <v>0.41910345265499999</v>
      </c>
      <c r="C33">
        <v>1.8203E-2</v>
      </c>
      <c r="D33">
        <v>318</v>
      </c>
      <c r="E33" t="b">
        <f t="shared" si="0"/>
        <v>0</v>
      </c>
      <c r="G33" t="s">
        <v>30</v>
      </c>
      <c r="H33">
        <v>4.5409499999999998E-2</v>
      </c>
      <c r="I33">
        <f t="shared" si="1"/>
        <v>0.45957170834599997</v>
      </c>
    </row>
    <row r="34" spans="1:9" hidden="1">
      <c r="A34" t="s">
        <v>32</v>
      </c>
      <c r="B34">
        <v>0.42851124988900002</v>
      </c>
      <c r="C34">
        <v>3.5414300000000003E-2</v>
      </c>
      <c r="D34">
        <v>318</v>
      </c>
      <c r="E34" t="b">
        <f t="shared" si="0"/>
        <v>0</v>
      </c>
      <c r="G34" t="s">
        <v>1328</v>
      </c>
      <c r="H34">
        <v>8.7197399999999994E-2</v>
      </c>
      <c r="I34" t="e">
        <f t="shared" si="1"/>
        <v>#N/A</v>
      </c>
    </row>
    <row r="35" spans="1:9" hidden="1">
      <c r="A35" t="s">
        <v>33</v>
      </c>
      <c r="B35">
        <v>0.453126342849</v>
      </c>
      <c r="C35">
        <v>0.11819399999999999</v>
      </c>
      <c r="D35">
        <v>299</v>
      </c>
      <c r="E35" t="b">
        <f t="shared" si="0"/>
        <v>0</v>
      </c>
      <c r="G35" t="s">
        <v>31</v>
      </c>
      <c r="H35">
        <v>1.8203E-2</v>
      </c>
      <c r="I35">
        <f t="shared" si="1"/>
        <v>0.41910345265499999</v>
      </c>
    </row>
    <row r="36" spans="1:9" hidden="1">
      <c r="A36" t="s">
        <v>34</v>
      </c>
      <c r="B36">
        <v>0.42358600673800001</v>
      </c>
      <c r="C36">
        <v>8.1395200000000001E-2</v>
      </c>
      <c r="D36">
        <v>300</v>
      </c>
      <c r="E36" t="b">
        <f t="shared" si="0"/>
        <v>0</v>
      </c>
      <c r="G36" t="s">
        <v>32</v>
      </c>
      <c r="H36">
        <v>3.5414300000000003E-2</v>
      </c>
      <c r="I36">
        <f t="shared" si="1"/>
        <v>0.42851124988900002</v>
      </c>
    </row>
    <row r="37" spans="1:9" hidden="1">
      <c r="A37" t="s">
        <v>35</v>
      </c>
      <c r="B37">
        <v>0.48345968663</v>
      </c>
      <c r="C37">
        <v>6.4322199999999996E-2</v>
      </c>
      <c r="D37">
        <v>299</v>
      </c>
      <c r="E37" t="b">
        <f t="shared" si="0"/>
        <v>0</v>
      </c>
      <c r="G37" t="s">
        <v>33</v>
      </c>
      <c r="H37">
        <v>0.11819399999999999</v>
      </c>
      <c r="I37">
        <f t="shared" si="1"/>
        <v>0.453126342849</v>
      </c>
    </row>
    <row r="38" spans="1:9" hidden="1">
      <c r="A38" t="s">
        <v>36</v>
      </c>
      <c r="B38">
        <v>0.45764731820600002</v>
      </c>
      <c r="C38">
        <v>-1</v>
      </c>
      <c r="D38">
        <v>310</v>
      </c>
      <c r="E38" t="b">
        <f t="shared" si="0"/>
        <v>0</v>
      </c>
      <c r="G38" t="s">
        <v>34</v>
      </c>
      <c r="H38">
        <v>8.1395200000000001E-2</v>
      </c>
      <c r="I38">
        <f t="shared" si="1"/>
        <v>0.42358600673800001</v>
      </c>
    </row>
    <row r="39" spans="1:9" hidden="1">
      <c r="A39" t="s">
        <v>37</v>
      </c>
      <c r="B39">
        <v>0.469853654249</v>
      </c>
      <c r="C39">
        <v>-1</v>
      </c>
      <c r="D39">
        <v>310</v>
      </c>
      <c r="E39" t="b">
        <f t="shared" si="0"/>
        <v>0</v>
      </c>
      <c r="G39" t="s">
        <v>1329</v>
      </c>
      <c r="H39">
        <v>8.2716600000000001E-2</v>
      </c>
      <c r="I39" t="e">
        <f t="shared" si="1"/>
        <v>#N/A</v>
      </c>
    </row>
    <row r="40" spans="1:9" hidden="1">
      <c r="A40" t="s">
        <v>38</v>
      </c>
      <c r="B40">
        <v>0.43653057766999998</v>
      </c>
      <c r="C40">
        <v>-1</v>
      </c>
      <c r="D40">
        <v>311</v>
      </c>
      <c r="E40" t="b">
        <f t="shared" si="0"/>
        <v>0</v>
      </c>
      <c r="G40" t="s">
        <v>35</v>
      </c>
      <c r="H40">
        <v>6.4322199999999996E-2</v>
      </c>
      <c r="I40">
        <f t="shared" si="1"/>
        <v>0.48345968663</v>
      </c>
    </row>
    <row r="41" spans="1:9" hidden="1">
      <c r="A41" t="s">
        <v>39</v>
      </c>
      <c r="B41">
        <v>0.42970516481299997</v>
      </c>
      <c r="C41">
        <v>3.09409E-2</v>
      </c>
      <c r="D41">
        <v>311</v>
      </c>
      <c r="E41" t="b">
        <f t="shared" si="0"/>
        <v>0</v>
      </c>
      <c r="G41" t="s">
        <v>39</v>
      </c>
      <c r="H41">
        <v>3.09409E-2</v>
      </c>
      <c r="I41">
        <f t="shared" si="1"/>
        <v>0.42970516481299997</v>
      </c>
    </row>
    <row r="42" spans="1:9" hidden="1">
      <c r="A42" t="s">
        <v>40</v>
      </c>
      <c r="B42">
        <v>0.46336909147299998</v>
      </c>
      <c r="C42">
        <v>-1</v>
      </c>
      <c r="D42">
        <v>311</v>
      </c>
      <c r="E42" t="b">
        <f t="shared" si="0"/>
        <v>0</v>
      </c>
      <c r="G42" t="s">
        <v>43</v>
      </c>
      <c r="H42">
        <v>6.6269800000000004E-2</v>
      </c>
      <c r="I42">
        <f t="shared" si="1"/>
        <v>0.51332663816699997</v>
      </c>
    </row>
    <row r="43" spans="1:9" hidden="1">
      <c r="A43" t="s">
        <v>41</v>
      </c>
      <c r="B43">
        <v>0.446595699126</v>
      </c>
      <c r="C43">
        <v>-1</v>
      </c>
      <c r="D43">
        <v>292</v>
      </c>
      <c r="E43" t="b">
        <f t="shared" si="0"/>
        <v>0</v>
      </c>
      <c r="G43" t="s">
        <v>55</v>
      </c>
      <c r="H43">
        <v>0.33060899999999999</v>
      </c>
      <c r="I43">
        <f t="shared" si="1"/>
        <v>0.217509839057</v>
      </c>
    </row>
    <row r="44" spans="1:9" hidden="1">
      <c r="A44" t="s">
        <v>42</v>
      </c>
      <c r="B44">
        <v>0.434096568224</v>
      </c>
      <c r="C44">
        <v>-1</v>
      </c>
      <c r="D44">
        <v>311</v>
      </c>
      <c r="E44" t="b">
        <f t="shared" si="0"/>
        <v>0</v>
      </c>
      <c r="G44" t="s">
        <v>61</v>
      </c>
      <c r="H44">
        <v>0.354412</v>
      </c>
      <c r="I44">
        <f t="shared" si="1"/>
        <v>0.241821457095</v>
      </c>
    </row>
    <row r="45" spans="1:9" hidden="1">
      <c r="A45" t="s">
        <v>43</v>
      </c>
      <c r="B45">
        <v>0.51332663816699997</v>
      </c>
      <c r="C45">
        <v>6.6269800000000004E-2</v>
      </c>
      <c r="D45">
        <v>311</v>
      </c>
      <c r="E45" t="b">
        <f t="shared" si="0"/>
        <v>0</v>
      </c>
      <c r="G45" t="s">
        <v>70</v>
      </c>
      <c r="H45">
        <v>0.28064299999999998</v>
      </c>
      <c r="I45">
        <f t="shared" si="1"/>
        <v>0.27629087626299997</v>
      </c>
    </row>
    <row r="46" spans="1:9" hidden="1">
      <c r="A46" t="s">
        <v>44</v>
      </c>
      <c r="B46">
        <v>0.45608053249500002</v>
      </c>
      <c r="C46">
        <v>-1</v>
      </c>
      <c r="D46">
        <v>311</v>
      </c>
      <c r="E46" t="b">
        <f t="shared" si="0"/>
        <v>0</v>
      </c>
      <c r="G46" t="s">
        <v>71</v>
      </c>
      <c r="H46">
        <v>0.32780999999999999</v>
      </c>
      <c r="I46">
        <f t="shared" si="1"/>
        <v>0.16975425910200001</v>
      </c>
    </row>
    <row r="47" spans="1:9" hidden="1">
      <c r="A47" t="s">
        <v>45</v>
      </c>
      <c r="B47">
        <v>0.55782760198000003</v>
      </c>
      <c r="C47">
        <v>-1</v>
      </c>
      <c r="D47">
        <v>311</v>
      </c>
      <c r="E47" t="b">
        <f t="shared" si="0"/>
        <v>0</v>
      </c>
      <c r="G47" t="s">
        <v>74</v>
      </c>
      <c r="H47">
        <v>0.38473400000000002</v>
      </c>
      <c r="I47">
        <f t="shared" si="1"/>
        <v>0.24914737207500001</v>
      </c>
    </row>
    <row r="48" spans="1:9" hidden="1">
      <c r="A48" t="s">
        <v>46</v>
      </c>
      <c r="B48">
        <v>0.466455578634</v>
      </c>
      <c r="C48">
        <v>-1</v>
      </c>
      <c r="D48">
        <v>311</v>
      </c>
      <c r="E48" t="b">
        <f t="shared" si="0"/>
        <v>0</v>
      </c>
      <c r="G48" t="s">
        <v>75</v>
      </c>
      <c r="H48">
        <v>0.104362</v>
      </c>
      <c r="I48">
        <f t="shared" si="1"/>
        <v>0.42040713324599999</v>
      </c>
    </row>
    <row r="49" spans="1:9" hidden="1">
      <c r="A49" t="s">
        <v>47</v>
      </c>
      <c r="B49">
        <v>0.41698840007600002</v>
      </c>
      <c r="C49">
        <v>-1</v>
      </c>
      <c r="D49">
        <v>311</v>
      </c>
      <c r="E49" t="b">
        <f t="shared" si="0"/>
        <v>0</v>
      </c>
      <c r="G49" t="s">
        <v>88</v>
      </c>
      <c r="H49">
        <v>0.28272399999999998</v>
      </c>
      <c r="I49">
        <f t="shared" si="1"/>
        <v>0.16513906555399999</v>
      </c>
    </row>
    <row r="50" spans="1:9" hidden="1">
      <c r="A50" t="s">
        <v>48</v>
      </c>
      <c r="B50">
        <v>0.41441742271600002</v>
      </c>
      <c r="C50">
        <v>-1</v>
      </c>
      <c r="D50">
        <v>311</v>
      </c>
      <c r="E50" t="b">
        <f t="shared" si="0"/>
        <v>0</v>
      </c>
      <c r="G50" t="s">
        <v>89</v>
      </c>
      <c r="H50">
        <v>0.280665</v>
      </c>
      <c r="I50">
        <f t="shared" si="1"/>
        <v>0.18518507971100001</v>
      </c>
    </row>
    <row r="51" spans="1:9" hidden="1">
      <c r="A51" t="s">
        <v>49</v>
      </c>
      <c r="B51">
        <v>0.41893574363300001</v>
      </c>
      <c r="C51">
        <v>-1</v>
      </c>
      <c r="D51">
        <v>311</v>
      </c>
      <c r="E51" t="b">
        <f t="shared" si="0"/>
        <v>0</v>
      </c>
      <c r="G51" t="s">
        <v>99</v>
      </c>
      <c r="H51">
        <v>0.35791099999999998</v>
      </c>
      <c r="I51">
        <f t="shared" si="1"/>
        <v>0.38687286734100002</v>
      </c>
    </row>
    <row r="52" spans="1:9" hidden="1">
      <c r="A52" t="s">
        <v>50</v>
      </c>
      <c r="B52">
        <v>0.44721652097300002</v>
      </c>
      <c r="C52">
        <v>-1</v>
      </c>
      <c r="D52">
        <v>311</v>
      </c>
      <c r="E52" t="b">
        <f t="shared" si="0"/>
        <v>0</v>
      </c>
      <c r="G52" t="s">
        <v>100</v>
      </c>
      <c r="H52">
        <v>0.372863</v>
      </c>
      <c r="I52">
        <f t="shared" si="1"/>
        <v>0.203043276386</v>
      </c>
    </row>
    <row r="53" spans="1:9" hidden="1">
      <c r="A53" t="s">
        <v>51</v>
      </c>
      <c r="B53">
        <v>0.49538020645399999</v>
      </c>
      <c r="C53">
        <v>-1</v>
      </c>
      <c r="D53">
        <v>311</v>
      </c>
      <c r="E53" t="b">
        <f t="shared" si="0"/>
        <v>0</v>
      </c>
      <c r="G53" t="s">
        <v>101</v>
      </c>
      <c r="H53">
        <v>0.12432699999999999</v>
      </c>
      <c r="I53">
        <f t="shared" si="1"/>
        <v>0.12357992774400001</v>
      </c>
    </row>
    <row r="54" spans="1:9" hidden="1">
      <c r="A54" t="s">
        <v>52</v>
      </c>
      <c r="B54">
        <v>0.43344257548600001</v>
      </c>
      <c r="C54">
        <v>-1</v>
      </c>
      <c r="D54">
        <v>311</v>
      </c>
      <c r="E54" t="b">
        <f t="shared" si="0"/>
        <v>0</v>
      </c>
      <c r="G54" t="s">
        <v>106</v>
      </c>
      <c r="H54">
        <v>0.31236199999999997</v>
      </c>
      <c r="I54">
        <f t="shared" si="1"/>
        <v>0.28225278392999997</v>
      </c>
    </row>
    <row r="55" spans="1:9" hidden="1">
      <c r="A55" t="s">
        <v>53</v>
      </c>
      <c r="B55">
        <v>0.39458002270999998</v>
      </c>
      <c r="C55">
        <v>-1</v>
      </c>
      <c r="D55">
        <v>575</v>
      </c>
      <c r="E55" t="b">
        <f t="shared" si="0"/>
        <v>0</v>
      </c>
      <c r="G55" t="s">
        <v>107</v>
      </c>
      <c r="H55">
        <v>0.30909700000000001</v>
      </c>
      <c r="I55">
        <f t="shared" si="1"/>
        <v>0.20366278897699999</v>
      </c>
    </row>
    <row r="56" spans="1:9" hidden="1">
      <c r="A56" t="s">
        <v>54</v>
      </c>
      <c r="B56">
        <v>0.31313990740999997</v>
      </c>
      <c r="C56">
        <v>-1</v>
      </c>
      <c r="D56">
        <v>358</v>
      </c>
      <c r="E56" t="b">
        <f t="shared" si="0"/>
        <v>0</v>
      </c>
      <c r="G56" t="s">
        <v>109</v>
      </c>
      <c r="H56">
        <v>0.27550599999999997</v>
      </c>
      <c r="I56">
        <f t="shared" si="1"/>
        <v>0.18326088648200001</v>
      </c>
    </row>
    <row r="57" spans="1:9" hidden="1">
      <c r="A57" t="s">
        <v>55</v>
      </c>
      <c r="B57">
        <v>0.217509839057</v>
      </c>
      <c r="C57">
        <v>0.33060899999999999</v>
      </c>
      <c r="D57">
        <v>3947</v>
      </c>
      <c r="E57" t="b">
        <f t="shared" si="0"/>
        <v>1</v>
      </c>
      <c r="G57" t="s">
        <v>110</v>
      </c>
      <c r="H57">
        <v>0.30595499999999998</v>
      </c>
      <c r="I57">
        <f t="shared" si="1"/>
        <v>0.241177294214</v>
      </c>
    </row>
    <row r="58" spans="1:9" hidden="1">
      <c r="A58" t="s">
        <v>56</v>
      </c>
      <c r="B58">
        <v>0.228985204843</v>
      </c>
      <c r="C58">
        <v>-1</v>
      </c>
      <c r="D58">
        <v>177</v>
      </c>
      <c r="E58" t="b">
        <f t="shared" si="0"/>
        <v>0</v>
      </c>
      <c r="G58" t="s">
        <v>111</v>
      </c>
      <c r="H58">
        <v>0.37286900000000001</v>
      </c>
      <c r="I58">
        <f t="shared" si="1"/>
        <v>0.21141125106200001</v>
      </c>
    </row>
    <row r="59" spans="1:9" hidden="1">
      <c r="A59" t="s">
        <v>57</v>
      </c>
      <c r="B59">
        <v>0.20490527179699999</v>
      </c>
      <c r="C59">
        <v>-1</v>
      </c>
      <c r="D59">
        <v>1225</v>
      </c>
      <c r="E59" t="b">
        <f t="shared" si="0"/>
        <v>0</v>
      </c>
      <c r="G59" t="s">
        <v>113</v>
      </c>
      <c r="H59">
        <v>0.360622</v>
      </c>
      <c r="I59">
        <f t="shared" si="1"/>
        <v>0.30195148438399999</v>
      </c>
    </row>
    <row r="60" spans="1:9" hidden="1">
      <c r="A60" t="s">
        <v>58</v>
      </c>
      <c r="B60">
        <v>0.19374170309700001</v>
      </c>
      <c r="C60">
        <v>-1</v>
      </c>
      <c r="D60">
        <v>363</v>
      </c>
      <c r="E60" t="b">
        <f t="shared" si="0"/>
        <v>0</v>
      </c>
      <c r="G60" t="s">
        <v>114</v>
      </c>
      <c r="H60">
        <v>0.33128800000000003</v>
      </c>
      <c r="I60">
        <f t="shared" si="1"/>
        <v>0.23826531379599999</v>
      </c>
    </row>
    <row r="61" spans="1:9" hidden="1">
      <c r="A61" t="s">
        <v>59</v>
      </c>
      <c r="B61">
        <v>0.152180485906</v>
      </c>
      <c r="C61">
        <v>-1</v>
      </c>
      <c r="D61">
        <v>3638</v>
      </c>
      <c r="E61" t="b">
        <f t="shared" si="0"/>
        <v>0</v>
      </c>
      <c r="G61" t="s">
        <v>115</v>
      </c>
      <c r="H61">
        <v>0.280225</v>
      </c>
      <c r="I61">
        <f t="shared" si="1"/>
        <v>0.19234886546800001</v>
      </c>
    </row>
    <row r="62" spans="1:9" hidden="1">
      <c r="A62" t="s">
        <v>60</v>
      </c>
      <c r="B62">
        <v>0.37484799177099998</v>
      </c>
      <c r="C62">
        <v>-1</v>
      </c>
      <c r="D62">
        <v>200</v>
      </c>
      <c r="E62" t="b">
        <f t="shared" si="0"/>
        <v>0</v>
      </c>
      <c r="G62" t="s">
        <v>137</v>
      </c>
      <c r="H62">
        <v>0.37951200000000002</v>
      </c>
      <c r="I62">
        <f t="shared" si="1"/>
        <v>0.27095808277700001</v>
      </c>
    </row>
    <row r="63" spans="1:9" hidden="1">
      <c r="A63" t="s">
        <v>61</v>
      </c>
      <c r="B63">
        <v>0.241821457095</v>
      </c>
      <c r="C63">
        <v>0.354412</v>
      </c>
      <c r="D63">
        <v>2969</v>
      </c>
      <c r="E63" t="b">
        <f t="shared" si="0"/>
        <v>1</v>
      </c>
      <c r="G63" t="s">
        <v>135</v>
      </c>
      <c r="H63">
        <v>0.29877999999999999</v>
      </c>
      <c r="I63">
        <f t="shared" si="1"/>
        <v>0.25326150411800002</v>
      </c>
    </row>
    <row r="64" spans="1:9" hidden="1">
      <c r="A64" t="s">
        <v>62</v>
      </c>
      <c r="B64">
        <v>0.25260436823799998</v>
      </c>
      <c r="C64">
        <v>-1</v>
      </c>
      <c r="D64">
        <v>136</v>
      </c>
      <c r="E64" t="b">
        <f t="shared" si="0"/>
        <v>0</v>
      </c>
      <c r="G64" t="s">
        <v>136</v>
      </c>
      <c r="H64">
        <v>0.421931</v>
      </c>
      <c r="I64">
        <f t="shared" si="1"/>
        <v>0.20202575318400001</v>
      </c>
    </row>
    <row r="65" spans="1:9" hidden="1">
      <c r="A65" t="s">
        <v>63</v>
      </c>
      <c r="B65">
        <v>0.21518189948499999</v>
      </c>
      <c r="C65">
        <v>-1</v>
      </c>
      <c r="D65">
        <v>142</v>
      </c>
      <c r="E65" t="b">
        <f t="shared" si="0"/>
        <v>0</v>
      </c>
      <c r="G65" t="s">
        <v>181</v>
      </c>
      <c r="H65">
        <v>0.21205099999999999</v>
      </c>
      <c r="I65">
        <f t="shared" si="1"/>
        <v>0.60400672528699995</v>
      </c>
    </row>
    <row r="66" spans="1:9" hidden="1">
      <c r="A66" t="s">
        <v>64</v>
      </c>
      <c r="B66">
        <v>0.31263090724199999</v>
      </c>
      <c r="C66">
        <v>-1</v>
      </c>
      <c r="D66">
        <v>152</v>
      </c>
      <c r="E66" t="b">
        <f t="shared" si="0"/>
        <v>0</v>
      </c>
      <c r="G66" t="s">
        <v>182</v>
      </c>
      <c r="H66">
        <v>0.20513799999999999</v>
      </c>
      <c r="I66">
        <f t="shared" si="1"/>
        <v>0.55967395200299996</v>
      </c>
    </row>
    <row r="67" spans="1:9" hidden="1">
      <c r="A67" t="s">
        <v>65</v>
      </c>
      <c r="B67">
        <v>0.18022239584700001</v>
      </c>
      <c r="C67">
        <v>-1</v>
      </c>
      <c r="D67">
        <v>152</v>
      </c>
      <c r="E67" t="b">
        <f t="shared" ref="E67:E130" si="2">AND(C67&gt;-1,B67&lt;C67+0.03)</f>
        <v>0</v>
      </c>
      <c r="G67" t="s">
        <v>1330</v>
      </c>
      <c r="H67">
        <v>0.20319699999999999</v>
      </c>
      <c r="I67" t="e">
        <f t="shared" si="1"/>
        <v>#N/A</v>
      </c>
    </row>
    <row r="68" spans="1:9" hidden="1">
      <c r="A68" t="s">
        <v>66</v>
      </c>
      <c r="B68">
        <v>0.40678983184700002</v>
      </c>
      <c r="C68">
        <v>-1</v>
      </c>
      <c r="D68">
        <v>379</v>
      </c>
      <c r="E68" t="b">
        <f t="shared" si="2"/>
        <v>0</v>
      </c>
      <c r="G68" t="s">
        <v>183</v>
      </c>
      <c r="H68">
        <v>0.16838900000000001</v>
      </c>
      <c r="I68">
        <f t="shared" si="1"/>
        <v>0.574603943098</v>
      </c>
    </row>
    <row r="69" spans="1:9" hidden="1">
      <c r="A69" t="s">
        <v>67</v>
      </c>
      <c r="B69">
        <v>0.38881988841499998</v>
      </c>
      <c r="C69">
        <v>-1</v>
      </c>
      <c r="D69">
        <v>96</v>
      </c>
      <c r="E69" t="b">
        <f t="shared" si="2"/>
        <v>0</v>
      </c>
      <c r="G69" t="s">
        <v>1331</v>
      </c>
      <c r="H69">
        <v>0.163241</v>
      </c>
      <c r="I69" t="e">
        <f t="shared" si="1"/>
        <v>#N/A</v>
      </c>
    </row>
    <row r="70" spans="1:9" hidden="1">
      <c r="A70" t="s">
        <v>68</v>
      </c>
      <c r="B70">
        <v>0.112013023697</v>
      </c>
      <c r="C70">
        <v>-1</v>
      </c>
      <c r="D70">
        <v>342</v>
      </c>
      <c r="E70" t="b">
        <f t="shared" si="2"/>
        <v>0</v>
      </c>
      <c r="G70" t="s">
        <v>186</v>
      </c>
      <c r="H70">
        <v>0.196043</v>
      </c>
      <c r="I70">
        <f t="shared" si="1"/>
        <v>0.399721727882</v>
      </c>
    </row>
    <row r="71" spans="1:9" hidden="1">
      <c r="A71" t="s">
        <v>69</v>
      </c>
      <c r="B71">
        <v>0.254784222271</v>
      </c>
      <c r="C71">
        <v>-1</v>
      </c>
      <c r="D71">
        <v>1038</v>
      </c>
      <c r="E71" t="b">
        <f t="shared" si="2"/>
        <v>0</v>
      </c>
      <c r="G71" t="s">
        <v>1332</v>
      </c>
      <c r="H71">
        <v>0.216671</v>
      </c>
      <c r="I71" t="e">
        <f t="shared" si="1"/>
        <v>#N/A</v>
      </c>
    </row>
    <row r="72" spans="1:9" hidden="1">
      <c r="A72" t="s">
        <v>70</v>
      </c>
      <c r="B72">
        <v>0.27629087626299997</v>
      </c>
      <c r="C72">
        <v>0.28064299999999998</v>
      </c>
      <c r="D72">
        <v>2781</v>
      </c>
      <c r="E72" t="b">
        <f t="shared" si="2"/>
        <v>1</v>
      </c>
      <c r="G72" t="s">
        <v>184</v>
      </c>
      <c r="H72">
        <v>0.326988</v>
      </c>
      <c r="I72">
        <f t="shared" si="1"/>
        <v>0.14426265647</v>
      </c>
    </row>
    <row r="73" spans="1:9" hidden="1">
      <c r="A73" t="s">
        <v>71</v>
      </c>
      <c r="B73">
        <v>0.16975425910200001</v>
      </c>
      <c r="C73">
        <v>0.32780999999999999</v>
      </c>
      <c r="D73">
        <v>2822</v>
      </c>
      <c r="E73" t="b">
        <f t="shared" si="2"/>
        <v>1</v>
      </c>
      <c r="G73" t="s">
        <v>185</v>
      </c>
      <c r="H73">
        <v>0.32486999999999999</v>
      </c>
      <c r="I73">
        <f t="shared" si="1"/>
        <v>0.33173061269499998</v>
      </c>
    </row>
    <row r="74" spans="1:9" hidden="1">
      <c r="A74" t="s">
        <v>72</v>
      </c>
      <c r="B74">
        <v>0.229191314369</v>
      </c>
      <c r="C74">
        <v>-1</v>
      </c>
      <c r="D74">
        <v>280</v>
      </c>
      <c r="E74" t="b">
        <f t="shared" si="2"/>
        <v>0</v>
      </c>
      <c r="G74" t="s">
        <v>190</v>
      </c>
      <c r="H74">
        <v>0.38423400000000002</v>
      </c>
      <c r="I74">
        <f t="shared" si="1"/>
        <v>0.32302328272500003</v>
      </c>
    </row>
    <row r="75" spans="1:9" hidden="1">
      <c r="A75" t="s">
        <v>73</v>
      </c>
      <c r="B75">
        <v>0.235360192888</v>
      </c>
      <c r="C75">
        <v>-1</v>
      </c>
      <c r="D75">
        <v>242</v>
      </c>
      <c r="E75" t="b">
        <f t="shared" si="2"/>
        <v>0</v>
      </c>
      <c r="G75" t="s">
        <v>191</v>
      </c>
      <c r="H75">
        <v>0.42211199999999999</v>
      </c>
      <c r="I75">
        <f t="shared" si="1"/>
        <v>0.58138212119900001</v>
      </c>
    </row>
    <row r="76" spans="1:9" hidden="1">
      <c r="A76" t="s">
        <v>74</v>
      </c>
      <c r="B76">
        <v>0.24914737207500001</v>
      </c>
      <c r="C76">
        <v>0.38473400000000002</v>
      </c>
      <c r="D76">
        <v>2196</v>
      </c>
      <c r="E76" t="b">
        <f t="shared" si="2"/>
        <v>1</v>
      </c>
      <c r="G76" t="s">
        <v>211</v>
      </c>
      <c r="H76">
        <v>0.160495</v>
      </c>
      <c r="I76">
        <f t="shared" si="1"/>
        <v>0.32408944001599999</v>
      </c>
    </row>
    <row r="77" spans="1:9" hidden="1">
      <c r="A77" t="s">
        <v>75</v>
      </c>
      <c r="B77">
        <v>0.42040713324599999</v>
      </c>
      <c r="C77">
        <v>0.104362</v>
      </c>
      <c r="D77">
        <v>2870</v>
      </c>
      <c r="E77" t="b">
        <f t="shared" si="2"/>
        <v>0</v>
      </c>
      <c r="G77" t="s">
        <v>212</v>
      </c>
      <c r="H77">
        <v>0.434616</v>
      </c>
      <c r="I77">
        <f t="shared" si="1"/>
        <v>0.15221215662900001</v>
      </c>
    </row>
    <row r="78" spans="1:9" hidden="1">
      <c r="A78" t="s">
        <v>76</v>
      </c>
      <c r="B78">
        <v>0.27646498263899999</v>
      </c>
      <c r="C78">
        <v>-1</v>
      </c>
      <c r="D78">
        <v>1514</v>
      </c>
      <c r="E78" t="b">
        <f t="shared" si="2"/>
        <v>0</v>
      </c>
      <c r="G78" t="s">
        <v>213</v>
      </c>
      <c r="H78">
        <v>7.3398199999999997E-2</v>
      </c>
      <c r="I78">
        <f t="shared" si="1"/>
        <v>0.33669976724900003</v>
      </c>
    </row>
    <row r="79" spans="1:9" hidden="1">
      <c r="A79" t="s">
        <v>77</v>
      </c>
      <c r="B79">
        <v>0.36557605887299999</v>
      </c>
      <c r="C79">
        <v>-1</v>
      </c>
      <c r="D79">
        <v>512</v>
      </c>
      <c r="E79" t="b">
        <f t="shared" si="2"/>
        <v>0</v>
      </c>
      <c r="G79" t="s">
        <v>214</v>
      </c>
      <c r="H79">
        <v>0.201906</v>
      </c>
      <c r="I79">
        <f t="shared" ref="I79:I142" si="3">VLOOKUP(G79,$A$2:$B$1307,2,FALSE)</f>
        <v>0.80156929450600001</v>
      </c>
    </row>
    <row r="80" spans="1:9" hidden="1">
      <c r="A80" t="s">
        <v>78</v>
      </c>
      <c r="B80">
        <v>0.25977713301599997</v>
      </c>
      <c r="C80">
        <v>-1</v>
      </c>
      <c r="D80">
        <v>1166</v>
      </c>
      <c r="E80" t="b">
        <f t="shared" si="2"/>
        <v>0</v>
      </c>
      <c r="G80" t="s">
        <v>215</v>
      </c>
      <c r="H80">
        <v>7.3568800000000004E-2</v>
      </c>
      <c r="I80">
        <f t="shared" si="3"/>
        <v>0.51636324188299998</v>
      </c>
    </row>
    <row r="81" spans="1:9" hidden="1">
      <c r="A81" t="s">
        <v>79</v>
      </c>
      <c r="B81">
        <v>0.13143484583600001</v>
      </c>
      <c r="C81">
        <v>-1</v>
      </c>
      <c r="D81">
        <v>224</v>
      </c>
      <c r="E81" t="b">
        <f t="shared" si="2"/>
        <v>0</v>
      </c>
      <c r="G81" t="s">
        <v>217</v>
      </c>
      <c r="H81">
        <v>6.7600499999999994E-2</v>
      </c>
      <c r="I81">
        <f t="shared" si="3"/>
        <v>0.46156549840900002</v>
      </c>
    </row>
    <row r="82" spans="1:9" hidden="1">
      <c r="A82" t="s">
        <v>80</v>
      </c>
      <c r="B82">
        <v>0.163239867983</v>
      </c>
      <c r="C82">
        <v>-1</v>
      </c>
      <c r="D82">
        <v>1061</v>
      </c>
      <c r="E82" t="b">
        <f t="shared" si="2"/>
        <v>0</v>
      </c>
      <c r="G82" t="s">
        <v>218</v>
      </c>
      <c r="H82">
        <v>9.7567299999999996E-2</v>
      </c>
      <c r="I82">
        <f t="shared" si="3"/>
        <v>0.58411984960899999</v>
      </c>
    </row>
    <row r="83" spans="1:9" hidden="1">
      <c r="A83" t="s">
        <v>81</v>
      </c>
      <c r="B83">
        <v>0.194228052022</v>
      </c>
      <c r="C83">
        <v>-1</v>
      </c>
      <c r="D83">
        <v>3051</v>
      </c>
      <c r="E83" t="b">
        <f t="shared" si="2"/>
        <v>0</v>
      </c>
      <c r="G83" t="s">
        <v>219</v>
      </c>
      <c r="H83">
        <v>0.17432800000000001</v>
      </c>
      <c r="I83">
        <f t="shared" si="3"/>
        <v>0.46686404893900002</v>
      </c>
    </row>
    <row r="84" spans="1:9" hidden="1">
      <c r="A84" t="s">
        <v>82</v>
      </c>
      <c r="B84">
        <v>0.28788838764500002</v>
      </c>
      <c r="C84">
        <v>-1</v>
      </c>
      <c r="D84">
        <v>342</v>
      </c>
      <c r="E84" t="b">
        <f t="shared" si="2"/>
        <v>0</v>
      </c>
      <c r="G84" t="s">
        <v>220</v>
      </c>
      <c r="H84">
        <v>0.221942</v>
      </c>
      <c r="I84">
        <f t="shared" si="3"/>
        <v>0.386572817161</v>
      </c>
    </row>
    <row r="85" spans="1:9" hidden="1">
      <c r="A85" t="s">
        <v>83</v>
      </c>
      <c r="B85">
        <v>0.234154163075</v>
      </c>
      <c r="C85">
        <v>-1</v>
      </c>
      <c r="D85">
        <v>2916</v>
      </c>
      <c r="E85" t="b">
        <f t="shared" si="2"/>
        <v>0</v>
      </c>
      <c r="G85" t="s">
        <v>221</v>
      </c>
      <c r="H85">
        <v>0.102788</v>
      </c>
      <c r="I85">
        <f t="shared" si="3"/>
        <v>0.31400574528800002</v>
      </c>
    </row>
    <row r="86" spans="1:9" hidden="1">
      <c r="A86" t="s">
        <v>84</v>
      </c>
      <c r="B86">
        <v>0.188591030145</v>
      </c>
      <c r="C86">
        <v>-1</v>
      </c>
      <c r="D86">
        <v>217</v>
      </c>
      <c r="E86" t="b">
        <f t="shared" si="2"/>
        <v>0</v>
      </c>
      <c r="G86" t="s">
        <v>222</v>
      </c>
      <c r="H86">
        <v>0.23510900000000001</v>
      </c>
      <c r="I86">
        <f t="shared" si="3"/>
        <v>0.41051118352900001</v>
      </c>
    </row>
    <row r="87" spans="1:9" hidden="1">
      <c r="A87" t="s">
        <v>85</v>
      </c>
      <c r="B87">
        <v>0.24073642903199999</v>
      </c>
      <c r="C87">
        <v>-1</v>
      </c>
      <c r="D87">
        <v>1204</v>
      </c>
      <c r="E87" t="b">
        <f t="shared" si="2"/>
        <v>0</v>
      </c>
      <c r="G87" t="s">
        <v>223</v>
      </c>
      <c r="H87">
        <v>0.18365000000000001</v>
      </c>
      <c r="I87">
        <f t="shared" si="3"/>
        <v>0.37263757151600002</v>
      </c>
    </row>
    <row r="88" spans="1:9" hidden="1">
      <c r="A88" t="s">
        <v>86</v>
      </c>
      <c r="B88">
        <v>0.18802641188999999</v>
      </c>
      <c r="C88">
        <v>-1</v>
      </c>
      <c r="D88">
        <v>342</v>
      </c>
      <c r="E88" t="b">
        <f t="shared" si="2"/>
        <v>0</v>
      </c>
      <c r="G88" t="s">
        <v>224</v>
      </c>
      <c r="H88">
        <v>7.5259000000000006E-2</v>
      </c>
      <c r="I88">
        <f t="shared" si="3"/>
        <v>0.33461778239000001</v>
      </c>
    </row>
    <row r="89" spans="1:9" hidden="1">
      <c r="A89" t="s">
        <v>87</v>
      </c>
      <c r="B89">
        <v>0.21878176907800001</v>
      </c>
      <c r="C89">
        <v>-1</v>
      </c>
      <c r="D89">
        <v>386</v>
      </c>
      <c r="E89" t="b">
        <f t="shared" si="2"/>
        <v>0</v>
      </c>
      <c r="G89" t="s">
        <v>227</v>
      </c>
      <c r="H89">
        <v>0.13475899999999999</v>
      </c>
      <c r="I89">
        <f t="shared" si="3"/>
        <v>0.48048145038399998</v>
      </c>
    </row>
    <row r="90" spans="1:9" hidden="1">
      <c r="A90" t="s">
        <v>88</v>
      </c>
      <c r="B90">
        <v>0.16513906555399999</v>
      </c>
      <c r="C90">
        <v>0.28272399999999998</v>
      </c>
      <c r="D90">
        <v>1455</v>
      </c>
      <c r="E90" t="b">
        <f t="shared" si="2"/>
        <v>1</v>
      </c>
      <c r="G90" t="s">
        <v>229</v>
      </c>
      <c r="H90">
        <v>0.142431</v>
      </c>
      <c r="I90">
        <f t="shared" si="3"/>
        <v>0.27332863834100002</v>
      </c>
    </row>
    <row r="91" spans="1:9" hidden="1">
      <c r="A91" t="s">
        <v>89</v>
      </c>
      <c r="B91">
        <v>0.18518507971100001</v>
      </c>
      <c r="C91">
        <v>0.280665</v>
      </c>
      <c r="D91">
        <v>523</v>
      </c>
      <c r="E91" t="b">
        <f t="shared" si="2"/>
        <v>1</v>
      </c>
      <c r="G91" t="s">
        <v>230</v>
      </c>
      <c r="H91">
        <v>0.227023</v>
      </c>
      <c r="I91">
        <f t="shared" si="3"/>
        <v>0.20808214864399999</v>
      </c>
    </row>
    <row r="92" spans="1:9" hidden="1">
      <c r="A92" t="s">
        <v>90</v>
      </c>
      <c r="B92">
        <v>0.10661794001</v>
      </c>
      <c r="C92">
        <v>-1</v>
      </c>
      <c r="D92">
        <v>807</v>
      </c>
      <c r="E92" t="b">
        <f t="shared" si="2"/>
        <v>0</v>
      </c>
      <c r="G92" t="s">
        <v>231</v>
      </c>
      <c r="H92">
        <v>0.12767200000000001</v>
      </c>
      <c r="I92">
        <f t="shared" si="3"/>
        <v>0.35893903101199998</v>
      </c>
    </row>
    <row r="93" spans="1:9" hidden="1">
      <c r="A93" t="s">
        <v>91</v>
      </c>
      <c r="B93">
        <v>0.161314065408</v>
      </c>
      <c r="C93">
        <v>-1</v>
      </c>
      <c r="D93">
        <v>1213</v>
      </c>
      <c r="E93" t="b">
        <f t="shared" si="2"/>
        <v>0</v>
      </c>
      <c r="G93" t="s">
        <v>232</v>
      </c>
      <c r="H93">
        <v>0.121631</v>
      </c>
      <c r="I93">
        <f t="shared" si="3"/>
        <v>0.353683620817</v>
      </c>
    </row>
    <row r="94" spans="1:9" hidden="1">
      <c r="A94" t="s">
        <v>92</v>
      </c>
      <c r="B94">
        <v>0.20030402741299999</v>
      </c>
      <c r="C94">
        <v>-1</v>
      </c>
      <c r="D94">
        <v>491</v>
      </c>
      <c r="E94" t="b">
        <f t="shared" si="2"/>
        <v>0</v>
      </c>
      <c r="G94" t="s">
        <v>233</v>
      </c>
      <c r="H94">
        <v>0.29382399999999997</v>
      </c>
      <c r="I94">
        <f t="shared" si="3"/>
        <v>0.74164243559099996</v>
      </c>
    </row>
    <row r="95" spans="1:9" hidden="1">
      <c r="A95" t="s">
        <v>93</v>
      </c>
      <c r="B95">
        <v>0.224292606851</v>
      </c>
      <c r="C95">
        <v>-1</v>
      </c>
      <c r="D95">
        <v>339</v>
      </c>
      <c r="E95" t="b">
        <f t="shared" si="2"/>
        <v>0</v>
      </c>
      <c r="G95" t="s">
        <v>235</v>
      </c>
      <c r="H95">
        <v>0.20415800000000001</v>
      </c>
      <c r="I95">
        <f t="shared" si="3"/>
        <v>0.608144878991</v>
      </c>
    </row>
    <row r="96" spans="1:9" hidden="1">
      <c r="A96" t="s">
        <v>94</v>
      </c>
      <c r="B96">
        <v>0.18161631161899999</v>
      </c>
      <c r="C96">
        <v>-1</v>
      </c>
      <c r="D96">
        <v>2450</v>
      </c>
      <c r="E96" t="b">
        <f t="shared" si="2"/>
        <v>0</v>
      </c>
      <c r="G96" t="s">
        <v>236</v>
      </c>
      <c r="H96">
        <v>0.12510199999999999</v>
      </c>
      <c r="I96">
        <f t="shared" si="3"/>
        <v>0.54037366447000001</v>
      </c>
    </row>
    <row r="97" spans="1:9" hidden="1">
      <c r="A97" t="s">
        <v>95</v>
      </c>
      <c r="B97">
        <v>0.226156677385</v>
      </c>
      <c r="C97">
        <v>-1</v>
      </c>
      <c r="D97">
        <v>2524</v>
      </c>
      <c r="E97" t="b">
        <f t="shared" si="2"/>
        <v>0</v>
      </c>
      <c r="G97" t="s">
        <v>237</v>
      </c>
      <c r="H97">
        <v>9.1008000000000006E-2</v>
      </c>
      <c r="I97">
        <f t="shared" si="3"/>
        <v>0.44376700474800002</v>
      </c>
    </row>
    <row r="98" spans="1:9" hidden="1">
      <c r="A98" t="s">
        <v>96</v>
      </c>
      <c r="B98">
        <v>0.19864450809100001</v>
      </c>
      <c r="C98">
        <v>-1</v>
      </c>
      <c r="D98">
        <v>325</v>
      </c>
      <c r="E98" t="b">
        <f t="shared" si="2"/>
        <v>0</v>
      </c>
      <c r="G98" t="s">
        <v>238</v>
      </c>
      <c r="H98">
        <v>9.3508400000000005E-2</v>
      </c>
      <c r="I98">
        <f t="shared" si="3"/>
        <v>0.35192070464899999</v>
      </c>
    </row>
    <row r="99" spans="1:9" hidden="1">
      <c r="A99" t="s">
        <v>97</v>
      </c>
      <c r="B99">
        <v>0.22206682316099999</v>
      </c>
      <c r="C99">
        <v>-1</v>
      </c>
      <c r="D99">
        <v>748</v>
      </c>
      <c r="E99" t="b">
        <f t="shared" si="2"/>
        <v>0</v>
      </c>
      <c r="G99" t="s">
        <v>239</v>
      </c>
      <c r="H99">
        <v>5.6328200000000002E-2</v>
      </c>
      <c r="I99">
        <f t="shared" si="3"/>
        <v>0.35579253243199999</v>
      </c>
    </row>
    <row r="100" spans="1:9" hidden="1">
      <c r="A100" t="s">
        <v>98</v>
      </c>
      <c r="B100">
        <v>0.19221650436400001</v>
      </c>
      <c r="C100">
        <v>-1</v>
      </c>
      <c r="D100">
        <v>1194</v>
      </c>
      <c r="E100" t="b">
        <f t="shared" si="2"/>
        <v>0</v>
      </c>
      <c r="G100" t="s">
        <v>240</v>
      </c>
      <c r="H100">
        <v>0.23614599999999999</v>
      </c>
      <c r="I100">
        <f t="shared" si="3"/>
        <v>0.23815555750299999</v>
      </c>
    </row>
    <row r="101" spans="1:9" hidden="1">
      <c r="A101" t="s">
        <v>99</v>
      </c>
      <c r="B101">
        <v>0.38687286734100002</v>
      </c>
      <c r="C101">
        <v>0.35791099999999998</v>
      </c>
      <c r="D101">
        <v>2861</v>
      </c>
      <c r="E101" t="b">
        <f t="shared" si="2"/>
        <v>1</v>
      </c>
      <c r="G101" t="s">
        <v>241</v>
      </c>
      <c r="H101">
        <v>9.9635600000000005E-2</v>
      </c>
      <c r="I101">
        <f t="shared" si="3"/>
        <v>0.333260817702</v>
      </c>
    </row>
    <row r="102" spans="1:9" hidden="1">
      <c r="A102" t="s">
        <v>100</v>
      </c>
      <c r="B102">
        <v>0.203043276386</v>
      </c>
      <c r="C102">
        <v>0.372863</v>
      </c>
      <c r="D102">
        <v>2782</v>
      </c>
      <c r="E102" t="b">
        <f t="shared" si="2"/>
        <v>1</v>
      </c>
      <c r="G102" t="s">
        <v>242</v>
      </c>
      <c r="H102">
        <v>0.12740499999999999</v>
      </c>
      <c r="I102">
        <f t="shared" si="3"/>
        <v>0.37004987058400002</v>
      </c>
    </row>
    <row r="103" spans="1:9" hidden="1">
      <c r="A103" t="s">
        <v>101</v>
      </c>
      <c r="B103">
        <v>0.12357992774400001</v>
      </c>
      <c r="C103">
        <v>0.12432699999999999</v>
      </c>
      <c r="D103">
        <v>2706</v>
      </c>
      <c r="E103" t="b">
        <f t="shared" si="2"/>
        <v>1</v>
      </c>
      <c r="G103" t="s">
        <v>243</v>
      </c>
      <c r="H103">
        <v>0.120585</v>
      </c>
      <c r="I103">
        <f t="shared" si="3"/>
        <v>0.22622322480199999</v>
      </c>
    </row>
    <row r="104" spans="1:9" hidden="1">
      <c r="A104" t="s">
        <v>102</v>
      </c>
      <c r="B104">
        <v>0.262839484545</v>
      </c>
      <c r="C104">
        <v>-1</v>
      </c>
      <c r="D104">
        <v>791</v>
      </c>
      <c r="E104" t="b">
        <f t="shared" si="2"/>
        <v>0</v>
      </c>
      <c r="G104" t="s">
        <v>244</v>
      </c>
      <c r="H104">
        <v>0.154363</v>
      </c>
      <c r="I104">
        <f t="shared" si="3"/>
        <v>0.25146822999200003</v>
      </c>
    </row>
    <row r="105" spans="1:9" hidden="1">
      <c r="A105" t="s">
        <v>103</v>
      </c>
      <c r="B105">
        <v>0.32174061579500002</v>
      </c>
      <c r="C105">
        <v>-1</v>
      </c>
      <c r="D105">
        <v>1124</v>
      </c>
      <c r="E105" t="b">
        <f t="shared" si="2"/>
        <v>0</v>
      </c>
      <c r="G105" t="s">
        <v>245</v>
      </c>
      <c r="H105">
        <v>9.2233899999999994E-2</v>
      </c>
      <c r="I105">
        <f t="shared" si="3"/>
        <v>0.38646077329700002</v>
      </c>
    </row>
    <row r="106" spans="1:9" hidden="1">
      <c r="A106" t="s">
        <v>104</v>
      </c>
      <c r="B106">
        <v>0.18440662280600001</v>
      </c>
      <c r="C106">
        <v>-1</v>
      </c>
      <c r="D106">
        <v>554</v>
      </c>
      <c r="E106" t="b">
        <f t="shared" si="2"/>
        <v>0</v>
      </c>
      <c r="G106" t="s">
        <v>246</v>
      </c>
      <c r="H106">
        <v>0.14054</v>
      </c>
      <c r="I106">
        <f t="shared" si="3"/>
        <v>0.72977398566100005</v>
      </c>
    </row>
    <row r="107" spans="1:9" hidden="1">
      <c r="A107" t="s">
        <v>105</v>
      </c>
      <c r="B107">
        <v>0.33229093232599999</v>
      </c>
      <c r="C107">
        <v>-1</v>
      </c>
      <c r="D107">
        <v>336</v>
      </c>
      <c r="E107" t="b">
        <f t="shared" si="2"/>
        <v>0</v>
      </c>
      <c r="G107" t="s">
        <v>247</v>
      </c>
      <c r="H107">
        <v>0.22561800000000001</v>
      </c>
      <c r="I107">
        <f t="shared" si="3"/>
        <v>0.28074642907500003</v>
      </c>
    </row>
    <row r="108" spans="1:9" hidden="1">
      <c r="A108" t="s">
        <v>106</v>
      </c>
      <c r="B108">
        <v>0.28225278392999997</v>
      </c>
      <c r="C108">
        <v>0.31236199999999997</v>
      </c>
      <c r="D108">
        <v>3378</v>
      </c>
      <c r="E108" t="b">
        <f t="shared" si="2"/>
        <v>1</v>
      </c>
      <c r="G108" t="s">
        <v>248</v>
      </c>
      <c r="H108">
        <v>0.192998</v>
      </c>
      <c r="I108">
        <f t="shared" si="3"/>
        <v>0.19622499124699999</v>
      </c>
    </row>
    <row r="109" spans="1:9" hidden="1">
      <c r="A109" t="s">
        <v>107</v>
      </c>
      <c r="B109">
        <v>0.20366278897699999</v>
      </c>
      <c r="C109">
        <v>0.30909700000000001</v>
      </c>
      <c r="D109">
        <v>508</v>
      </c>
      <c r="E109" t="b">
        <f t="shared" si="2"/>
        <v>1</v>
      </c>
      <c r="G109" t="s">
        <v>249</v>
      </c>
      <c r="H109">
        <v>0.29219299999999998</v>
      </c>
      <c r="I109">
        <f t="shared" si="3"/>
        <v>0.28299338716200001</v>
      </c>
    </row>
    <row r="110" spans="1:9" hidden="1">
      <c r="A110" t="s">
        <v>108</v>
      </c>
      <c r="B110">
        <v>0.17995290304100001</v>
      </c>
      <c r="C110">
        <v>-1</v>
      </c>
      <c r="D110">
        <v>167</v>
      </c>
      <c r="E110" t="b">
        <f t="shared" si="2"/>
        <v>0</v>
      </c>
      <c r="G110" t="s">
        <v>250</v>
      </c>
      <c r="H110">
        <v>0.34321499999999999</v>
      </c>
      <c r="I110">
        <f t="shared" si="3"/>
        <v>0.265290197773</v>
      </c>
    </row>
    <row r="111" spans="1:9" hidden="1">
      <c r="A111" t="s">
        <v>109</v>
      </c>
      <c r="B111">
        <v>0.18326088648200001</v>
      </c>
      <c r="C111">
        <v>0.27550599999999997</v>
      </c>
      <c r="D111">
        <v>2624</v>
      </c>
      <c r="E111" t="b">
        <f t="shared" si="2"/>
        <v>1</v>
      </c>
      <c r="G111" t="s">
        <v>251</v>
      </c>
      <c r="H111">
        <v>0.12407600000000001</v>
      </c>
      <c r="I111">
        <f t="shared" si="3"/>
        <v>0.49298366834000001</v>
      </c>
    </row>
    <row r="112" spans="1:9" hidden="1">
      <c r="A112" t="s">
        <v>110</v>
      </c>
      <c r="B112">
        <v>0.241177294214</v>
      </c>
      <c r="C112">
        <v>0.30595499999999998</v>
      </c>
      <c r="D112">
        <v>3519</v>
      </c>
      <c r="E112" t="b">
        <f t="shared" si="2"/>
        <v>1</v>
      </c>
      <c r="G112" t="s">
        <v>252</v>
      </c>
      <c r="H112">
        <v>0.27433800000000003</v>
      </c>
      <c r="I112">
        <f t="shared" si="3"/>
        <v>0.44193800612400003</v>
      </c>
    </row>
    <row r="113" spans="1:9" hidden="1">
      <c r="A113" t="s">
        <v>111</v>
      </c>
      <c r="B113">
        <v>0.21141125106200001</v>
      </c>
      <c r="C113">
        <v>0.37286900000000001</v>
      </c>
      <c r="D113">
        <v>2615</v>
      </c>
      <c r="E113" t="b">
        <f t="shared" si="2"/>
        <v>1</v>
      </c>
      <c r="G113" t="s">
        <v>253</v>
      </c>
      <c r="H113">
        <v>0.13947899999999999</v>
      </c>
      <c r="I113">
        <f t="shared" si="3"/>
        <v>0.433767987174</v>
      </c>
    </row>
    <row r="114" spans="1:9" hidden="1">
      <c r="A114" t="s">
        <v>112</v>
      </c>
      <c r="B114">
        <v>0.16259550464700001</v>
      </c>
      <c r="C114">
        <v>-1</v>
      </c>
      <c r="D114">
        <v>272</v>
      </c>
      <c r="E114" t="b">
        <f t="shared" si="2"/>
        <v>0</v>
      </c>
      <c r="G114" t="s">
        <v>254</v>
      </c>
      <c r="H114">
        <v>0.16251299999999999</v>
      </c>
      <c r="I114">
        <f t="shared" si="3"/>
        <v>0.31645538804399997</v>
      </c>
    </row>
    <row r="115" spans="1:9" hidden="1">
      <c r="A115" t="s">
        <v>113</v>
      </c>
      <c r="B115">
        <v>0.30195148438399999</v>
      </c>
      <c r="C115">
        <v>0.360622</v>
      </c>
      <c r="D115">
        <v>2457</v>
      </c>
      <c r="E115" t="b">
        <f t="shared" si="2"/>
        <v>1</v>
      </c>
      <c r="G115" t="s">
        <v>260</v>
      </c>
      <c r="H115">
        <v>0.12564500000000001</v>
      </c>
      <c r="I115">
        <f t="shared" si="3"/>
        <v>0.25551713852800001</v>
      </c>
    </row>
    <row r="116" spans="1:9" hidden="1">
      <c r="A116" t="s">
        <v>114</v>
      </c>
      <c r="B116">
        <v>0.23826531379599999</v>
      </c>
      <c r="C116">
        <v>0.33128800000000003</v>
      </c>
      <c r="D116">
        <v>2787</v>
      </c>
      <c r="E116" t="b">
        <f t="shared" si="2"/>
        <v>1</v>
      </c>
      <c r="G116" t="s">
        <v>261</v>
      </c>
      <c r="H116">
        <v>0.165521</v>
      </c>
      <c r="I116">
        <f t="shared" si="3"/>
        <v>0.28730289487400001</v>
      </c>
    </row>
    <row r="117" spans="1:9" hidden="1">
      <c r="A117" t="s">
        <v>115</v>
      </c>
      <c r="B117">
        <v>0.19234886546800001</v>
      </c>
      <c r="C117">
        <v>0.280225</v>
      </c>
      <c r="D117">
        <v>2420</v>
      </c>
      <c r="E117" t="b">
        <f t="shared" si="2"/>
        <v>1</v>
      </c>
      <c r="G117" t="s">
        <v>262</v>
      </c>
      <c r="H117">
        <v>0.149399</v>
      </c>
      <c r="I117">
        <f t="shared" si="3"/>
        <v>0.24908016919199999</v>
      </c>
    </row>
    <row r="118" spans="1:9" hidden="1">
      <c r="A118" t="s">
        <v>116</v>
      </c>
      <c r="B118">
        <v>0.23833486383300001</v>
      </c>
      <c r="C118">
        <v>-1</v>
      </c>
      <c r="D118">
        <v>980</v>
      </c>
      <c r="E118" t="b">
        <f t="shared" si="2"/>
        <v>0</v>
      </c>
      <c r="G118" t="s">
        <v>263</v>
      </c>
      <c r="H118">
        <v>0.17621600000000001</v>
      </c>
      <c r="I118">
        <f t="shared" si="3"/>
        <v>0.32754943240700002</v>
      </c>
    </row>
    <row r="119" spans="1:9" hidden="1">
      <c r="A119" t="s">
        <v>117</v>
      </c>
      <c r="B119">
        <v>0.29602157835300003</v>
      </c>
      <c r="C119">
        <v>-1</v>
      </c>
      <c r="D119">
        <v>1532</v>
      </c>
      <c r="E119" t="b">
        <f t="shared" si="2"/>
        <v>0</v>
      </c>
      <c r="G119" t="s">
        <v>264</v>
      </c>
      <c r="H119">
        <v>0.18712400000000001</v>
      </c>
      <c r="I119">
        <f t="shared" si="3"/>
        <v>0.31893069174900002</v>
      </c>
    </row>
    <row r="120" spans="1:9" hidden="1">
      <c r="A120" t="s">
        <v>118</v>
      </c>
      <c r="B120">
        <v>0.28076489944299998</v>
      </c>
      <c r="C120">
        <v>-1</v>
      </c>
      <c r="D120">
        <v>1461</v>
      </c>
      <c r="E120" t="b">
        <f t="shared" si="2"/>
        <v>0</v>
      </c>
      <c r="G120" t="s">
        <v>265</v>
      </c>
      <c r="H120">
        <v>0.14980299999999999</v>
      </c>
      <c r="I120">
        <f t="shared" si="3"/>
        <v>0.77957236366899996</v>
      </c>
    </row>
    <row r="121" spans="1:9" hidden="1">
      <c r="A121" t="s">
        <v>119</v>
      </c>
      <c r="B121">
        <v>0.65317046885999996</v>
      </c>
      <c r="C121">
        <v>-1</v>
      </c>
      <c r="D121">
        <v>583</v>
      </c>
      <c r="E121" t="b">
        <f t="shared" si="2"/>
        <v>0</v>
      </c>
      <c r="G121" t="s">
        <v>194</v>
      </c>
      <c r="H121">
        <v>0.107275</v>
      </c>
      <c r="I121">
        <f t="shared" si="3"/>
        <v>0.32296743193100003</v>
      </c>
    </row>
    <row r="122" spans="1:9" hidden="1">
      <c r="A122" t="s">
        <v>120</v>
      </c>
      <c r="B122">
        <v>1.11630078293</v>
      </c>
      <c r="C122">
        <v>-1</v>
      </c>
      <c r="D122">
        <v>631</v>
      </c>
      <c r="E122" t="b">
        <f t="shared" si="2"/>
        <v>0</v>
      </c>
      <c r="G122" t="s">
        <v>270</v>
      </c>
      <c r="H122">
        <v>0.35214699999999999</v>
      </c>
      <c r="I122">
        <f t="shared" si="3"/>
        <v>0.27342341972400003</v>
      </c>
    </row>
    <row r="123" spans="1:9" hidden="1">
      <c r="A123" t="s">
        <v>121</v>
      </c>
      <c r="B123">
        <v>0.25940838837300001</v>
      </c>
      <c r="C123">
        <v>-1</v>
      </c>
      <c r="D123">
        <v>826</v>
      </c>
      <c r="E123" t="b">
        <f t="shared" si="2"/>
        <v>0</v>
      </c>
      <c r="G123" t="s">
        <v>276</v>
      </c>
      <c r="H123">
        <v>0.36547600000000002</v>
      </c>
      <c r="I123">
        <f t="shared" si="3"/>
        <v>0.314225950029</v>
      </c>
    </row>
    <row r="124" spans="1:9" hidden="1">
      <c r="A124" t="s">
        <v>122</v>
      </c>
      <c r="B124">
        <v>0.16997448850899999</v>
      </c>
      <c r="C124">
        <v>-1</v>
      </c>
      <c r="D124">
        <v>813</v>
      </c>
      <c r="E124" t="b">
        <f t="shared" si="2"/>
        <v>0</v>
      </c>
      <c r="G124" t="s">
        <v>1333</v>
      </c>
      <c r="H124">
        <v>1.5842100000000001E-2</v>
      </c>
      <c r="I124" t="e">
        <f t="shared" si="3"/>
        <v>#N/A</v>
      </c>
    </row>
    <row r="125" spans="1:9" hidden="1">
      <c r="A125" t="s">
        <v>123</v>
      </c>
      <c r="B125">
        <v>0.32536112580999998</v>
      </c>
      <c r="C125">
        <v>-1</v>
      </c>
      <c r="D125">
        <v>3605</v>
      </c>
      <c r="E125" t="b">
        <f t="shared" si="2"/>
        <v>0</v>
      </c>
      <c r="G125" t="s">
        <v>1334</v>
      </c>
      <c r="H125">
        <v>0.199489</v>
      </c>
      <c r="I125" t="e">
        <f t="shared" si="3"/>
        <v>#N/A</v>
      </c>
    </row>
    <row r="126" spans="1:9" hidden="1">
      <c r="A126" t="s">
        <v>124</v>
      </c>
      <c r="B126">
        <v>0.20914812768999999</v>
      </c>
      <c r="C126">
        <v>-1</v>
      </c>
      <c r="D126">
        <v>972</v>
      </c>
      <c r="E126" t="b">
        <f t="shared" si="2"/>
        <v>0</v>
      </c>
      <c r="G126" t="s">
        <v>1335</v>
      </c>
      <c r="H126">
        <v>0.25011299999999997</v>
      </c>
      <c r="I126" t="e">
        <f t="shared" si="3"/>
        <v>#N/A</v>
      </c>
    </row>
    <row r="127" spans="1:9" hidden="1">
      <c r="A127" t="s">
        <v>125</v>
      </c>
      <c r="B127">
        <v>0.228616072162</v>
      </c>
      <c r="C127">
        <v>-1</v>
      </c>
      <c r="D127">
        <v>4288</v>
      </c>
      <c r="E127" t="b">
        <f t="shared" si="2"/>
        <v>0</v>
      </c>
      <c r="G127" t="s">
        <v>1336</v>
      </c>
      <c r="H127">
        <v>0.28689399999999998</v>
      </c>
      <c r="I127" t="e">
        <f t="shared" si="3"/>
        <v>#N/A</v>
      </c>
    </row>
    <row r="128" spans="1:9" hidden="1">
      <c r="A128" t="s">
        <v>126</v>
      </c>
      <c r="B128">
        <v>0.244378014196</v>
      </c>
      <c r="C128">
        <v>-1</v>
      </c>
      <c r="D128">
        <v>3277</v>
      </c>
      <c r="E128" t="b">
        <f t="shared" si="2"/>
        <v>0</v>
      </c>
      <c r="G128" t="s">
        <v>1337</v>
      </c>
      <c r="H128">
        <v>0.23313600000000001</v>
      </c>
      <c r="I128" t="e">
        <f t="shared" si="3"/>
        <v>#N/A</v>
      </c>
    </row>
    <row r="129" spans="1:9" hidden="1">
      <c r="A129" t="s">
        <v>127</v>
      </c>
      <c r="B129">
        <v>0.31135643531000001</v>
      </c>
      <c r="C129">
        <v>-1</v>
      </c>
      <c r="D129">
        <v>2204</v>
      </c>
      <c r="E129" t="b">
        <f t="shared" si="2"/>
        <v>0</v>
      </c>
      <c r="G129" t="s">
        <v>1338</v>
      </c>
      <c r="H129">
        <v>0.26933800000000002</v>
      </c>
      <c r="I129" t="e">
        <f t="shared" si="3"/>
        <v>#N/A</v>
      </c>
    </row>
    <row r="130" spans="1:9" hidden="1">
      <c r="A130" t="s">
        <v>128</v>
      </c>
      <c r="B130">
        <v>0.40560114943699999</v>
      </c>
      <c r="C130">
        <v>-1</v>
      </c>
      <c r="D130">
        <v>77</v>
      </c>
      <c r="E130" t="b">
        <f t="shared" si="2"/>
        <v>0</v>
      </c>
      <c r="G130" t="s">
        <v>1339</v>
      </c>
      <c r="H130">
        <v>0.26650600000000002</v>
      </c>
      <c r="I130" t="e">
        <f t="shared" si="3"/>
        <v>#N/A</v>
      </c>
    </row>
    <row r="131" spans="1:9" hidden="1">
      <c r="A131" t="s">
        <v>129</v>
      </c>
      <c r="B131">
        <v>0.39360035751099998</v>
      </c>
      <c r="C131">
        <v>-1</v>
      </c>
      <c r="D131">
        <v>98</v>
      </c>
      <c r="E131" t="b">
        <f t="shared" ref="E131:E194" si="4">AND(C131&gt;-1,B131&lt;C131+0.03)</f>
        <v>0</v>
      </c>
      <c r="G131" t="s">
        <v>1340</v>
      </c>
      <c r="H131">
        <v>0.26307700000000001</v>
      </c>
      <c r="I131" t="e">
        <f t="shared" si="3"/>
        <v>#N/A</v>
      </c>
    </row>
    <row r="132" spans="1:9" hidden="1">
      <c r="A132" t="s">
        <v>130</v>
      </c>
      <c r="B132">
        <v>0.22259051224900001</v>
      </c>
      <c r="C132">
        <v>-1</v>
      </c>
      <c r="D132">
        <v>407</v>
      </c>
      <c r="E132" t="b">
        <f t="shared" si="4"/>
        <v>0</v>
      </c>
      <c r="G132" t="s">
        <v>1341</v>
      </c>
      <c r="H132">
        <v>0.34794399999999998</v>
      </c>
      <c r="I132" t="e">
        <f t="shared" si="3"/>
        <v>#N/A</v>
      </c>
    </row>
    <row r="133" spans="1:9" hidden="1">
      <c r="A133" t="s">
        <v>131</v>
      </c>
      <c r="B133">
        <v>0.39137995894200001</v>
      </c>
      <c r="C133">
        <v>-1</v>
      </c>
      <c r="D133">
        <v>7575</v>
      </c>
      <c r="E133" t="b">
        <f t="shared" si="4"/>
        <v>0</v>
      </c>
      <c r="G133" t="s">
        <v>1342</v>
      </c>
      <c r="H133">
        <v>0.31931799999999999</v>
      </c>
      <c r="I133" t="e">
        <f t="shared" si="3"/>
        <v>#N/A</v>
      </c>
    </row>
    <row r="134" spans="1:9" hidden="1">
      <c r="A134" t="s">
        <v>132</v>
      </c>
      <c r="B134">
        <v>0.309315414053</v>
      </c>
      <c r="C134">
        <v>-1</v>
      </c>
      <c r="D134">
        <v>7613</v>
      </c>
      <c r="E134" t="b">
        <f t="shared" si="4"/>
        <v>0</v>
      </c>
      <c r="G134" t="s">
        <v>1343</v>
      </c>
      <c r="H134">
        <v>0.32447900000000002</v>
      </c>
      <c r="I134" t="e">
        <f t="shared" si="3"/>
        <v>#N/A</v>
      </c>
    </row>
    <row r="135" spans="1:9" hidden="1">
      <c r="A135" t="s">
        <v>133</v>
      </c>
      <c r="B135">
        <v>0.170590809462</v>
      </c>
      <c r="C135">
        <v>-1</v>
      </c>
      <c r="D135">
        <v>5226</v>
      </c>
      <c r="E135" t="b">
        <f t="shared" si="4"/>
        <v>0</v>
      </c>
      <c r="G135" t="s">
        <v>1344</v>
      </c>
      <c r="H135">
        <v>0.326986</v>
      </c>
      <c r="I135" t="e">
        <f t="shared" si="3"/>
        <v>#N/A</v>
      </c>
    </row>
    <row r="136" spans="1:9" hidden="1">
      <c r="A136" t="s">
        <v>134</v>
      </c>
      <c r="B136">
        <v>0.22216874363299999</v>
      </c>
      <c r="C136">
        <v>-1</v>
      </c>
      <c r="D136">
        <v>422</v>
      </c>
      <c r="E136" t="b">
        <f t="shared" si="4"/>
        <v>0</v>
      </c>
      <c r="G136" t="s">
        <v>1345</v>
      </c>
      <c r="H136">
        <v>0.29182999999999998</v>
      </c>
      <c r="I136" t="e">
        <f t="shared" si="3"/>
        <v>#N/A</v>
      </c>
    </row>
    <row r="137" spans="1:9" hidden="1">
      <c r="A137" t="s">
        <v>135</v>
      </c>
      <c r="B137">
        <v>0.25326150411800002</v>
      </c>
      <c r="C137">
        <v>0.29877999999999999</v>
      </c>
      <c r="D137">
        <v>5714</v>
      </c>
      <c r="E137" t="b">
        <f t="shared" si="4"/>
        <v>1</v>
      </c>
      <c r="G137" t="s">
        <v>1346</v>
      </c>
      <c r="H137">
        <v>0.29064099999999998</v>
      </c>
      <c r="I137" t="e">
        <f t="shared" si="3"/>
        <v>#N/A</v>
      </c>
    </row>
    <row r="138" spans="1:9" hidden="1">
      <c r="A138" t="s">
        <v>136</v>
      </c>
      <c r="B138">
        <v>0.20202575318400001</v>
      </c>
      <c r="C138">
        <v>0.421931</v>
      </c>
      <c r="D138">
        <v>5667</v>
      </c>
      <c r="E138" t="b">
        <f t="shared" si="4"/>
        <v>1</v>
      </c>
      <c r="G138" t="s">
        <v>1347</v>
      </c>
      <c r="H138">
        <v>0.240373</v>
      </c>
      <c r="I138" t="e">
        <f t="shared" si="3"/>
        <v>#N/A</v>
      </c>
    </row>
    <row r="139" spans="1:9" hidden="1">
      <c r="A139" t="s">
        <v>137</v>
      </c>
      <c r="B139">
        <v>0.27095808277700001</v>
      </c>
      <c r="C139">
        <v>0.37951200000000002</v>
      </c>
      <c r="D139">
        <v>5757</v>
      </c>
      <c r="E139" t="b">
        <f t="shared" si="4"/>
        <v>1</v>
      </c>
      <c r="G139" t="s">
        <v>1348</v>
      </c>
      <c r="H139">
        <v>0.311388</v>
      </c>
      <c r="I139" t="e">
        <f t="shared" si="3"/>
        <v>#N/A</v>
      </c>
    </row>
    <row r="140" spans="1:9" hidden="1">
      <c r="A140" t="s">
        <v>138</v>
      </c>
      <c r="B140">
        <v>0.40095379272199999</v>
      </c>
      <c r="C140">
        <v>-1</v>
      </c>
      <c r="D140">
        <v>5246</v>
      </c>
      <c r="E140" t="b">
        <f t="shared" si="4"/>
        <v>0</v>
      </c>
      <c r="G140" t="s">
        <v>1349</v>
      </c>
      <c r="H140">
        <v>0.31963799999999998</v>
      </c>
      <c r="I140" t="e">
        <f t="shared" si="3"/>
        <v>#N/A</v>
      </c>
    </row>
    <row r="141" spans="1:9" hidden="1">
      <c r="A141" t="s">
        <v>139</v>
      </c>
      <c r="B141">
        <v>0.40368009774199998</v>
      </c>
      <c r="C141">
        <v>-1</v>
      </c>
      <c r="D141">
        <v>357</v>
      </c>
      <c r="E141" t="b">
        <f t="shared" si="4"/>
        <v>0</v>
      </c>
      <c r="G141" t="s">
        <v>1350</v>
      </c>
      <c r="H141">
        <v>0.28486699999999998</v>
      </c>
      <c r="I141" t="e">
        <f t="shared" si="3"/>
        <v>#N/A</v>
      </c>
    </row>
    <row r="142" spans="1:9" hidden="1">
      <c r="A142" t="s">
        <v>140</v>
      </c>
      <c r="B142">
        <v>0.35403088214</v>
      </c>
      <c r="C142">
        <v>-1</v>
      </c>
      <c r="D142">
        <v>304</v>
      </c>
      <c r="E142" t="b">
        <f t="shared" si="4"/>
        <v>0</v>
      </c>
      <c r="G142" t="s">
        <v>1351</v>
      </c>
      <c r="H142">
        <v>0.417742</v>
      </c>
      <c r="I142" t="e">
        <f t="shared" si="3"/>
        <v>#N/A</v>
      </c>
    </row>
    <row r="143" spans="1:9" hidden="1">
      <c r="A143" t="s">
        <v>141</v>
      </c>
      <c r="B143">
        <v>0.29925148190099998</v>
      </c>
      <c r="C143">
        <v>-1</v>
      </c>
      <c r="D143">
        <v>505</v>
      </c>
      <c r="E143" t="b">
        <f t="shared" si="4"/>
        <v>0</v>
      </c>
      <c r="G143" t="s">
        <v>1352</v>
      </c>
      <c r="H143">
        <v>0.14417199999999999</v>
      </c>
      <c r="I143" t="e">
        <f t="shared" ref="I143:I206" si="5">VLOOKUP(G143,$A$2:$B$1307,2,FALSE)</f>
        <v>#N/A</v>
      </c>
    </row>
    <row r="144" spans="1:9" hidden="1">
      <c r="A144" t="s">
        <v>142</v>
      </c>
      <c r="B144">
        <v>0.34942730493800001</v>
      </c>
      <c r="C144">
        <v>-1</v>
      </c>
      <c r="D144">
        <v>184</v>
      </c>
      <c r="E144" t="b">
        <f t="shared" si="4"/>
        <v>0</v>
      </c>
      <c r="G144" t="s">
        <v>1353</v>
      </c>
      <c r="H144">
        <v>0.26259700000000002</v>
      </c>
      <c r="I144" t="e">
        <f t="shared" si="5"/>
        <v>#N/A</v>
      </c>
    </row>
    <row r="145" spans="1:9" hidden="1">
      <c r="A145" t="s">
        <v>143</v>
      </c>
      <c r="B145">
        <v>0.291480308277</v>
      </c>
      <c r="C145">
        <v>-1</v>
      </c>
      <c r="D145">
        <v>306</v>
      </c>
      <c r="E145" t="b">
        <f t="shared" si="4"/>
        <v>0</v>
      </c>
      <c r="G145" t="s">
        <v>1354</v>
      </c>
      <c r="H145">
        <v>0.15400800000000001</v>
      </c>
      <c r="I145" t="e">
        <f t="shared" si="5"/>
        <v>#N/A</v>
      </c>
    </row>
    <row r="146" spans="1:9" hidden="1">
      <c r="A146" t="s">
        <v>144</v>
      </c>
      <c r="B146">
        <v>0.47116854067899999</v>
      </c>
      <c r="C146">
        <v>-1</v>
      </c>
      <c r="D146">
        <v>273</v>
      </c>
      <c r="E146" t="b">
        <f t="shared" si="4"/>
        <v>0</v>
      </c>
      <c r="G146" t="s">
        <v>1355</v>
      </c>
      <c r="H146">
        <v>0.16555600000000001</v>
      </c>
      <c r="I146" t="e">
        <f t="shared" si="5"/>
        <v>#N/A</v>
      </c>
    </row>
    <row r="147" spans="1:9" hidden="1">
      <c r="A147" t="s">
        <v>145</v>
      </c>
      <c r="B147">
        <v>0.64390356745199995</v>
      </c>
      <c r="C147">
        <v>-1</v>
      </c>
      <c r="D147">
        <v>169</v>
      </c>
      <c r="E147" t="b">
        <f t="shared" si="4"/>
        <v>0</v>
      </c>
      <c r="G147" t="s">
        <v>1356</v>
      </c>
      <c r="H147">
        <v>0.212225</v>
      </c>
      <c r="I147" t="e">
        <f t="shared" si="5"/>
        <v>#N/A</v>
      </c>
    </row>
    <row r="148" spans="1:9" hidden="1">
      <c r="A148" t="s">
        <v>146</v>
      </c>
      <c r="B148">
        <v>0.32617082563400002</v>
      </c>
      <c r="C148">
        <v>-1</v>
      </c>
      <c r="D148">
        <v>304</v>
      </c>
      <c r="E148" t="b">
        <f t="shared" si="4"/>
        <v>0</v>
      </c>
      <c r="G148" t="s">
        <v>1357</v>
      </c>
      <c r="H148">
        <v>0.21859300000000001</v>
      </c>
      <c r="I148" t="e">
        <f t="shared" si="5"/>
        <v>#N/A</v>
      </c>
    </row>
    <row r="149" spans="1:9" hidden="1">
      <c r="A149" t="s">
        <v>147</v>
      </c>
      <c r="B149">
        <v>0.513899460079</v>
      </c>
      <c r="C149">
        <v>-1</v>
      </c>
      <c r="D149">
        <v>415</v>
      </c>
      <c r="E149" t="b">
        <f t="shared" si="4"/>
        <v>0</v>
      </c>
      <c r="G149" t="s">
        <v>1358</v>
      </c>
      <c r="H149">
        <v>0.21268300000000001</v>
      </c>
      <c r="I149" t="e">
        <f t="shared" si="5"/>
        <v>#N/A</v>
      </c>
    </row>
    <row r="150" spans="1:9" hidden="1">
      <c r="A150" t="s">
        <v>148</v>
      </c>
      <c r="B150">
        <v>0.39716351408</v>
      </c>
      <c r="C150">
        <v>-1</v>
      </c>
      <c r="D150">
        <v>316</v>
      </c>
      <c r="E150" t="b">
        <f t="shared" si="4"/>
        <v>0</v>
      </c>
      <c r="G150" t="s">
        <v>1359</v>
      </c>
      <c r="H150">
        <v>0.18879499999999999</v>
      </c>
      <c r="I150" t="e">
        <f t="shared" si="5"/>
        <v>#N/A</v>
      </c>
    </row>
    <row r="151" spans="1:9" hidden="1">
      <c r="A151" t="s">
        <v>149</v>
      </c>
      <c r="B151">
        <v>0.43889730389999998</v>
      </c>
      <c r="C151">
        <v>-1</v>
      </c>
      <c r="D151">
        <v>192</v>
      </c>
      <c r="E151" t="b">
        <f t="shared" si="4"/>
        <v>0</v>
      </c>
      <c r="G151" t="s">
        <v>1360</v>
      </c>
      <c r="H151">
        <v>0.219137</v>
      </c>
      <c r="I151" t="e">
        <f t="shared" si="5"/>
        <v>#N/A</v>
      </c>
    </row>
    <row r="152" spans="1:9" hidden="1">
      <c r="A152" t="s">
        <v>150</v>
      </c>
      <c r="B152">
        <v>0.38800642188000001</v>
      </c>
      <c r="C152">
        <v>-1</v>
      </c>
      <c r="D152">
        <v>248</v>
      </c>
      <c r="E152" t="b">
        <f t="shared" si="4"/>
        <v>0</v>
      </c>
      <c r="G152" t="s">
        <v>1361</v>
      </c>
      <c r="H152">
        <v>0.22034899999999999</v>
      </c>
      <c r="I152" t="e">
        <f t="shared" si="5"/>
        <v>#N/A</v>
      </c>
    </row>
    <row r="153" spans="1:9" hidden="1">
      <c r="A153" t="s">
        <v>151</v>
      </c>
      <c r="B153">
        <v>0.25806371670799999</v>
      </c>
      <c r="C153">
        <v>-1</v>
      </c>
      <c r="D153">
        <v>338</v>
      </c>
      <c r="E153" t="b">
        <f t="shared" si="4"/>
        <v>0</v>
      </c>
      <c r="G153" t="s">
        <v>1362</v>
      </c>
      <c r="H153">
        <v>0.21315300000000001</v>
      </c>
      <c r="I153" t="e">
        <f t="shared" si="5"/>
        <v>#N/A</v>
      </c>
    </row>
    <row r="154" spans="1:9" hidden="1">
      <c r="A154" t="s">
        <v>152</v>
      </c>
      <c r="B154">
        <v>0.66236829576699996</v>
      </c>
      <c r="C154">
        <v>-1</v>
      </c>
      <c r="D154">
        <v>208</v>
      </c>
      <c r="E154" t="b">
        <f t="shared" si="4"/>
        <v>0</v>
      </c>
      <c r="G154" t="s">
        <v>1363</v>
      </c>
      <c r="H154">
        <v>0.24373800000000001</v>
      </c>
      <c r="I154" t="e">
        <f t="shared" si="5"/>
        <v>#N/A</v>
      </c>
    </row>
    <row r="155" spans="1:9" hidden="1">
      <c r="A155" t="s">
        <v>153</v>
      </c>
      <c r="B155">
        <v>0.21263201297600001</v>
      </c>
      <c r="C155">
        <v>-1</v>
      </c>
      <c r="D155">
        <v>302</v>
      </c>
      <c r="E155" t="b">
        <f t="shared" si="4"/>
        <v>0</v>
      </c>
      <c r="G155" t="s">
        <v>1364</v>
      </c>
      <c r="H155">
        <v>0.23269899999999999</v>
      </c>
      <c r="I155" t="e">
        <f t="shared" si="5"/>
        <v>#N/A</v>
      </c>
    </row>
    <row r="156" spans="1:9" hidden="1">
      <c r="A156" t="s">
        <v>154</v>
      </c>
      <c r="B156">
        <v>0.36185839760299998</v>
      </c>
      <c r="C156">
        <v>-1</v>
      </c>
      <c r="D156">
        <v>292</v>
      </c>
      <c r="E156" t="b">
        <f t="shared" si="4"/>
        <v>0</v>
      </c>
      <c r="G156" t="s">
        <v>1365</v>
      </c>
      <c r="H156">
        <v>0.22766400000000001</v>
      </c>
      <c r="I156" t="e">
        <f t="shared" si="5"/>
        <v>#N/A</v>
      </c>
    </row>
    <row r="157" spans="1:9" hidden="1">
      <c r="A157" t="s">
        <v>155</v>
      </c>
      <c r="B157">
        <v>0.67069942358000001</v>
      </c>
      <c r="C157">
        <v>-1</v>
      </c>
      <c r="D157">
        <v>172</v>
      </c>
      <c r="E157" t="b">
        <f t="shared" si="4"/>
        <v>0</v>
      </c>
      <c r="G157" t="s">
        <v>1366</v>
      </c>
      <c r="H157">
        <v>0.214812</v>
      </c>
      <c r="I157" t="e">
        <f t="shared" si="5"/>
        <v>#N/A</v>
      </c>
    </row>
    <row r="158" spans="1:9" hidden="1">
      <c r="A158" t="s">
        <v>156</v>
      </c>
      <c r="B158">
        <v>0.37210212210600002</v>
      </c>
      <c r="C158">
        <v>-1</v>
      </c>
      <c r="D158">
        <v>562</v>
      </c>
      <c r="E158" t="b">
        <f t="shared" si="4"/>
        <v>0</v>
      </c>
      <c r="G158" t="s">
        <v>1367</v>
      </c>
      <c r="H158">
        <v>0.24677099999999999</v>
      </c>
      <c r="I158" t="e">
        <f t="shared" si="5"/>
        <v>#N/A</v>
      </c>
    </row>
    <row r="159" spans="1:9" hidden="1">
      <c r="A159" t="s">
        <v>157</v>
      </c>
      <c r="B159">
        <v>0.417007988158</v>
      </c>
      <c r="C159">
        <v>-1</v>
      </c>
      <c r="D159">
        <v>301</v>
      </c>
      <c r="E159" t="b">
        <f t="shared" si="4"/>
        <v>0</v>
      </c>
      <c r="G159" t="s">
        <v>1368</v>
      </c>
      <c r="H159">
        <v>0.24423400000000001</v>
      </c>
      <c r="I159" t="e">
        <f t="shared" si="5"/>
        <v>#N/A</v>
      </c>
    </row>
    <row r="160" spans="1:9" hidden="1">
      <c r="A160" t="s">
        <v>158</v>
      </c>
      <c r="B160">
        <v>0.82555007276000003</v>
      </c>
      <c r="C160">
        <v>-1</v>
      </c>
      <c r="D160">
        <v>236</v>
      </c>
      <c r="E160" t="b">
        <f t="shared" si="4"/>
        <v>0</v>
      </c>
      <c r="G160" t="s">
        <v>1369</v>
      </c>
      <c r="H160">
        <v>0.24906900000000001</v>
      </c>
      <c r="I160" t="e">
        <f t="shared" si="5"/>
        <v>#N/A</v>
      </c>
    </row>
    <row r="161" spans="1:9" hidden="1">
      <c r="A161" t="s">
        <v>159</v>
      </c>
      <c r="B161">
        <v>0.53115216184799996</v>
      </c>
      <c r="C161">
        <v>-1</v>
      </c>
      <c r="D161">
        <v>269</v>
      </c>
      <c r="E161" t="b">
        <f t="shared" si="4"/>
        <v>0</v>
      </c>
      <c r="G161" t="s">
        <v>1370</v>
      </c>
      <c r="H161">
        <v>0.25536300000000001</v>
      </c>
      <c r="I161" t="e">
        <f t="shared" si="5"/>
        <v>#N/A</v>
      </c>
    </row>
    <row r="162" spans="1:9" hidden="1">
      <c r="A162" t="s">
        <v>160</v>
      </c>
      <c r="B162">
        <v>0.214557929102</v>
      </c>
      <c r="C162">
        <v>-1</v>
      </c>
      <c r="D162">
        <v>2747</v>
      </c>
      <c r="E162" t="b">
        <f t="shared" si="4"/>
        <v>0</v>
      </c>
      <c r="G162" t="s">
        <v>1371</v>
      </c>
      <c r="H162">
        <v>0.35090300000000002</v>
      </c>
      <c r="I162" t="e">
        <f t="shared" si="5"/>
        <v>#N/A</v>
      </c>
    </row>
    <row r="163" spans="1:9" hidden="1">
      <c r="A163" t="s">
        <v>161</v>
      </c>
      <c r="B163">
        <v>0.39015011763099999</v>
      </c>
      <c r="C163">
        <v>-1</v>
      </c>
      <c r="D163">
        <v>335</v>
      </c>
      <c r="E163" t="b">
        <f t="shared" si="4"/>
        <v>0</v>
      </c>
      <c r="G163" t="s">
        <v>1372</v>
      </c>
      <c r="H163">
        <v>0.205904</v>
      </c>
      <c r="I163" t="e">
        <f t="shared" si="5"/>
        <v>#N/A</v>
      </c>
    </row>
    <row r="164" spans="1:9" hidden="1">
      <c r="A164" t="s">
        <v>162</v>
      </c>
      <c r="B164">
        <v>0.30004482718100001</v>
      </c>
      <c r="C164">
        <v>-1</v>
      </c>
      <c r="D164">
        <v>258</v>
      </c>
      <c r="E164" t="b">
        <f t="shared" si="4"/>
        <v>0</v>
      </c>
      <c r="G164" t="s">
        <v>1373</v>
      </c>
      <c r="H164">
        <v>0.23214399999999999</v>
      </c>
      <c r="I164" t="e">
        <f t="shared" si="5"/>
        <v>#N/A</v>
      </c>
    </row>
    <row r="165" spans="1:9" hidden="1">
      <c r="A165" t="s">
        <v>163</v>
      </c>
      <c r="B165">
        <v>0.35091756826499998</v>
      </c>
      <c r="C165">
        <v>-1</v>
      </c>
      <c r="D165">
        <v>790</v>
      </c>
      <c r="E165" t="b">
        <f t="shared" si="4"/>
        <v>0</v>
      </c>
      <c r="G165" t="s">
        <v>1374</v>
      </c>
      <c r="H165">
        <v>0.27013100000000001</v>
      </c>
      <c r="I165" t="e">
        <f t="shared" si="5"/>
        <v>#N/A</v>
      </c>
    </row>
    <row r="166" spans="1:9" hidden="1">
      <c r="A166" t="s">
        <v>164</v>
      </c>
      <c r="B166">
        <v>0.18545869035199999</v>
      </c>
      <c r="C166">
        <v>-1</v>
      </c>
      <c r="D166">
        <v>857</v>
      </c>
      <c r="E166" t="b">
        <f t="shared" si="4"/>
        <v>0</v>
      </c>
      <c r="G166" t="s">
        <v>1375</v>
      </c>
      <c r="H166">
        <v>0.354352</v>
      </c>
      <c r="I166" t="e">
        <f t="shared" si="5"/>
        <v>#N/A</v>
      </c>
    </row>
    <row r="167" spans="1:9" hidden="1">
      <c r="A167" t="s">
        <v>165</v>
      </c>
      <c r="B167">
        <v>0.26760575805800002</v>
      </c>
      <c r="C167">
        <v>-1</v>
      </c>
      <c r="D167">
        <v>923</v>
      </c>
      <c r="E167" t="b">
        <f t="shared" si="4"/>
        <v>0</v>
      </c>
      <c r="G167" t="s">
        <v>1376</v>
      </c>
      <c r="H167">
        <v>0.45312999999999998</v>
      </c>
      <c r="I167" t="e">
        <f t="shared" si="5"/>
        <v>#N/A</v>
      </c>
    </row>
    <row r="168" spans="1:9" hidden="1">
      <c r="A168" t="s">
        <v>166</v>
      </c>
      <c r="B168">
        <v>0.585058935113</v>
      </c>
      <c r="C168">
        <v>-1</v>
      </c>
      <c r="D168">
        <v>760</v>
      </c>
      <c r="E168" t="b">
        <f t="shared" si="4"/>
        <v>0</v>
      </c>
      <c r="G168" t="s">
        <v>1377</v>
      </c>
      <c r="H168">
        <v>0.38442100000000001</v>
      </c>
      <c r="I168" t="e">
        <f t="shared" si="5"/>
        <v>#N/A</v>
      </c>
    </row>
    <row r="169" spans="1:9" hidden="1">
      <c r="A169" t="s">
        <v>167</v>
      </c>
      <c r="B169">
        <v>0.21543181486599999</v>
      </c>
      <c r="C169">
        <v>-1</v>
      </c>
      <c r="D169">
        <v>636</v>
      </c>
      <c r="E169" t="b">
        <f t="shared" si="4"/>
        <v>0</v>
      </c>
      <c r="G169" t="s">
        <v>1378</v>
      </c>
      <c r="H169">
        <v>0.34329599999999999</v>
      </c>
      <c r="I169" t="e">
        <f t="shared" si="5"/>
        <v>#N/A</v>
      </c>
    </row>
    <row r="170" spans="1:9" hidden="1">
      <c r="A170" t="s">
        <v>168</v>
      </c>
      <c r="B170">
        <v>0.155325901037</v>
      </c>
      <c r="C170">
        <v>-1</v>
      </c>
      <c r="D170">
        <v>940</v>
      </c>
      <c r="E170" t="b">
        <f t="shared" si="4"/>
        <v>0</v>
      </c>
      <c r="G170" t="s">
        <v>1379</v>
      </c>
      <c r="H170">
        <v>0.27516400000000002</v>
      </c>
      <c r="I170" t="e">
        <f t="shared" si="5"/>
        <v>#N/A</v>
      </c>
    </row>
    <row r="171" spans="1:9" hidden="1">
      <c r="A171" t="s">
        <v>169</v>
      </c>
      <c r="B171">
        <v>0.41736226376800001</v>
      </c>
      <c r="C171">
        <v>-1</v>
      </c>
      <c r="D171">
        <v>1699</v>
      </c>
      <c r="E171" t="b">
        <f t="shared" si="4"/>
        <v>0</v>
      </c>
      <c r="G171" t="s">
        <v>1380</v>
      </c>
      <c r="H171">
        <v>0.32500699999999999</v>
      </c>
      <c r="I171" t="e">
        <f t="shared" si="5"/>
        <v>#N/A</v>
      </c>
    </row>
    <row r="172" spans="1:9" hidden="1">
      <c r="A172" t="s">
        <v>170</v>
      </c>
      <c r="B172">
        <v>0.19997809779100001</v>
      </c>
      <c r="C172">
        <v>-1</v>
      </c>
      <c r="D172">
        <v>1130</v>
      </c>
      <c r="E172" t="b">
        <f t="shared" si="4"/>
        <v>0</v>
      </c>
      <c r="G172" t="s">
        <v>1381</v>
      </c>
      <c r="H172">
        <v>0.37342199999999998</v>
      </c>
      <c r="I172" t="e">
        <f t="shared" si="5"/>
        <v>#N/A</v>
      </c>
    </row>
    <row r="173" spans="1:9" hidden="1">
      <c r="A173" t="s">
        <v>171</v>
      </c>
      <c r="B173">
        <v>0.56813114379200003</v>
      </c>
      <c r="C173">
        <v>-1</v>
      </c>
      <c r="D173">
        <v>709</v>
      </c>
      <c r="E173" t="b">
        <f t="shared" si="4"/>
        <v>0</v>
      </c>
      <c r="G173" t="s">
        <v>1382</v>
      </c>
      <c r="H173">
        <v>0.34592200000000001</v>
      </c>
      <c r="I173" t="e">
        <f t="shared" si="5"/>
        <v>#N/A</v>
      </c>
    </row>
    <row r="174" spans="1:9" hidden="1">
      <c r="A174" t="s">
        <v>172</v>
      </c>
      <c r="B174">
        <v>0.55145977477899999</v>
      </c>
      <c r="C174">
        <v>-1</v>
      </c>
      <c r="D174">
        <v>866</v>
      </c>
      <c r="E174" t="b">
        <f t="shared" si="4"/>
        <v>0</v>
      </c>
      <c r="G174" t="s">
        <v>1383</v>
      </c>
      <c r="H174">
        <v>0.25900600000000001</v>
      </c>
      <c r="I174" t="e">
        <f t="shared" si="5"/>
        <v>#N/A</v>
      </c>
    </row>
    <row r="175" spans="1:9" hidden="1">
      <c r="A175" t="s">
        <v>173</v>
      </c>
      <c r="B175">
        <v>0.21458171711900001</v>
      </c>
      <c r="C175">
        <v>-1</v>
      </c>
      <c r="D175">
        <v>517</v>
      </c>
      <c r="E175" t="b">
        <f t="shared" si="4"/>
        <v>0</v>
      </c>
      <c r="G175" t="s">
        <v>1384</v>
      </c>
      <c r="H175">
        <v>0.30402499999999999</v>
      </c>
      <c r="I175" t="e">
        <f t="shared" si="5"/>
        <v>#N/A</v>
      </c>
    </row>
    <row r="176" spans="1:9" hidden="1">
      <c r="A176" t="s">
        <v>174</v>
      </c>
      <c r="B176">
        <v>0.34812556302800002</v>
      </c>
      <c r="C176">
        <v>-1</v>
      </c>
      <c r="D176">
        <v>459</v>
      </c>
      <c r="E176" t="b">
        <f t="shared" si="4"/>
        <v>0</v>
      </c>
      <c r="G176" t="s">
        <v>1385</v>
      </c>
      <c r="H176">
        <v>0.292966</v>
      </c>
      <c r="I176" t="e">
        <f t="shared" si="5"/>
        <v>#N/A</v>
      </c>
    </row>
    <row r="177" spans="1:9" hidden="1">
      <c r="A177" t="s">
        <v>175</v>
      </c>
      <c r="B177">
        <v>0.49132830995299998</v>
      </c>
      <c r="C177">
        <v>-1</v>
      </c>
      <c r="D177">
        <v>639</v>
      </c>
      <c r="E177" t="b">
        <f t="shared" si="4"/>
        <v>0</v>
      </c>
      <c r="G177" t="s">
        <v>1386</v>
      </c>
      <c r="H177">
        <v>0.31754500000000002</v>
      </c>
      <c r="I177" t="e">
        <f t="shared" si="5"/>
        <v>#N/A</v>
      </c>
    </row>
    <row r="178" spans="1:9" hidden="1">
      <c r="A178" t="s">
        <v>176</v>
      </c>
      <c r="B178">
        <v>0.66750988988100002</v>
      </c>
      <c r="C178">
        <v>-1</v>
      </c>
      <c r="D178">
        <v>152</v>
      </c>
      <c r="E178" t="b">
        <f t="shared" si="4"/>
        <v>0</v>
      </c>
      <c r="G178" t="s">
        <v>1387</v>
      </c>
      <c r="H178">
        <v>0.330901</v>
      </c>
      <c r="I178" t="e">
        <f t="shared" si="5"/>
        <v>#N/A</v>
      </c>
    </row>
    <row r="179" spans="1:9" hidden="1">
      <c r="A179" t="s">
        <v>177</v>
      </c>
      <c r="B179">
        <v>0.246608952879</v>
      </c>
      <c r="C179">
        <v>-1</v>
      </c>
      <c r="D179">
        <v>392</v>
      </c>
      <c r="E179" t="b">
        <f t="shared" si="4"/>
        <v>0</v>
      </c>
      <c r="G179" t="s">
        <v>1388</v>
      </c>
      <c r="H179">
        <v>0.330513</v>
      </c>
      <c r="I179" t="e">
        <f t="shared" si="5"/>
        <v>#N/A</v>
      </c>
    </row>
    <row r="180" spans="1:9" hidden="1">
      <c r="A180" t="s">
        <v>178</v>
      </c>
      <c r="B180">
        <v>0.58146637622999997</v>
      </c>
      <c r="C180">
        <v>-1</v>
      </c>
      <c r="D180">
        <v>593</v>
      </c>
      <c r="E180" t="b">
        <f t="shared" si="4"/>
        <v>0</v>
      </c>
      <c r="G180" t="s">
        <v>1389</v>
      </c>
      <c r="H180">
        <v>0.34429700000000002</v>
      </c>
      <c r="I180" t="e">
        <f t="shared" si="5"/>
        <v>#N/A</v>
      </c>
    </row>
    <row r="181" spans="1:9" hidden="1">
      <c r="A181" t="s">
        <v>179</v>
      </c>
      <c r="B181">
        <v>0.66107692063099999</v>
      </c>
      <c r="C181">
        <v>-1</v>
      </c>
      <c r="D181">
        <v>588</v>
      </c>
      <c r="E181" t="b">
        <f t="shared" si="4"/>
        <v>0</v>
      </c>
      <c r="G181" t="s">
        <v>1390</v>
      </c>
      <c r="H181">
        <v>0.345831</v>
      </c>
      <c r="I181" t="e">
        <f t="shared" si="5"/>
        <v>#N/A</v>
      </c>
    </row>
    <row r="182" spans="1:9" hidden="1">
      <c r="A182" t="s">
        <v>180</v>
      </c>
      <c r="B182">
        <v>0.29572959315399999</v>
      </c>
      <c r="C182">
        <v>-1</v>
      </c>
      <c r="D182">
        <v>378</v>
      </c>
      <c r="E182" t="b">
        <f t="shared" si="4"/>
        <v>0</v>
      </c>
      <c r="G182" t="s">
        <v>1391</v>
      </c>
      <c r="H182">
        <v>0.35492699999999999</v>
      </c>
      <c r="I182" t="e">
        <f t="shared" si="5"/>
        <v>#N/A</v>
      </c>
    </row>
    <row r="183" spans="1:9" hidden="1">
      <c r="A183" t="s">
        <v>181</v>
      </c>
      <c r="B183">
        <v>0.60400672528699995</v>
      </c>
      <c r="C183">
        <v>0.21205099999999999</v>
      </c>
      <c r="D183">
        <v>185</v>
      </c>
      <c r="E183" t="b">
        <f t="shared" si="4"/>
        <v>0</v>
      </c>
      <c r="G183" t="s">
        <v>1392</v>
      </c>
      <c r="H183">
        <v>0.40393800000000002</v>
      </c>
      <c r="I183" t="e">
        <f t="shared" si="5"/>
        <v>#N/A</v>
      </c>
    </row>
    <row r="184" spans="1:9" hidden="1">
      <c r="A184" t="s">
        <v>182</v>
      </c>
      <c r="B184">
        <v>0.55967395200299996</v>
      </c>
      <c r="C184">
        <v>0.20513799999999999</v>
      </c>
      <c r="D184">
        <v>142</v>
      </c>
      <c r="E184" t="b">
        <f t="shared" si="4"/>
        <v>0</v>
      </c>
      <c r="G184" t="s">
        <v>1393</v>
      </c>
      <c r="H184">
        <v>0.42949900000000002</v>
      </c>
      <c r="I184" t="e">
        <f t="shared" si="5"/>
        <v>#N/A</v>
      </c>
    </row>
    <row r="185" spans="1:9" hidden="1">
      <c r="A185" t="s">
        <v>183</v>
      </c>
      <c r="B185">
        <v>0.574603943098</v>
      </c>
      <c r="C185">
        <v>0.16838900000000001</v>
      </c>
      <c r="D185">
        <v>143</v>
      </c>
      <c r="E185" t="b">
        <f t="shared" si="4"/>
        <v>0</v>
      </c>
      <c r="G185" t="s">
        <v>1394</v>
      </c>
      <c r="H185">
        <v>0.39103399999999999</v>
      </c>
      <c r="I185" t="e">
        <f t="shared" si="5"/>
        <v>#N/A</v>
      </c>
    </row>
    <row r="186" spans="1:9" hidden="1">
      <c r="A186" t="s">
        <v>184</v>
      </c>
      <c r="B186">
        <v>0.14426265647</v>
      </c>
      <c r="C186">
        <v>0.326988</v>
      </c>
      <c r="D186">
        <v>1683</v>
      </c>
      <c r="E186" t="b">
        <f t="shared" si="4"/>
        <v>1</v>
      </c>
      <c r="G186" t="s">
        <v>1395</v>
      </c>
      <c r="H186">
        <v>0.39442100000000002</v>
      </c>
      <c r="I186" t="e">
        <f t="shared" si="5"/>
        <v>#N/A</v>
      </c>
    </row>
    <row r="187" spans="1:9" hidden="1">
      <c r="A187" t="s">
        <v>185</v>
      </c>
      <c r="B187">
        <v>0.33173061269499998</v>
      </c>
      <c r="C187">
        <v>0.32486999999999999</v>
      </c>
      <c r="D187">
        <v>508</v>
      </c>
      <c r="E187" t="b">
        <f t="shared" si="4"/>
        <v>1</v>
      </c>
      <c r="G187" t="s">
        <v>1396</v>
      </c>
      <c r="H187">
        <v>0.35197400000000001</v>
      </c>
      <c r="I187" t="e">
        <f t="shared" si="5"/>
        <v>#N/A</v>
      </c>
    </row>
    <row r="188" spans="1:9" hidden="1">
      <c r="A188" t="s">
        <v>186</v>
      </c>
      <c r="B188">
        <v>0.399721727882</v>
      </c>
      <c r="C188">
        <v>0.196043</v>
      </c>
      <c r="D188">
        <v>176</v>
      </c>
      <c r="E188" t="b">
        <f t="shared" si="4"/>
        <v>0</v>
      </c>
      <c r="G188" t="s">
        <v>1397</v>
      </c>
      <c r="H188">
        <v>0.41645399999999999</v>
      </c>
      <c r="I188" t="e">
        <f t="shared" si="5"/>
        <v>#N/A</v>
      </c>
    </row>
    <row r="189" spans="1:9" hidden="1">
      <c r="A189" t="s">
        <v>187</v>
      </c>
      <c r="B189">
        <v>0.25959091262299999</v>
      </c>
      <c r="C189">
        <v>-1</v>
      </c>
      <c r="D189">
        <v>217</v>
      </c>
      <c r="E189" t="b">
        <f t="shared" si="4"/>
        <v>0</v>
      </c>
      <c r="G189" t="s">
        <v>1398</v>
      </c>
      <c r="H189">
        <v>0.41322599999999998</v>
      </c>
      <c r="I189" t="e">
        <f t="shared" si="5"/>
        <v>#N/A</v>
      </c>
    </row>
    <row r="190" spans="1:9" hidden="1">
      <c r="A190" t="s">
        <v>188</v>
      </c>
      <c r="B190">
        <v>0.52380926943299999</v>
      </c>
      <c r="C190">
        <v>-1</v>
      </c>
      <c r="D190">
        <v>216</v>
      </c>
      <c r="E190" t="b">
        <f t="shared" si="4"/>
        <v>0</v>
      </c>
      <c r="G190" t="s">
        <v>1399</v>
      </c>
      <c r="H190">
        <v>6.6236900000000001E-2</v>
      </c>
      <c r="I190" t="e">
        <f t="shared" si="5"/>
        <v>#N/A</v>
      </c>
    </row>
    <row r="191" spans="1:9" hidden="1">
      <c r="A191" t="s">
        <v>189</v>
      </c>
      <c r="B191">
        <v>0.365958404327</v>
      </c>
      <c r="C191">
        <v>-1</v>
      </c>
      <c r="D191">
        <v>218</v>
      </c>
      <c r="E191" t="b">
        <f t="shared" si="4"/>
        <v>0</v>
      </c>
      <c r="G191" t="s">
        <v>1400</v>
      </c>
      <c r="H191">
        <v>9.3410000000000007E-2</v>
      </c>
      <c r="I191" t="e">
        <f t="shared" si="5"/>
        <v>#N/A</v>
      </c>
    </row>
    <row r="192" spans="1:9" hidden="1">
      <c r="A192" t="s">
        <v>190</v>
      </c>
      <c r="B192">
        <v>0.32302328272500003</v>
      </c>
      <c r="C192">
        <v>0.38423400000000002</v>
      </c>
      <c r="D192">
        <v>2507</v>
      </c>
      <c r="E192" t="b">
        <f t="shared" si="4"/>
        <v>1</v>
      </c>
      <c r="G192" t="s">
        <v>1401</v>
      </c>
      <c r="H192">
        <v>0.116203</v>
      </c>
      <c r="I192" t="e">
        <f t="shared" si="5"/>
        <v>#N/A</v>
      </c>
    </row>
    <row r="193" spans="1:9" hidden="1">
      <c r="A193" t="s">
        <v>191</v>
      </c>
      <c r="B193">
        <v>0.58138212119900001</v>
      </c>
      <c r="C193">
        <v>0.42211199999999999</v>
      </c>
      <c r="D193">
        <v>2421</v>
      </c>
      <c r="E193" t="b">
        <f t="shared" si="4"/>
        <v>0</v>
      </c>
      <c r="G193" t="s">
        <v>1402</v>
      </c>
      <c r="H193">
        <v>0.14810400000000001</v>
      </c>
      <c r="I193" t="e">
        <f t="shared" si="5"/>
        <v>#N/A</v>
      </c>
    </row>
    <row r="194" spans="1:9" hidden="1">
      <c r="A194" t="s">
        <v>192</v>
      </c>
      <c r="B194">
        <v>0.34764944994500002</v>
      </c>
      <c r="C194">
        <v>-1</v>
      </c>
      <c r="D194">
        <v>2991</v>
      </c>
      <c r="E194" t="b">
        <f t="shared" si="4"/>
        <v>0</v>
      </c>
      <c r="G194" t="s">
        <v>1403</v>
      </c>
      <c r="H194">
        <v>0.186364</v>
      </c>
      <c r="I194" t="e">
        <f t="shared" si="5"/>
        <v>#N/A</v>
      </c>
    </row>
    <row r="195" spans="1:9" hidden="1">
      <c r="A195" t="s">
        <v>193</v>
      </c>
      <c r="B195">
        <v>0.41769697542700002</v>
      </c>
      <c r="C195">
        <v>-1</v>
      </c>
      <c r="D195">
        <v>2465</v>
      </c>
      <c r="E195" t="b">
        <f t="shared" ref="E195:E258" si="6">AND(C195&gt;-1,B195&lt;C195+0.03)</f>
        <v>0</v>
      </c>
      <c r="G195" t="s">
        <v>1404</v>
      </c>
      <c r="H195">
        <v>0.224138</v>
      </c>
      <c r="I195" t="e">
        <f t="shared" si="5"/>
        <v>#N/A</v>
      </c>
    </row>
    <row r="196" spans="1:9" hidden="1">
      <c r="A196" t="s">
        <v>194</v>
      </c>
      <c r="B196">
        <v>0.32296743193100003</v>
      </c>
      <c r="C196">
        <v>0.107275</v>
      </c>
      <c r="D196">
        <v>6896</v>
      </c>
      <c r="E196" t="b">
        <f t="shared" si="6"/>
        <v>0</v>
      </c>
      <c r="G196" t="s">
        <v>1405</v>
      </c>
      <c r="H196">
        <v>0.24656600000000001</v>
      </c>
      <c r="I196" t="e">
        <f t="shared" si="5"/>
        <v>#N/A</v>
      </c>
    </row>
    <row r="197" spans="1:9" hidden="1">
      <c r="A197" t="s">
        <v>195</v>
      </c>
      <c r="B197">
        <v>0.32921429934200003</v>
      </c>
      <c r="C197">
        <v>-1</v>
      </c>
      <c r="D197">
        <v>3446</v>
      </c>
      <c r="E197" t="b">
        <f t="shared" si="6"/>
        <v>0</v>
      </c>
      <c r="G197" t="s">
        <v>1406</v>
      </c>
      <c r="H197">
        <v>0.232187</v>
      </c>
      <c r="I197" t="e">
        <f t="shared" si="5"/>
        <v>#N/A</v>
      </c>
    </row>
    <row r="198" spans="1:9" hidden="1">
      <c r="A198" t="s">
        <v>196</v>
      </c>
      <c r="B198">
        <v>0.15965736407700001</v>
      </c>
      <c r="C198">
        <v>-1</v>
      </c>
      <c r="D198">
        <v>3469</v>
      </c>
      <c r="E198" t="b">
        <f t="shared" si="6"/>
        <v>0</v>
      </c>
      <c r="G198" t="s">
        <v>1407</v>
      </c>
      <c r="H198">
        <v>0.24877099999999999</v>
      </c>
      <c r="I198" t="e">
        <f t="shared" si="5"/>
        <v>#N/A</v>
      </c>
    </row>
    <row r="199" spans="1:9" hidden="1">
      <c r="A199" t="s">
        <v>197</v>
      </c>
      <c r="B199">
        <v>0.50549321431600003</v>
      </c>
      <c r="C199">
        <v>-1</v>
      </c>
      <c r="D199">
        <v>1265</v>
      </c>
      <c r="E199" t="b">
        <f t="shared" si="6"/>
        <v>0</v>
      </c>
      <c r="G199" t="s">
        <v>1408</v>
      </c>
      <c r="H199">
        <v>0.230244</v>
      </c>
      <c r="I199" t="e">
        <f t="shared" si="5"/>
        <v>#N/A</v>
      </c>
    </row>
    <row r="200" spans="1:9" hidden="1">
      <c r="A200" t="s">
        <v>198</v>
      </c>
      <c r="B200">
        <v>0.44745945727000003</v>
      </c>
      <c r="C200">
        <v>-1</v>
      </c>
      <c r="D200">
        <v>3170</v>
      </c>
      <c r="E200" t="b">
        <f t="shared" si="6"/>
        <v>0</v>
      </c>
      <c r="G200" t="s">
        <v>1409</v>
      </c>
      <c r="H200">
        <v>0.113311</v>
      </c>
      <c r="I200" t="e">
        <f t="shared" si="5"/>
        <v>#N/A</v>
      </c>
    </row>
    <row r="201" spans="1:9" hidden="1">
      <c r="A201" t="s">
        <v>199</v>
      </c>
      <c r="B201">
        <v>0.289002141662</v>
      </c>
      <c r="C201">
        <v>-1</v>
      </c>
      <c r="D201">
        <v>339</v>
      </c>
      <c r="E201" t="b">
        <f t="shared" si="6"/>
        <v>0</v>
      </c>
      <c r="G201" t="s">
        <v>1410</v>
      </c>
      <c r="H201">
        <v>0.121796</v>
      </c>
      <c r="I201" t="e">
        <f t="shared" si="5"/>
        <v>#N/A</v>
      </c>
    </row>
    <row r="202" spans="1:9" hidden="1">
      <c r="A202" t="s">
        <v>200</v>
      </c>
      <c r="B202">
        <v>0.278223912701</v>
      </c>
      <c r="C202">
        <v>-1</v>
      </c>
      <c r="D202">
        <v>362</v>
      </c>
      <c r="E202" t="b">
        <f t="shared" si="6"/>
        <v>0</v>
      </c>
      <c r="G202" t="s">
        <v>1411</v>
      </c>
      <c r="H202">
        <v>0.16001699999999999</v>
      </c>
      <c r="I202" t="e">
        <f t="shared" si="5"/>
        <v>#N/A</v>
      </c>
    </row>
    <row r="203" spans="1:9" hidden="1">
      <c r="A203" t="s">
        <v>201</v>
      </c>
      <c r="B203">
        <v>0.20618649939200001</v>
      </c>
      <c r="C203">
        <v>-1</v>
      </c>
      <c r="D203">
        <v>1062</v>
      </c>
      <c r="E203" t="b">
        <f t="shared" si="6"/>
        <v>0</v>
      </c>
      <c r="G203" t="s">
        <v>1412</v>
      </c>
      <c r="H203">
        <v>0.14626800000000001</v>
      </c>
      <c r="I203" t="e">
        <f t="shared" si="5"/>
        <v>#N/A</v>
      </c>
    </row>
    <row r="204" spans="1:9" hidden="1">
      <c r="A204" t="s">
        <v>202</v>
      </c>
      <c r="B204">
        <v>0.31320352773100002</v>
      </c>
      <c r="C204">
        <v>-1</v>
      </c>
      <c r="D204">
        <v>1116</v>
      </c>
      <c r="E204" t="b">
        <f t="shared" si="6"/>
        <v>0</v>
      </c>
      <c r="G204" t="s">
        <v>1413</v>
      </c>
      <c r="H204">
        <v>0.142984</v>
      </c>
      <c r="I204" t="e">
        <f t="shared" si="5"/>
        <v>#N/A</v>
      </c>
    </row>
    <row r="205" spans="1:9" hidden="1">
      <c r="A205" t="s">
        <v>203</v>
      </c>
      <c r="B205">
        <v>0.186635373981</v>
      </c>
      <c r="C205">
        <v>-1</v>
      </c>
      <c r="D205">
        <v>324</v>
      </c>
      <c r="E205" t="b">
        <f t="shared" si="6"/>
        <v>0</v>
      </c>
      <c r="G205" t="s">
        <v>1414</v>
      </c>
      <c r="H205">
        <v>0.17857799999999999</v>
      </c>
      <c r="I205" t="e">
        <f t="shared" si="5"/>
        <v>#N/A</v>
      </c>
    </row>
    <row r="206" spans="1:9" hidden="1">
      <c r="A206" t="s">
        <v>204</v>
      </c>
      <c r="B206">
        <v>0.24646139256999999</v>
      </c>
      <c r="C206">
        <v>-1</v>
      </c>
      <c r="D206">
        <v>486</v>
      </c>
      <c r="E206" t="b">
        <f t="shared" si="6"/>
        <v>0</v>
      </c>
      <c r="G206" t="s">
        <v>1415</v>
      </c>
      <c r="H206">
        <v>0.22694600000000001</v>
      </c>
      <c r="I206" t="e">
        <f t="shared" si="5"/>
        <v>#N/A</v>
      </c>
    </row>
    <row r="207" spans="1:9" hidden="1">
      <c r="A207" t="s">
        <v>205</v>
      </c>
      <c r="B207">
        <v>0.38422961963199997</v>
      </c>
      <c r="C207">
        <v>-1</v>
      </c>
      <c r="D207">
        <v>4629</v>
      </c>
      <c r="E207" t="b">
        <f t="shared" si="6"/>
        <v>0</v>
      </c>
      <c r="G207" t="s">
        <v>1416</v>
      </c>
      <c r="H207">
        <v>0.174511</v>
      </c>
      <c r="I207" t="e">
        <f t="shared" ref="I207:I270" si="7">VLOOKUP(G207,$A$2:$B$1307,2,FALSE)</f>
        <v>#N/A</v>
      </c>
    </row>
    <row r="208" spans="1:9" hidden="1">
      <c r="A208" t="s">
        <v>206</v>
      </c>
      <c r="B208">
        <v>0.36049636237999999</v>
      </c>
      <c r="C208">
        <v>-1</v>
      </c>
      <c r="D208">
        <v>346</v>
      </c>
      <c r="E208" t="b">
        <f t="shared" si="6"/>
        <v>0</v>
      </c>
      <c r="G208" t="s">
        <v>1417</v>
      </c>
      <c r="H208">
        <v>0.20586399999999999</v>
      </c>
      <c r="I208" t="e">
        <f t="shared" si="7"/>
        <v>#N/A</v>
      </c>
    </row>
    <row r="209" spans="1:9" hidden="1">
      <c r="A209" t="s">
        <v>207</v>
      </c>
      <c r="B209">
        <v>0.375066199928</v>
      </c>
      <c r="C209">
        <v>-1</v>
      </c>
      <c r="D209">
        <v>425</v>
      </c>
      <c r="E209" t="b">
        <f t="shared" si="6"/>
        <v>0</v>
      </c>
      <c r="G209" t="s">
        <v>1418</v>
      </c>
      <c r="H209">
        <v>2.2032300000000001E-2</v>
      </c>
      <c r="I209" t="e">
        <f t="shared" si="7"/>
        <v>#N/A</v>
      </c>
    </row>
    <row r="210" spans="1:9" hidden="1">
      <c r="A210" t="s">
        <v>208</v>
      </c>
      <c r="B210">
        <v>0.356437050107</v>
      </c>
      <c r="C210">
        <v>-1</v>
      </c>
      <c r="D210">
        <v>476</v>
      </c>
      <c r="E210" t="b">
        <f t="shared" si="6"/>
        <v>0</v>
      </c>
      <c r="G210" t="s">
        <v>1419</v>
      </c>
      <c r="H210">
        <v>3.4690199999999997E-2</v>
      </c>
      <c r="I210" t="e">
        <f t="shared" si="7"/>
        <v>#N/A</v>
      </c>
    </row>
    <row r="211" spans="1:9" hidden="1">
      <c r="A211" t="s">
        <v>209</v>
      </c>
      <c r="B211">
        <v>0.32357716539600001</v>
      </c>
      <c r="C211">
        <v>-1</v>
      </c>
      <c r="D211">
        <v>7248</v>
      </c>
      <c r="E211" t="b">
        <f t="shared" si="6"/>
        <v>0</v>
      </c>
      <c r="G211" t="s">
        <v>1420</v>
      </c>
      <c r="H211">
        <v>4.8735000000000001E-2</v>
      </c>
      <c r="I211" t="e">
        <f t="shared" si="7"/>
        <v>#N/A</v>
      </c>
    </row>
    <row r="212" spans="1:9" hidden="1">
      <c r="A212" t="s">
        <v>210</v>
      </c>
      <c r="B212">
        <v>0.39549364585800001</v>
      </c>
      <c r="C212">
        <v>-1</v>
      </c>
      <c r="D212">
        <v>374</v>
      </c>
      <c r="E212" t="b">
        <f t="shared" si="6"/>
        <v>0</v>
      </c>
      <c r="G212" t="s">
        <v>1421</v>
      </c>
      <c r="H212">
        <v>6.1198299999999997E-2</v>
      </c>
      <c r="I212" t="e">
        <f t="shared" si="7"/>
        <v>#N/A</v>
      </c>
    </row>
    <row r="213" spans="1:9" hidden="1">
      <c r="A213" t="s">
        <v>211</v>
      </c>
      <c r="B213">
        <v>0.32408944001599999</v>
      </c>
      <c r="C213">
        <v>0.160495</v>
      </c>
      <c r="D213">
        <v>8751</v>
      </c>
      <c r="E213" t="b">
        <f t="shared" si="6"/>
        <v>0</v>
      </c>
      <c r="G213" t="s">
        <v>1422</v>
      </c>
      <c r="H213">
        <v>8.3351300000000003E-2</v>
      </c>
      <c r="I213" t="e">
        <f t="shared" si="7"/>
        <v>#N/A</v>
      </c>
    </row>
    <row r="214" spans="1:9" hidden="1">
      <c r="A214" t="s">
        <v>212</v>
      </c>
      <c r="B214">
        <v>0.15221215662900001</v>
      </c>
      <c r="C214">
        <v>0.434616</v>
      </c>
      <c r="D214">
        <v>4996</v>
      </c>
      <c r="E214" t="b">
        <f t="shared" si="6"/>
        <v>1</v>
      </c>
      <c r="G214" t="s">
        <v>1423</v>
      </c>
      <c r="H214">
        <v>9.5042000000000001E-2</v>
      </c>
      <c r="I214" t="e">
        <f t="shared" si="7"/>
        <v>#N/A</v>
      </c>
    </row>
    <row r="215" spans="1:9" hidden="1">
      <c r="A215" t="s">
        <v>213</v>
      </c>
      <c r="B215">
        <v>0.33669976724900003</v>
      </c>
      <c r="C215">
        <v>7.3398199999999997E-2</v>
      </c>
      <c r="D215">
        <v>8626</v>
      </c>
      <c r="E215" t="b">
        <f t="shared" si="6"/>
        <v>0</v>
      </c>
      <c r="G215" t="s">
        <v>1424</v>
      </c>
      <c r="H215">
        <v>9.6615199999999998E-2</v>
      </c>
      <c r="I215" t="e">
        <f t="shared" si="7"/>
        <v>#N/A</v>
      </c>
    </row>
    <row r="216" spans="1:9" hidden="1">
      <c r="A216" t="s">
        <v>214</v>
      </c>
      <c r="B216">
        <v>0.80156929450600001</v>
      </c>
      <c r="C216">
        <v>0.201906</v>
      </c>
      <c r="D216">
        <v>8801</v>
      </c>
      <c r="E216" t="b">
        <f t="shared" si="6"/>
        <v>0</v>
      </c>
      <c r="G216" t="s">
        <v>1425</v>
      </c>
      <c r="H216">
        <v>0.115368</v>
      </c>
      <c r="I216" t="e">
        <f t="shared" si="7"/>
        <v>#N/A</v>
      </c>
    </row>
    <row r="217" spans="1:9" hidden="1">
      <c r="A217" t="s">
        <v>215</v>
      </c>
      <c r="B217">
        <v>0.51636324188299998</v>
      </c>
      <c r="C217">
        <v>7.3568800000000004E-2</v>
      </c>
      <c r="D217">
        <v>521</v>
      </c>
      <c r="E217" t="b">
        <f t="shared" si="6"/>
        <v>0</v>
      </c>
      <c r="G217" t="s">
        <v>1426</v>
      </c>
      <c r="H217">
        <v>0.14657600000000001</v>
      </c>
      <c r="I217" t="e">
        <f t="shared" si="7"/>
        <v>#N/A</v>
      </c>
    </row>
    <row r="218" spans="1:9" hidden="1">
      <c r="A218" t="s">
        <v>216</v>
      </c>
      <c r="B218">
        <v>0.37362435303399999</v>
      </c>
      <c r="C218">
        <v>-1</v>
      </c>
      <c r="D218">
        <v>511</v>
      </c>
      <c r="E218" t="b">
        <f t="shared" si="6"/>
        <v>0</v>
      </c>
      <c r="G218" t="s">
        <v>1427</v>
      </c>
      <c r="H218">
        <v>0.113953</v>
      </c>
      <c r="I218" t="e">
        <f t="shared" si="7"/>
        <v>#N/A</v>
      </c>
    </row>
    <row r="219" spans="1:9" hidden="1">
      <c r="A219" t="s">
        <v>217</v>
      </c>
      <c r="B219">
        <v>0.46156549840900002</v>
      </c>
      <c r="C219">
        <v>6.7600499999999994E-2</v>
      </c>
      <c r="D219">
        <v>491</v>
      </c>
      <c r="E219" t="b">
        <f t="shared" si="6"/>
        <v>0</v>
      </c>
      <c r="G219" t="s">
        <v>1428</v>
      </c>
      <c r="H219">
        <v>0.14372799999999999</v>
      </c>
      <c r="I219" t="e">
        <f t="shared" si="7"/>
        <v>#N/A</v>
      </c>
    </row>
    <row r="220" spans="1:9" hidden="1">
      <c r="A220" t="s">
        <v>218</v>
      </c>
      <c r="B220">
        <v>0.58411984960899999</v>
      </c>
      <c r="C220">
        <v>9.7567299999999996E-2</v>
      </c>
      <c r="D220">
        <v>535</v>
      </c>
      <c r="E220" t="b">
        <f t="shared" si="6"/>
        <v>0</v>
      </c>
      <c r="G220" t="s">
        <v>1429</v>
      </c>
      <c r="H220">
        <v>0.18415100000000001</v>
      </c>
      <c r="I220" t="e">
        <f t="shared" si="7"/>
        <v>#N/A</v>
      </c>
    </row>
    <row r="221" spans="1:9" hidden="1">
      <c r="A221" t="s">
        <v>219</v>
      </c>
      <c r="B221">
        <v>0.46686404893900002</v>
      </c>
      <c r="C221">
        <v>0.17432800000000001</v>
      </c>
      <c r="D221">
        <v>537</v>
      </c>
      <c r="E221" t="b">
        <f t="shared" si="6"/>
        <v>0</v>
      </c>
      <c r="G221" t="s">
        <v>1430</v>
      </c>
      <c r="H221">
        <v>0.20794299999999999</v>
      </c>
      <c r="I221" t="e">
        <f t="shared" si="7"/>
        <v>#N/A</v>
      </c>
    </row>
    <row r="222" spans="1:9" hidden="1">
      <c r="A222" t="s">
        <v>220</v>
      </c>
      <c r="B222">
        <v>0.386572817161</v>
      </c>
      <c r="C222">
        <v>0.221942</v>
      </c>
      <c r="D222">
        <v>8426</v>
      </c>
      <c r="E222" t="b">
        <f t="shared" si="6"/>
        <v>0</v>
      </c>
      <c r="G222" t="s">
        <v>1431</v>
      </c>
      <c r="H222">
        <v>0.1694</v>
      </c>
      <c r="I222" t="e">
        <f t="shared" si="7"/>
        <v>#N/A</v>
      </c>
    </row>
    <row r="223" spans="1:9" hidden="1">
      <c r="A223" t="s">
        <v>221</v>
      </c>
      <c r="B223">
        <v>0.31400574528800002</v>
      </c>
      <c r="C223">
        <v>0.102788</v>
      </c>
      <c r="D223">
        <v>8257</v>
      </c>
      <c r="E223" t="b">
        <f t="shared" si="6"/>
        <v>0</v>
      </c>
      <c r="G223" t="s">
        <v>1432</v>
      </c>
      <c r="H223">
        <v>0.122098</v>
      </c>
      <c r="I223" t="e">
        <f t="shared" si="7"/>
        <v>#N/A</v>
      </c>
    </row>
    <row r="224" spans="1:9" hidden="1">
      <c r="A224" t="s">
        <v>222</v>
      </c>
      <c r="B224">
        <v>0.41051118352900001</v>
      </c>
      <c r="C224">
        <v>0.23510900000000001</v>
      </c>
      <c r="D224">
        <v>6916</v>
      </c>
      <c r="E224" t="b">
        <f t="shared" si="6"/>
        <v>0</v>
      </c>
      <c r="G224" t="s">
        <v>1433</v>
      </c>
      <c r="H224">
        <v>0.221552</v>
      </c>
      <c r="I224" t="e">
        <f t="shared" si="7"/>
        <v>#N/A</v>
      </c>
    </row>
    <row r="225" spans="1:9" hidden="1">
      <c r="A225" t="s">
        <v>223</v>
      </c>
      <c r="B225">
        <v>0.37263757151600002</v>
      </c>
      <c r="C225">
        <v>0.18365000000000001</v>
      </c>
      <c r="D225">
        <v>6539</v>
      </c>
      <c r="E225" t="b">
        <f t="shared" si="6"/>
        <v>0</v>
      </c>
      <c r="G225" t="s">
        <v>1434</v>
      </c>
      <c r="H225">
        <v>0.151948</v>
      </c>
      <c r="I225" t="e">
        <f t="shared" si="7"/>
        <v>#N/A</v>
      </c>
    </row>
    <row r="226" spans="1:9" hidden="1">
      <c r="A226" t="s">
        <v>224</v>
      </c>
      <c r="B226">
        <v>0.33461778239000001</v>
      </c>
      <c r="C226">
        <v>7.5259000000000006E-2</v>
      </c>
      <c r="D226">
        <v>8436</v>
      </c>
      <c r="E226" t="b">
        <f t="shared" si="6"/>
        <v>0</v>
      </c>
      <c r="G226" t="s">
        <v>422</v>
      </c>
      <c r="H226">
        <v>0.41158299999999998</v>
      </c>
      <c r="I226">
        <f t="shared" si="7"/>
        <v>0.38023324880100001</v>
      </c>
    </row>
    <row r="227" spans="1:9" hidden="1">
      <c r="A227" t="s">
        <v>225</v>
      </c>
      <c r="B227">
        <v>0.36743531967699999</v>
      </c>
      <c r="C227">
        <v>-1</v>
      </c>
      <c r="D227">
        <v>5374</v>
      </c>
      <c r="E227" t="b">
        <f t="shared" si="6"/>
        <v>0</v>
      </c>
      <c r="G227" t="s">
        <v>428</v>
      </c>
      <c r="H227">
        <v>0.45117200000000002</v>
      </c>
      <c r="I227">
        <f t="shared" si="7"/>
        <v>0.22294081494500001</v>
      </c>
    </row>
    <row r="228" spans="1:9" hidden="1">
      <c r="A228" t="s">
        <v>226</v>
      </c>
      <c r="B228">
        <v>0.344995219357</v>
      </c>
      <c r="C228">
        <v>-1</v>
      </c>
      <c r="D228">
        <v>6118</v>
      </c>
      <c r="E228" t="b">
        <f t="shared" si="6"/>
        <v>0</v>
      </c>
      <c r="G228" t="s">
        <v>1435</v>
      </c>
      <c r="H228">
        <v>0.44476199999999999</v>
      </c>
      <c r="I228" t="e">
        <f t="shared" si="7"/>
        <v>#N/A</v>
      </c>
    </row>
    <row r="229" spans="1:9" hidden="1">
      <c r="A229" t="s">
        <v>227</v>
      </c>
      <c r="B229">
        <v>0.48048145038399998</v>
      </c>
      <c r="C229">
        <v>0.13475899999999999</v>
      </c>
      <c r="D229">
        <v>7813</v>
      </c>
      <c r="E229" t="b">
        <f t="shared" si="6"/>
        <v>0</v>
      </c>
      <c r="G229" t="s">
        <v>1436</v>
      </c>
      <c r="H229">
        <v>0.48391099999999998</v>
      </c>
      <c r="I229" t="e">
        <f t="shared" si="7"/>
        <v>#N/A</v>
      </c>
    </row>
    <row r="230" spans="1:9" hidden="1">
      <c r="A230" t="s">
        <v>228</v>
      </c>
      <c r="B230">
        <v>0.17509834273200001</v>
      </c>
      <c r="C230">
        <v>-1</v>
      </c>
      <c r="D230">
        <v>7847</v>
      </c>
      <c r="E230" t="b">
        <f t="shared" si="6"/>
        <v>0</v>
      </c>
      <c r="G230" t="s">
        <v>436</v>
      </c>
      <c r="H230">
        <v>0.20758799999999999</v>
      </c>
      <c r="I230">
        <f t="shared" si="7"/>
        <v>0.25950158472700002</v>
      </c>
    </row>
    <row r="231" spans="1:9" hidden="1">
      <c r="A231" t="s">
        <v>229</v>
      </c>
      <c r="B231">
        <v>0.27332863834100002</v>
      </c>
      <c r="C231">
        <v>0.142431</v>
      </c>
      <c r="D231">
        <v>7719</v>
      </c>
      <c r="E231" t="b">
        <f t="shared" si="6"/>
        <v>0</v>
      </c>
      <c r="G231" t="s">
        <v>437</v>
      </c>
      <c r="H231">
        <v>0.173348</v>
      </c>
      <c r="I231">
        <f t="shared" si="7"/>
        <v>0.276740432014</v>
      </c>
    </row>
    <row r="232" spans="1:9" hidden="1">
      <c r="A232" t="s">
        <v>230</v>
      </c>
      <c r="B232">
        <v>0.20808214864399999</v>
      </c>
      <c r="C232">
        <v>0.227023</v>
      </c>
      <c r="D232">
        <v>6529</v>
      </c>
      <c r="E232" t="b">
        <f t="shared" si="6"/>
        <v>1</v>
      </c>
      <c r="G232" t="s">
        <v>438</v>
      </c>
      <c r="H232">
        <v>0.21520500000000001</v>
      </c>
      <c r="I232">
        <f t="shared" si="7"/>
        <v>0.27392264109499997</v>
      </c>
    </row>
    <row r="233" spans="1:9" hidden="1">
      <c r="A233" t="s">
        <v>231</v>
      </c>
      <c r="B233">
        <v>0.35893903101199998</v>
      </c>
      <c r="C233">
        <v>0.12767200000000001</v>
      </c>
      <c r="D233">
        <v>7713</v>
      </c>
      <c r="E233" t="b">
        <f t="shared" si="6"/>
        <v>0</v>
      </c>
      <c r="G233" t="s">
        <v>442</v>
      </c>
      <c r="H233">
        <v>0.157496</v>
      </c>
      <c r="I233">
        <f t="shared" si="7"/>
        <v>0.38339241538800001</v>
      </c>
    </row>
    <row r="234" spans="1:9" hidden="1">
      <c r="A234" t="s">
        <v>232</v>
      </c>
      <c r="B234">
        <v>0.353683620817</v>
      </c>
      <c r="C234">
        <v>0.121631</v>
      </c>
      <c r="D234">
        <v>6654</v>
      </c>
      <c r="E234" t="b">
        <f t="shared" si="6"/>
        <v>0</v>
      </c>
      <c r="G234" t="s">
        <v>457</v>
      </c>
      <c r="H234">
        <v>0.16009599999999999</v>
      </c>
      <c r="I234">
        <f t="shared" si="7"/>
        <v>0.21483755859600001</v>
      </c>
    </row>
    <row r="235" spans="1:9" hidden="1">
      <c r="A235" t="s">
        <v>233</v>
      </c>
      <c r="B235">
        <v>0.74164243559099996</v>
      </c>
      <c r="C235">
        <v>0.29382399999999997</v>
      </c>
      <c r="D235">
        <v>7784</v>
      </c>
      <c r="E235" t="b">
        <f t="shared" si="6"/>
        <v>0</v>
      </c>
      <c r="G235" t="s">
        <v>458</v>
      </c>
      <c r="H235">
        <v>0.17905799999999999</v>
      </c>
      <c r="I235">
        <f t="shared" si="7"/>
        <v>0.29389155196400002</v>
      </c>
    </row>
    <row r="236" spans="1:9" hidden="1">
      <c r="A236" t="s">
        <v>234</v>
      </c>
      <c r="B236">
        <v>0.44142874579300001</v>
      </c>
      <c r="C236">
        <v>-1</v>
      </c>
      <c r="D236">
        <v>7603</v>
      </c>
      <c r="E236" t="b">
        <f t="shared" si="6"/>
        <v>0</v>
      </c>
      <c r="G236" t="s">
        <v>459</v>
      </c>
      <c r="H236">
        <v>0.19777900000000001</v>
      </c>
      <c r="I236">
        <f t="shared" si="7"/>
        <v>0.40529109254000001</v>
      </c>
    </row>
    <row r="237" spans="1:9" hidden="1">
      <c r="A237" t="s">
        <v>235</v>
      </c>
      <c r="B237">
        <v>0.608144878991</v>
      </c>
      <c r="C237">
        <v>0.20415800000000001</v>
      </c>
      <c r="D237">
        <v>7737</v>
      </c>
      <c r="E237" t="b">
        <f t="shared" si="6"/>
        <v>0</v>
      </c>
      <c r="G237" t="s">
        <v>461</v>
      </c>
      <c r="H237">
        <v>8.5049899999999998E-2</v>
      </c>
      <c r="I237">
        <f t="shared" si="7"/>
        <v>0.313130433012</v>
      </c>
    </row>
    <row r="238" spans="1:9" hidden="1">
      <c r="A238" t="s">
        <v>236</v>
      </c>
      <c r="B238">
        <v>0.54037366447000001</v>
      </c>
      <c r="C238">
        <v>0.12510199999999999</v>
      </c>
      <c r="D238">
        <v>5102</v>
      </c>
      <c r="E238" t="b">
        <f t="shared" si="6"/>
        <v>0</v>
      </c>
      <c r="G238" t="s">
        <v>462</v>
      </c>
      <c r="H238">
        <v>0.120657</v>
      </c>
      <c r="I238">
        <f t="shared" si="7"/>
        <v>0.477414666717</v>
      </c>
    </row>
    <row r="239" spans="1:9" hidden="1">
      <c r="A239" t="s">
        <v>237</v>
      </c>
      <c r="B239">
        <v>0.44376700474800002</v>
      </c>
      <c r="C239">
        <v>9.1008000000000006E-2</v>
      </c>
      <c r="D239">
        <v>7536</v>
      </c>
      <c r="E239" t="b">
        <f t="shared" si="6"/>
        <v>0</v>
      </c>
      <c r="G239" t="s">
        <v>463</v>
      </c>
      <c r="H239">
        <v>0.14869499999999999</v>
      </c>
      <c r="I239">
        <f t="shared" si="7"/>
        <v>0.42415377094500001</v>
      </c>
    </row>
    <row r="240" spans="1:9" hidden="1">
      <c r="A240" t="s">
        <v>238</v>
      </c>
      <c r="B240">
        <v>0.35192070464899999</v>
      </c>
      <c r="C240">
        <v>9.3508400000000005E-2</v>
      </c>
      <c r="D240">
        <v>7953</v>
      </c>
      <c r="E240" t="b">
        <f t="shared" si="6"/>
        <v>0</v>
      </c>
      <c r="G240" t="s">
        <v>464</v>
      </c>
      <c r="H240">
        <v>0.102164</v>
      </c>
      <c r="I240">
        <f t="shared" si="7"/>
        <v>0.44567103607800002</v>
      </c>
    </row>
    <row r="241" spans="1:9" hidden="1">
      <c r="A241" t="s">
        <v>239</v>
      </c>
      <c r="B241">
        <v>0.35579253243199999</v>
      </c>
      <c r="C241">
        <v>5.6328200000000002E-2</v>
      </c>
      <c r="D241">
        <v>7750</v>
      </c>
      <c r="E241" t="b">
        <f t="shared" si="6"/>
        <v>0</v>
      </c>
      <c r="G241" t="s">
        <v>465</v>
      </c>
      <c r="H241">
        <v>0.14080699999999999</v>
      </c>
      <c r="I241">
        <f t="shared" si="7"/>
        <v>0.46122872718399999</v>
      </c>
    </row>
    <row r="242" spans="1:9" hidden="1">
      <c r="A242" t="s">
        <v>240</v>
      </c>
      <c r="B242">
        <v>0.23815555750299999</v>
      </c>
      <c r="C242">
        <v>0.23614599999999999</v>
      </c>
      <c r="D242">
        <v>8113</v>
      </c>
      <c r="E242" t="b">
        <f t="shared" si="6"/>
        <v>1</v>
      </c>
      <c r="G242" t="s">
        <v>466</v>
      </c>
      <c r="H242">
        <v>0.108363</v>
      </c>
      <c r="I242">
        <f t="shared" si="7"/>
        <v>0.30472733731500001</v>
      </c>
    </row>
    <row r="243" spans="1:9" hidden="1">
      <c r="A243" t="s">
        <v>241</v>
      </c>
      <c r="B243">
        <v>0.333260817702</v>
      </c>
      <c r="C243">
        <v>9.9635600000000005E-2</v>
      </c>
      <c r="D243">
        <v>6096</v>
      </c>
      <c r="E243" t="b">
        <f t="shared" si="6"/>
        <v>0</v>
      </c>
      <c r="G243" t="s">
        <v>468</v>
      </c>
      <c r="H243">
        <v>0.11525000000000001</v>
      </c>
      <c r="I243">
        <f t="shared" si="7"/>
        <v>0.30183374742300001</v>
      </c>
    </row>
    <row r="244" spans="1:9" hidden="1">
      <c r="A244" t="s">
        <v>242</v>
      </c>
      <c r="B244">
        <v>0.37004987058400002</v>
      </c>
      <c r="C244">
        <v>0.12740499999999999</v>
      </c>
      <c r="D244">
        <v>7434</v>
      </c>
      <c r="E244" t="b">
        <f t="shared" si="6"/>
        <v>0</v>
      </c>
      <c r="G244" t="s">
        <v>469</v>
      </c>
      <c r="H244">
        <v>8.5897799999999996E-2</v>
      </c>
      <c r="I244">
        <f t="shared" si="7"/>
        <v>0.28462617853200001</v>
      </c>
    </row>
    <row r="245" spans="1:9" hidden="1">
      <c r="A245" t="s">
        <v>243</v>
      </c>
      <c r="B245">
        <v>0.22622322480199999</v>
      </c>
      <c r="C245">
        <v>0.120585</v>
      </c>
      <c r="D245">
        <v>6837</v>
      </c>
      <c r="E245" t="b">
        <f t="shared" si="6"/>
        <v>0</v>
      </c>
      <c r="G245" t="s">
        <v>470</v>
      </c>
      <c r="H245">
        <v>0.106845</v>
      </c>
      <c r="I245">
        <f t="shared" si="7"/>
        <v>0.29492327219300002</v>
      </c>
    </row>
    <row r="246" spans="1:9" hidden="1">
      <c r="A246" t="s">
        <v>244</v>
      </c>
      <c r="B246">
        <v>0.25146822999200003</v>
      </c>
      <c r="C246">
        <v>0.154363</v>
      </c>
      <c r="D246">
        <v>7201</v>
      </c>
      <c r="E246" t="b">
        <f t="shared" si="6"/>
        <v>0</v>
      </c>
      <c r="G246" t="s">
        <v>471</v>
      </c>
      <c r="H246">
        <v>0.15330299999999999</v>
      </c>
      <c r="I246">
        <f t="shared" si="7"/>
        <v>0.28589390292099998</v>
      </c>
    </row>
    <row r="247" spans="1:9" hidden="1">
      <c r="A247" t="s">
        <v>245</v>
      </c>
      <c r="B247">
        <v>0.38646077329700002</v>
      </c>
      <c r="C247">
        <v>9.2233899999999994E-2</v>
      </c>
      <c r="D247">
        <v>6021</v>
      </c>
      <c r="E247" t="b">
        <f t="shared" si="6"/>
        <v>0</v>
      </c>
      <c r="G247" t="s">
        <v>1437</v>
      </c>
      <c r="H247">
        <v>9.9609600000000006E-2</v>
      </c>
      <c r="I247" t="e">
        <f t="shared" si="7"/>
        <v>#N/A</v>
      </c>
    </row>
    <row r="248" spans="1:9" hidden="1">
      <c r="A248" t="s">
        <v>246</v>
      </c>
      <c r="B248">
        <v>0.72977398566100005</v>
      </c>
      <c r="C248">
        <v>0.14054</v>
      </c>
      <c r="D248">
        <v>5262</v>
      </c>
      <c r="E248" t="b">
        <f t="shared" si="6"/>
        <v>0</v>
      </c>
      <c r="G248" t="s">
        <v>473</v>
      </c>
      <c r="H248">
        <v>7.3613999999999999E-2</v>
      </c>
      <c r="I248">
        <f t="shared" si="7"/>
        <v>0.355339155051</v>
      </c>
    </row>
    <row r="249" spans="1:9" hidden="1">
      <c r="A249" t="s">
        <v>247</v>
      </c>
      <c r="B249">
        <v>0.28074642907500003</v>
      </c>
      <c r="C249">
        <v>0.22561800000000001</v>
      </c>
      <c r="D249">
        <v>5654</v>
      </c>
      <c r="E249" t="b">
        <f t="shared" si="6"/>
        <v>0</v>
      </c>
      <c r="G249" t="s">
        <v>475</v>
      </c>
      <c r="H249">
        <v>7.1397799999999997E-2</v>
      </c>
      <c r="I249">
        <f t="shared" si="7"/>
        <v>0.44002065467000001</v>
      </c>
    </row>
    <row r="250" spans="1:9" hidden="1">
      <c r="A250" t="s">
        <v>248</v>
      </c>
      <c r="B250">
        <v>0.19622499124699999</v>
      </c>
      <c r="C250">
        <v>0.192998</v>
      </c>
      <c r="D250">
        <v>6047</v>
      </c>
      <c r="E250" t="b">
        <f t="shared" si="6"/>
        <v>1</v>
      </c>
      <c r="G250" t="s">
        <v>476</v>
      </c>
      <c r="H250">
        <v>0.114485</v>
      </c>
      <c r="I250">
        <f t="shared" si="7"/>
        <v>0.31414587584499998</v>
      </c>
    </row>
    <row r="251" spans="1:9" hidden="1">
      <c r="A251" t="s">
        <v>249</v>
      </c>
      <c r="B251">
        <v>0.28299338716200001</v>
      </c>
      <c r="C251">
        <v>0.29219299999999998</v>
      </c>
      <c r="D251">
        <v>3418</v>
      </c>
      <c r="E251" t="b">
        <f t="shared" si="6"/>
        <v>1</v>
      </c>
      <c r="G251" t="s">
        <v>477</v>
      </c>
      <c r="H251">
        <v>7.01344E-2</v>
      </c>
      <c r="I251">
        <f t="shared" si="7"/>
        <v>0.34939667289800003</v>
      </c>
    </row>
    <row r="252" spans="1:9" hidden="1">
      <c r="A252" t="s">
        <v>250</v>
      </c>
      <c r="B252">
        <v>0.265290197773</v>
      </c>
      <c r="C252">
        <v>0.34321499999999999</v>
      </c>
      <c r="D252">
        <v>5530</v>
      </c>
      <c r="E252" t="b">
        <f t="shared" si="6"/>
        <v>1</v>
      </c>
      <c r="G252" t="s">
        <v>478</v>
      </c>
      <c r="H252">
        <v>0.10865900000000001</v>
      </c>
      <c r="I252">
        <f t="shared" si="7"/>
        <v>0.249613725412</v>
      </c>
    </row>
    <row r="253" spans="1:9" hidden="1">
      <c r="A253" t="s">
        <v>251</v>
      </c>
      <c r="B253">
        <v>0.49298366834000001</v>
      </c>
      <c r="C253">
        <v>0.12407600000000001</v>
      </c>
      <c r="D253">
        <v>4329</v>
      </c>
      <c r="E253" t="b">
        <f t="shared" si="6"/>
        <v>0</v>
      </c>
      <c r="G253" t="s">
        <v>479</v>
      </c>
      <c r="H253">
        <v>8.0799899999999994E-2</v>
      </c>
      <c r="I253">
        <f t="shared" si="7"/>
        <v>0.402210350263</v>
      </c>
    </row>
    <row r="254" spans="1:9" hidden="1">
      <c r="A254" t="s">
        <v>252</v>
      </c>
      <c r="B254">
        <v>0.44193800612400003</v>
      </c>
      <c r="C254">
        <v>0.27433800000000003</v>
      </c>
      <c r="D254">
        <v>5655</v>
      </c>
      <c r="E254" t="b">
        <f t="shared" si="6"/>
        <v>0</v>
      </c>
      <c r="G254" t="s">
        <v>480</v>
      </c>
      <c r="H254">
        <v>0.118074</v>
      </c>
      <c r="I254">
        <f t="shared" si="7"/>
        <v>0.58319152204900004</v>
      </c>
    </row>
    <row r="255" spans="1:9" hidden="1">
      <c r="A255" t="s">
        <v>253</v>
      </c>
      <c r="B255">
        <v>0.433767987174</v>
      </c>
      <c r="C255">
        <v>0.13947899999999999</v>
      </c>
      <c r="D255">
        <v>7590</v>
      </c>
      <c r="E255" t="b">
        <f t="shared" si="6"/>
        <v>0</v>
      </c>
      <c r="G255" t="s">
        <v>482</v>
      </c>
      <c r="H255">
        <v>0.36862499999999998</v>
      </c>
      <c r="I255">
        <f t="shared" si="7"/>
        <v>0.43563830317500002</v>
      </c>
    </row>
    <row r="256" spans="1:9" hidden="1">
      <c r="A256" t="s">
        <v>254</v>
      </c>
      <c r="B256">
        <v>0.31645538804399997</v>
      </c>
      <c r="C256">
        <v>0.16251299999999999</v>
      </c>
      <c r="D256">
        <v>8978</v>
      </c>
      <c r="E256" t="b">
        <f t="shared" si="6"/>
        <v>0</v>
      </c>
      <c r="G256" t="s">
        <v>483</v>
      </c>
      <c r="H256">
        <v>0.341673</v>
      </c>
      <c r="I256">
        <f t="shared" si="7"/>
        <v>0.19843231939700001</v>
      </c>
    </row>
    <row r="257" spans="1:9" hidden="1">
      <c r="A257" t="s">
        <v>255</v>
      </c>
      <c r="B257">
        <v>0.211654234661</v>
      </c>
      <c r="C257">
        <v>-1</v>
      </c>
      <c r="D257">
        <v>105</v>
      </c>
      <c r="E257" t="b">
        <f t="shared" si="6"/>
        <v>0</v>
      </c>
      <c r="G257" t="s">
        <v>485</v>
      </c>
      <c r="H257">
        <v>0.38403100000000001</v>
      </c>
      <c r="I257">
        <f t="shared" si="7"/>
        <v>0.34770490807999999</v>
      </c>
    </row>
    <row r="258" spans="1:9" hidden="1">
      <c r="A258" t="s">
        <v>256</v>
      </c>
      <c r="B258">
        <v>0.17585167845999999</v>
      </c>
      <c r="C258">
        <v>-1</v>
      </c>
      <c r="D258">
        <v>86</v>
      </c>
      <c r="E258" t="b">
        <f t="shared" si="6"/>
        <v>0</v>
      </c>
      <c r="G258" t="s">
        <v>488</v>
      </c>
      <c r="H258">
        <v>0.35827399999999998</v>
      </c>
      <c r="I258">
        <f t="shared" si="7"/>
        <v>0.24255307714499999</v>
      </c>
    </row>
    <row r="259" spans="1:9" hidden="1">
      <c r="A259" t="s">
        <v>257</v>
      </c>
      <c r="B259">
        <v>0.623701581896</v>
      </c>
      <c r="C259">
        <v>-1</v>
      </c>
      <c r="D259">
        <v>126</v>
      </c>
      <c r="E259" t="b">
        <f t="shared" ref="E259:E322" si="8">AND(C259&gt;-1,B259&lt;C259+0.03)</f>
        <v>0</v>
      </c>
      <c r="G259" t="s">
        <v>489</v>
      </c>
      <c r="H259">
        <v>0.37772899999999998</v>
      </c>
      <c r="I259">
        <f t="shared" si="7"/>
        <v>0.20511532664599999</v>
      </c>
    </row>
    <row r="260" spans="1:9" hidden="1">
      <c r="A260" t="s">
        <v>258</v>
      </c>
      <c r="B260">
        <v>0.44258540007899999</v>
      </c>
      <c r="C260">
        <v>-1</v>
      </c>
      <c r="D260">
        <v>568</v>
      </c>
      <c r="E260" t="b">
        <f t="shared" si="8"/>
        <v>0</v>
      </c>
      <c r="G260" t="s">
        <v>494</v>
      </c>
      <c r="H260">
        <v>8.5628899999999994E-2</v>
      </c>
      <c r="I260">
        <f t="shared" si="7"/>
        <v>0.31901346409999998</v>
      </c>
    </row>
    <row r="261" spans="1:9" hidden="1">
      <c r="A261" t="s">
        <v>259</v>
      </c>
      <c r="B261">
        <v>0.29503869673100003</v>
      </c>
      <c r="C261">
        <v>-1</v>
      </c>
      <c r="D261">
        <v>169</v>
      </c>
      <c r="E261" t="b">
        <f t="shared" si="8"/>
        <v>0</v>
      </c>
      <c r="G261" t="s">
        <v>495</v>
      </c>
      <c r="H261">
        <v>0.19329299999999999</v>
      </c>
      <c r="I261">
        <f t="shared" si="7"/>
        <v>0.30503354127999999</v>
      </c>
    </row>
    <row r="262" spans="1:9" hidden="1">
      <c r="A262" t="s">
        <v>260</v>
      </c>
      <c r="B262">
        <v>0.25551713852800001</v>
      </c>
      <c r="C262">
        <v>0.12564500000000001</v>
      </c>
      <c r="D262">
        <v>1287</v>
      </c>
      <c r="E262" t="b">
        <f t="shared" si="8"/>
        <v>0</v>
      </c>
      <c r="G262" t="s">
        <v>496</v>
      </c>
      <c r="H262">
        <v>0.15893099999999999</v>
      </c>
      <c r="I262">
        <f t="shared" si="7"/>
        <v>0.33038070489999999</v>
      </c>
    </row>
    <row r="263" spans="1:9" hidden="1">
      <c r="A263" t="s">
        <v>261</v>
      </c>
      <c r="B263">
        <v>0.28730289487400001</v>
      </c>
      <c r="C263">
        <v>0.165521</v>
      </c>
      <c r="D263">
        <v>1302</v>
      </c>
      <c r="E263" t="b">
        <f t="shared" si="8"/>
        <v>0</v>
      </c>
      <c r="G263" t="s">
        <v>498</v>
      </c>
      <c r="H263">
        <v>0.10903</v>
      </c>
      <c r="I263">
        <f t="shared" si="7"/>
        <v>0.26838205237700002</v>
      </c>
    </row>
    <row r="264" spans="1:9" hidden="1">
      <c r="A264" t="s">
        <v>262</v>
      </c>
      <c r="B264">
        <v>0.24908016919199999</v>
      </c>
      <c r="C264">
        <v>0.149399</v>
      </c>
      <c r="D264">
        <v>6263</v>
      </c>
      <c r="E264" t="b">
        <f t="shared" si="8"/>
        <v>0</v>
      </c>
      <c r="G264" t="s">
        <v>499</v>
      </c>
      <c r="H264">
        <v>0.12490900000000001</v>
      </c>
      <c r="I264">
        <f t="shared" si="7"/>
        <v>0.314812778756</v>
      </c>
    </row>
    <row r="265" spans="1:9" hidden="1">
      <c r="A265" t="s">
        <v>263</v>
      </c>
      <c r="B265">
        <v>0.32754943240700002</v>
      </c>
      <c r="C265">
        <v>0.17621600000000001</v>
      </c>
      <c r="D265">
        <v>3088</v>
      </c>
      <c r="E265" t="b">
        <f t="shared" si="8"/>
        <v>0</v>
      </c>
      <c r="G265" t="s">
        <v>500</v>
      </c>
      <c r="H265">
        <v>0.102064</v>
      </c>
      <c r="I265">
        <f t="shared" si="7"/>
        <v>0.30953525860199999</v>
      </c>
    </row>
    <row r="266" spans="1:9" hidden="1">
      <c r="A266" t="s">
        <v>264</v>
      </c>
      <c r="B266">
        <v>0.31893069174900002</v>
      </c>
      <c r="C266">
        <v>0.18712400000000001</v>
      </c>
      <c r="D266">
        <v>8919</v>
      </c>
      <c r="E266" t="b">
        <f t="shared" si="8"/>
        <v>0</v>
      </c>
      <c r="G266" t="s">
        <v>501</v>
      </c>
      <c r="H266">
        <v>0.21349199999999999</v>
      </c>
      <c r="I266">
        <f t="shared" si="7"/>
        <v>0.22854399795300001</v>
      </c>
    </row>
    <row r="267" spans="1:9" hidden="1">
      <c r="A267" t="s">
        <v>265</v>
      </c>
      <c r="B267">
        <v>0.77957236366899996</v>
      </c>
      <c r="C267">
        <v>0.14980299999999999</v>
      </c>
      <c r="D267">
        <v>7394</v>
      </c>
      <c r="E267" t="b">
        <f t="shared" si="8"/>
        <v>0</v>
      </c>
      <c r="G267" t="s">
        <v>504</v>
      </c>
      <c r="H267">
        <v>0.19118199999999999</v>
      </c>
      <c r="I267">
        <f t="shared" si="7"/>
        <v>0.36766499527399998</v>
      </c>
    </row>
    <row r="268" spans="1:9" hidden="1">
      <c r="A268" t="s">
        <v>266</v>
      </c>
      <c r="B268">
        <v>0.46217366595699999</v>
      </c>
      <c r="C268">
        <v>-1</v>
      </c>
      <c r="D268">
        <v>119</v>
      </c>
      <c r="E268" t="b">
        <f t="shared" si="8"/>
        <v>0</v>
      </c>
      <c r="G268" t="s">
        <v>507</v>
      </c>
      <c r="H268">
        <v>0.17036699999999999</v>
      </c>
      <c r="I268">
        <f t="shared" si="7"/>
        <v>0.337737563031</v>
      </c>
    </row>
    <row r="269" spans="1:9" hidden="1">
      <c r="A269" t="s">
        <v>267</v>
      </c>
      <c r="B269">
        <v>0.431572104741</v>
      </c>
      <c r="C269">
        <v>-1</v>
      </c>
      <c r="D269">
        <v>101</v>
      </c>
      <c r="E269" t="b">
        <f t="shared" si="8"/>
        <v>0</v>
      </c>
      <c r="G269" t="s">
        <v>510</v>
      </c>
      <c r="H269">
        <v>0.21976999999999999</v>
      </c>
      <c r="I269">
        <f t="shared" si="7"/>
        <v>0.28505196621599999</v>
      </c>
    </row>
    <row r="270" spans="1:9" hidden="1">
      <c r="A270" t="s">
        <v>268</v>
      </c>
      <c r="B270">
        <v>0.31815558731600002</v>
      </c>
      <c r="C270">
        <v>-1</v>
      </c>
      <c r="D270">
        <v>93</v>
      </c>
      <c r="E270" t="b">
        <f t="shared" si="8"/>
        <v>0</v>
      </c>
      <c r="G270" t="s">
        <v>516</v>
      </c>
      <c r="H270">
        <v>8.6657899999999996E-2</v>
      </c>
      <c r="I270">
        <f t="shared" si="7"/>
        <v>0.30577539702899997</v>
      </c>
    </row>
    <row r="271" spans="1:9" hidden="1">
      <c r="A271" t="s">
        <v>269</v>
      </c>
      <c r="B271">
        <v>0.560250110262</v>
      </c>
      <c r="C271">
        <v>-1</v>
      </c>
      <c r="D271">
        <v>84</v>
      </c>
      <c r="E271" t="b">
        <f t="shared" si="8"/>
        <v>0</v>
      </c>
      <c r="G271" t="s">
        <v>517</v>
      </c>
      <c r="H271">
        <v>0.158332</v>
      </c>
      <c r="I271">
        <f t="shared" ref="I271:I334" si="9">VLOOKUP(G271,$A$2:$B$1307,2,FALSE)</f>
        <v>0.40632489277099998</v>
      </c>
    </row>
    <row r="272" spans="1:9" hidden="1">
      <c r="A272" t="s">
        <v>270</v>
      </c>
      <c r="B272">
        <v>0.27342341972400003</v>
      </c>
      <c r="C272">
        <v>0.35214699999999999</v>
      </c>
      <c r="D272">
        <v>1745</v>
      </c>
      <c r="E272" t="b">
        <f t="shared" si="8"/>
        <v>1</v>
      </c>
      <c r="G272" t="s">
        <v>518</v>
      </c>
      <c r="H272">
        <v>0.16365399999999999</v>
      </c>
      <c r="I272">
        <f t="shared" si="9"/>
        <v>0.48924785655399999</v>
      </c>
    </row>
    <row r="273" spans="1:9" hidden="1">
      <c r="A273" t="s">
        <v>271</v>
      </c>
      <c r="B273">
        <v>0.27446048189</v>
      </c>
      <c r="C273">
        <v>-1</v>
      </c>
      <c r="D273">
        <v>970</v>
      </c>
      <c r="E273" t="b">
        <f t="shared" si="8"/>
        <v>0</v>
      </c>
      <c r="G273" t="s">
        <v>520</v>
      </c>
      <c r="H273">
        <v>7.9658999999999994E-2</v>
      </c>
      <c r="I273">
        <f t="shared" si="9"/>
        <v>0.39065560122600002</v>
      </c>
    </row>
    <row r="274" spans="1:9" hidden="1">
      <c r="A274" t="s">
        <v>272</v>
      </c>
      <c r="B274">
        <v>0.42943042253800001</v>
      </c>
      <c r="C274">
        <v>-1</v>
      </c>
      <c r="D274">
        <v>754</v>
      </c>
      <c r="E274" t="b">
        <f t="shared" si="8"/>
        <v>0</v>
      </c>
      <c r="G274" t="s">
        <v>521</v>
      </c>
      <c r="H274">
        <v>0.13621</v>
      </c>
      <c r="I274">
        <f t="shared" si="9"/>
        <v>0.42640181668100002</v>
      </c>
    </row>
    <row r="275" spans="1:9" hidden="1">
      <c r="A275" t="s">
        <v>273</v>
      </c>
      <c r="B275">
        <v>0.34376469352099998</v>
      </c>
      <c r="C275">
        <v>-1</v>
      </c>
      <c r="D275">
        <v>779</v>
      </c>
      <c r="E275" t="b">
        <f t="shared" si="8"/>
        <v>0</v>
      </c>
      <c r="G275" t="s">
        <v>522</v>
      </c>
      <c r="H275">
        <v>0.16180700000000001</v>
      </c>
      <c r="I275">
        <f t="shared" si="9"/>
        <v>0.43531933662599998</v>
      </c>
    </row>
    <row r="276" spans="1:9" hidden="1">
      <c r="A276" t="s">
        <v>274</v>
      </c>
      <c r="B276">
        <v>0.38468354836399998</v>
      </c>
      <c r="C276">
        <v>-1</v>
      </c>
      <c r="D276">
        <v>729</v>
      </c>
      <c r="E276" t="b">
        <f t="shared" si="8"/>
        <v>0</v>
      </c>
      <c r="G276" t="s">
        <v>525</v>
      </c>
      <c r="H276">
        <v>0.212842</v>
      </c>
      <c r="I276">
        <f t="shared" si="9"/>
        <v>0.26296444738800001</v>
      </c>
    </row>
    <row r="277" spans="1:9" hidden="1">
      <c r="A277" t="s">
        <v>275</v>
      </c>
      <c r="B277">
        <v>0.35455069352399998</v>
      </c>
      <c r="C277">
        <v>-1</v>
      </c>
      <c r="D277">
        <v>609</v>
      </c>
      <c r="E277" t="b">
        <f t="shared" si="8"/>
        <v>0</v>
      </c>
      <c r="G277" t="s">
        <v>530</v>
      </c>
      <c r="H277">
        <v>0.17667099999999999</v>
      </c>
      <c r="I277">
        <f t="shared" si="9"/>
        <v>0.40020084484200003</v>
      </c>
    </row>
    <row r="278" spans="1:9" hidden="1">
      <c r="A278" t="s">
        <v>276</v>
      </c>
      <c r="B278">
        <v>0.314225950029</v>
      </c>
      <c r="C278">
        <v>0.36547600000000002</v>
      </c>
      <c r="D278">
        <v>887</v>
      </c>
      <c r="E278" t="b">
        <f t="shared" si="8"/>
        <v>1</v>
      </c>
      <c r="G278" t="s">
        <v>529</v>
      </c>
      <c r="H278">
        <v>0.28246599999999999</v>
      </c>
      <c r="I278">
        <f t="shared" si="9"/>
        <v>0.671547296455</v>
      </c>
    </row>
    <row r="279" spans="1:9" hidden="1">
      <c r="A279" t="s">
        <v>277</v>
      </c>
      <c r="B279">
        <v>0.41195644795199998</v>
      </c>
      <c r="C279">
        <v>-1</v>
      </c>
      <c r="D279">
        <v>902</v>
      </c>
      <c r="E279" t="b">
        <f t="shared" si="8"/>
        <v>0</v>
      </c>
      <c r="G279" t="s">
        <v>531</v>
      </c>
      <c r="H279">
        <v>0.20688599999999999</v>
      </c>
      <c r="I279">
        <f t="shared" si="9"/>
        <v>0.18801928987300001</v>
      </c>
    </row>
    <row r="280" spans="1:9" hidden="1">
      <c r="A280" t="s">
        <v>278</v>
      </c>
      <c r="B280">
        <v>0.41150973228900001</v>
      </c>
      <c r="C280">
        <v>-1</v>
      </c>
      <c r="D280">
        <v>2136</v>
      </c>
      <c r="E280" t="b">
        <f t="shared" si="8"/>
        <v>0</v>
      </c>
      <c r="G280" t="s">
        <v>532</v>
      </c>
      <c r="H280">
        <v>0.22195599999999999</v>
      </c>
      <c r="I280">
        <f t="shared" si="9"/>
        <v>0.63288396745700004</v>
      </c>
    </row>
    <row r="281" spans="1:9" hidden="1">
      <c r="A281" t="s">
        <v>279</v>
      </c>
      <c r="B281">
        <v>0.30885845360300002</v>
      </c>
      <c r="C281">
        <v>-1</v>
      </c>
      <c r="D281">
        <v>3675</v>
      </c>
      <c r="E281" t="b">
        <f t="shared" si="8"/>
        <v>0</v>
      </c>
      <c r="G281" t="s">
        <v>533</v>
      </c>
      <c r="H281">
        <v>0.17034199999999999</v>
      </c>
      <c r="I281">
        <f t="shared" si="9"/>
        <v>0.28427216806200001</v>
      </c>
    </row>
    <row r="282" spans="1:9" hidden="1">
      <c r="A282" t="s">
        <v>280</v>
      </c>
      <c r="B282">
        <v>0.228953982257</v>
      </c>
      <c r="C282">
        <v>-1</v>
      </c>
      <c r="D282">
        <v>3294</v>
      </c>
      <c r="E282" t="b">
        <f t="shared" si="8"/>
        <v>0</v>
      </c>
      <c r="G282" t="s">
        <v>535</v>
      </c>
      <c r="H282">
        <v>0.16578499999999999</v>
      </c>
      <c r="I282">
        <f t="shared" si="9"/>
        <v>0.29964697221100001</v>
      </c>
    </row>
    <row r="283" spans="1:9" hidden="1">
      <c r="A283" t="s">
        <v>281</v>
      </c>
      <c r="B283">
        <v>0.25005627474300002</v>
      </c>
      <c r="C283">
        <v>-1</v>
      </c>
      <c r="D283">
        <v>2904</v>
      </c>
      <c r="E283" t="b">
        <f t="shared" si="8"/>
        <v>0</v>
      </c>
      <c r="G283" t="s">
        <v>534</v>
      </c>
      <c r="H283">
        <v>0.202929</v>
      </c>
      <c r="I283">
        <f t="shared" si="9"/>
        <v>0.363284291639</v>
      </c>
    </row>
    <row r="284" spans="1:9" hidden="1">
      <c r="A284" t="s">
        <v>282</v>
      </c>
      <c r="B284">
        <v>0.209193279648</v>
      </c>
      <c r="C284">
        <v>-1</v>
      </c>
      <c r="D284">
        <v>3291</v>
      </c>
      <c r="E284" t="b">
        <f t="shared" si="8"/>
        <v>0</v>
      </c>
      <c r="G284" t="s">
        <v>536</v>
      </c>
      <c r="H284">
        <v>0.20216999999999999</v>
      </c>
      <c r="I284">
        <f t="shared" si="9"/>
        <v>0.282462446792</v>
      </c>
    </row>
    <row r="285" spans="1:9" hidden="1">
      <c r="A285" t="s">
        <v>283</v>
      </c>
      <c r="B285">
        <v>0.33826627720399999</v>
      </c>
      <c r="C285">
        <v>-1</v>
      </c>
      <c r="D285">
        <v>1842</v>
      </c>
      <c r="E285" t="b">
        <f t="shared" si="8"/>
        <v>0</v>
      </c>
      <c r="G285" t="s">
        <v>537</v>
      </c>
      <c r="H285">
        <v>0.19059100000000001</v>
      </c>
      <c r="I285">
        <f t="shared" si="9"/>
        <v>0.32456675527200002</v>
      </c>
    </row>
    <row r="286" spans="1:9" hidden="1">
      <c r="A286" t="s">
        <v>284</v>
      </c>
      <c r="B286">
        <v>0.26824821873400001</v>
      </c>
      <c r="C286">
        <v>-1</v>
      </c>
      <c r="D286">
        <v>2233</v>
      </c>
      <c r="E286" t="b">
        <f t="shared" si="8"/>
        <v>0</v>
      </c>
      <c r="G286" t="s">
        <v>540</v>
      </c>
      <c r="H286">
        <v>0.21679200000000001</v>
      </c>
      <c r="I286">
        <f t="shared" si="9"/>
        <v>0.269075806089</v>
      </c>
    </row>
    <row r="287" spans="1:9" hidden="1">
      <c r="A287" t="s">
        <v>285</v>
      </c>
      <c r="B287">
        <v>0.51558925054399996</v>
      </c>
      <c r="C287">
        <v>-1</v>
      </c>
      <c r="D287">
        <v>2030</v>
      </c>
      <c r="E287" t="b">
        <f t="shared" si="8"/>
        <v>0</v>
      </c>
      <c r="G287" t="s">
        <v>541</v>
      </c>
      <c r="H287">
        <v>0.24201</v>
      </c>
      <c r="I287">
        <f t="shared" si="9"/>
        <v>0.29475167397599999</v>
      </c>
    </row>
    <row r="288" spans="1:9" hidden="1">
      <c r="A288" t="s">
        <v>286</v>
      </c>
      <c r="B288">
        <v>0.32478633881899999</v>
      </c>
      <c r="C288">
        <v>-1</v>
      </c>
      <c r="D288">
        <v>2334</v>
      </c>
      <c r="E288" t="b">
        <f t="shared" si="8"/>
        <v>0</v>
      </c>
      <c r="G288" t="s">
        <v>543</v>
      </c>
      <c r="H288">
        <v>0.24379400000000001</v>
      </c>
      <c r="I288">
        <f t="shared" si="9"/>
        <v>0.42290313391500001</v>
      </c>
    </row>
    <row r="289" spans="1:9" hidden="1">
      <c r="A289" t="s">
        <v>287</v>
      </c>
      <c r="B289">
        <v>0.193492339126</v>
      </c>
      <c r="C289">
        <v>-1</v>
      </c>
      <c r="D289">
        <v>3288</v>
      </c>
      <c r="E289" t="b">
        <f t="shared" si="8"/>
        <v>0</v>
      </c>
      <c r="G289" t="s">
        <v>547</v>
      </c>
      <c r="H289">
        <v>0.223056</v>
      </c>
      <c r="I289">
        <f t="shared" si="9"/>
        <v>0.27284834984</v>
      </c>
    </row>
    <row r="290" spans="1:9" hidden="1">
      <c r="A290" t="s">
        <v>288</v>
      </c>
      <c r="B290">
        <v>0.145001694042</v>
      </c>
      <c r="C290">
        <v>-1</v>
      </c>
      <c r="D290">
        <v>1175</v>
      </c>
      <c r="E290" t="b">
        <f t="shared" si="8"/>
        <v>0</v>
      </c>
      <c r="G290" t="s">
        <v>550</v>
      </c>
      <c r="H290">
        <v>0.20830199999999999</v>
      </c>
      <c r="I290">
        <f t="shared" si="9"/>
        <v>0.27126493093300003</v>
      </c>
    </row>
    <row r="291" spans="1:9" hidden="1">
      <c r="A291" t="s">
        <v>289</v>
      </c>
      <c r="B291">
        <v>0.19351980397900001</v>
      </c>
      <c r="C291">
        <v>-1</v>
      </c>
      <c r="D291">
        <v>1765</v>
      </c>
      <c r="E291" t="b">
        <f t="shared" si="8"/>
        <v>0</v>
      </c>
      <c r="G291" t="s">
        <v>551</v>
      </c>
      <c r="H291">
        <v>8.5946499999999995E-2</v>
      </c>
      <c r="I291">
        <f t="shared" si="9"/>
        <v>0.31938735882699998</v>
      </c>
    </row>
    <row r="292" spans="1:9" hidden="1">
      <c r="A292" t="s">
        <v>290</v>
      </c>
      <c r="B292">
        <v>0.38659268480300002</v>
      </c>
      <c r="C292">
        <v>-1</v>
      </c>
      <c r="D292">
        <v>1625</v>
      </c>
      <c r="E292" t="b">
        <f t="shared" si="8"/>
        <v>0</v>
      </c>
      <c r="G292" t="s">
        <v>552</v>
      </c>
      <c r="H292">
        <v>0.103689</v>
      </c>
      <c r="I292">
        <f t="shared" si="9"/>
        <v>0.41634130692499999</v>
      </c>
    </row>
    <row r="293" spans="1:9" hidden="1">
      <c r="A293" t="s">
        <v>291</v>
      </c>
      <c r="B293">
        <v>0.35596781926799997</v>
      </c>
      <c r="C293">
        <v>-1</v>
      </c>
      <c r="D293">
        <v>1375</v>
      </c>
      <c r="E293" t="b">
        <f t="shared" si="8"/>
        <v>0</v>
      </c>
      <c r="G293" t="s">
        <v>553</v>
      </c>
      <c r="H293">
        <v>0.111763</v>
      </c>
      <c r="I293">
        <f t="shared" si="9"/>
        <v>0.46792927833100001</v>
      </c>
    </row>
    <row r="294" spans="1:9" hidden="1">
      <c r="A294" t="s">
        <v>292</v>
      </c>
      <c r="B294">
        <v>0.182532458343</v>
      </c>
      <c r="C294">
        <v>-1</v>
      </c>
      <c r="D294">
        <v>2137</v>
      </c>
      <c r="E294" t="b">
        <f t="shared" si="8"/>
        <v>0</v>
      </c>
      <c r="G294" t="s">
        <v>554</v>
      </c>
      <c r="H294">
        <v>9.1527399999999995E-2</v>
      </c>
      <c r="I294">
        <f t="shared" si="9"/>
        <v>0.29692990444700001</v>
      </c>
    </row>
    <row r="295" spans="1:9" hidden="1">
      <c r="A295" t="s">
        <v>293</v>
      </c>
      <c r="B295">
        <v>0.18943242237800001</v>
      </c>
      <c r="C295">
        <v>-1</v>
      </c>
      <c r="D295">
        <v>2113</v>
      </c>
      <c r="E295" t="b">
        <f t="shared" si="8"/>
        <v>0</v>
      </c>
      <c r="G295" t="s">
        <v>555</v>
      </c>
      <c r="H295">
        <v>0.23480500000000001</v>
      </c>
      <c r="I295">
        <f t="shared" si="9"/>
        <v>0.29233961099099998</v>
      </c>
    </row>
    <row r="296" spans="1:9" hidden="1">
      <c r="A296" t="s">
        <v>294</v>
      </c>
      <c r="B296">
        <v>0.27844097201899998</v>
      </c>
      <c r="C296">
        <v>-1</v>
      </c>
      <c r="D296">
        <v>1263</v>
      </c>
      <c r="E296" t="b">
        <f t="shared" si="8"/>
        <v>0</v>
      </c>
      <c r="G296" t="s">
        <v>556</v>
      </c>
      <c r="H296">
        <v>0.200824</v>
      </c>
      <c r="I296">
        <f t="shared" si="9"/>
        <v>0.36180449790300001</v>
      </c>
    </row>
    <row r="297" spans="1:9" hidden="1">
      <c r="A297" t="s">
        <v>295</v>
      </c>
      <c r="B297">
        <v>0.28767266943600001</v>
      </c>
      <c r="C297">
        <v>-1</v>
      </c>
      <c r="D297">
        <v>2686</v>
      </c>
      <c r="E297" t="b">
        <f t="shared" si="8"/>
        <v>0</v>
      </c>
      <c r="G297" t="s">
        <v>557</v>
      </c>
      <c r="H297">
        <v>0.35195900000000002</v>
      </c>
      <c r="I297">
        <f t="shared" si="9"/>
        <v>0.19968529637099999</v>
      </c>
    </row>
    <row r="298" spans="1:9" hidden="1">
      <c r="A298" t="s">
        <v>296</v>
      </c>
      <c r="B298">
        <v>0.20870588804000001</v>
      </c>
      <c r="C298">
        <v>-1</v>
      </c>
      <c r="D298">
        <v>3294</v>
      </c>
      <c r="E298" t="b">
        <f t="shared" si="8"/>
        <v>0</v>
      </c>
      <c r="G298" t="s">
        <v>558</v>
      </c>
      <c r="H298">
        <v>0.33869199999999999</v>
      </c>
      <c r="I298">
        <f t="shared" si="9"/>
        <v>0.25569189421999999</v>
      </c>
    </row>
    <row r="299" spans="1:9" hidden="1">
      <c r="A299" t="s">
        <v>297</v>
      </c>
      <c r="B299">
        <v>0.31880289249999999</v>
      </c>
      <c r="C299">
        <v>-1</v>
      </c>
      <c r="D299">
        <v>2579</v>
      </c>
      <c r="E299" t="b">
        <f t="shared" si="8"/>
        <v>0</v>
      </c>
      <c r="G299" t="s">
        <v>562</v>
      </c>
      <c r="H299">
        <v>0.23263700000000001</v>
      </c>
      <c r="I299">
        <f t="shared" si="9"/>
        <v>0.36398350760499998</v>
      </c>
    </row>
    <row r="300" spans="1:9" hidden="1">
      <c r="A300" t="s">
        <v>298</v>
      </c>
      <c r="B300">
        <v>0.26341767591600002</v>
      </c>
      <c r="C300">
        <v>-1</v>
      </c>
      <c r="D300">
        <v>2656</v>
      </c>
      <c r="E300" t="b">
        <f t="shared" si="8"/>
        <v>0</v>
      </c>
      <c r="G300" t="s">
        <v>563</v>
      </c>
      <c r="H300">
        <v>0.195605</v>
      </c>
      <c r="I300">
        <f t="shared" si="9"/>
        <v>0.30888708932999998</v>
      </c>
    </row>
    <row r="301" spans="1:9" hidden="1">
      <c r="A301" t="s">
        <v>299</v>
      </c>
      <c r="B301">
        <v>0.308556335884</v>
      </c>
      <c r="C301">
        <v>-1</v>
      </c>
      <c r="D301">
        <v>3237</v>
      </c>
      <c r="E301" t="b">
        <f t="shared" si="8"/>
        <v>0</v>
      </c>
      <c r="G301" t="s">
        <v>566</v>
      </c>
      <c r="H301">
        <v>0.20841699999999999</v>
      </c>
      <c r="I301">
        <f t="shared" si="9"/>
        <v>0.24554520648700001</v>
      </c>
    </row>
    <row r="302" spans="1:9" hidden="1">
      <c r="A302" t="s">
        <v>300</v>
      </c>
      <c r="B302">
        <v>0.369423918229</v>
      </c>
      <c r="C302">
        <v>-1</v>
      </c>
      <c r="D302">
        <v>2500</v>
      </c>
      <c r="E302" t="b">
        <f t="shared" si="8"/>
        <v>0</v>
      </c>
      <c r="G302" t="s">
        <v>568</v>
      </c>
      <c r="H302">
        <v>0.28769400000000001</v>
      </c>
      <c r="I302">
        <f t="shared" si="9"/>
        <v>0.30372823537299998</v>
      </c>
    </row>
    <row r="303" spans="1:9" hidden="1">
      <c r="A303" t="s">
        <v>301</v>
      </c>
      <c r="B303">
        <v>0.16584385649799999</v>
      </c>
      <c r="C303">
        <v>-1</v>
      </c>
      <c r="D303">
        <v>3294</v>
      </c>
      <c r="E303" t="b">
        <f t="shared" si="8"/>
        <v>0</v>
      </c>
      <c r="G303" t="s">
        <v>569</v>
      </c>
      <c r="H303">
        <v>0.33330700000000002</v>
      </c>
      <c r="I303">
        <f t="shared" si="9"/>
        <v>0.20502903162300001</v>
      </c>
    </row>
    <row r="304" spans="1:9" hidden="1">
      <c r="A304" t="s">
        <v>302</v>
      </c>
      <c r="B304">
        <v>0.32274045327099998</v>
      </c>
      <c r="C304">
        <v>-1</v>
      </c>
      <c r="D304">
        <v>2515</v>
      </c>
      <c r="E304" t="b">
        <f t="shared" si="8"/>
        <v>0</v>
      </c>
      <c r="G304" t="s">
        <v>571</v>
      </c>
      <c r="H304">
        <v>0.29159800000000002</v>
      </c>
      <c r="I304">
        <f t="shared" si="9"/>
        <v>0.17183514488599999</v>
      </c>
    </row>
    <row r="305" spans="1:9" hidden="1">
      <c r="A305" t="s">
        <v>303</v>
      </c>
      <c r="B305">
        <v>0.40098324285999998</v>
      </c>
      <c r="C305">
        <v>-1</v>
      </c>
      <c r="D305">
        <v>361</v>
      </c>
      <c r="E305" t="b">
        <f t="shared" si="8"/>
        <v>0</v>
      </c>
      <c r="G305" t="s">
        <v>570</v>
      </c>
      <c r="H305">
        <v>0.23880599999999999</v>
      </c>
      <c r="I305">
        <f t="shared" si="9"/>
        <v>0.41444583998700002</v>
      </c>
    </row>
    <row r="306" spans="1:9" hidden="1">
      <c r="A306" t="s">
        <v>304</v>
      </c>
      <c r="B306">
        <v>0.18521884107299999</v>
      </c>
      <c r="C306">
        <v>-1</v>
      </c>
      <c r="D306">
        <v>2237</v>
      </c>
      <c r="E306" t="b">
        <f t="shared" si="8"/>
        <v>0</v>
      </c>
      <c r="G306" t="s">
        <v>573</v>
      </c>
      <c r="H306">
        <v>0.20353599999999999</v>
      </c>
      <c r="I306">
        <f t="shared" si="9"/>
        <v>0.29000958592800002</v>
      </c>
    </row>
    <row r="307" spans="1:9" hidden="1">
      <c r="A307" t="s">
        <v>305</v>
      </c>
      <c r="B307">
        <v>0.270809514955</v>
      </c>
      <c r="C307">
        <v>-1</v>
      </c>
      <c r="D307">
        <v>2355</v>
      </c>
      <c r="E307" t="b">
        <f t="shared" si="8"/>
        <v>0</v>
      </c>
      <c r="G307" t="s">
        <v>574</v>
      </c>
      <c r="H307">
        <v>0.19187199999999999</v>
      </c>
      <c r="I307">
        <f t="shared" si="9"/>
        <v>0.299764300506</v>
      </c>
    </row>
    <row r="308" spans="1:9" hidden="1">
      <c r="A308" t="s">
        <v>306</v>
      </c>
      <c r="B308">
        <v>0.45431139187199998</v>
      </c>
      <c r="C308">
        <v>-1</v>
      </c>
      <c r="D308">
        <v>1081</v>
      </c>
      <c r="E308" t="b">
        <f t="shared" si="8"/>
        <v>0</v>
      </c>
      <c r="G308" t="s">
        <v>576</v>
      </c>
      <c r="H308">
        <v>0.196218</v>
      </c>
      <c r="I308">
        <f t="shared" si="9"/>
        <v>0.41685395440799999</v>
      </c>
    </row>
    <row r="309" spans="1:9" hidden="1">
      <c r="A309" t="s">
        <v>307</v>
      </c>
      <c r="B309">
        <v>0.34789635017199999</v>
      </c>
      <c r="C309">
        <v>-1</v>
      </c>
      <c r="D309">
        <v>1049</v>
      </c>
      <c r="E309" t="b">
        <f t="shared" si="8"/>
        <v>0</v>
      </c>
      <c r="G309" t="s">
        <v>575</v>
      </c>
      <c r="H309">
        <v>0.24251500000000001</v>
      </c>
      <c r="I309">
        <f t="shared" si="9"/>
        <v>0.26680603026400002</v>
      </c>
    </row>
    <row r="310" spans="1:9" hidden="1">
      <c r="A310" t="s">
        <v>308</v>
      </c>
      <c r="B310">
        <v>0.35322037191200001</v>
      </c>
      <c r="C310">
        <v>-1</v>
      </c>
      <c r="D310">
        <v>1051</v>
      </c>
      <c r="E310" t="b">
        <f t="shared" si="8"/>
        <v>0</v>
      </c>
      <c r="G310" t="s">
        <v>577</v>
      </c>
      <c r="H310">
        <v>0.10913200000000001</v>
      </c>
      <c r="I310">
        <f t="shared" si="9"/>
        <v>0.57087534849099997</v>
      </c>
    </row>
    <row r="311" spans="1:9" hidden="1">
      <c r="A311" t="s">
        <v>309</v>
      </c>
      <c r="B311">
        <v>0.43706726733200002</v>
      </c>
      <c r="C311">
        <v>-1</v>
      </c>
      <c r="D311">
        <v>1052</v>
      </c>
      <c r="E311" t="b">
        <f t="shared" si="8"/>
        <v>0</v>
      </c>
      <c r="G311" t="s">
        <v>578</v>
      </c>
      <c r="H311">
        <v>0.106447</v>
      </c>
      <c r="I311">
        <f t="shared" si="9"/>
        <v>0.30473466120199999</v>
      </c>
    </row>
    <row r="312" spans="1:9" hidden="1">
      <c r="A312" t="s">
        <v>310</v>
      </c>
      <c r="B312">
        <v>0.381550699966</v>
      </c>
      <c r="C312">
        <v>-1</v>
      </c>
      <c r="D312">
        <v>1047</v>
      </c>
      <c r="E312" t="b">
        <f t="shared" si="8"/>
        <v>0</v>
      </c>
      <c r="G312" t="s">
        <v>1438</v>
      </c>
      <c r="H312">
        <v>0.122558</v>
      </c>
      <c r="I312" t="e">
        <f t="shared" si="9"/>
        <v>#N/A</v>
      </c>
    </row>
    <row r="313" spans="1:9" hidden="1">
      <c r="A313" t="s">
        <v>311</v>
      </c>
      <c r="B313">
        <v>0.33151894297899998</v>
      </c>
      <c r="C313">
        <v>-1</v>
      </c>
      <c r="D313">
        <v>1050</v>
      </c>
      <c r="E313" t="b">
        <f t="shared" si="8"/>
        <v>0</v>
      </c>
      <c r="G313" t="s">
        <v>580</v>
      </c>
      <c r="H313">
        <v>0.17725099999999999</v>
      </c>
      <c r="I313">
        <f t="shared" si="9"/>
        <v>0.33246068798799999</v>
      </c>
    </row>
    <row r="314" spans="1:9" hidden="1">
      <c r="A314" t="s">
        <v>312</v>
      </c>
      <c r="B314">
        <v>0.36802118087000002</v>
      </c>
      <c r="C314">
        <v>-1</v>
      </c>
      <c r="D314">
        <v>1047</v>
      </c>
      <c r="E314" t="b">
        <f t="shared" si="8"/>
        <v>0</v>
      </c>
      <c r="G314" t="s">
        <v>581</v>
      </c>
      <c r="H314">
        <v>0.30413499999999999</v>
      </c>
      <c r="I314">
        <f t="shared" si="9"/>
        <v>0.19464636031300001</v>
      </c>
    </row>
    <row r="315" spans="1:9" hidden="1">
      <c r="A315" t="s">
        <v>313</v>
      </c>
      <c r="B315">
        <v>0.23263108045600001</v>
      </c>
      <c r="C315">
        <v>-1</v>
      </c>
      <c r="D315">
        <v>1044</v>
      </c>
      <c r="E315" t="b">
        <f t="shared" si="8"/>
        <v>0</v>
      </c>
      <c r="G315" t="s">
        <v>583</v>
      </c>
      <c r="H315">
        <v>0.29407699999999998</v>
      </c>
      <c r="I315">
        <f t="shared" si="9"/>
        <v>0.18120462062600001</v>
      </c>
    </row>
    <row r="316" spans="1:9" hidden="1">
      <c r="A316" t="s">
        <v>314</v>
      </c>
      <c r="B316">
        <v>0.3534205634</v>
      </c>
      <c r="C316">
        <v>-1</v>
      </c>
      <c r="D316">
        <v>1047</v>
      </c>
      <c r="E316" t="b">
        <f t="shared" si="8"/>
        <v>0</v>
      </c>
      <c r="G316" t="s">
        <v>584</v>
      </c>
      <c r="H316">
        <v>0.30554199999999998</v>
      </c>
      <c r="I316">
        <f t="shared" si="9"/>
        <v>0.30173895945000001</v>
      </c>
    </row>
    <row r="317" spans="1:9" hidden="1">
      <c r="A317" t="s">
        <v>315</v>
      </c>
      <c r="B317">
        <v>0.24231368925999999</v>
      </c>
      <c r="C317">
        <v>-1</v>
      </c>
      <c r="D317">
        <v>1038</v>
      </c>
      <c r="E317" t="b">
        <f t="shared" si="8"/>
        <v>0</v>
      </c>
      <c r="G317" t="s">
        <v>585</v>
      </c>
      <c r="H317">
        <v>0.30969400000000002</v>
      </c>
      <c r="I317">
        <f t="shared" si="9"/>
        <v>0.27505185377500002</v>
      </c>
    </row>
    <row r="318" spans="1:9" hidden="1">
      <c r="A318" t="s">
        <v>316</v>
      </c>
      <c r="B318">
        <v>0.30969401302799998</v>
      </c>
      <c r="C318">
        <v>-1</v>
      </c>
      <c r="D318">
        <v>1038</v>
      </c>
      <c r="E318" t="b">
        <f t="shared" si="8"/>
        <v>0</v>
      </c>
      <c r="G318" t="s">
        <v>588</v>
      </c>
      <c r="H318">
        <v>0.209976</v>
      </c>
      <c r="I318">
        <f t="shared" si="9"/>
        <v>0.33509167873500001</v>
      </c>
    </row>
    <row r="319" spans="1:9" hidden="1">
      <c r="A319" t="s">
        <v>317</v>
      </c>
      <c r="B319">
        <v>0.34275585091799998</v>
      </c>
      <c r="C319">
        <v>-1</v>
      </c>
      <c r="D319">
        <v>1059</v>
      </c>
      <c r="E319" t="b">
        <f t="shared" si="8"/>
        <v>0</v>
      </c>
      <c r="G319" t="s">
        <v>590</v>
      </c>
      <c r="H319">
        <v>0.16214300000000001</v>
      </c>
      <c r="I319">
        <f t="shared" si="9"/>
        <v>0.285246464852</v>
      </c>
    </row>
    <row r="320" spans="1:9" hidden="1">
      <c r="A320" t="s">
        <v>318</v>
      </c>
      <c r="B320">
        <v>0.38131361161400001</v>
      </c>
      <c r="C320">
        <v>-1</v>
      </c>
      <c r="D320">
        <v>915</v>
      </c>
      <c r="E320" t="b">
        <f t="shared" si="8"/>
        <v>0</v>
      </c>
      <c r="G320" t="s">
        <v>589</v>
      </c>
      <c r="H320">
        <v>0.24046899999999999</v>
      </c>
      <c r="I320">
        <f t="shared" si="9"/>
        <v>0.19747160294900001</v>
      </c>
    </row>
    <row r="321" spans="1:9" hidden="1">
      <c r="A321" t="s">
        <v>319</v>
      </c>
      <c r="B321">
        <v>0.42686457893399998</v>
      </c>
      <c r="C321">
        <v>-1</v>
      </c>
      <c r="D321">
        <v>918</v>
      </c>
      <c r="E321" t="b">
        <f t="shared" si="8"/>
        <v>0</v>
      </c>
      <c r="G321" t="s">
        <v>591</v>
      </c>
      <c r="H321">
        <v>0.22395899999999999</v>
      </c>
      <c r="I321">
        <f t="shared" si="9"/>
        <v>0.50203054059800001</v>
      </c>
    </row>
    <row r="322" spans="1:9" hidden="1">
      <c r="A322" t="s">
        <v>320</v>
      </c>
      <c r="B322">
        <v>0.46251455310700001</v>
      </c>
      <c r="C322">
        <v>-1</v>
      </c>
      <c r="D322">
        <v>930</v>
      </c>
      <c r="E322" t="b">
        <f t="shared" si="8"/>
        <v>0</v>
      </c>
      <c r="G322" t="s">
        <v>592</v>
      </c>
      <c r="H322">
        <v>0.20133899999999999</v>
      </c>
      <c r="I322">
        <f t="shared" si="9"/>
        <v>0.50375461094499996</v>
      </c>
    </row>
    <row r="323" spans="1:9" hidden="1">
      <c r="A323" t="s">
        <v>321</v>
      </c>
      <c r="B323">
        <v>0.40712561485499998</v>
      </c>
      <c r="C323">
        <v>-1</v>
      </c>
      <c r="D323">
        <v>927</v>
      </c>
      <c r="E323" t="b">
        <f t="shared" ref="E323:E386" si="10">AND(C323&gt;-1,B323&lt;C323+0.03)</f>
        <v>0</v>
      </c>
      <c r="G323" t="s">
        <v>593</v>
      </c>
      <c r="H323">
        <v>0.211447</v>
      </c>
      <c r="I323">
        <f t="shared" si="9"/>
        <v>0.47572118853700002</v>
      </c>
    </row>
    <row r="324" spans="1:9" hidden="1">
      <c r="A324" t="s">
        <v>322</v>
      </c>
      <c r="B324">
        <v>0.38676244557</v>
      </c>
      <c r="C324">
        <v>-1</v>
      </c>
      <c r="D324">
        <v>1795</v>
      </c>
      <c r="E324" t="b">
        <f t="shared" si="10"/>
        <v>0</v>
      </c>
      <c r="G324" t="s">
        <v>594</v>
      </c>
      <c r="H324">
        <v>0.18912300000000001</v>
      </c>
      <c r="I324">
        <f t="shared" si="9"/>
        <v>0.24171734266100001</v>
      </c>
    </row>
    <row r="325" spans="1:9" hidden="1">
      <c r="A325" t="s">
        <v>323</v>
      </c>
      <c r="B325">
        <v>0.399825855738</v>
      </c>
      <c r="C325">
        <v>-1</v>
      </c>
      <c r="D325">
        <v>921</v>
      </c>
      <c r="E325" t="b">
        <f t="shared" si="10"/>
        <v>0</v>
      </c>
      <c r="G325" t="s">
        <v>595</v>
      </c>
      <c r="H325">
        <v>0.180593</v>
      </c>
      <c r="I325">
        <f t="shared" si="9"/>
        <v>0.34252199686599999</v>
      </c>
    </row>
    <row r="326" spans="1:9" hidden="1">
      <c r="A326" t="s">
        <v>324</v>
      </c>
      <c r="B326">
        <v>0.45624662247999997</v>
      </c>
      <c r="C326">
        <v>-1</v>
      </c>
      <c r="D326">
        <v>931</v>
      </c>
      <c r="E326" t="b">
        <f t="shared" si="10"/>
        <v>0</v>
      </c>
      <c r="G326" t="s">
        <v>597</v>
      </c>
      <c r="H326">
        <v>0.15801499999999999</v>
      </c>
      <c r="I326">
        <f t="shared" si="9"/>
        <v>0.45216379749800001</v>
      </c>
    </row>
    <row r="327" spans="1:9" hidden="1">
      <c r="A327" t="s">
        <v>325</v>
      </c>
      <c r="B327">
        <v>0.40141367314499998</v>
      </c>
      <c r="C327">
        <v>-1</v>
      </c>
      <c r="D327">
        <v>925</v>
      </c>
      <c r="E327" t="b">
        <f t="shared" si="10"/>
        <v>0</v>
      </c>
      <c r="G327" t="s">
        <v>596</v>
      </c>
      <c r="H327">
        <v>0.16040099999999999</v>
      </c>
      <c r="I327">
        <f t="shared" si="9"/>
        <v>0.37994162004900001</v>
      </c>
    </row>
    <row r="328" spans="1:9" hidden="1">
      <c r="A328" t="s">
        <v>326</v>
      </c>
      <c r="B328">
        <v>0.495991140188</v>
      </c>
      <c r="C328">
        <v>-1</v>
      </c>
      <c r="D328">
        <v>1080</v>
      </c>
      <c r="E328" t="b">
        <f t="shared" si="10"/>
        <v>0</v>
      </c>
      <c r="G328" t="s">
        <v>598</v>
      </c>
      <c r="H328">
        <v>0.19129699999999999</v>
      </c>
      <c r="I328">
        <f t="shared" si="9"/>
        <v>0.48642725733499997</v>
      </c>
    </row>
    <row r="329" spans="1:9" hidden="1">
      <c r="A329" t="s">
        <v>327</v>
      </c>
      <c r="B329">
        <v>0.374070411587</v>
      </c>
      <c r="C329">
        <v>-1</v>
      </c>
      <c r="D329">
        <v>1091</v>
      </c>
      <c r="E329" t="b">
        <f t="shared" si="10"/>
        <v>0</v>
      </c>
      <c r="G329" t="s">
        <v>600</v>
      </c>
      <c r="H329">
        <v>0.28193299999999999</v>
      </c>
      <c r="I329">
        <f t="shared" si="9"/>
        <v>0.55429838132999998</v>
      </c>
    </row>
    <row r="330" spans="1:9" hidden="1">
      <c r="A330" t="s">
        <v>328</v>
      </c>
      <c r="B330">
        <v>0.39596868089499998</v>
      </c>
      <c r="C330">
        <v>-1</v>
      </c>
      <c r="D330">
        <v>2532</v>
      </c>
      <c r="E330" t="b">
        <f t="shared" si="10"/>
        <v>0</v>
      </c>
      <c r="G330" t="s">
        <v>604</v>
      </c>
      <c r="H330">
        <v>0.23435600000000001</v>
      </c>
      <c r="I330">
        <f t="shared" si="9"/>
        <v>0.22322484098600001</v>
      </c>
    </row>
    <row r="331" spans="1:9" hidden="1">
      <c r="A331" t="s">
        <v>329</v>
      </c>
      <c r="B331">
        <v>0.28491910633400003</v>
      </c>
      <c r="C331">
        <v>-1</v>
      </c>
      <c r="D331">
        <v>2789</v>
      </c>
      <c r="E331" t="b">
        <f t="shared" si="10"/>
        <v>0</v>
      </c>
      <c r="G331" t="s">
        <v>605</v>
      </c>
      <c r="H331">
        <v>0.26321299999999997</v>
      </c>
      <c r="I331">
        <f t="shared" si="9"/>
        <v>0.26439583973800002</v>
      </c>
    </row>
    <row r="332" spans="1:9" hidden="1">
      <c r="A332" t="s">
        <v>330</v>
      </c>
      <c r="B332">
        <v>0.19909996130999999</v>
      </c>
      <c r="C332">
        <v>-1</v>
      </c>
      <c r="D332">
        <v>2555</v>
      </c>
      <c r="E332" t="b">
        <f t="shared" si="10"/>
        <v>0</v>
      </c>
      <c r="G332" t="s">
        <v>607</v>
      </c>
      <c r="H332">
        <v>0.20214499999999999</v>
      </c>
      <c r="I332">
        <f t="shared" si="9"/>
        <v>0.310390158247</v>
      </c>
    </row>
    <row r="333" spans="1:9" hidden="1">
      <c r="A333" t="s">
        <v>331</v>
      </c>
      <c r="B333">
        <v>0.35776446064799999</v>
      </c>
      <c r="C333">
        <v>-1</v>
      </c>
      <c r="D333">
        <v>2629</v>
      </c>
      <c r="E333" t="b">
        <f t="shared" si="10"/>
        <v>0</v>
      </c>
      <c r="G333" t="s">
        <v>606</v>
      </c>
      <c r="H333">
        <v>0.23311499999999999</v>
      </c>
      <c r="I333">
        <f t="shared" si="9"/>
        <v>0.26712718326099999</v>
      </c>
    </row>
    <row r="334" spans="1:9" hidden="1">
      <c r="A334" t="s">
        <v>332</v>
      </c>
      <c r="B334">
        <v>0.36534598894499998</v>
      </c>
      <c r="C334">
        <v>-1</v>
      </c>
      <c r="D334">
        <v>2694</v>
      </c>
      <c r="E334" t="b">
        <f t="shared" si="10"/>
        <v>0</v>
      </c>
      <c r="G334" t="s">
        <v>608</v>
      </c>
      <c r="H334">
        <v>6.8990800000000005E-2</v>
      </c>
      <c r="I334">
        <f t="shared" si="9"/>
        <v>0.31613018416299998</v>
      </c>
    </row>
    <row r="335" spans="1:9" hidden="1">
      <c r="A335" t="s">
        <v>333</v>
      </c>
      <c r="B335">
        <v>0.31331993096499999</v>
      </c>
      <c r="C335">
        <v>-1</v>
      </c>
      <c r="D335">
        <v>2777</v>
      </c>
      <c r="E335" t="b">
        <f t="shared" si="10"/>
        <v>0</v>
      </c>
      <c r="G335" t="s">
        <v>609</v>
      </c>
      <c r="H335">
        <v>0.30327999999999999</v>
      </c>
      <c r="I335">
        <f t="shared" ref="I335:I398" si="11">VLOOKUP(G335,$A$2:$B$1307,2,FALSE)</f>
        <v>0.25248608330700001</v>
      </c>
    </row>
    <row r="336" spans="1:9" hidden="1">
      <c r="A336" t="s">
        <v>334</v>
      </c>
      <c r="B336">
        <v>0.211318191494</v>
      </c>
      <c r="C336">
        <v>-1</v>
      </c>
      <c r="D336">
        <v>3294</v>
      </c>
      <c r="E336" t="b">
        <f t="shared" si="10"/>
        <v>0</v>
      </c>
      <c r="G336" t="s">
        <v>610</v>
      </c>
      <c r="H336">
        <v>0.203407</v>
      </c>
      <c r="I336">
        <f t="shared" si="11"/>
        <v>0.21088265142900001</v>
      </c>
    </row>
    <row r="337" spans="1:9" hidden="1">
      <c r="A337" t="s">
        <v>335</v>
      </c>
      <c r="B337">
        <v>0.245446914786</v>
      </c>
      <c r="C337">
        <v>-1</v>
      </c>
      <c r="D337">
        <v>2434</v>
      </c>
      <c r="E337" t="b">
        <f t="shared" si="10"/>
        <v>0</v>
      </c>
      <c r="G337" t="s">
        <v>612</v>
      </c>
      <c r="H337">
        <v>0.28315600000000002</v>
      </c>
      <c r="I337">
        <f t="shared" si="11"/>
        <v>0.31738183936100001</v>
      </c>
    </row>
    <row r="338" spans="1:9" hidden="1">
      <c r="A338" t="s">
        <v>336</v>
      </c>
      <c r="B338">
        <v>0.177350398455</v>
      </c>
      <c r="C338">
        <v>-1</v>
      </c>
      <c r="D338">
        <v>1197</v>
      </c>
      <c r="E338" t="b">
        <f t="shared" si="10"/>
        <v>0</v>
      </c>
      <c r="G338" t="s">
        <v>611</v>
      </c>
      <c r="H338">
        <v>0.30408000000000002</v>
      </c>
      <c r="I338">
        <f t="shared" si="11"/>
        <v>0.18811445115700001</v>
      </c>
    </row>
    <row r="339" spans="1:9" hidden="1">
      <c r="A339" t="s">
        <v>337</v>
      </c>
      <c r="B339">
        <v>0.197018254083</v>
      </c>
      <c r="C339">
        <v>-1</v>
      </c>
      <c r="D339">
        <v>1536</v>
      </c>
      <c r="E339" t="b">
        <f t="shared" si="10"/>
        <v>0</v>
      </c>
      <c r="G339" t="s">
        <v>614</v>
      </c>
      <c r="H339">
        <v>0.268536</v>
      </c>
      <c r="I339">
        <f t="shared" si="11"/>
        <v>0.375402461711</v>
      </c>
    </row>
    <row r="340" spans="1:9" hidden="1">
      <c r="A340" t="s">
        <v>338</v>
      </c>
      <c r="B340">
        <v>0.39900048926100001</v>
      </c>
      <c r="C340">
        <v>-1</v>
      </c>
      <c r="D340">
        <v>989</v>
      </c>
      <c r="E340" t="b">
        <f t="shared" si="10"/>
        <v>0</v>
      </c>
      <c r="G340" t="s">
        <v>616</v>
      </c>
      <c r="H340">
        <v>0.201072</v>
      </c>
      <c r="I340">
        <f t="shared" si="11"/>
        <v>0.19378856115000001</v>
      </c>
    </row>
    <row r="341" spans="1:9" hidden="1">
      <c r="A341" t="s">
        <v>339</v>
      </c>
      <c r="B341">
        <v>0.50330840053199999</v>
      </c>
      <c r="C341">
        <v>-1</v>
      </c>
      <c r="D341">
        <v>1106</v>
      </c>
      <c r="E341" t="b">
        <f t="shared" si="10"/>
        <v>0</v>
      </c>
      <c r="G341" t="s">
        <v>617</v>
      </c>
      <c r="H341">
        <v>0.232987</v>
      </c>
      <c r="I341">
        <f t="shared" si="11"/>
        <v>0.27164377782799998</v>
      </c>
    </row>
    <row r="342" spans="1:9" hidden="1">
      <c r="A342" t="s">
        <v>340</v>
      </c>
      <c r="B342">
        <v>0.301698999932</v>
      </c>
      <c r="C342">
        <v>-1</v>
      </c>
      <c r="D342">
        <v>1069</v>
      </c>
      <c r="E342" t="b">
        <f t="shared" si="10"/>
        <v>0</v>
      </c>
      <c r="G342" t="s">
        <v>618</v>
      </c>
      <c r="H342">
        <v>0.27494200000000002</v>
      </c>
      <c r="I342">
        <f t="shared" si="11"/>
        <v>0.445797303576</v>
      </c>
    </row>
    <row r="343" spans="1:9" hidden="1">
      <c r="A343" t="s">
        <v>341</v>
      </c>
      <c r="B343">
        <v>0.32985557362399998</v>
      </c>
      <c r="C343">
        <v>-1</v>
      </c>
      <c r="D343">
        <v>2742</v>
      </c>
      <c r="E343" t="b">
        <f t="shared" si="10"/>
        <v>0</v>
      </c>
      <c r="G343" t="s">
        <v>619</v>
      </c>
      <c r="H343">
        <v>0.22703400000000001</v>
      </c>
      <c r="I343">
        <f t="shared" si="11"/>
        <v>0.17236926007700001</v>
      </c>
    </row>
    <row r="344" spans="1:9" hidden="1">
      <c r="A344" t="s">
        <v>342</v>
      </c>
      <c r="B344">
        <v>0.22723325704299999</v>
      </c>
      <c r="C344">
        <v>-1</v>
      </c>
      <c r="D344">
        <v>3294</v>
      </c>
      <c r="E344" t="b">
        <f t="shared" si="10"/>
        <v>0</v>
      </c>
      <c r="G344" t="s">
        <v>621</v>
      </c>
      <c r="H344">
        <v>0.18672800000000001</v>
      </c>
      <c r="I344">
        <f t="shared" si="11"/>
        <v>0.39935362931200002</v>
      </c>
    </row>
    <row r="345" spans="1:9" hidden="1">
      <c r="A345" t="s">
        <v>343</v>
      </c>
      <c r="B345">
        <v>0.39704810780200001</v>
      </c>
      <c r="C345">
        <v>-1</v>
      </c>
      <c r="D345">
        <v>2650</v>
      </c>
      <c r="E345" t="b">
        <f t="shared" si="10"/>
        <v>0</v>
      </c>
      <c r="G345" t="s">
        <v>620</v>
      </c>
      <c r="H345">
        <v>0.23363500000000001</v>
      </c>
      <c r="I345">
        <f t="shared" si="11"/>
        <v>0.31436732187600003</v>
      </c>
    </row>
    <row r="346" spans="1:9" hidden="1">
      <c r="A346" t="s">
        <v>344</v>
      </c>
      <c r="B346">
        <v>0.208684215655</v>
      </c>
      <c r="C346">
        <v>-1</v>
      </c>
      <c r="D346">
        <v>1422</v>
      </c>
      <c r="E346" t="b">
        <f t="shared" si="10"/>
        <v>0</v>
      </c>
      <c r="G346" t="s">
        <v>622</v>
      </c>
      <c r="H346">
        <v>0.21723300000000001</v>
      </c>
      <c r="I346">
        <f t="shared" si="11"/>
        <v>0.41405092239199998</v>
      </c>
    </row>
    <row r="347" spans="1:9" hidden="1">
      <c r="A347" t="s">
        <v>345</v>
      </c>
      <c r="B347">
        <v>0.37577914520700001</v>
      </c>
      <c r="C347">
        <v>-1</v>
      </c>
      <c r="D347">
        <v>926</v>
      </c>
      <c r="E347" t="b">
        <f t="shared" si="10"/>
        <v>0</v>
      </c>
      <c r="G347" t="s">
        <v>623</v>
      </c>
      <c r="H347">
        <v>0.18823000000000001</v>
      </c>
      <c r="I347">
        <f t="shared" si="11"/>
        <v>0.42206708952900002</v>
      </c>
    </row>
    <row r="348" spans="1:9" hidden="1">
      <c r="A348" t="s">
        <v>346</v>
      </c>
      <c r="B348">
        <v>0.52264737373000003</v>
      </c>
      <c r="C348">
        <v>-1</v>
      </c>
      <c r="D348">
        <v>911</v>
      </c>
      <c r="E348" t="b">
        <f t="shared" si="10"/>
        <v>0</v>
      </c>
      <c r="G348" t="s">
        <v>625</v>
      </c>
      <c r="H348">
        <v>6.9357299999999997E-2</v>
      </c>
      <c r="I348">
        <f t="shared" si="11"/>
        <v>0.35610421727399999</v>
      </c>
    </row>
    <row r="349" spans="1:9" hidden="1">
      <c r="A349" t="s">
        <v>347</v>
      </c>
      <c r="B349">
        <v>0.42440362188500003</v>
      </c>
      <c r="C349">
        <v>-1</v>
      </c>
      <c r="D349">
        <v>1191</v>
      </c>
      <c r="E349" t="b">
        <f t="shared" si="10"/>
        <v>0</v>
      </c>
      <c r="G349" t="s">
        <v>626</v>
      </c>
      <c r="H349">
        <v>0.114403</v>
      </c>
      <c r="I349">
        <f t="shared" si="11"/>
        <v>0.31944613686399997</v>
      </c>
    </row>
    <row r="350" spans="1:9" hidden="1">
      <c r="A350" t="s">
        <v>348</v>
      </c>
      <c r="B350">
        <v>0.46542909747900002</v>
      </c>
      <c r="C350">
        <v>-1</v>
      </c>
      <c r="D350">
        <v>909</v>
      </c>
      <c r="E350" t="b">
        <f t="shared" si="10"/>
        <v>0</v>
      </c>
      <c r="G350" t="s">
        <v>624</v>
      </c>
      <c r="H350">
        <v>6.8786700000000006E-2</v>
      </c>
      <c r="I350">
        <f t="shared" si="11"/>
        <v>0.47701661834800002</v>
      </c>
    </row>
    <row r="351" spans="1:9" hidden="1">
      <c r="A351" t="s">
        <v>349</v>
      </c>
      <c r="B351">
        <v>0.42155340879199998</v>
      </c>
      <c r="C351">
        <v>-1</v>
      </c>
      <c r="D351">
        <v>920</v>
      </c>
      <c r="E351" t="b">
        <f t="shared" si="10"/>
        <v>0</v>
      </c>
      <c r="G351" t="s">
        <v>627</v>
      </c>
      <c r="H351">
        <v>0.202042</v>
      </c>
      <c r="I351">
        <f t="shared" si="11"/>
        <v>0.40780223226000001</v>
      </c>
    </row>
    <row r="352" spans="1:9" hidden="1">
      <c r="A352" t="s">
        <v>350</v>
      </c>
      <c r="B352">
        <v>0.37911173505399998</v>
      </c>
      <c r="C352">
        <v>-1</v>
      </c>
      <c r="D352">
        <v>989</v>
      </c>
      <c r="E352" t="b">
        <f t="shared" si="10"/>
        <v>0</v>
      </c>
      <c r="G352" t="s">
        <v>629</v>
      </c>
      <c r="H352">
        <v>0.13211700000000001</v>
      </c>
      <c r="I352">
        <f t="shared" si="11"/>
        <v>0.49034937095499997</v>
      </c>
    </row>
    <row r="353" spans="1:9" hidden="1">
      <c r="A353" t="s">
        <v>351</v>
      </c>
      <c r="B353">
        <v>0.31567512497</v>
      </c>
      <c r="C353">
        <v>-1</v>
      </c>
      <c r="D353">
        <v>870</v>
      </c>
      <c r="E353" t="b">
        <f t="shared" si="10"/>
        <v>0</v>
      </c>
      <c r="G353" t="s">
        <v>630</v>
      </c>
      <c r="H353">
        <v>0.184614</v>
      </c>
      <c r="I353">
        <f t="shared" si="11"/>
        <v>0.42668802277700002</v>
      </c>
    </row>
    <row r="354" spans="1:9" hidden="1">
      <c r="A354" t="s">
        <v>352</v>
      </c>
      <c r="B354">
        <v>0.43925900109400001</v>
      </c>
      <c r="C354">
        <v>-1</v>
      </c>
      <c r="D354">
        <v>997</v>
      </c>
      <c r="E354" t="b">
        <f t="shared" si="10"/>
        <v>0</v>
      </c>
      <c r="G354" t="s">
        <v>631</v>
      </c>
      <c r="H354">
        <v>0.20105600000000001</v>
      </c>
      <c r="I354">
        <f t="shared" si="11"/>
        <v>0.53420322322299996</v>
      </c>
    </row>
    <row r="355" spans="1:9" hidden="1">
      <c r="A355" t="s">
        <v>353</v>
      </c>
      <c r="B355">
        <v>0.75209347289700001</v>
      </c>
      <c r="C355">
        <v>-1</v>
      </c>
      <c r="D355">
        <v>989</v>
      </c>
      <c r="E355" t="b">
        <f t="shared" si="10"/>
        <v>0</v>
      </c>
      <c r="G355" t="s">
        <v>632</v>
      </c>
      <c r="H355">
        <v>0.25968599999999997</v>
      </c>
      <c r="I355">
        <f t="shared" si="11"/>
        <v>0.286627004485</v>
      </c>
    </row>
    <row r="356" spans="1:9" hidden="1">
      <c r="A356" t="s">
        <v>354</v>
      </c>
      <c r="B356">
        <v>0.56660479518700002</v>
      </c>
      <c r="C356">
        <v>-1</v>
      </c>
      <c r="D356">
        <v>989</v>
      </c>
      <c r="E356" t="b">
        <f t="shared" si="10"/>
        <v>0</v>
      </c>
      <c r="G356" t="s">
        <v>633</v>
      </c>
      <c r="H356">
        <v>0.108163</v>
      </c>
      <c r="I356">
        <f t="shared" si="11"/>
        <v>0.20984742718400001</v>
      </c>
    </row>
    <row r="357" spans="1:9" hidden="1">
      <c r="A357" t="s">
        <v>355</v>
      </c>
      <c r="B357">
        <v>0.51714185310000005</v>
      </c>
      <c r="C357">
        <v>-1</v>
      </c>
      <c r="D357">
        <v>990</v>
      </c>
      <c r="E357" t="b">
        <f t="shared" si="10"/>
        <v>0</v>
      </c>
      <c r="G357" t="s">
        <v>1439</v>
      </c>
      <c r="H357">
        <v>0.37391400000000002</v>
      </c>
      <c r="I357" t="e">
        <f t="shared" si="11"/>
        <v>#N/A</v>
      </c>
    </row>
    <row r="358" spans="1:9" hidden="1">
      <c r="A358" t="s">
        <v>356</v>
      </c>
      <c r="B358">
        <v>0.44655672240799998</v>
      </c>
      <c r="C358">
        <v>-1</v>
      </c>
      <c r="D358">
        <v>924</v>
      </c>
      <c r="E358" t="b">
        <f t="shared" si="10"/>
        <v>0</v>
      </c>
      <c r="G358" t="s">
        <v>635</v>
      </c>
      <c r="H358">
        <v>0.32639699999999999</v>
      </c>
      <c r="I358">
        <f t="shared" si="11"/>
        <v>0.23523085149699999</v>
      </c>
    </row>
    <row r="359" spans="1:9" hidden="1">
      <c r="A359" t="s">
        <v>357</v>
      </c>
      <c r="B359">
        <v>0.35078481031600001</v>
      </c>
      <c r="C359">
        <v>-1</v>
      </c>
      <c r="D359">
        <v>871</v>
      </c>
      <c r="E359" t="b">
        <f t="shared" si="10"/>
        <v>0</v>
      </c>
      <c r="G359" t="s">
        <v>636</v>
      </c>
      <c r="H359">
        <v>0.20976400000000001</v>
      </c>
      <c r="I359">
        <f t="shared" si="11"/>
        <v>0.38264451919600001</v>
      </c>
    </row>
    <row r="360" spans="1:9" hidden="1">
      <c r="A360" t="s">
        <v>358</v>
      </c>
      <c r="B360">
        <v>0.39203024098700001</v>
      </c>
      <c r="C360">
        <v>-1</v>
      </c>
      <c r="D360">
        <v>892</v>
      </c>
      <c r="E360" t="b">
        <f t="shared" si="10"/>
        <v>0</v>
      </c>
      <c r="G360" t="s">
        <v>637</v>
      </c>
      <c r="H360">
        <v>0.16317999999999999</v>
      </c>
      <c r="I360">
        <f t="shared" si="11"/>
        <v>0.220555634601</v>
      </c>
    </row>
    <row r="361" spans="1:9" hidden="1">
      <c r="A361" t="s">
        <v>359</v>
      </c>
      <c r="B361">
        <v>0.67111152886100001</v>
      </c>
      <c r="C361">
        <v>-1</v>
      </c>
      <c r="D361">
        <v>830</v>
      </c>
      <c r="E361" t="b">
        <f t="shared" si="10"/>
        <v>0</v>
      </c>
      <c r="G361" t="s">
        <v>638</v>
      </c>
      <c r="H361">
        <v>6.4006099999999996E-2</v>
      </c>
      <c r="I361">
        <f t="shared" si="11"/>
        <v>0.40031350912199998</v>
      </c>
    </row>
    <row r="362" spans="1:9" hidden="1">
      <c r="A362" t="s">
        <v>360</v>
      </c>
      <c r="B362">
        <v>0.34239484186399999</v>
      </c>
      <c r="C362">
        <v>-1</v>
      </c>
      <c r="D362">
        <v>941</v>
      </c>
      <c r="E362" t="b">
        <f t="shared" si="10"/>
        <v>0</v>
      </c>
      <c r="G362" t="s">
        <v>639</v>
      </c>
      <c r="H362">
        <v>8.9496900000000004E-2</v>
      </c>
      <c r="I362">
        <f t="shared" si="11"/>
        <v>0.39052234907400002</v>
      </c>
    </row>
    <row r="363" spans="1:9" hidden="1">
      <c r="A363" t="s">
        <v>361</v>
      </c>
      <c r="B363">
        <v>0.29473408381100002</v>
      </c>
      <c r="C363">
        <v>-1</v>
      </c>
      <c r="D363">
        <v>1089</v>
      </c>
      <c r="E363" t="b">
        <f t="shared" si="10"/>
        <v>0</v>
      </c>
      <c r="G363" t="s">
        <v>640</v>
      </c>
      <c r="H363">
        <v>0.15931100000000001</v>
      </c>
      <c r="I363">
        <f t="shared" si="11"/>
        <v>0.606514618028</v>
      </c>
    </row>
    <row r="364" spans="1:9" hidden="1">
      <c r="A364" t="s">
        <v>362</v>
      </c>
      <c r="B364">
        <v>0.25756702204999998</v>
      </c>
      <c r="C364">
        <v>-1</v>
      </c>
      <c r="D364">
        <v>1089</v>
      </c>
      <c r="E364" t="b">
        <f t="shared" si="10"/>
        <v>0</v>
      </c>
      <c r="G364" t="s">
        <v>641</v>
      </c>
      <c r="H364">
        <v>0.117185</v>
      </c>
      <c r="I364">
        <f t="shared" si="11"/>
        <v>0.34026344188199997</v>
      </c>
    </row>
    <row r="365" spans="1:9" hidden="1">
      <c r="A365" t="s">
        <v>363</v>
      </c>
      <c r="B365">
        <v>0.57320273923099996</v>
      </c>
      <c r="C365">
        <v>-1</v>
      </c>
      <c r="D365">
        <v>2527</v>
      </c>
      <c r="E365" t="b">
        <f t="shared" si="10"/>
        <v>0</v>
      </c>
      <c r="G365" t="s">
        <v>642</v>
      </c>
      <c r="H365">
        <v>0.120114</v>
      </c>
      <c r="I365">
        <f t="shared" si="11"/>
        <v>0.31612173186199999</v>
      </c>
    </row>
    <row r="366" spans="1:9" hidden="1">
      <c r="A366" t="s">
        <v>364</v>
      </c>
      <c r="B366">
        <v>0.198186521043</v>
      </c>
      <c r="C366">
        <v>-1</v>
      </c>
      <c r="D366">
        <v>2224</v>
      </c>
      <c r="E366" t="b">
        <f t="shared" si="10"/>
        <v>0</v>
      </c>
      <c r="G366" t="s">
        <v>643</v>
      </c>
      <c r="H366">
        <v>0.16477800000000001</v>
      </c>
      <c r="I366">
        <f t="shared" si="11"/>
        <v>0.32035390731000002</v>
      </c>
    </row>
    <row r="367" spans="1:9" hidden="1">
      <c r="A367" t="s">
        <v>365</v>
      </c>
      <c r="B367">
        <v>0.25420475769899997</v>
      </c>
      <c r="C367">
        <v>-1</v>
      </c>
      <c r="D367">
        <v>2217</v>
      </c>
      <c r="E367" t="b">
        <f t="shared" si="10"/>
        <v>0</v>
      </c>
      <c r="G367" t="s">
        <v>644</v>
      </c>
      <c r="H367">
        <v>0.17496600000000001</v>
      </c>
      <c r="I367">
        <f t="shared" si="11"/>
        <v>0.29690610767999998</v>
      </c>
    </row>
    <row r="368" spans="1:9" hidden="1">
      <c r="A368" t="s">
        <v>366</v>
      </c>
      <c r="B368">
        <v>0.35416759511700002</v>
      </c>
      <c r="C368">
        <v>-1</v>
      </c>
      <c r="D368">
        <v>783</v>
      </c>
      <c r="E368" t="b">
        <f t="shared" si="10"/>
        <v>0</v>
      </c>
      <c r="G368" t="s">
        <v>645</v>
      </c>
      <c r="H368">
        <v>0.21440300000000001</v>
      </c>
      <c r="I368">
        <f t="shared" si="11"/>
        <v>0.26555073809700003</v>
      </c>
    </row>
    <row r="369" spans="1:9" hidden="1">
      <c r="A369" t="s">
        <v>367</v>
      </c>
      <c r="B369">
        <v>0.25943234031700002</v>
      </c>
      <c r="C369">
        <v>-1</v>
      </c>
      <c r="D369">
        <v>1000</v>
      </c>
      <c r="E369" t="b">
        <f t="shared" si="10"/>
        <v>0</v>
      </c>
      <c r="G369" t="s">
        <v>646</v>
      </c>
      <c r="H369">
        <v>0.30514400000000003</v>
      </c>
      <c r="I369">
        <f t="shared" si="11"/>
        <v>0.19369556594500001</v>
      </c>
    </row>
    <row r="370" spans="1:9" hidden="1">
      <c r="A370" t="s">
        <v>368</v>
      </c>
      <c r="B370">
        <v>0.196922065304</v>
      </c>
      <c r="C370">
        <v>-1</v>
      </c>
      <c r="D370">
        <v>2101</v>
      </c>
      <c r="E370" t="b">
        <f t="shared" si="10"/>
        <v>0</v>
      </c>
      <c r="G370" t="s">
        <v>647</v>
      </c>
      <c r="H370">
        <v>0.22029699999999999</v>
      </c>
      <c r="I370">
        <f t="shared" si="11"/>
        <v>0.24375418108399999</v>
      </c>
    </row>
    <row r="371" spans="1:9" hidden="1">
      <c r="A371" t="s">
        <v>369</v>
      </c>
      <c r="B371">
        <v>0.14274320500000001</v>
      </c>
      <c r="C371">
        <v>-1</v>
      </c>
      <c r="D371">
        <v>2235</v>
      </c>
      <c r="E371" t="b">
        <f t="shared" si="10"/>
        <v>0</v>
      </c>
      <c r="G371" t="s">
        <v>649</v>
      </c>
      <c r="H371">
        <v>0.12828899999999999</v>
      </c>
      <c r="I371">
        <f t="shared" si="11"/>
        <v>0.415044746036</v>
      </c>
    </row>
    <row r="372" spans="1:9" hidden="1">
      <c r="A372" t="s">
        <v>370</v>
      </c>
      <c r="B372">
        <v>0.446593147385</v>
      </c>
      <c r="C372">
        <v>-1</v>
      </c>
      <c r="D372">
        <v>2212</v>
      </c>
      <c r="E372" t="b">
        <f t="shared" si="10"/>
        <v>0</v>
      </c>
      <c r="G372" t="s">
        <v>650</v>
      </c>
      <c r="H372">
        <v>0.177896</v>
      </c>
      <c r="I372">
        <f t="shared" si="11"/>
        <v>0.31595172210900002</v>
      </c>
    </row>
    <row r="373" spans="1:9" hidden="1">
      <c r="A373" t="s">
        <v>371</v>
      </c>
      <c r="B373">
        <v>0.26995272306000001</v>
      </c>
      <c r="C373">
        <v>-1</v>
      </c>
      <c r="D373">
        <v>2160</v>
      </c>
      <c r="E373" t="b">
        <f t="shared" si="10"/>
        <v>0</v>
      </c>
      <c r="G373" t="s">
        <v>1440</v>
      </c>
      <c r="H373">
        <v>9.0111700000000003E-2</v>
      </c>
      <c r="I373" t="e">
        <f t="shared" si="11"/>
        <v>#N/A</v>
      </c>
    </row>
    <row r="374" spans="1:9" hidden="1">
      <c r="A374" t="s">
        <v>372</v>
      </c>
      <c r="B374">
        <v>0.37350508991800002</v>
      </c>
      <c r="C374">
        <v>-1</v>
      </c>
      <c r="D374">
        <v>2259</v>
      </c>
      <c r="E374" t="b">
        <f t="shared" si="10"/>
        <v>0</v>
      </c>
      <c r="G374" t="s">
        <v>654</v>
      </c>
      <c r="H374">
        <v>7.4837500000000001E-2</v>
      </c>
      <c r="I374">
        <f t="shared" si="11"/>
        <v>0.45879256847599997</v>
      </c>
    </row>
    <row r="375" spans="1:9" hidden="1">
      <c r="A375" t="s">
        <v>373</v>
      </c>
      <c r="B375">
        <v>0.34721233503499999</v>
      </c>
      <c r="C375">
        <v>-1</v>
      </c>
      <c r="D375">
        <v>3294</v>
      </c>
      <c r="E375" t="b">
        <f t="shared" si="10"/>
        <v>0</v>
      </c>
      <c r="G375" t="s">
        <v>656</v>
      </c>
      <c r="H375">
        <v>0.120325</v>
      </c>
      <c r="I375">
        <f t="shared" si="11"/>
        <v>0.51278865551499997</v>
      </c>
    </row>
    <row r="376" spans="1:9" hidden="1">
      <c r="A376" t="s">
        <v>374</v>
      </c>
      <c r="B376">
        <v>0.30609026118100002</v>
      </c>
      <c r="C376">
        <v>-1</v>
      </c>
      <c r="D376">
        <v>2275</v>
      </c>
      <c r="E376" t="b">
        <f t="shared" si="10"/>
        <v>0</v>
      </c>
      <c r="G376" t="s">
        <v>657</v>
      </c>
      <c r="H376">
        <v>0.17002700000000001</v>
      </c>
      <c r="I376">
        <f t="shared" si="11"/>
        <v>0.24446670862200001</v>
      </c>
    </row>
    <row r="377" spans="1:9" hidden="1">
      <c r="A377" t="s">
        <v>375</v>
      </c>
      <c r="B377">
        <v>0.31113913912699998</v>
      </c>
      <c r="C377">
        <v>-1</v>
      </c>
      <c r="D377">
        <v>1727</v>
      </c>
      <c r="E377" t="b">
        <f t="shared" si="10"/>
        <v>0</v>
      </c>
      <c r="G377" t="s">
        <v>684</v>
      </c>
      <c r="H377">
        <v>0.227687</v>
      </c>
      <c r="I377">
        <f t="shared" si="11"/>
        <v>0.26372098455999998</v>
      </c>
    </row>
    <row r="378" spans="1:9" hidden="1">
      <c r="A378" t="s">
        <v>376</v>
      </c>
      <c r="B378">
        <v>0.27736689505500001</v>
      </c>
      <c r="C378">
        <v>-1</v>
      </c>
      <c r="D378">
        <v>3294</v>
      </c>
      <c r="E378" t="b">
        <f t="shared" si="10"/>
        <v>0</v>
      </c>
      <c r="G378" t="s">
        <v>686</v>
      </c>
      <c r="H378">
        <v>0.21560499999999999</v>
      </c>
      <c r="I378">
        <f t="shared" si="11"/>
        <v>0.33329399510899999</v>
      </c>
    </row>
    <row r="379" spans="1:9" hidden="1">
      <c r="A379" t="s">
        <v>377</v>
      </c>
      <c r="B379">
        <v>0.444229171802</v>
      </c>
      <c r="C379">
        <v>-1</v>
      </c>
      <c r="D379">
        <v>1141</v>
      </c>
      <c r="E379" t="b">
        <f t="shared" si="10"/>
        <v>0</v>
      </c>
      <c r="G379" t="s">
        <v>692</v>
      </c>
      <c r="H379">
        <v>0.15026300000000001</v>
      </c>
      <c r="I379">
        <f t="shared" si="11"/>
        <v>0.42371389935199999</v>
      </c>
    </row>
    <row r="380" spans="1:9" hidden="1">
      <c r="A380" t="s">
        <v>378</v>
      </c>
      <c r="B380">
        <v>0.21976894645600001</v>
      </c>
      <c r="C380">
        <v>-1</v>
      </c>
      <c r="D380">
        <v>3294</v>
      </c>
      <c r="E380" t="b">
        <f t="shared" si="10"/>
        <v>0</v>
      </c>
      <c r="G380" t="s">
        <v>435</v>
      </c>
      <c r="H380">
        <v>0.27837699999999999</v>
      </c>
      <c r="I380">
        <f t="shared" si="11"/>
        <v>0.239544789506</v>
      </c>
    </row>
    <row r="381" spans="1:9" hidden="1">
      <c r="A381" t="s">
        <v>379</v>
      </c>
      <c r="B381">
        <v>0.36666774583200001</v>
      </c>
      <c r="C381">
        <v>-1</v>
      </c>
      <c r="D381">
        <v>2596</v>
      </c>
      <c r="E381" t="b">
        <f t="shared" si="10"/>
        <v>0</v>
      </c>
      <c r="G381" t="s">
        <v>695</v>
      </c>
      <c r="H381">
        <v>0.11796</v>
      </c>
      <c r="I381">
        <f t="shared" si="11"/>
        <v>0.25652443581899997</v>
      </c>
    </row>
    <row r="382" spans="1:9" hidden="1">
      <c r="A382" t="s">
        <v>380</v>
      </c>
      <c r="B382">
        <v>0.36340924052899998</v>
      </c>
      <c r="C382">
        <v>-1</v>
      </c>
      <c r="D382">
        <v>1783</v>
      </c>
      <c r="E382" t="b">
        <f t="shared" si="10"/>
        <v>0</v>
      </c>
      <c r="G382" t="s">
        <v>696</v>
      </c>
      <c r="H382">
        <v>0.28014499999999998</v>
      </c>
      <c r="I382">
        <f t="shared" si="11"/>
        <v>0.25608762639100002</v>
      </c>
    </row>
    <row r="383" spans="1:9" hidden="1">
      <c r="A383" t="s">
        <v>381</v>
      </c>
      <c r="B383">
        <v>0.35387171074700002</v>
      </c>
      <c r="C383">
        <v>-1</v>
      </c>
      <c r="D383">
        <v>1583</v>
      </c>
      <c r="E383" t="b">
        <f t="shared" si="10"/>
        <v>0</v>
      </c>
      <c r="G383" t="s">
        <v>737</v>
      </c>
      <c r="H383">
        <v>0.40926699999999999</v>
      </c>
      <c r="I383">
        <f t="shared" si="11"/>
        <v>0.51886647053799995</v>
      </c>
    </row>
    <row r="384" spans="1:9" hidden="1">
      <c r="A384" t="s">
        <v>382</v>
      </c>
      <c r="B384">
        <v>0.23509866645999999</v>
      </c>
      <c r="C384">
        <v>-1</v>
      </c>
      <c r="D384">
        <v>2035</v>
      </c>
      <c r="E384" t="b">
        <f t="shared" si="10"/>
        <v>0</v>
      </c>
      <c r="G384" t="s">
        <v>739</v>
      </c>
      <c r="H384">
        <v>0.211451</v>
      </c>
      <c r="I384">
        <f t="shared" si="11"/>
        <v>0.22331606243900001</v>
      </c>
    </row>
    <row r="385" spans="1:9" hidden="1">
      <c r="A385" t="s">
        <v>383</v>
      </c>
      <c r="B385">
        <v>0.27688866220500002</v>
      </c>
      <c r="C385">
        <v>-1</v>
      </c>
      <c r="D385">
        <v>1391</v>
      </c>
      <c r="E385" t="b">
        <f t="shared" si="10"/>
        <v>0</v>
      </c>
      <c r="G385" t="s">
        <v>738</v>
      </c>
      <c r="H385">
        <v>0.27687800000000001</v>
      </c>
      <c r="I385">
        <f t="shared" si="11"/>
        <v>0.34600492462499999</v>
      </c>
    </row>
    <row r="386" spans="1:9" hidden="1">
      <c r="A386" t="s">
        <v>384</v>
      </c>
      <c r="B386">
        <v>0.393477503645</v>
      </c>
      <c r="C386">
        <v>-1</v>
      </c>
      <c r="D386">
        <v>915</v>
      </c>
      <c r="E386" t="b">
        <f t="shared" si="10"/>
        <v>0</v>
      </c>
      <c r="G386" t="s">
        <v>740</v>
      </c>
      <c r="H386">
        <v>0.242953</v>
      </c>
      <c r="I386">
        <f t="shared" si="11"/>
        <v>0.34984754051200001</v>
      </c>
    </row>
    <row r="387" spans="1:9" hidden="1">
      <c r="A387" t="s">
        <v>385</v>
      </c>
      <c r="B387">
        <v>0.21668854970900001</v>
      </c>
      <c r="C387">
        <v>-1</v>
      </c>
      <c r="D387">
        <v>2444</v>
      </c>
      <c r="E387" t="b">
        <f t="shared" ref="E387:E450" si="12">AND(C387&gt;-1,B387&lt;C387+0.03)</f>
        <v>0</v>
      </c>
      <c r="G387" t="s">
        <v>741</v>
      </c>
      <c r="H387">
        <v>0.35500500000000001</v>
      </c>
      <c r="I387">
        <f t="shared" si="11"/>
        <v>0.18465453410400001</v>
      </c>
    </row>
    <row r="388" spans="1:9" hidden="1">
      <c r="A388" t="s">
        <v>386</v>
      </c>
      <c r="B388">
        <v>0.45762491378699999</v>
      </c>
      <c r="C388">
        <v>-1</v>
      </c>
      <c r="D388">
        <v>921</v>
      </c>
      <c r="E388" t="b">
        <f t="shared" si="12"/>
        <v>0</v>
      </c>
      <c r="G388" t="s">
        <v>742</v>
      </c>
      <c r="H388">
        <v>0.36168699999999998</v>
      </c>
      <c r="I388">
        <f t="shared" si="11"/>
        <v>0.199875487608</v>
      </c>
    </row>
    <row r="389" spans="1:9" hidden="1">
      <c r="A389" t="s">
        <v>387</v>
      </c>
      <c r="B389">
        <v>0.44126830716799997</v>
      </c>
      <c r="C389">
        <v>-1</v>
      </c>
      <c r="D389">
        <v>915</v>
      </c>
      <c r="E389" t="b">
        <f t="shared" si="12"/>
        <v>0</v>
      </c>
      <c r="G389" t="s">
        <v>1441</v>
      </c>
      <c r="H389">
        <v>0.34016099999999999</v>
      </c>
      <c r="I389" t="e">
        <f t="shared" si="11"/>
        <v>#N/A</v>
      </c>
    </row>
    <row r="390" spans="1:9" hidden="1">
      <c r="A390" t="s">
        <v>388</v>
      </c>
      <c r="B390">
        <v>0.15428332628200001</v>
      </c>
      <c r="C390">
        <v>-1</v>
      </c>
      <c r="D390">
        <v>3072</v>
      </c>
      <c r="E390" t="b">
        <f t="shared" si="12"/>
        <v>0</v>
      </c>
      <c r="G390" t="s">
        <v>745</v>
      </c>
      <c r="H390">
        <v>0.34748400000000002</v>
      </c>
      <c r="I390">
        <f t="shared" si="11"/>
        <v>0.35409038113399999</v>
      </c>
    </row>
    <row r="391" spans="1:9" hidden="1">
      <c r="A391" t="s">
        <v>389</v>
      </c>
      <c r="B391">
        <v>0.38199765359900001</v>
      </c>
      <c r="C391">
        <v>-1</v>
      </c>
      <c r="D391">
        <v>910</v>
      </c>
      <c r="E391" t="b">
        <f t="shared" si="12"/>
        <v>0</v>
      </c>
      <c r="G391" t="s">
        <v>746</v>
      </c>
      <c r="H391">
        <v>0.270453</v>
      </c>
      <c r="I391">
        <f t="shared" si="11"/>
        <v>0.17578504782400001</v>
      </c>
    </row>
    <row r="392" spans="1:9" hidden="1">
      <c r="A392" t="s">
        <v>390</v>
      </c>
      <c r="B392">
        <v>0.244505150023</v>
      </c>
      <c r="C392">
        <v>-1</v>
      </c>
      <c r="D392">
        <v>2881</v>
      </c>
      <c r="E392" t="b">
        <f t="shared" si="12"/>
        <v>0</v>
      </c>
      <c r="G392" t="s">
        <v>747</v>
      </c>
      <c r="H392">
        <v>0.28340100000000001</v>
      </c>
      <c r="I392">
        <f t="shared" si="11"/>
        <v>0.231364242172</v>
      </c>
    </row>
    <row r="393" spans="1:9" hidden="1">
      <c r="A393" t="s">
        <v>391</v>
      </c>
      <c r="B393">
        <v>0.34580816757499999</v>
      </c>
      <c r="C393">
        <v>-1</v>
      </c>
      <c r="D393">
        <v>908</v>
      </c>
      <c r="E393" t="b">
        <f t="shared" si="12"/>
        <v>0</v>
      </c>
      <c r="G393" t="s">
        <v>748</v>
      </c>
      <c r="H393">
        <v>0.27506000000000003</v>
      </c>
      <c r="I393">
        <f t="shared" si="11"/>
        <v>0.251058849202</v>
      </c>
    </row>
    <row r="394" spans="1:9" hidden="1">
      <c r="A394" t="s">
        <v>392</v>
      </c>
      <c r="B394">
        <v>0.16039579378999999</v>
      </c>
      <c r="C394">
        <v>-1</v>
      </c>
      <c r="D394">
        <v>2787</v>
      </c>
      <c r="E394" t="b">
        <f t="shared" si="12"/>
        <v>0</v>
      </c>
      <c r="G394" t="s">
        <v>749</v>
      </c>
      <c r="H394">
        <v>8.9726799999999995E-2</v>
      </c>
      <c r="I394">
        <f t="shared" si="11"/>
        <v>0.189779310467</v>
      </c>
    </row>
    <row r="395" spans="1:9" hidden="1">
      <c r="A395" t="s">
        <v>393</v>
      </c>
      <c r="B395">
        <v>0.382407018002</v>
      </c>
      <c r="C395">
        <v>-1</v>
      </c>
      <c r="D395">
        <v>2962</v>
      </c>
      <c r="E395" t="b">
        <f t="shared" si="12"/>
        <v>0</v>
      </c>
      <c r="G395" t="s">
        <v>751</v>
      </c>
      <c r="H395">
        <v>0.35287600000000002</v>
      </c>
      <c r="I395">
        <f t="shared" si="11"/>
        <v>0.56898180765899997</v>
      </c>
    </row>
    <row r="396" spans="1:9" hidden="1">
      <c r="A396" t="s">
        <v>394</v>
      </c>
      <c r="B396">
        <v>0.37635637993400001</v>
      </c>
      <c r="C396">
        <v>-1</v>
      </c>
      <c r="D396">
        <v>912</v>
      </c>
      <c r="E396" t="b">
        <f t="shared" si="12"/>
        <v>0</v>
      </c>
      <c r="G396" t="s">
        <v>750</v>
      </c>
      <c r="H396">
        <v>0.39388099999999998</v>
      </c>
      <c r="I396">
        <f t="shared" si="11"/>
        <v>0.76798619859999995</v>
      </c>
    </row>
    <row r="397" spans="1:9" hidden="1">
      <c r="A397" t="s">
        <v>395</v>
      </c>
      <c r="B397">
        <v>0.306439475199</v>
      </c>
      <c r="C397">
        <v>-1</v>
      </c>
      <c r="D397">
        <v>913</v>
      </c>
      <c r="E397" t="b">
        <f t="shared" si="12"/>
        <v>0</v>
      </c>
      <c r="G397" t="s">
        <v>752</v>
      </c>
      <c r="H397">
        <v>0.31351600000000002</v>
      </c>
      <c r="I397">
        <f t="shared" si="11"/>
        <v>0.188450045738</v>
      </c>
    </row>
    <row r="398" spans="1:9" hidden="1">
      <c r="A398" t="s">
        <v>396</v>
      </c>
      <c r="B398">
        <v>0.63173354692899997</v>
      </c>
      <c r="C398">
        <v>-1</v>
      </c>
      <c r="D398">
        <v>913</v>
      </c>
      <c r="E398" t="b">
        <f t="shared" si="12"/>
        <v>0</v>
      </c>
      <c r="G398" t="s">
        <v>753</v>
      </c>
      <c r="H398">
        <v>0.36633199999999999</v>
      </c>
      <c r="I398">
        <f t="shared" si="11"/>
        <v>0.19052170926799999</v>
      </c>
    </row>
    <row r="399" spans="1:9" hidden="1">
      <c r="A399" t="s">
        <v>397</v>
      </c>
      <c r="B399">
        <v>0.45942275874499999</v>
      </c>
      <c r="C399">
        <v>-1</v>
      </c>
      <c r="D399">
        <v>1734</v>
      </c>
      <c r="E399" t="b">
        <f t="shared" si="12"/>
        <v>0</v>
      </c>
      <c r="G399" t="s">
        <v>754</v>
      </c>
      <c r="H399">
        <v>0.35042499999999999</v>
      </c>
      <c r="I399">
        <f t="shared" ref="I399:I462" si="13">VLOOKUP(G399,$A$2:$B$1307,2,FALSE)</f>
        <v>0.24315656838899999</v>
      </c>
    </row>
    <row r="400" spans="1:9" hidden="1">
      <c r="A400" t="s">
        <v>398</v>
      </c>
      <c r="B400">
        <v>0.343895864449</v>
      </c>
      <c r="C400">
        <v>-1</v>
      </c>
      <c r="D400">
        <v>902</v>
      </c>
      <c r="E400" t="b">
        <f t="shared" si="12"/>
        <v>0</v>
      </c>
      <c r="G400" t="s">
        <v>756</v>
      </c>
      <c r="H400">
        <v>0.35458699999999999</v>
      </c>
      <c r="I400">
        <f t="shared" si="13"/>
        <v>0.15990082015000001</v>
      </c>
    </row>
    <row r="401" spans="1:9" hidden="1">
      <c r="A401" t="s">
        <v>399</v>
      </c>
      <c r="B401">
        <v>0.433969263858</v>
      </c>
      <c r="C401">
        <v>-1</v>
      </c>
      <c r="D401">
        <v>902</v>
      </c>
      <c r="E401" t="b">
        <f t="shared" si="12"/>
        <v>0</v>
      </c>
      <c r="G401" t="s">
        <v>757</v>
      </c>
      <c r="H401">
        <v>0.36847000000000002</v>
      </c>
      <c r="I401">
        <f t="shared" si="13"/>
        <v>0.216670472281</v>
      </c>
    </row>
    <row r="402" spans="1:9" hidden="1">
      <c r="A402" t="s">
        <v>400</v>
      </c>
      <c r="B402">
        <v>0.51153586630900005</v>
      </c>
      <c r="C402">
        <v>-1</v>
      </c>
      <c r="D402">
        <v>902</v>
      </c>
      <c r="E402" t="b">
        <f t="shared" si="12"/>
        <v>0</v>
      </c>
      <c r="G402" t="s">
        <v>758</v>
      </c>
      <c r="H402">
        <v>0.30705100000000002</v>
      </c>
      <c r="I402">
        <f t="shared" si="13"/>
        <v>0.23207973279999999</v>
      </c>
    </row>
    <row r="403" spans="1:9" hidden="1">
      <c r="A403" t="s">
        <v>401</v>
      </c>
      <c r="B403">
        <v>0.47096772466999998</v>
      </c>
      <c r="C403">
        <v>-1</v>
      </c>
      <c r="D403">
        <v>901</v>
      </c>
      <c r="E403" t="b">
        <f t="shared" si="12"/>
        <v>0</v>
      </c>
      <c r="G403" t="s">
        <v>759</v>
      </c>
      <c r="H403">
        <v>9.1719800000000004E-2</v>
      </c>
      <c r="I403">
        <f t="shared" si="13"/>
        <v>0.52659461906600002</v>
      </c>
    </row>
    <row r="404" spans="1:9" hidden="1">
      <c r="A404" t="s">
        <v>402</v>
      </c>
      <c r="B404">
        <v>0.44201167019199999</v>
      </c>
      <c r="C404">
        <v>-1</v>
      </c>
      <c r="D404">
        <v>901</v>
      </c>
      <c r="E404" t="b">
        <f t="shared" si="12"/>
        <v>0</v>
      </c>
      <c r="G404" t="s">
        <v>760</v>
      </c>
      <c r="H404">
        <v>0.111746</v>
      </c>
      <c r="I404">
        <f t="shared" si="13"/>
        <v>0.31108125166299999</v>
      </c>
    </row>
    <row r="405" spans="1:9" hidden="1">
      <c r="A405" t="s">
        <v>403</v>
      </c>
      <c r="B405">
        <v>0.51259054229199996</v>
      </c>
      <c r="C405">
        <v>-1</v>
      </c>
      <c r="D405">
        <v>901</v>
      </c>
      <c r="E405" t="b">
        <f t="shared" si="12"/>
        <v>0</v>
      </c>
      <c r="G405" t="s">
        <v>761</v>
      </c>
      <c r="H405">
        <v>9.2690800000000004E-2</v>
      </c>
      <c r="I405">
        <f t="shared" si="13"/>
        <v>0.47703181588400001</v>
      </c>
    </row>
    <row r="406" spans="1:9" hidden="1">
      <c r="A406" t="s">
        <v>404</v>
      </c>
      <c r="B406">
        <v>0.43400843242300002</v>
      </c>
      <c r="C406">
        <v>-1</v>
      </c>
      <c r="D406">
        <v>919</v>
      </c>
      <c r="E406" t="b">
        <f t="shared" si="12"/>
        <v>0</v>
      </c>
      <c r="G406" t="s">
        <v>762</v>
      </c>
      <c r="H406">
        <v>5.7049000000000002E-2</v>
      </c>
      <c r="I406">
        <f t="shared" si="13"/>
        <v>0.43042059941499999</v>
      </c>
    </row>
    <row r="407" spans="1:9" hidden="1">
      <c r="A407" t="s">
        <v>405</v>
      </c>
      <c r="B407">
        <v>0.68234725334699997</v>
      </c>
      <c r="C407">
        <v>-1</v>
      </c>
      <c r="D407">
        <v>878</v>
      </c>
      <c r="E407" t="b">
        <f t="shared" si="12"/>
        <v>0</v>
      </c>
      <c r="G407" t="s">
        <v>779</v>
      </c>
      <c r="H407">
        <v>0.13541800000000001</v>
      </c>
      <c r="I407">
        <f t="shared" si="13"/>
        <v>0.284473145383</v>
      </c>
    </row>
    <row r="408" spans="1:9" hidden="1">
      <c r="A408" t="s">
        <v>406</v>
      </c>
      <c r="B408">
        <v>0.42895110047500001</v>
      </c>
      <c r="C408">
        <v>-1</v>
      </c>
      <c r="D408">
        <v>898</v>
      </c>
      <c r="E408" t="b">
        <f t="shared" si="12"/>
        <v>0</v>
      </c>
      <c r="G408" t="s">
        <v>780</v>
      </c>
      <c r="H408">
        <v>0.14779500000000001</v>
      </c>
      <c r="I408">
        <f t="shared" si="13"/>
        <v>0.25477029344000002</v>
      </c>
    </row>
    <row r="409" spans="1:9" hidden="1">
      <c r="A409" t="s">
        <v>407</v>
      </c>
      <c r="B409">
        <v>0.32507627260400002</v>
      </c>
      <c r="C409">
        <v>-1</v>
      </c>
      <c r="D409">
        <v>898</v>
      </c>
      <c r="E409" t="b">
        <f t="shared" si="12"/>
        <v>0</v>
      </c>
      <c r="G409" t="s">
        <v>781</v>
      </c>
      <c r="H409">
        <v>0.238595</v>
      </c>
      <c r="I409">
        <f t="shared" si="13"/>
        <v>0.21032691753900001</v>
      </c>
    </row>
    <row r="410" spans="1:9" hidden="1">
      <c r="A410" t="s">
        <v>408</v>
      </c>
      <c r="B410">
        <v>0.28218360890999999</v>
      </c>
      <c r="C410">
        <v>-1</v>
      </c>
      <c r="D410">
        <v>901</v>
      </c>
      <c r="E410" t="b">
        <f t="shared" si="12"/>
        <v>0</v>
      </c>
      <c r="G410" t="s">
        <v>782</v>
      </c>
      <c r="H410">
        <v>0.23766599999999999</v>
      </c>
      <c r="I410">
        <f t="shared" si="13"/>
        <v>0.220321401596</v>
      </c>
    </row>
    <row r="411" spans="1:9" hidden="1">
      <c r="A411" t="s">
        <v>409</v>
      </c>
      <c r="B411">
        <v>0.54167010537299998</v>
      </c>
      <c r="C411">
        <v>-1</v>
      </c>
      <c r="D411">
        <v>903</v>
      </c>
      <c r="E411" t="b">
        <f t="shared" si="12"/>
        <v>0</v>
      </c>
      <c r="G411" t="s">
        <v>783</v>
      </c>
      <c r="H411">
        <v>0.36283300000000002</v>
      </c>
      <c r="I411">
        <f t="shared" si="13"/>
        <v>0.14190608527199999</v>
      </c>
    </row>
    <row r="412" spans="1:9" hidden="1">
      <c r="A412" t="s">
        <v>410</v>
      </c>
      <c r="B412">
        <v>0.233553464958</v>
      </c>
      <c r="C412">
        <v>-1</v>
      </c>
      <c r="D412">
        <v>3294</v>
      </c>
      <c r="E412" t="b">
        <f t="shared" si="12"/>
        <v>0</v>
      </c>
      <c r="G412" t="s">
        <v>784</v>
      </c>
      <c r="H412">
        <v>0.28824699999999998</v>
      </c>
      <c r="I412">
        <f t="shared" si="13"/>
        <v>0.60693827808</v>
      </c>
    </row>
    <row r="413" spans="1:9" hidden="1">
      <c r="A413" t="s">
        <v>411</v>
      </c>
      <c r="B413">
        <v>0.43632712608399998</v>
      </c>
      <c r="C413">
        <v>-1</v>
      </c>
      <c r="D413">
        <v>1592</v>
      </c>
      <c r="E413" t="b">
        <f t="shared" si="12"/>
        <v>0</v>
      </c>
      <c r="G413" t="s">
        <v>785</v>
      </c>
      <c r="H413">
        <v>0.186387</v>
      </c>
      <c r="I413">
        <f t="shared" si="13"/>
        <v>0.492193965806</v>
      </c>
    </row>
    <row r="414" spans="1:9" hidden="1">
      <c r="A414" t="s">
        <v>412</v>
      </c>
      <c r="B414">
        <v>0.25903528902099998</v>
      </c>
      <c r="C414">
        <v>-1</v>
      </c>
      <c r="D414">
        <v>2971</v>
      </c>
      <c r="E414" t="b">
        <f t="shared" si="12"/>
        <v>0</v>
      </c>
      <c r="G414" t="s">
        <v>786</v>
      </c>
      <c r="H414">
        <v>0.22508900000000001</v>
      </c>
      <c r="I414">
        <f t="shared" si="13"/>
        <v>0.42460513875200001</v>
      </c>
    </row>
    <row r="415" spans="1:9" hidden="1">
      <c r="A415" t="s">
        <v>413</v>
      </c>
      <c r="B415">
        <v>0.215509234194</v>
      </c>
      <c r="C415">
        <v>-1</v>
      </c>
      <c r="D415">
        <v>1058</v>
      </c>
      <c r="E415" t="b">
        <f t="shared" si="12"/>
        <v>0</v>
      </c>
      <c r="G415" t="s">
        <v>787</v>
      </c>
      <c r="H415">
        <v>0.25873099999999999</v>
      </c>
      <c r="I415">
        <f t="shared" si="13"/>
        <v>0.44271785153299997</v>
      </c>
    </row>
    <row r="416" spans="1:9" hidden="1">
      <c r="A416" t="s">
        <v>414</v>
      </c>
      <c r="B416">
        <v>0.47480981268700001</v>
      </c>
      <c r="C416">
        <v>-1</v>
      </c>
      <c r="D416">
        <v>907</v>
      </c>
      <c r="E416" t="b">
        <f t="shared" si="12"/>
        <v>0</v>
      </c>
      <c r="G416" t="s">
        <v>788</v>
      </c>
      <c r="H416">
        <v>0.236012</v>
      </c>
      <c r="I416">
        <f t="shared" si="13"/>
        <v>0.17338327067000001</v>
      </c>
    </row>
    <row r="417" spans="1:9" hidden="1">
      <c r="A417" t="s">
        <v>415</v>
      </c>
      <c r="B417">
        <v>0.18290879864199999</v>
      </c>
      <c r="C417">
        <v>-1</v>
      </c>
      <c r="D417">
        <v>4254</v>
      </c>
      <c r="E417" t="b">
        <f t="shared" si="12"/>
        <v>0</v>
      </c>
      <c r="G417" t="s">
        <v>789</v>
      </c>
      <c r="H417">
        <v>0.26220100000000002</v>
      </c>
      <c r="I417">
        <f t="shared" si="13"/>
        <v>0.20424283598599999</v>
      </c>
    </row>
    <row r="418" spans="1:9" hidden="1">
      <c r="A418" t="s">
        <v>416</v>
      </c>
      <c r="B418">
        <v>0.23862813361499999</v>
      </c>
      <c r="C418">
        <v>-1</v>
      </c>
      <c r="D418">
        <v>3294</v>
      </c>
      <c r="E418" t="b">
        <f t="shared" si="12"/>
        <v>0</v>
      </c>
      <c r="G418" t="s">
        <v>790</v>
      </c>
      <c r="H418">
        <v>0.12438299999999999</v>
      </c>
      <c r="I418">
        <f t="shared" si="13"/>
        <v>0.29412510678100001</v>
      </c>
    </row>
    <row r="419" spans="1:9" hidden="1">
      <c r="A419" t="s">
        <v>417</v>
      </c>
      <c r="B419">
        <v>0.36399624440299999</v>
      </c>
      <c r="C419">
        <v>-1</v>
      </c>
      <c r="D419">
        <v>1235</v>
      </c>
      <c r="E419" t="b">
        <f t="shared" si="12"/>
        <v>0</v>
      </c>
      <c r="G419" t="s">
        <v>791</v>
      </c>
      <c r="H419">
        <v>0.124819</v>
      </c>
      <c r="I419">
        <f t="shared" si="13"/>
        <v>0.66992565138600002</v>
      </c>
    </row>
    <row r="420" spans="1:9" hidden="1">
      <c r="A420" t="s">
        <v>418</v>
      </c>
      <c r="B420">
        <v>0.70429839247899995</v>
      </c>
      <c r="C420">
        <v>-1</v>
      </c>
      <c r="D420">
        <v>1241</v>
      </c>
      <c r="E420" t="b">
        <f t="shared" si="12"/>
        <v>0</v>
      </c>
      <c r="G420" t="s">
        <v>792</v>
      </c>
      <c r="H420">
        <v>0.33673999999999998</v>
      </c>
      <c r="I420">
        <f t="shared" si="13"/>
        <v>0.448014396639</v>
      </c>
    </row>
    <row r="421" spans="1:9" hidden="1">
      <c r="A421" t="s">
        <v>419</v>
      </c>
      <c r="B421">
        <v>0.54573754019499998</v>
      </c>
      <c r="C421">
        <v>-1</v>
      </c>
      <c r="D421">
        <v>372</v>
      </c>
      <c r="E421" t="b">
        <f t="shared" si="12"/>
        <v>0</v>
      </c>
      <c r="G421" t="s">
        <v>793</v>
      </c>
      <c r="H421">
        <v>0.19880800000000001</v>
      </c>
      <c r="I421">
        <f t="shared" si="13"/>
        <v>0.22144020837799999</v>
      </c>
    </row>
    <row r="422" spans="1:9" hidden="1">
      <c r="A422" t="s">
        <v>420</v>
      </c>
      <c r="B422">
        <v>0.70554802439200004</v>
      </c>
      <c r="C422">
        <v>-1</v>
      </c>
      <c r="D422">
        <v>287</v>
      </c>
      <c r="E422" t="b">
        <f t="shared" si="12"/>
        <v>0</v>
      </c>
      <c r="G422" t="s">
        <v>794</v>
      </c>
      <c r="H422">
        <v>0.23649600000000001</v>
      </c>
      <c r="I422">
        <f t="shared" si="13"/>
        <v>0.21741203536600001</v>
      </c>
    </row>
    <row r="423" spans="1:9" hidden="1">
      <c r="A423" t="s">
        <v>421</v>
      </c>
      <c r="B423">
        <v>0.42275439947799998</v>
      </c>
      <c r="C423">
        <v>-1</v>
      </c>
      <c r="D423">
        <v>2096</v>
      </c>
      <c r="E423" t="b">
        <f t="shared" si="12"/>
        <v>0</v>
      </c>
      <c r="G423" t="s">
        <v>795</v>
      </c>
      <c r="H423">
        <v>0.264129</v>
      </c>
      <c r="I423">
        <f t="shared" si="13"/>
        <v>0.17555757989000001</v>
      </c>
    </row>
    <row r="424" spans="1:9" hidden="1">
      <c r="A424" t="s">
        <v>422</v>
      </c>
      <c r="B424">
        <v>0.38023324880100001</v>
      </c>
      <c r="C424">
        <v>0.41158299999999998</v>
      </c>
      <c r="D424">
        <v>3082</v>
      </c>
      <c r="E424" t="b">
        <f t="shared" si="12"/>
        <v>1</v>
      </c>
      <c r="G424" t="s">
        <v>797</v>
      </c>
      <c r="H424">
        <v>0.299981</v>
      </c>
      <c r="I424">
        <f t="shared" si="13"/>
        <v>0.35948820592800002</v>
      </c>
    </row>
    <row r="425" spans="1:9" hidden="1">
      <c r="A425" t="s">
        <v>423</v>
      </c>
      <c r="B425">
        <v>0.25054802973099999</v>
      </c>
      <c r="C425">
        <v>-1</v>
      </c>
      <c r="D425">
        <v>517</v>
      </c>
      <c r="E425" t="b">
        <f t="shared" si="12"/>
        <v>0</v>
      </c>
      <c r="G425" t="s">
        <v>796</v>
      </c>
      <c r="H425">
        <v>0.27488299999999999</v>
      </c>
      <c r="I425">
        <f t="shared" si="13"/>
        <v>0.58137959009200002</v>
      </c>
    </row>
    <row r="426" spans="1:9" hidden="1">
      <c r="A426" t="s">
        <v>424</v>
      </c>
      <c r="B426">
        <v>0.207919153493</v>
      </c>
      <c r="C426">
        <v>-1</v>
      </c>
      <c r="D426">
        <v>466</v>
      </c>
      <c r="E426" t="b">
        <f t="shared" si="12"/>
        <v>0</v>
      </c>
      <c r="G426" t="s">
        <v>801</v>
      </c>
      <c r="H426">
        <v>0.25803199999999998</v>
      </c>
      <c r="I426">
        <f t="shared" si="13"/>
        <v>0.27643775277499999</v>
      </c>
    </row>
    <row r="427" spans="1:9" hidden="1">
      <c r="A427" t="s">
        <v>425</v>
      </c>
      <c r="B427">
        <v>0.21383847717599999</v>
      </c>
      <c r="C427">
        <v>-1</v>
      </c>
      <c r="D427">
        <v>478</v>
      </c>
      <c r="E427" t="b">
        <f t="shared" si="12"/>
        <v>0</v>
      </c>
      <c r="G427" t="s">
        <v>800</v>
      </c>
      <c r="H427">
        <v>0.30982500000000002</v>
      </c>
      <c r="I427">
        <f t="shared" si="13"/>
        <v>0.122527916527</v>
      </c>
    </row>
    <row r="428" spans="1:9" hidden="1">
      <c r="A428" t="s">
        <v>426</v>
      </c>
      <c r="B428">
        <v>0.239607424619</v>
      </c>
      <c r="C428">
        <v>-1</v>
      </c>
      <c r="D428">
        <v>555</v>
      </c>
      <c r="E428" t="b">
        <f t="shared" si="12"/>
        <v>0</v>
      </c>
      <c r="G428" t="s">
        <v>802</v>
      </c>
      <c r="H428">
        <v>0.24843699999999999</v>
      </c>
      <c r="I428">
        <f t="shared" si="13"/>
        <v>0.33584140659599998</v>
      </c>
    </row>
    <row r="429" spans="1:9" hidden="1">
      <c r="A429" t="s">
        <v>427</v>
      </c>
      <c r="B429">
        <v>0.23190310760800001</v>
      </c>
      <c r="C429">
        <v>-1</v>
      </c>
      <c r="D429">
        <v>516</v>
      </c>
      <c r="E429" t="b">
        <f t="shared" si="12"/>
        <v>0</v>
      </c>
      <c r="G429" t="s">
        <v>1442</v>
      </c>
      <c r="H429">
        <v>0.24252799999999999</v>
      </c>
      <c r="I429" t="e">
        <f t="shared" si="13"/>
        <v>#N/A</v>
      </c>
    </row>
    <row r="430" spans="1:9" hidden="1">
      <c r="A430" t="s">
        <v>428</v>
      </c>
      <c r="B430">
        <v>0.22294081494500001</v>
      </c>
      <c r="C430">
        <v>0.45117200000000002</v>
      </c>
      <c r="D430">
        <v>4099</v>
      </c>
      <c r="E430" t="b">
        <f t="shared" si="12"/>
        <v>1</v>
      </c>
      <c r="G430" t="s">
        <v>805</v>
      </c>
      <c r="H430">
        <v>0.22653200000000001</v>
      </c>
      <c r="I430">
        <f t="shared" si="13"/>
        <v>0.33999344687499999</v>
      </c>
    </row>
    <row r="431" spans="1:9" hidden="1">
      <c r="A431" t="s">
        <v>429</v>
      </c>
      <c r="B431">
        <v>0.17515350695199999</v>
      </c>
      <c r="C431">
        <v>-1</v>
      </c>
      <c r="D431">
        <v>1206</v>
      </c>
      <c r="E431" t="b">
        <f t="shared" si="12"/>
        <v>0</v>
      </c>
      <c r="G431" t="s">
        <v>806</v>
      </c>
      <c r="H431">
        <v>0.24671299999999999</v>
      </c>
      <c r="I431">
        <f t="shared" si="13"/>
        <v>0.43098158068199999</v>
      </c>
    </row>
    <row r="432" spans="1:9" hidden="1">
      <c r="A432" t="s">
        <v>430</v>
      </c>
      <c r="B432">
        <v>0.38438758072000001</v>
      </c>
      <c r="C432">
        <v>-1</v>
      </c>
      <c r="D432">
        <v>4990</v>
      </c>
      <c r="E432" t="b">
        <f t="shared" si="12"/>
        <v>0</v>
      </c>
      <c r="G432" t="s">
        <v>807</v>
      </c>
      <c r="H432">
        <v>0.15620800000000001</v>
      </c>
      <c r="I432">
        <f t="shared" si="13"/>
        <v>0.36886752365800002</v>
      </c>
    </row>
    <row r="433" spans="1:9" hidden="1">
      <c r="A433" t="s">
        <v>431</v>
      </c>
      <c r="B433">
        <v>0.39496839838699999</v>
      </c>
      <c r="C433">
        <v>-1</v>
      </c>
      <c r="D433">
        <v>4939</v>
      </c>
      <c r="E433" t="b">
        <f t="shared" si="12"/>
        <v>0</v>
      </c>
      <c r="G433" t="s">
        <v>808</v>
      </c>
      <c r="H433">
        <v>0.17575399999999999</v>
      </c>
      <c r="I433">
        <f t="shared" si="13"/>
        <v>0.35236838948299998</v>
      </c>
    </row>
    <row r="434" spans="1:9" hidden="1">
      <c r="A434" t="s">
        <v>432</v>
      </c>
      <c r="B434">
        <v>0.37772073876099999</v>
      </c>
      <c r="C434">
        <v>-1</v>
      </c>
      <c r="D434">
        <v>5138</v>
      </c>
      <c r="E434" t="b">
        <f t="shared" si="12"/>
        <v>0</v>
      </c>
      <c r="G434" t="s">
        <v>809</v>
      </c>
      <c r="H434">
        <v>0.17852699999999999</v>
      </c>
      <c r="I434">
        <f t="shared" si="13"/>
        <v>0.40052829675099999</v>
      </c>
    </row>
    <row r="435" spans="1:9" hidden="1">
      <c r="A435" t="s">
        <v>433</v>
      </c>
      <c r="B435">
        <v>0.177778944355</v>
      </c>
      <c r="C435">
        <v>-1</v>
      </c>
      <c r="D435">
        <v>2263</v>
      </c>
      <c r="E435" t="b">
        <f t="shared" si="12"/>
        <v>0</v>
      </c>
      <c r="G435" t="s">
        <v>810</v>
      </c>
      <c r="H435">
        <v>9.6915500000000002E-2</v>
      </c>
      <c r="I435">
        <f t="shared" si="13"/>
        <v>0.29718028789500001</v>
      </c>
    </row>
    <row r="436" spans="1:9" hidden="1">
      <c r="A436" t="s">
        <v>434</v>
      </c>
      <c r="B436">
        <v>0.247870810035</v>
      </c>
      <c r="C436">
        <v>-1</v>
      </c>
      <c r="D436">
        <v>459</v>
      </c>
      <c r="E436" t="b">
        <f t="shared" si="12"/>
        <v>0</v>
      </c>
      <c r="G436" t="s">
        <v>811</v>
      </c>
      <c r="H436">
        <v>0.13975000000000001</v>
      </c>
      <c r="I436">
        <f t="shared" si="13"/>
        <v>0.25485800572799999</v>
      </c>
    </row>
    <row r="437" spans="1:9" hidden="1">
      <c r="A437" t="s">
        <v>435</v>
      </c>
      <c r="B437">
        <v>0.239544789506</v>
      </c>
      <c r="C437">
        <v>0.27837699999999999</v>
      </c>
      <c r="D437">
        <v>1557</v>
      </c>
      <c r="E437" t="b">
        <f t="shared" si="12"/>
        <v>1</v>
      </c>
      <c r="G437" t="s">
        <v>812</v>
      </c>
      <c r="H437">
        <v>0.143515</v>
      </c>
      <c r="I437">
        <f t="shared" si="13"/>
        <v>0.22547812594300001</v>
      </c>
    </row>
    <row r="438" spans="1:9" hidden="1">
      <c r="A438" t="s">
        <v>436</v>
      </c>
      <c r="B438">
        <v>0.25950158472700002</v>
      </c>
      <c r="C438">
        <v>0.20758799999999999</v>
      </c>
      <c r="D438">
        <v>8101</v>
      </c>
      <c r="E438" t="b">
        <f t="shared" si="12"/>
        <v>0</v>
      </c>
      <c r="G438" t="s">
        <v>813</v>
      </c>
      <c r="H438">
        <v>0.18613299999999999</v>
      </c>
      <c r="I438">
        <f t="shared" si="13"/>
        <v>0.37629075764300002</v>
      </c>
    </row>
    <row r="439" spans="1:9" hidden="1">
      <c r="A439" t="s">
        <v>437</v>
      </c>
      <c r="B439">
        <v>0.276740432014</v>
      </c>
      <c r="C439">
        <v>0.173348</v>
      </c>
      <c r="D439">
        <v>497</v>
      </c>
      <c r="E439" t="b">
        <f t="shared" si="12"/>
        <v>0</v>
      </c>
      <c r="G439" t="s">
        <v>814</v>
      </c>
      <c r="H439">
        <v>0.15429000000000001</v>
      </c>
      <c r="I439">
        <f t="shared" si="13"/>
        <v>0.30128874412099999</v>
      </c>
    </row>
    <row r="440" spans="1:9" hidden="1">
      <c r="A440" t="s">
        <v>438</v>
      </c>
      <c r="B440">
        <v>0.27392264109499997</v>
      </c>
      <c r="C440">
        <v>0.21520500000000001</v>
      </c>
      <c r="D440">
        <v>461</v>
      </c>
      <c r="E440" t="b">
        <f t="shared" si="12"/>
        <v>0</v>
      </c>
      <c r="G440" t="s">
        <v>815</v>
      </c>
      <c r="H440">
        <v>0.17502499999999999</v>
      </c>
      <c r="I440">
        <f t="shared" si="13"/>
        <v>0.281493647332</v>
      </c>
    </row>
    <row r="441" spans="1:9" hidden="1">
      <c r="A441" t="s">
        <v>439</v>
      </c>
      <c r="B441">
        <v>0.32086168894200001</v>
      </c>
      <c r="C441">
        <v>-1</v>
      </c>
      <c r="D441">
        <v>498</v>
      </c>
      <c r="E441" t="b">
        <f t="shared" si="12"/>
        <v>0</v>
      </c>
      <c r="G441" t="s">
        <v>816</v>
      </c>
      <c r="H441">
        <v>0.20959900000000001</v>
      </c>
      <c r="I441">
        <f t="shared" si="13"/>
        <v>0.30123797360999999</v>
      </c>
    </row>
    <row r="442" spans="1:9" hidden="1">
      <c r="A442" t="s">
        <v>440</v>
      </c>
      <c r="B442">
        <v>0.56384380617899998</v>
      </c>
      <c r="C442">
        <v>-1</v>
      </c>
      <c r="D442">
        <v>4943</v>
      </c>
      <c r="E442" t="b">
        <f t="shared" si="12"/>
        <v>0</v>
      </c>
      <c r="G442" t="s">
        <v>817</v>
      </c>
      <c r="H442">
        <v>0.23183000000000001</v>
      </c>
      <c r="I442">
        <f t="shared" si="13"/>
        <v>0.24480354124699999</v>
      </c>
    </row>
    <row r="443" spans="1:9" hidden="1">
      <c r="A443" t="s">
        <v>441</v>
      </c>
      <c r="B443">
        <v>0.15749156590999999</v>
      </c>
      <c r="C443">
        <v>-1</v>
      </c>
      <c r="D443">
        <v>476</v>
      </c>
      <c r="E443" t="b">
        <f t="shared" si="12"/>
        <v>0</v>
      </c>
      <c r="G443" t="s">
        <v>818</v>
      </c>
      <c r="H443">
        <v>0.22542599999999999</v>
      </c>
      <c r="I443">
        <f t="shared" si="13"/>
        <v>0.23122686812000001</v>
      </c>
    </row>
    <row r="444" spans="1:9" hidden="1">
      <c r="A444" t="s">
        <v>442</v>
      </c>
      <c r="B444">
        <v>0.38339241538800001</v>
      </c>
      <c r="C444">
        <v>0.157496</v>
      </c>
      <c r="D444">
        <v>783</v>
      </c>
      <c r="E444" t="b">
        <f t="shared" si="12"/>
        <v>0</v>
      </c>
      <c r="G444" t="s">
        <v>819</v>
      </c>
      <c r="H444">
        <v>0.225303</v>
      </c>
      <c r="I444">
        <f t="shared" si="13"/>
        <v>0.23631960865599999</v>
      </c>
    </row>
    <row r="445" spans="1:9" hidden="1">
      <c r="A445" t="s">
        <v>443</v>
      </c>
      <c r="B445">
        <v>0.19475003987299999</v>
      </c>
      <c r="C445">
        <v>-1</v>
      </c>
      <c r="D445">
        <v>829</v>
      </c>
      <c r="E445" t="b">
        <f t="shared" si="12"/>
        <v>0</v>
      </c>
      <c r="G445" t="s">
        <v>820</v>
      </c>
      <c r="H445">
        <v>0.26820899999999998</v>
      </c>
      <c r="I445">
        <f t="shared" si="13"/>
        <v>0.215593454529</v>
      </c>
    </row>
    <row r="446" spans="1:9" hidden="1">
      <c r="A446" t="s">
        <v>444</v>
      </c>
      <c r="B446">
        <v>0.32842312092600001</v>
      </c>
      <c r="C446">
        <v>-1</v>
      </c>
      <c r="D446">
        <v>851</v>
      </c>
      <c r="E446" t="b">
        <f t="shared" si="12"/>
        <v>0</v>
      </c>
      <c r="G446" t="s">
        <v>821</v>
      </c>
      <c r="H446">
        <v>0.27766600000000002</v>
      </c>
      <c r="I446">
        <f t="shared" si="13"/>
        <v>0.212556314149</v>
      </c>
    </row>
    <row r="447" spans="1:9" hidden="1">
      <c r="A447" t="s">
        <v>445</v>
      </c>
      <c r="B447">
        <v>0.28234262846800001</v>
      </c>
      <c r="C447">
        <v>-1</v>
      </c>
      <c r="D447">
        <v>475</v>
      </c>
      <c r="E447" t="b">
        <f t="shared" si="12"/>
        <v>0</v>
      </c>
      <c r="G447" t="s">
        <v>822</v>
      </c>
      <c r="H447">
        <v>0.31569799999999998</v>
      </c>
      <c r="I447">
        <f t="shared" si="13"/>
        <v>0.18390378228099999</v>
      </c>
    </row>
    <row r="448" spans="1:9" hidden="1">
      <c r="A448" t="s">
        <v>446</v>
      </c>
      <c r="B448">
        <v>0.225049114982</v>
      </c>
      <c r="C448">
        <v>-1</v>
      </c>
      <c r="D448">
        <v>548</v>
      </c>
      <c r="E448" t="b">
        <f t="shared" si="12"/>
        <v>0</v>
      </c>
      <c r="G448" t="s">
        <v>823</v>
      </c>
      <c r="H448">
        <v>0.28066400000000002</v>
      </c>
      <c r="I448">
        <f t="shared" si="13"/>
        <v>0.25480638671900002</v>
      </c>
    </row>
    <row r="449" spans="1:9" hidden="1">
      <c r="A449" t="s">
        <v>447</v>
      </c>
      <c r="B449">
        <v>0.29921080489200003</v>
      </c>
      <c r="C449">
        <v>-1</v>
      </c>
      <c r="D449">
        <v>1509</v>
      </c>
      <c r="E449" t="b">
        <f t="shared" si="12"/>
        <v>0</v>
      </c>
      <c r="G449" t="s">
        <v>824</v>
      </c>
      <c r="H449">
        <v>0.34717100000000001</v>
      </c>
      <c r="I449">
        <f t="shared" si="13"/>
        <v>0.20877483648600001</v>
      </c>
    </row>
    <row r="450" spans="1:9" hidden="1">
      <c r="A450" t="s">
        <v>448</v>
      </c>
      <c r="B450">
        <v>0.37580181089699999</v>
      </c>
      <c r="C450">
        <v>-1</v>
      </c>
      <c r="D450">
        <v>600</v>
      </c>
      <c r="E450" t="b">
        <f t="shared" si="12"/>
        <v>0</v>
      </c>
      <c r="G450" t="s">
        <v>828</v>
      </c>
      <c r="H450">
        <v>0.102093</v>
      </c>
      <c r="I450">
        <f t="shared" si="13"/>
        <v>0.54983402410500004</v>
      </c>
    </row>
    <row r="451" spans="1:9" hidden="1">
      <c r="A451" t="s">
        <v>449</v>
      </c>
      <c r="B451">
        <v>0.27814942915399998</v>
      </c>
      <c r="C451">
        <v>-1</v>
      </c>
      <c r="D451">
        <v>708</v>
      </c>
      <c r="E451" t="b">
        <f t="shared" ref="E451:E514" si="14">AND(C451&gt;-1,B451&lt;C451+0.03)</f>
        <v>0</v>
      </c>
      <c r="G451" t="s">
        <v>829</v>
      </c>
      <c r="H451">
        <v>0.19641600000000001</v>
      </c>
      <c r="I451">
        <f t="shared" si="13"/>
        <v>0.21750498554</v>
      </c>
    </row>
    <row r="452" spans="1:9" hidden="1">
      <c r="A452" t="s">
        <v>450</v>
      </c>
      <c r="B452">
        <v>0.21179320390799999</v>
      </c>
      <c r="C452">
        <v>-1</v>
      </c>
      <c r="D452">
        <v>570</v>
      </c>
      <c r="E452" t="b">
        <f t="shared" si="14"/>
        <v>0</v>
      </c>
      <c r="G452" t="s">
        <v>830</v>
      </c>
      <c r="H452">
        <v>0.15168100000000001</v>
      </c>
      <c r="I452">
        <f t="shared" si="13"/>
        <v>0.26782234850999997</v>
      </c>
    </row>
    <row r="453" spans="1:9" hidden="1">
      <c r="A453" t="s">
        <v>451</v>
      </c>
      <c r="B453">
        <v>0.18345671755599999</v>
      </c>
      <c r="C453">
        <v>-1</v>
      </c>
      <c r="D453">
        <v>511</v>
      </c>
      <c r="E453" t="b">
        <f t="shared" si="14"/>
        <v>0</v>
      </c>
      <c r="G453" t="s">
        <v>831</v>
      </c>
      <c r="H453">
        <v>0.115353</v>
      </c>
      <c r="I453">
        <f t="shared" si="13"/>
        <v>0.255592894347</v>
      </c>
    </row>
    <row r="454" spans="1:9" hidden="1">
      <c r="A454" t="s">
        <v>452</v>
      </c>
      <c r="B454">
        <v>0.417089962988</v>
      </c>
      <c r="C454">
        <v>-1</v>
      </c>
      <c r="D454">
        <v>497</v>
      </c>
      <c r="E454" t="b">
        <f t="shared" si="14"/>
        <v>0</v>
      </c>
      <c r="G454" t="s">
        <v>1443</v>
      </c>
      <c r="H454">
        <v>0.128637</v>
      </c>
      <c r="I454" t="e">
        <f t="shared" si="13"/>
        <v>#N/A</v>
      </c>
    </row>
    <row r="455" spans="1:9" hidden="1">
      <c r="A455" t="s">
        <v>453</v>
      </c>
      <c r="B455">
        <v>0.23145226348</v>
      </c>
      <c r="C455">
        <v>-1</v>
      </c>
      <c r="D455">
        <v>519</v>
      </c>
      <c r="E455" t="b">
        <f t="shared" si="14"/>
        <v>0</v>
      </c>
      <c r="G455" t="s">
        <v>834</v>
      </c>
      <c r="H455">
        <v>0.14960499999999999</v>
      </c>
      <c r="I455">
        <f t="shared" si="13"/>
        <v>0.25231478049299999</v>
      </c>
    </row>
    <row r="456" spans="1:9" hidden="1">
      <c r="A456" t="s">
        <v>454</v>
      </c>
      <c r="B456">
        <v>0.19406328088700001</v>
      </c>
      <c r="C456">
        <v>-1</v>
      </c>
      <c r="D456">
        <v>544</v>
      </c>
      <c r="E456" t="b">
        <f t="shared" si="14"/>
        <v>0</v>
      </c>
      <c r="G456" t="s">
        <v>833</v>
      </c>
      <c r="H456">
        <v>0.19880900000000001</v>
      </c>
      <c r="I456">
        <f t="shared" si="13"/>
        <v>0.197846624872</v>
      </c>
    </row>
    <row r="457" spans="1:9" hidden="1">
      <c r="A457" t="s">
        <v>455</v>
      </c>
      <c r="B457">
        <v>0.20925989508500001</v>
      </c>
      <c r="C457">
        <v>-1</v>
      </c>
      <c r="D457">
        <v>548</v>
      </c>
      <c r="E457" t="b">
        <f t="shared" si="14"/>
        <v>0</v>
      </c>
      <c r="G457" t="s">
        <v>835</v>
      </c>
      <c r="H457">
        <v>0.19019800000000001</v>
      </c>
      <c r="I457">
        <f t="shared" si="13"/>
        <v>0.27889637929299999</v>
      </c>
    </row>
    <row r="458" spans="1:9" hidden="1">
      <c r="A458" t="s">
        <v>456</v>
      </c>
      <c r="B458">
        <v>0.27975789283899999</v>
      </c>
      <c r="C458">
        <v>-1</v>
      </c>
      <c r="D458">
        <v>419</v>
      </c>
      <c r="E458" t="b">
        <f t="shared" si="14"/>
        <v>0</v>
      </c>
      <c r="G458" t="s">
        <v>837</v>
      </c>
      <c r="H458">
        <v>0.20219200000000001</v>
      </c>
      <c r="I458">
        <f t="shared" si="13"/>
        <v>0.37373951789299997</v>
      </c>
    </row>
    <row r="459" spans="1:9" hidden="1">
      <c r="A459" t="s">
        <v>457</v>
      </c>
      <c r="B459">
        <v>0.21483755859600001</v>
      </c>
      <c r="C459">
        <v>0.16009599999999999</v>
      </c>
      <c r="D459">
        <v>609</v>
      </c>
      <c r="E459" t="b">
        <f t="shared" si="14"/>
        <v>0</v>
      </c>
      <c r="G459" t="s">
        <v>838</v>
      </c>
      <c r="H459">
        <v>0.15743799999999999</v>
      </c>
      <c r="I459">
        <f t="shared" si="13"/>
        <v>0.30786592000099999</v>
      </c>
    </row>
    <row r="460" spans="1:9" hidden="1">
      <c r="A460" t="s">
        <v>458</v>
      </c>
      <c r="B460">
        <v>0.29389155196400002</v>
      </c>
      <c r="C460">
        <v>0.17905799999999999</v>
      </c>
      <c r="D460">
        <v>505</v>
      </c>
      <c r="E460" t="b">
        <f t="shared" si="14"/>
        <v>0</v>
      </c>
      <c r="G460" t="s">
        <v>839</v>
      </c>
      <c r="H460">
        <v>0.14541399999999999</v>
      </c>
      <c r="I460">
        <f t="shared" si="13"/>
        <v>0.26044426755700001</v>
      </c>
    </row>
    <row r="461" spans="1:9" hidden="1">
      <c r="A461" t="s">
        <v>459</v>
      </c>
      <c r="B461">
        <v>0.40529109254000001</v>
      </c>
      <c r="C461">
        <v>0.19777900000000001</v>
      </c>
      <c r="D461">
        <v>547</v>
      </c>
      <c r="E461" t="b">
        <f t="shared" si="14"/>
        <v>0</v>
      </c>
      <c r="G461" t="s">
        <v>840</v>
      </c>
      <c r="H461">
        <v>0.106965</v>
      </c>
      <c r="I461">
        <f t="shared" si="13"/>
        <v>0.40281423851699999</v>
      </c>
    </row>
    <row r="462" spans="1:9" hidden="1">
      <c r="A462" t="s">
        <v>460</v>
      </c>
      <c r="B462">
        <v>0.50466594816800003</v>
      </c>
      <c r="C462">
        <v>-1</v>
      </c>
      <c r="D462">
        <v>503</v>
      </c>
      <c r="E462" t="b">
        <f t="shared" si="14"/>
        <v>0</v>
      </c>
      <c r="G462" t="s">
        <v>841</v>
      </c>
      <c r="H462">
        <v>0.113221</v>
      </c>
      <c r="I462">
        <f t="shared" si="13"/>
        <v>0.35831866664700002</v>
      </c>
    </row>
    <row r="463" spans="1:9" hidden="1">
      <c r="A463" t="s">
        <v>461</v>
      </c>
      <c r="B463">
        <v>0.313130433012</v>
      </c>
      <c r="C463">
        <v>8.5049899999999998E-2</v>
      </c>
      <c r="D463">
        <v>591</v>
      </c>
      <c r="E463" t="b">
        <f t="shared" si="14"/>
        <v>0</v>
      </c>
      <c r="G463" t="s">
        <v>843</v>
      </c>
      <c r="H463">
        <v>0.18355399999999999</v>
      </c>
      <c r="I463">
        <f t="shared" ref="I463:I526" si="15">VLOOKUP(G463,$A$2:$B$1307,2,FALSE)</f>
        <v>0.51553875742300004</v>
      </c>
    </row>
    <row r="464" spans="1:9" hidden="1">
      <c r="A464" t="s">
        <v>462</v>
      </c>
      <c r="B464">
        <v>0.477414666717</v>
      </c>
      <c r="C464">
        <v>0.120657</v>
      </c>
      <c r="D464">
        <v>513</v>
      </c>
      <c r="E464" t="b">
        <f t="shared" si="14"/>
        <v>0</v>
      </c>
      <c r="G464" t="s">
        <v>842</v>
      </c>
      <c r="H464">
        <v>0.19669800000000001</v>
      </c>
      <c r="I464">
        <f t="shared" si="15"/>
        <v>0.64143001097499996</v>
      </c>
    </row>
    <row r="465" spans="1:9" hidden="1">
      <c r="A465" t="s">
        <v>463</v>
      </c>
      <c r="B465">
        <v>0.42415377094500001</v>
      </c>
      <c r="C465">
        <v>0.14869499999999999</v>
      </c>
      <c r="D465">
        <v>633</v>
      </c>
      <c r="E465" t="b">
        <f t="shared" si="14"/>
        <v>0</v>
      </c>
      <c r="G465" t="s">
        <v>844</v>
      </c>
      <c r="H465">
        <v>0.15337200000000001</v>
      </c>
      <c r="I465">
        <f t="shared" si="15"/>
        <v>0.42756237461399998</v>
      </c>
    </row>
    <row r="466" spans="1:9" hidden="1">
      <c r="A466" t="s">
        <v>464</v>
      </c>
      <c r="B466">
        <v>0.44567103607800002</v>
      </c>
      <c r="C466">
        <v>0.102164</v>
      </c>
      <c r="D466">
        <v>511</v>
      </c>
      <c r="E466" t="b">
        <f t="shared" si="14"/>
        <v>0</v>
      </c>
      <c r="G466" t="s">
        <v>846</v>
      </c>
      <c r="H466">
        <v>0.179563</v>
      </c>
      <c r="I466">
        <f t="shared" si="15"/>
        <v>0.26671020992900002</v>
      </c>
    </row>
    <row r="467" spans="1:9" hidden="1">
      <c r="A467" t="s">
        <v>465</v>
      </c>
      <c r="B467">
        <v>0.46122872718399999</v>
      </c>
      <c r="C467">
        <v>0.14080699999999999</v>
      </c>
      <c r="D467">
        <v>523</v>
      </c>
      <c r="E467" t="b">
        <f t="shared" si="14"/>
        <v>0</v>
      </c>
      <c r="G467" t="s">
        <v>847</v>
      </c>
      <c r="H467">
        <v>0.14804899999999999</v>
      </c>
      <c r="I467">
        <f t="shared" si="15"/>
        <v>0.24851083760100001</v>
      </c>
    </row>
    <row r="468" spans="1:9" hidden="1">
      <c r="A468" t="s">
        <v>466</v>
      </c>
      <c r="B468">
        <v>0.30472733731500001</v>
      </c>
      <c r="C468">
        <v>0.108363</v>
      </c>
      <c r="D468">
        <v>826</v>
      </c>
      <c r="E468" t="b">
        <f t="shared" si="14"/>
        <v>0</v>
      </c>
      <c r="G468" t="s">
        <v>848</v>
      </c>
      <c r="H468">
        <v>0.119731</v>
      </c>
      <c r="I468">
        <f t="shared" si="15"/>
        <v>0.341269673813</v>
      </c>
    </row>
    <row r="469" spans="1:9" hidden="1">
      <c r="A469" t="s">
        <v>467</v>
      </c>
      <c r="B469">
        <v>0.28511093016200001</v>
      </c>
      <c r="C469">
        <v>-1</v>
      </c>
      <c r="D469">
        <v>688</v>
      </c>
      <c r="E469" t="b">
        <f t="shared" si="14"/>
        <v>0</v>
      </c>
      <c r="G469" t="s">
        <v>849</v>
      </c>
      <c r="H469">
        <v>0.145538</v>
      </c>
      <c r="I469">
        <f t="shared" si="15"/>
        <v>0.20875762257200001</v>
      </c>
    </row>
    <row r="470" spans="1:9" hidden="1">
      <c r="A470" t="s">
        <v>468</v>
      </c>
      <c r="B470">
        <v>0.30183374742300001</v>
      </c>
      <c r="C470">
        <v>0.11525000000000001</v>
      </c>
      <c r="D470">
        <v>667</v>
      </c>
      <c r="E470" t="b">
        <f t="shared" si="14"/>
        <v>0</v>
      </c>
      <c r="G470" t="s">
        <v>850</v>
      </c>
      <c r="H470">
        <v>0.1565</v>
      </c>
      <c r="I470">
        <f t="shared" si="15"/>
        <v>0.14935790976999999</v>
      </c>
    </row>
    <row r="471" spans="1:9" hidden="1">
      <c r="A471" t="s">
        <v>469</v>
      </c>
      <c r="B471">
        <v>0.28462617853200001</v>
      </c>
      <c r="C471">
        <v>8.5897799999999996E-2</v>
      </c>
      <c r="D471">
        <v>1579</v>
      </c>
      <c r="E471" t="b">
        <f t="shared" si="14"/>
        <v>0</v>
      </c>
      <c r="G471" t="s">
        <v>851</v>
      </c>
      <c r="H471">
        <v>0.13833999999999999</v>
      </c>
      <c r="I471">
        <f t="shared" si="15"/>
        <v>0.17763796292199999</v>
      </c>
    </row>
    <row r="472" spans="1:9" hidden="1">
      <c r="A472" t="s">
        <v>470</v>
      </c>
      <c r="B472">
        <v>0.29492327219300002</v>
      </c>
      <c r="C472">
        <v>0.106845</v>
      </c>
      <c r="D472">
        <v>1254</v>
      </c>
      <c r="E472" t="b">
        <f t="shared" si="14"/>
        <v>0</v>
      </c>
      <c r="G472" t="s">
        <v>852</v>
      </c>
      <c r="H472">
        <v>0.183031</v>
      </c>
      <c r="I472">
        <f t="shared" si="15"/>
        <v>0.55812615105100005</v>
      </c>
    </row>
    <row r="473" spans="1:9" hidden="1">
      <c r="A473" t="s">
        <v>471</v>
      </c>
      <c r="B473">
        <v>0.28589390292099998</v>
      </c>
      <c r="C473">
        <v>0.15330299999999999</v>
      </c>
      <c r="D473">
        <v>1322</v>
      </c>
      <c r="E473" t="b">
        <f t="shared" si="14"/>
        <v>0</v>
      </c>
      <c r="G473" t="s">
        <v>853</v>
      </c>
      <c r="H473">
        <v>0.20466799999999999</v>
      </c>
      <c r="I473">
        <f t="shared" si="15"/>
        <v>0.29443848852400001</v>
      </c>
    </row>
    <row r="474" spans="1:9" hidden="1">
      <c r="A474" t="s">
        <v>472</v>
      </c>
      <c r="B474">
        <v>0.299915737332</v>
      </c>
      <c r="C474">
        <v>-1</v>
      </c>
      <c r="D474">
        <v>519</v>
      </c>
      <c r="E474" t="b">
        <f t="shared" si="14"/>
        <v>0</v>
      </c>
      <c r="G474" t="s">
        <v>854</v>
      </c>
      <c r="H474">
        <v>0.156865</v>
      </c>
      <c r="I474">
        <f t="shared" si="15"/>
        <v>0.43170945510800002</v>
      </c>
    </row>
    <row r="475" spans="1:9" hidden="1">
      <c r="A475" t="s">
        <v>473</v>
      </c>
      <c r="B475">
        <v>0.355339155051</v>
      </c>
      <c r="C475">
        <v>7.3613999999999999E-2</v>
      </c>
      <c r="D475">
        <v>1007</v>
      </c>
      <c r="E475" t="b">
        <f t="shared" si="14"/>
        <v>0</v>
      </c>
      <c r="G475" t="s">
        <v>855</v>
      </c>
      <c r="H475">
        <v>0.21263699999999999</v>
      </c>
      <c r="I475">
        <f t="shared" si="15"/>
        <v>0.33935266454200003</v>
      </c>
    </row>
    <row r="476" spans="1:9" hidden="1">
      <c r="A476" t="s">
        <v>474</v>
      </c>
      <c r="B476">
        <v>0.42295811094300001</v>
      </c>
      <c r="C476">
        <v>-1</v>
      </c>
      <c r="D476">
        <v>954</v>
      </c>
      <c r="E476" t="b">
        <f t="shared" si="14"/>
        <v>0</v>
      </c>
      <c r="G476" t="s">
        <v>856</v>
      </c>
      <c r="H476">
        <v>0.24524000000000001</v>
      </c>
      <c r="I476">
        <f t="shared" si="15"/>
        <v>0.224815961117</v>
      </c>
    </row>
    <row r="477" spans="1:9" hidden="1">
      <c r="A477" t="s">
        <v>475</v>
      </c>
      <c r="B477">
        <v>0.44002065467000001</v>
      </c>
      <c r="C477">
        <v>7.1397799999999997E-2</v>
      </c>
      <c r="D477">
        <v>966</v>
      </c>
      <c r="E477" t="b">
        <f t="shared" si="14"/>
        <v>0</v>
      </c>
      <c r="G477" t="s">
        <v>857</v>
      </c>
      <c r="H477">
        <v>0.223</v>
      </c>
      <c r="I477">
        <f t="shared" si="15"/>
        <v>0.43145267000900001</v>
      </c>
    </row>
    <row r="478" spans="1:9" hidden="1">
      <c r="A478" t="s">
        <v>476</v>
      </c>
      <c r="B478">
        <v>0.31414587584499998</v>
      </c>
      <c r="C478">
        <v>0.114485</v>
      </c>
      <c r="D478">
        <v>548</v>
      </c>
      <c r="E478" t="b">
        <f t="shared" si="14"/>
        <v>0</v>
      </c>
      <c r="G478" t="s">
        <v>858</v>
      </c>
      <c r="H478">
        <v>0.20432700000000001</v>
      </c>
      <c r="I478">
        <f t="shared" si="15"/>
        <v>0.33082130956200001</v>
      </c>
    </row>
    <row r="479" spans="1:9" hidden="1">
      <c r="A479" t="s">
        <v>477</v>
      </c>
      <c r="B479">
        <v>0.34939667289800003</v>
      </c>
      <c r="C479">
        <v>7.01344E-2</v>
      </c>
      <c r="D479">
        <v>344</v>
      </c>
      <c r="E479" t="b">
        <f t="shared" si="14"/>
        <v>0</v>
      </c>
      <c r="G479" t="s">
        <v>859</v>
      </c>
      <c r="H479">
        <v>0.18398</v>
      </c>
      <c r="I479">
        <f t="shared" si="15"/>
        <v>0.29165471592699999</v>
      </c>
    </row>
    <row r="480" spans="1:9" hidden="1">
      <c r="A480" t="s">
        <v>478</v>
      </c>
      <c r="B480">
        <v>0.249613725412</v>
      </c>
      <c r="C480">
        <v>0.10865900000000001</v>
      </c>
      <c r="D480">
        <v>608</v>
      </c>
      <c r="E480" t="b">
        <f t="shared" si="14"/>
        <v>0</v>
      </c>
      <c r="G480" t="s">
        <v>1444</v>
      </c>
      <c r="H480">
        <v>0.22539000000000001</v>
      </c>
      <c r="I480" t="e">
        <f t="shared" si="15"/>
        <v>#N/A</v>
      </c>
    </row>
    <row r="481" spans="1:9" hidden="1">
      <c r="A481" t="s">
        <v>479</v>
      </c>
      <c r="B481">
        <v>0.402210350263</v>
      </c>
      <c r="C481">
        <v>8.0799899999999994E-2</v>
      </c>
      <c r="D481">
        <v>587</v>
      </c>
      <c r="E481" t="b">
        <f t="shared" si="14"/>
        <v>0</v>
      </c>
      <c r="G481" t="s">
        <v>860</v>
      </c>
      <c r="H481">
        <v>0.215368</v>
      </c>
      <c r="I481">
        <f t="shared" si="15"/>
        <v>0.44612267473400002</v>
      </c>
    </row>
    <row r="482" spans="1:9" hidden="1">
      <c r="A482" t="s">
        <v>480</v>
      </c>
      <c r="B482">
        <v>0.58319152204900004</v>
      </c>
      <c r="C482">
        <v>0.118074</v>
      </c>
      <c r="D482">
        <v>493</v>
      </c>
      <c r="E482" t="b">
        <f t="shared" si="14"/>
        <v>0</v>
      </c>
      <c r="G482" t="s">
        <v>1445</v>
      </c>
      <c r="H482">
        <v>0.183281</v>
      </c>
      <c r="I482" t="e">
        <f t="shared" si="15"/>
        <v>#N/A</v>
      </c>
    </row>
    <row r="483" spans="1:9" hidden="1">
      <c r="A483" t="s">
        <v>481</v>
      </c>
      <c r="B483">
        <v>0.16486272072499999</v>
      </c>
      <c r="C483">
        <v>-1</v>
      </c>
      <c r="D483">
        <v>438</v>
      </c>
      <c r="E483" t="b">
        <f t="shared" si="14"/>
        <v>0</v>
      </c>
      <c r="G483" t="s">
        <v>871</v>
      </c>
      <c r="H483">
        <v>0.28619099999999997</v>
      </c>
      <c r="I483">
        <f t="shared" si="15"/>
        <v>0.23779499982300001</v>
      </c>
    </row>
    <row r="484" spans="1:9" hidden="1">
      <c r="A484" t="s">
        <v>482</v>
      </c>
      <c r="B484">
        <v>0.43563830317500002</v>
      </c>
      <c r="C484">
        <v>0.36862499999999998</v>
      </c>
      <c r="D484">
        <v>451</v>
      </c>
      <c r="E484" t="b">
        <f t="shared" si="14"/>
        <v>0</v>
      </c>
      <c r="G484" t="s">
        <v>872</v>
      </c>
      <c r="H484">
        <v>0.28546199999999999</v>
      </c>
      <c r="I484">
        <f t="shared" si="15"/>
        <v>0.22509338386399999</v>
      </c>
    </row>
    <row r="485" spans="1:9" hidden="1">
      <c r="A485" t="s">
        <v>483</v>
      </c>
      <c r="B485">
        <v>0.19843231939700001</v>
      </c>
      <c r="C485">
        <v>0.341673</v>
      </c>
      <c r="D485">
        <v>456</v>
      </c>
      <c r="E485" t="b">
        <f t="shared" si="14"/>
        <v>1</v>
      </c>
      <c r="G485" t="s">
        <v>873</v>
      </c>
      <c r="H485">
        <v>0.30779299999999998</v>
      </c>
      <c r="I485">
        <f t="shared" si="15"/>
        <v>0.20990534201200001</v>
      </c>
    </row>
    <row r="486" spans="1:9" hidden="1">
      <c r="A486" t="s">
        <v>484</v>
      </c>
      <c r="B486">
        <v>0.248712484752</v>
      </c>
      <c r="C486">
        <v>-1</v>
      </c>
      <c r="D486">
        <v>495</v>
      </c>
      <c r="E486" t="b">
        <f t="shared" si="14"/>
        <v>0</v>
      </c>
      <c r="G486" t="s">
        <v>874</v>
      </c>
      <c r="H486">
        <v>0.27437</v>
      </c>
      <c r="I486">
        <f t="shared" si="15"/>
        <v>0.20611878166799999</v>
      </c>
    </row>
    <row r="487" spans="1:9" hidden="1">
      <c r="A487" t="s">
        <v>485</v>
      </c>
      <c r="B487">
        <v>0.34770490807999999</v>
      </c>
      <c r="C487">
        <v>0.38403100000000001</v>
      </c>
      <c r="D487">
        <v>463</v>
      </c>
      <c r="E487" t="b">
        <f t="shared" si="14"/>
        <v>1</v>
      </c>
      <c r="G487" t="s">
        <v>875</v>
      </c>
      <c r="H487">
        <v>0.30882399999999999</v>
      </c>
      <c r="I487">
        <f t="shared" si="15"/>
        <v>0.20404978729199999</v>
      </c>
    </row>
    <row r="488" spans="1:9" hidden="1">
      <c r="A488" t="s">
        <v>486</v>
      </c>
      <c r="B488">
        <v>0.23807390757300001</v>
      </c>
      <c r="C488">
        <v>-1</v>
      </c>
      <c r="D488">
        <v>480</v>
      </c>
      <c r="E488" t="b">
        <f t="shared" si="14"/>
        <v>0</v>
      </c>
      <c r="G488" t="s">
        <v>876</v>
      </c>
      <c r="H488">
        <v>0.27762100000000001</v>
      </c>
      <c r="I488">
        <f t="shared" si="15"/>
        <v>0.24812851748799999</v>
      </c>
    </row>
    <row r="489" spans="1:9" hidden="1">
      <c r="A489" t="s">
        <v>487</v>
      </c>
      <c r="B489">
        <v>0.26000862009600001</v>
      </c>
      <c r="C489">
        <v>-1</v>
      </c>
      <c r="D489">
        <v>462</v>
      </c>
      <c r="E489" t="b">
        <f t="shared" si="14"/>
        <v>0</v>
      </c>
      <c r="G489" t="s">
        <v>877</v>
      </c>
      <c r="H489">
        <v>0.32677499999999998</v>
      </c>
      <c r="I489">
        <f t="shared" si="15"/>
        <v>0.158881100749</v>
      </c>
    </row>
    <row r="490" spans="1:9" hidden="1">
      <c r="A490" t="s">
        <v>488</v>
      </c>
      <c r="B490">
        <v>0.24255307714499999</v>
      </c>
      <c r="C490">
        <v>0.35827399999999998</v>
      </c>
      <c r="D490">
        <v>489</v>
      </c>
      <c r="E490" t="b">
        <f t="shared" si="14"/>
        <v>1</v>
      </c>
      <c r="G490" t="s">
        <v>878</v>
      </c>
      <c r="H490">
        <v>0.29857800000000001</v>
      </c>
      <c r="I490">
        <f t="shared" si="15"/>
        <v>0.191698219606</v>
      </c>
    </row>
    <row r="491" spans="1:9" hidden="1">
      <c r="A491" t="s">
        <v>489</v>
      </c>
      <c r="B491">
        <v>0.20511532664599999</v>
      </c>
      <c r="C491">
        <v>0.37772899999999998</v>
      </c>
      <c r="D491">
        <v>651</v>
      </c>
      <c r="E491" t="b">
        <f t="shared" si="14"/>
        <v>1</v>
      </c>
      <c r="G491" t="s">
        <v>880</v>
      </c>
      <c r="H491">
        <v>0.20771600000000001</v>
      </c>
      <c r="I491">
        <f t="shared" si="15"/>
        <v>0.37348081580499998</v>
      </c>
    </row>
    <row r="492" spans="1:9" hidden="1">
      <c r="A492" t="s">
        <v>490</v>
      </c>
      <c r="B492">
        <v>0.23448690793900001</v>
      </c>
      <c r="C492">
        <v>-1</v>
      </c>
      <c r="D492">
        <v>675</v>
      </c>
      <c r="E492" t="b">
        <f t="shared" si="14"/>
        <v>0</v>
      </c>
      <c r="G492" t="s">
        <v>881</v>
      </c>
      <c r="H492">
        <v>0.158357</v>
      </c>
      <c r="I492">
        <f t="shared" si="15"/>
        <v>0.43633772725800002</v>
      </c>
    </row>
    <row r="493" spans="1:9" hidden="1">
      <c r="A493" t="s">
        <v>491</v>
      </c>
      <c r="B493">
        <v>0.201918079857</v>
      </c>
      <c r="C493">
        <v>-1</v>
      </c>
      <c r="D493">
        <v>572</v>
      </c>
      <c r="E493" t="b">
        <f t="shared" si="14"/>
        <v>0</v>
      </c>
      <c r="G493" t="s">
        <v>882</v>
      </c>
      <c r="H493">
        <v>0.16892099999999999</v>
      </c>
      <c r="I493">
        <f t="shared" si="15"/>
        <v>0.36374219884199999</v>
      </c>
    </row>
    <row r="494" spans="1:9" hidden="1">
      <c r="A494" t="s">
        <v>492</v>
      </c>
      <c r="B494">
        <v>0.175686506667</v>
      </c>
      <c r="C494">
        <v>-1</v>
      </c>
      <c r="D494">
        <v>538</v>
      </c>
      <c r="E494" t="b">
        <f t="shared" si="14"/>
        <v>0</v>
      </c>
      <c r="G494" t="s">
        <v>883</v>
      </c>
      <c r="H494">
        <v>0.15682299999999999</v>
      </c>
      <c r="I494">
        <f t="shared" si="15"/>
        <v>0.26006835603</v>
      </c>
    </row>
    <row r="495" spans="1:9" hidden="1">
      <c r="A495" t="s">
        <v>493</v>
      </c>
      <c r="B495">
        <v>0.188256786032</v>
      </c>
      <c r="C495">
        <v>-1</v>
      </c>
      <c r="D495">
        <v>568</v>
      </c>
      <c r="E495" t="b">
        <f t="shared" si="14"/>
        <v>0</v>
      </c>
      <c r="G495" t="s">
        <v>884</v>
      </c>
      <c r="H495">
        <v>0.151065</v>
      </c>
      <c r="I495">
        <f t="shared" si="15"/>
        <v>0.37231835562600002</v>
      </c>
    </row>
    <row r="496" spans="1:9" hidden="1">
      <c r="A496" t="s">
        <v>494</v>
      </c>
      <c r="B496">
        <v>0.31901346409999998</v>
      </c>
      <c r="C496">
        <v>8.5628899999999994E-2</v>
      </c>
      <c r="D496">
        <v>780</v>
      </c>
      <c r="E496" t="b">
        <f t="shared" si="14"/>
        <v>0</v>
      </c>
      <c r="G496" t="s">
        <v>885</v>
      </c>
      <c r="H496">
        <v>0.15618499999999999</v>
      </c>
      <c r="I496">
        <f t="shared" si="15"/>
        <v>0.27491492931099998</v>
      </c>
    </row>
    <row r="497" spans="1:9" hidden="1">
      <c r="A497" t="s">
        <v>495</v>
      </c>
      <c r="B497">
        <v>0.30503354127999999</v>
      </c>
      <c r="C497">
        <v>0.19329299999999999</v>
      </c>
      <c r="D497">
        <v>357</v>
      </c>
      <c r="E497" t="b">
        <f t="shared" si="14"/>
        <v>0</v>
      </c>
      <c r="G497" t="s">
        <v>886</v>
      </c>
      <c r="H497">
        <v>0.15517900000000001</v>
      </c>
      <c r="I497">
        <f t="shared" si="15"/>
        <v>0.350428516982</v>
      </c>
    </row>
    <row r="498" spans="1:9" hidden="1">
      <c r="A498" t="s">
        <v>496</v>
      </c>
      <c r="B498">
        <v>0.33038070489999999</v>
      </c>
      <c r="C498">
        <v>0.15893099999999999</v>
      </c>
      <c r="D498">
        <v>614</v>
      </c>
      <c r="E498" t="b">
        <f t="shared" si="14"/>
        <v>0</v>
      </c>
      <c r="G498" t="s">
        <v>887</v>
      </c>
      <c r="H498">
        <v>0.153007</v>
      </c>
      <c r="I498">
        <f t="shared" si="15"/>
        <v>0.34579882028800002</v>
      </c>
    </row>
    <row r="499" spans="1:9" hidden="1">
      <c r="A499" t="s">
        <v>497</v>
      </c>
      <c r="B499">
        <v>0.35906378517999998</v>
      </c>
      <c r="C499">
        <v>-1</v>
      </c>
      <c r="D499">
        <v>345</v>
      </c>
      <c r="E499" t="b">
        <f t="shared" si="14"/>
        <v>0</v>
      </c>
      <c r="G499" t="s">
        <v>888</v>
      </c>
      <c r="H499">
        <v>0.31619700000000001</v>
      </c>
      <c r="I499">
        <f t="shared" si="15"/>
        <v>0.19213402300999999</v>
      </c>
    </row>
    <row r="500" spans="1:9" hidden="1">
      <c r="A500" t="s">
        <v>498</v>
      </c>
      <c r="B500">
        <v>0.26838205237700002</v>
      </c>
      <c r="C500">
        <v>0.10903</v>
      </c>
      <c r="D500">
        <v>5586</v>
      </c>
      <c r="E500" t="b">
        <f t="shared" si="14"/>
        <v>0</v>
      </c>
      <c r="G500" t="s">
        <v>889</v>
      </c>
      <c r="H500">
        <v>0.28653899999999999</v>
      </c>
      <c r="I500">
        <f t="shared" si="15"/>
        <v>0.206429060961</v>
      </c>
    </row>
    <row r="501" spans="1:9" hidden="1">
      <c r="A501" t="s">
        <v>499</v>
      </c>
      <c r="B501">
        <v>0.314812778756</v>
      </c>
      <c r="C501">
        <v>0.12490900000000001</v>
      </c>
      <c r="D501">
        <v>486</v>
      </c>
      <c r="E501" t="b">
        <f t="shared" si="14"/>
        <v>0</v>
      </c>
      <c r="G501" t="s">
        <v>890</v>
      </c>
      <c r="H501">
        <v>0.305869</v>
      </c>
      <c r="I501">
        <f t="shared" si="15"/>
        <v>0.24330000747899999</v>
      </c>
    </row>
    <row r="502" spans="1:9" hidden="1">
      <c r="A502" t="s">
        <v>500</v>
      </c>
      <c r="B502">
        <v>0.30953525860199999</v>
      </c>
      <c r="C502">
        <v>0.102064</v>
      </c>
      <c r="D502">
        <v>580</v>
      </c>
      <c r="E502" t="b">
        <f t="shared" si="14"/>
        <v>0</v>
      </c>
      <c r="G502" t="s">
        <v>891</v>
      </c>
      <c r="H502">
        <v>0.29732700000000001</v>
      </c>
      <c r="I502">
        <f t="shared" si="15"/>
        <v>9.7267895818700004E-2</v>
      </c>
    </row>
    <row r="503" spans="1:9" hidden="1">
      <c r="A503" t="s">
        <v>501</v>
      </c>
      <c r="B503">
        <v>0.22854399795300001</v>
      </c>
      <c r="C503">
        <v>0.21349199999999999</v>
      </c>
      <c r="D503">
        <v>779</v>
      </c>
      <c r="E503" t="b">
        <f t="shared" si="14"/>
        <v>1</v>
      </c>
      <c r="G503" t="s">
        <v>892</v>
      </c>
      <c r="H503">
        <v>0.27945900000000001</v>
      </c>
      <c r="I503">
        <f t="shared" si="15"/>
        <v>0.43044395302900001</v>
      </c>
    </row>
    <row r="504" spans="1:9" hidden="1">
      <c r="A504" t="s">
        <v>502</v>
      </c>
      <c r="B504">
        <v>0.44606445980199999</v>
      </c>
      <c r="C504">
        <v>-1</v>
      </c>
      <c r="D504">
        <v>799</v>
      </c>
      <c r="E504" t="b">
        <f t="shared" si="14"/>
        <v>0</v>
      </c>
      <c r="G504" t="s">
        <v>893</v>
      </c>
      <c r="H504">
        <v>0.19701099999999999</v>
      </c>
      <c r="I504">
        <f t="shared" si="15"/>
        <v>0.22625152689700001</v>
      </c>
    </row>
    <row r="505" spans="1:9" hidden="1">
      <c r="A505" t="s">
        <v>503</v>
      </c>
      <c r="B505">
        <v>0.361001862497</v>
      </c>
      <c r="C505">
        <v>-1</v>
      </c>
      <c r="D505">
        <v>837</v>
      </c>
      <c r="E505" t="b">
        <f t="shared" si="14"/>
        <v>0</v>
      </c>
      <c r="G505" t="s">
        <v>894</v>
      </c>
      <c r="H505">
        <v>0.28381299999999998</v>
      </c>
      <c r="I505">
        <f t="shared" si="15"/>
        <v>0.52024607670400003</v>
      </c>
    </row>
    <row r="506" spans="1:9" hidden="1">
      <c r="A506" t="s">
        <v>504</v>
      </c>
      <c r="B506">
        <v>0.36766499527399998</v>
      </c>
      <c r="C506">
        <v>0.19118199999999999</v>
      </c>
      <c r="D506">
        <v>824</v>
      </c>
      <c r="E506" t="b">
        <f t="shared" si="14"/>
        <v>0</v>
      </c>
      <c r="G506" t="s">
        <v>895</v>
      </c>
      <c r="H506">
        <v>0.24105799999999999</v>
      </c>
      <c r="I506">
        <f t="shared" si="15"/>
        <v>0.44634227553599998</v>
      </c>
    </row>
    <row r="507" spans="1:9" hidden="1">
      <c r="A507" t="s">
        <v>505</v>
      </c>
      <c r="B507">
        <v>0.43286894944799997</v>
      </c>
      <c r="C507">
        <v>-1</v>
      </c>
      <c r="D507">
        <v>742</v>
      </c>
      <c r="E507" t="b">
        <f t="shared" si="14"/>
        <v>0</v>
      </c>
      <c r="G507" t="s">
        <v>896</v>
      </c>
      <c r="H507">
        <v>0.27543899999999999</v>
      </c>
      <c r="I507">
        <f t="shared" si="15"/>
        <v>0.19651387049899999</v>
      </c>
    </row>
    <row r="508" spans="1:9" hidden="1">
      <c r="A508" t="s">
        <v>506</v>
      </c>
      <c r="B508">
        <v>0.39291563924700001</v>
      </c>
      <c r="C508">
        <v>-1</v>
      </c>
      <c r="D508">
        <v>818</v>
      </c>
      <c r="E508" t="b">
        <f t="shared" si="14"/>
        <v>0</v>
      </c>
      <c r="G508" t="s">
        <v>897</v>
      </c>
      <c r="H508">
        <v>0.28754800000000003</v>
      </c>
      <c r="I508">
        <f t="shared" si="15"/>
        <v>0.29308114056099999</v>
      </c>
    </row>
    <row r="509" spans="1:9" hidden="1">
      <c r="A509" t="s">
        <v>507</v>
      </c>
      <c r="B509">
        <v>0.337737563031</v>
      </c>
      <c r="C509">
        <v>0.17036699999999999</v>
      </c>
      <c r="D509">
        <v>747</v>
      </c>
      <c r="E509" t="b">
        <f t="shared" si="14"/>
        <v>0</v>
      </c>
      <c r="G509" t="s">
        <v>898</v>
      </c>
      <c r="H509">
        <v>0.22634399999999999</v>
      </c>
      <c r="I509">
        <f t="shared" si="15"/>
        <v>0.31070510280399999</v>
      </c>
    </row>
    <row r="510" spans="1:9" hidden="1">
      <c r="A510" t="s">
        <v>508</v>
      </c>
      <c r="B510">
        <v>0.27254748397900003</v>
      </c>
      <c r="C510">
        <v>-1</v>
      </c>
      <c r="D510">
        <v>648</v>
      </c>
      <c r="E510" t="b">
        <f t="shared" si="14"/>
        <v>0</v>
      </c>
      <c r="G510" t="s">
        <v>899</v>
      </c>
      <c r="H510">
        <v>0.20157800000000001</v>
      </c>
      <c r="I510">
        <f t="shared" si="15"/>
        <v>0.25162155117899998</v>
      </c>
    </row>
    <row r="511" spans="1:9" hidden="1">
      <c r="A511" t="s">
        <v>509</v>
      </c>
      <c r="B511">
        <v>0.474742984581</v>
      </c>
      <c r="C511">
        <v>-1</v>
      </c>
      <c r="D511">
        <v>638</v>
      </c>
      <c r="E511" t="b">
        <f t="shared" si="14"/>
        <v>0</v>
      </c>
      <c r="G511" t="s">
        <v>900</v>
      </c>
      <c r="H511">
        <v>0.189914</v>
      </c>
      <c r="I511">
        <f t="shared" si="15"/>
        <v>0.76202958588199998</v>
      </c>
    </row>
    <row r="512" spans="1:9" hidden="1">
      <c r="A512" t="s">
        <v>510</v>
      </c>
      <c r="B512">
        <v>0.28505196621599999</v>
      </c>
      <c r="C512">
        <v>0.21976999999999999</v>
      </c>
      <c r="D512">
        <v>975</v>
      </c>
      <c r="E512" t="b">
        <f t="shared" si="14"/>
        <v>0</v>
      </c>
      <c r="G512" t="s">
        <v>902</v>
      </c>
      <c r="H512">
        <v>0.23483299999999999</v>
      </c>
      <c r="I512">
        <f t="shared" si="15"/>
        <v>0.20114397801799999</v>
      </c>
    </row>
    <row r="513" spans="1:9" hidden="1">
      <c r="A513" t="s">
        <v>511</v>
      </c>
      <c r="B513">
        <v>0.22563206058599999</v>
      </c>
      <c r="C513">
        <v>-1</v>
      </c>
      <c r="D513">
        <v>899</v>
      </c>
      <c r="E513" t="b">
        <f t="shared" si="14"/>
        <v>0</v>
      </c>
      <c r="G513" t="s">
        <v>903</v>
      </c>
      <c r="H513">
        <v>0.255162</v>
      </c>
      <c r="I513">
        <f t="shared" si="15"/>
        <v>0.19640329759</v>
      </c>
    </row>
    <row r="514" spans="1:9" hidden="1">
      <c r="A514" t="s">
        <v>512</v>
      </c>
      <c r="B514">
        <v>0.31834544895200001</v>
      </c>
      <c r="C514">
        <v>-1</v>
      </c>
      <c r="D514">
        <v>804</v>
      </c>
      <c r="E514" t="b">
        <f t="shared" si="14"/>
        <v>0</v>
      </c>
      <c r="G514" t="s">
        <v>904</v>
      </c>
      <c r="H514">
        <v>0.23982899999999999</v>
      </c>
      <c r="I514">
        <f t="shared" si="15"/>
        <v>0.27535347397999999</v>
      </c>
    </row>
    <row r="515" spans="1:9" hidden="1">
      <c r="A515" t="s">
        <v>513</v>
      </c>
      <c r="B515">
        <v>0.46645606863200001</v>
      </c>
      <c r="C515">
        <v>-1</v>
      </c>
      <c r="D515">
        <v>772</v>
      </c>
      <c r="E515" t="b">
        <f t="shared" ref="E515:E578" si="16">AND(C515&gt;-1,B515&lt;C515+0.03)</f>
        <v>0</v>
      </c>
      <c r="G515" t="s">
        <v>905</v>
      </c>
      <c r="H515">
        <v>0.247974</v>
      </c>
      <c r="I515">
        <f t="shared" si="15"/>
        <v>0.30849439946399998</v>
      </c>
    </row>
    <row r="516" spans="1:9" hidden="1">
      <c r="A516" t="s">
        <v>514</v>
      </c>
      <c r="B516">
        <v>0.472321009234</v>
      </c>
      <c r="C516">
        <v>-1</v>
      </c>
      <c r="D516">
        <v>729</v>
      </c>
      <c r="E516" t="b">
        <f t="shared" si="16"/>
        <v>0</v>
      </c>
      <c r="G516" t="s">
        <v>907</v>
      </c>
      <c r="H516">
        <v>0.254523</v>
      </c>
      <c r="I516">
        <f t="shared" si="15"/>
        <v>0.54804134799600002</v>
      </c>
    </row>
    <row r="517" spans="1:9" hidden="1">
      <c r="A517" t="s">
        <v>515</v>
      </c>
      <c r="B517">
        <v>0.19944243533700001</v>
      </c>
      <c r="C517">
        <v>-1</v>
      </c>
      <c r="D517">
        <v>739</v>
      </c>
      <c r="E517" t="b">
        <f t="shared" si="16"/>
        <v>0</v>
      </c>
      <c r="G517" t="s">
        <v>906</v>
      </c>
      <c r="H517">
        <v>0.29303299999999999</v>
      </c>
      <c r="I517">
        <f t="shared" si="15"/>
        <v>0.15871079384</v>
      </c>
    </row>
    <row r="518" spans="1:9" hidden="1">
      <c r="A518" t="s">
        <v>516</v>
      </c>
      <c r="B518">
        <v>0.30577539702899997</v>
      </c>
      <c r="C518">
        <v>8.6657899999999996E-2</v>
      </c>
      <c r="D518">
        <v>463</v>
      </c>
      <c r="E518" t="b">
        <f t="shared" si="16"/>
        <v>0</v>
      </c>
      <c r="G518" t="s">
        <v>1446</v>
      </c>
      <c r="H518">
        <v>0.31168200000000001</v>
      </c>
      <c r="I518" t="e">
        <f t="shared" si="15"/>
        <v>#N/A</v>
      </c>
    </row>
    <row r="519" spans="1:9" hidden="1">
      <c r="A519" t="s">
        <v>517</v>
      </c>
      <c r="B519">
        <v>0.40632489277099998</v>
      </c>
      <c r="C519">
        <v>0.158332</v>
      </c>
      <c r="D519">
        <v>481</v>
      </c>
      <c r="E519" t="b">
        <f t="shared" si="16"/>
        <v>0</v>
      </c>
      <c r="G519" t="s">
        <v>1447</v>
      </c>
      <c r="H519">
        <v>0.34928799999999999</v>
      </c>
      <c r="I519" t="e">
        <f t="shared" si="15"/>
        <v>#N/A</v>
      </c>
    </row>
    <row r="520" spans="1:9" hidden="1">
      <c r="A520" t="s">
        <v>518</v>
      </c>
      <c r="B520">
        <v>0.48924785655399999</v>
      </c>
      <c r="C520">
        <v>0.16365399999999999</v>
      </c>
      <c r="D520">
        <v>437</v>
      </c>
      <c r="E520" t="b">
        <f t="shared" si="16"/>
        <v>0</v>
      </c>
      <c r="G520" t="s">
        <v>910</v>
      </c>
      <c r="H520">
        <v>0.201403</v>
      </c>
      <c r="I520">
        <f t="shared" si="15"/>
        <v>0.30638421467100002</v>
      </c>
    </row>
    <row r="521" spans="1:9" hidden="1">
      <c r="A521" t="s">
        <v>519</v>
      </c>
      <c r="B521">
        <v>0.29888851507699998</v>
      </c>
      <c r="C521">
        <v>-1</v>
      </c>
      <c r="D521">
        <v>511</v>
      </c>
      <c r="E521" t="b">
        <f t="shared" si="16"/>
        <v>0</v>
      </c>
      <c r="G521" t="s">
        <v>911</v>
      </c>
      <c r="H521">
        <v>0.26887100000000003</v>
      </c>
      <c r="I521">
        <f t="shared" si="15"/>
        <v>0.283518674882</v>
      </c>
    </row>
    <row r="522" spans="1:9" hidden="1">
      <c r="A522" t="s">
        <v>520</v>
      </c>
      <c r="B522">
        <v>0.39065560122600002</v>
      </c>
      <c r="C522">
        <v>7.9658999999999994E-2</v>
      </c>
      <c r="D522">
        <v>571</v>
      </c>
      <c r="E522" t="b">
        <f t="shared" si="16"/>
        <v>0</v>
      </c>
      <c r="G522" t="s">
        <v>912</v>
      </c>
      <c r="H522">
        <v>0.23918200000000001</v>
      </c>
      <c r="I522">
        <f t="shared" si="15"/>
        <v>0.32744169994099998</v>
      </c>
    </row>
    <row r="523" spans="1:9" hidden="1">
      <c r="A523" t="s">
        <v>521</v>
      </c>
      <c r="B523">
        <v>0.42640181668100002</v>
      </c>
      <c r="C523">
        <v>0.13621</v>
      </c>
      <c r="D523">
        <v>458</v>
      </c>
      <c r="E523" t="b">
        <f t="shared" si="16"/>
        <v>0</v>
      </c>
      <c r="G523" t="s">
        <v>913</v>
      </c>
      <c r="H523">
        <v>0.36658200000000002</v>
      </c>
      <c r="I523">
        <f t="shared" si="15"/>
        <v>0.44257705351799997</v>
      </c>
    </row>
    <row r="524" spans="1:9" hidden="1">
      <c r="A524" t="s">
        <v>522</v>
      </c>
      <c r="B524">
        <v>0.43531933662599998</v>
      </c>
      <c r="C524">
        <v>0.16180700000000001</v>
      </c>
      <c r="D524">
        <v>492</v>
      </c>
      <c r="E524" t="b">
        <f t="shared" si="16"/>
        <v>0</v>
      </c>
      <c r="G524" t="s">
        <v>914</v>
      </c>
      <c r="H524">
        <v>0.233457</v>
      </c>
      <c r="I524">
        <f t="shared" si="15"/>
        <v>0.19700506091600001</v>
      </c>
    </row>
    <row r="525" spans="1:9" hidden="1">
      <c r="A525" t="s">
        <v>523</v>
      </c>
      <c r="B525">
        <v>0.33575895007700002</v>
      </c>
      <c r="C525">
        <v>-1</v>
      </c>
      <c r="D525">
        <v>526</v>
      </c>
      <c r="E525" t="b">
        <f t="shared" si="16"/>
        <v>0</v>
      </c>
      <c r="G525" t="s">
        <v>915</v>
      </c>
      <c r="H525">
        <v>0.26059700000000002</v>
      </c>
      <c r="I525">
        <f t="shared" si="15"/>
        <v>0.222323620858</v>
      </c>
    </row>
    <row r="526" spans="1:9" hidden="1">
      <c r="A526" t="s">
        <v>524</v>
      </c>
      <c r="B526">
        <v>0.51705841884199999</v>
      </c>
      <c r="C526">
        <v>-1</v>
      </c>
      <c r="D526">
        <v>599</v>
      </c>
      <c r="E526" t="b">
        <f t="shared" si="16"/>
        <v>0</v>
      </c>
      <c r="G526" t="s">
        <v>917</v>
      </c>
      <c r="H526">
        <v>0.20181099999999999</v>
      </c>
      <c r="I526">
        <f t="shared" si="15"/>
        <v>0.23241159387300001</v>
      </c>
    </row>
    <row r="527" spans="1:9" hidden="1">
      <c r="A527" t="s">
        <v>525</v>
      </c>
      <c r="B527">
        <v>0.26296444738800001</v>
      </c>
      <c r="C527">
        <v>0.212842</v>
      </c>
      <c r="D527">
        <v>508</v>
      </c>
      <c r="E527" t="b">
        <f t="shared" si="16"/>
        <v>0</v>
      </c>
      <c r="G527" t="s">
        <v>918</v>
      </c>
      <c r="H527">
        <v>0.21903900000000001</v>
      </c>
      <c r="I527">
        <f t="shared" ref="I527:I590" si="17">VLOOKUP(G527,$A$2:$B$1307,2,FALSE)</f>
        <v>0.53281427702700002</v>
      </c>
    </row>
    <row r="528" spans="1:9" hidden="1">
      <c r="A528" t="s">
        <v>526</v>
      </c>
      <c r="B528">
        <v>0.23722770965199999</v>
      </c>
      <c r="C528">
        <v>-1</v>
      </c>
      <c r="D528">
        <v>502</v>
      </c>
      <c r="E528" t="b">
        <f t="shared" si="16"/>
        <v>0</v>
      </c>
      <c r="G528" t="s">
        <v>919</v>
      </c>
      <c r="H528">
        <v>0.212981</v>
      </c>
      <c r="I528">
        <f t="shared" si="17"/>
        <v>0.40169168142299999</v>
      </c>
    </row>
    <row r="529" spans="1:9" hidden="1">
      <c r="A529" t="s">
        <v>527</v>
      </c>
      <c r="B529">
        <v>0.28197568593200001</v>
      </c>
      <c r="C529">
        <v>-1</v>
      </c>
      <c r="D529">
        <v>496</v>
      </c>
      <c r="E529" t="b">
        <f t="shared" si="16"/>
        <v>0</v>
      </c>
      <c r="G529" t="s">
        <v>920</v>
      </c>
      <c r="H529">
        <v>0.24662200000000001</v>
      </c>
      <c r="I529">
        <f t="shared" si="17"/>
        <v>0.34176670724500002</v>
      </c>
    </row>
    <row r="530" spans="1:9" hidden="1">
      <c r="A530" t="s">
        <v>528</v>
      </c>
      <c r="B530">
        <v>0.25692152612300001</v>
      </c>
      <c r="C530">
        <v>-1</v>
      </c>
      <c r="D530">
        <v>507</v>
      </c>
      <c r="E530" t="b">
        <f t="shared" si="16"/>
        <v>0</v>
      </c>
      <c r="G530" t="s">
        <v>921</v>
      </c>
      <c r="H530">
        <v>0.29455799999999999</v>
      </c>
      <c r="I530">
        <f t="shared" si="17"/>
        <v>0.29102563700599998</v>
      </c>
    </row>
    <row r="531" spans="1:9" hidden="1">
      <c r="A531" t="s">
        <v>529</v>
      </c>
      <c r="B531">
        <v>0.671547296455</v>
      </c>
      <c r="C531">
        <v>0.28246599999999999</v>
      </c>
      <c r="D531">
        <v>4844</v>
      </c>
      <c r="E531" t="b">
        <f t="shared" si="16"/>
        <v>0</v>
      </c>
      <c r="G531" t="s">
        <v>922</v>
      </c>
      <c r="H531">
        <v>0.248774</v>
      </c>
      <c r="I531">
        <f t="shared" si="17"/>
        <v>0.39125215601899999</v>
      </c>
    </row>
    <row r="532" spans="1:9" hidden="1">
      <c r="A532" t="s">
        <v>530</v>
      </c>
      <c r="B532">
        <v>0.40020084484200003</v>
      </c>
      <c r="C532">
        <v>0.17667099999999999</v>
      </c>
      <c r="D532">
        <v>437</v>
      </c>
      <c r="E532" t="b">
        <f t="shared" si="16"/>
        <v>0</v>
      </c>
      <c r="G532" t="s">
        <v>923</v>
      </c>
      <c r="H532">
        <v>0.14721699999999999</v>
      </c>
      <c r="I532">
        <f t="shared" si="17"/>
        <v>0.54391184721999997</v>
      </c>
    </row>
    <row r="533" spans="1:9" hidden="1">
      <c r="A533" t="s">
        <v>531</v>
      </c>
      <c r="B533">
        <v>0.18801928987300001</v>
      </c>
      <c r="C533">
        <v>0.20688599999999999</v>
      </c>
      <c r="D533">
        <v>467</v>
      </c>
      <c r="E533" t="b">
        <f t="shared" si="16"/>
        <v>1</v>
      </c>
      <c r="G533" t="s">
        <v>925</v>
      </c>
      <c r="H533">
        <v>0.111458</v>
      </c>
      <c r="I533">
        <f t="shared" si="17"/>
        <v>0.49683265300000001</v>
      </c>
    </row>
    <row r="534" spans="1:9" hidden="1">
      <c r="A534" t="s">
        <v>532</v>
      </c>
      <c r="B534">
        <v>0.63288396745700004</v>
      </c>
      <c r="C534">
        <v>0.22195599999999999</v>
      </c>
      <c r="D534">
        <v>576</v>
      </c>
      <c r="E534" t="b">
        <f t="shared" si="16"/>
        <v>0</v>
      </c>
      <c r="G534" t="s">
        <v>927</v>
      </c>
      <c r="H534">
        <v>0.26818700000000001</v>
      </c>
      <c r="I534">
        <f t="shared" si="17"/>
        <v>0.20946205682399999</v>
      </c>
    </row>
    <row r="535" spans="1:9" hidden="1">
      <c r="A535" t="s">
        <v>533</v>
      </c>
      <c r="B535">
        <v>0.28427216806200001</v>
      </c>
      <c r="C535">
        <v>0.17034199999999999</v>
      </c>
      <c r="D535">
        <v>635</v>
      </c>
      <c r="E535" t="b">
        <f t="shared" si="16"/>
        <v>0</v>
      </c>
      <c r="G535" t="s">
        <v>926</v>
      </c>
      <c r="H535">
        <v>0.318936</v>
      </c>
      <c r="I535">
        <f t="shared" si="17"/>
        <v>0.36822514461299999</v>
      </c>
    </row>
    <row r="536" spans="1:9" hidden="1">
      <c r="A536" t="s">
        <v>534</v>
      </c>
      <c r="B536">
        <v>0.363284291639</v>
      </c>
      <c r="C536">
        <v>0.202929</v>
      </c>
      <c r="D536">
        <v>7188</v>
      </c>
      <c r="E536" t="b">
        <f t="shared" si="16"/>
        <v>0</v>
      </c>
      <c r="G536" t="s">
        <v>928</v>
      </c>
      <c r="H536">
        <v>0.29441200000000001</v>
      </c>
      <c r="I536">
        <f t="shared" si="17"/>
        <v>0.33048472547199997</v>
      </c>
    </row>
    <row r="537" spans="1:9" hidden="1">
      <c r="A537" t="s">
        <v>535</v>
      </c>
      <c r="B537">
        <v>0.29964697221100001</v>
      </c>
      <c r="C537">
        <v>0.16578499999999999</v>
      </c>
      <c r="D537">
        <v>844</v>
      </c>
      <c r="E537" t="b">
        <f t="shared" si="16"/>
        <v>0</v>
      </c>
      <c r="G537" t="s">
        <v>930</v>
      </c>
      <c r="H537">
        <v>0.25606499999999999</v>
      </c>
      <c r="I537">
        <f t="shared" si="17"/>
        <v>0.193511271703</v>
      </c>
    </row>
    <row r="538" spans="1:9" hidden="1">
      <c r="A538" t="s">
        <v>536</v>
      </c>
      <c r="B538">
        <v>0.282462446792</v>
      </c>
      <c r="C538">
        <v>0.20216999999999999</v>
      </c>
      <c r="D538">
        <v>603</v>
      </c>
      <c r="E538" t="b">
        <f t="shared" si="16"/>
        <v>0</v>
      </c>
      <c r="G538" t="s">
        <v>931</v>
      </c>
      <c r="H538">
        <v>0.28001300000000001</v>
      </c>
      <c r="I538">
        <f t="shared" si="17"/>
        <v>0.187725616308</v>
      </c>
    </row>
    <row r="539" spans="1:9" hidden="1">
      <c r="A539" t="s">
        <v>537</v>
      </c>
      <c r="B539">
        <v>0.32456675527200002</v>
      </c>
      <c r="C539">
        <v>0.19059100000000001</v>
      </c>
      <c r="D539">
        <v>531</v>
      </c>
      <c r="E539" t="b">
        <f t="shared" si="16"/>
        <v>0</v>
      </c>
      <c r="G539" t="s">
        <v>1448</v>
      </c>
      <c r="H539">
        <v>0.25677899999999998</v>
      </c>
      <c r="I539" t="e">
        <f t="shared" si="17"/>
        <v>#N/A</v>
      </c>
    </row>
    <row r="540" spans="1:9" hidden="1">
      <c r="A540" t="s">
        <v>538</v>
      </c>
      <c r="B540">
        <v>0.35619076896899998</v>
      </c>
      <c r="C540">
        <v>-1</v>
      </c>
      <c r="D540">
        <v>539</v>
      </c>
      <c r="E540" t="b">
        <f t="shared" si="16"/>
        <v>0</v>
      </c>
      <c r="G540" t="s">
        <v>932</v>
      </c>
      <c r="H540">
        <v>0.15382199999999999</v>
      </c>
      <c r="I540">
        <f t="shared" si="17"/>
        <v>0.55694408930100003</v>
      </c>
    </row>
    <row r="541" spans="1:9" hidden="1">
      <c r="A541" t="s">
        <v>539</v>
      </c>
      <c r="B541">
        <v>0.21751926177200001</v>
      </c>
      <c r="C541">
        <v>-1</v>
      </c>
      <c r="D541">
        <v>604</v>
      </c>
      <c r="E541" t="b">
        <f t="shared" si="16"/>
        <v>0</v>
      </c>
      <c r="G541" t="s">
        <v>933</v>
      </c>
      <c r="H541">
        <v>0.29446600000000001</v>
      </c>
      <c r="I541">
        <f t="shared" si="17"/>
        <v>0.62573582874900002</v>
      </c>
    </row>
    <row r="542" spans="1:9" hidden="1">
      <c r="A542" t="s">
        <v>540</v>
      </c>
      <c r="B542">
        <v>0.269075806089</v>
      </c>
      <c r="C542">
        <v>0.21679200000000001</v>
      </c>
      <c r="D542">
        <v>622</v>
      </c>
      <c r="E542" t="b">
        <f t="shared" si="16"/>
        <v>0</v>
      </c>
      <c r="G542" t="s">
        <v>935</v>
      </c>
      <c r="H542">
        <v>0.15849099999999999</v>
      </c>
      <c r="I542">
        <f t="shared" si="17"/>
        <v>0.49988581292399997</v>
      </c>
    </row>
    <row r="543" spans="1:9" hidden="1">
      <c r="A543" t="s">
        <v>541</v>
      </c>
      <c r="B543">
        <v>0.29475167397599999</v>
      </c>
      <c r="C543">
        <v>0.24201</v>
      </c>
      <c r="D543">
        <v>640</v>
      </c>
      <c r="E543" t="b">
        <f t="shared" si="16"/>
        <v>0</v>
      </c>
      <c r="G543" t="s">
        <v>934</v>
      </c>
      <c r="H543">
        <v>0.201123</v>
      </c>
      <c r="I543">
        <f t="shared" si="17"/>
        <v>0.55402838384200004</v>
      </c>
    </row>
    <row r="544" spans="1:9" hidden="1">
      <c r="A544" t="s">
        <v>542</v>
      </c>
      <c r="B544">
        <v>0.208647554924</v>
      </c>
      <c r="C544">
        <v>-1</v>
      </c>
      <c r="D544">
        <v>1263</v>
      </c>
      <c r="E544" t="b">
        <f t="shared" si="16"/>
        <v>0</v>
      </c>
      <c r="G544" t="s">
        <v>936</v>
      </c>
      <c r="H544">
        <v>0.19190599999999999</v>
      </c>
      <c r="I544">
        <f t="shared" si="17"/>
        <v>0.52562497083799997</v>
      </c>
    </row>
    <row r="545" spans="1:9" hidden="1">
      <c r="A545" t="s">
        <v>543</v>
      </c>
      <c r="B545">
        <v>0.42290313391500001</v>
      </c>
      <c r="C545">
        <v>0.24379400000000001</v>
      </c>
      <c r="D545">
        <v>594</v>
      </c>
      <c r="E545" t="b">
        <f t="shared" si="16"/>
        <v>0</v>
      </c>
      <c r="G545" t="s">
        <v>938</v>
      </c>
      <c r="H545">
        <v>0.15115899999999999</v>
      </c>
      <c r="I545">
        <f t="shared" si="17"/>
        <v>0.42998710133399998</v>
      </c>
    </row>
    <row r="546" spans="1:9" hidden="1">
      <c r="A546" t="s">
        <v>544</v>
      </c>
      <c r="B546">
        <v>0.36194964221100001</v>
      </c>
      <c r="C546">
        <v>-1</v>
      </c>
      <c r="D546">
        <v>767</v>
      </c>
      <c r="E546" t="b">
        <f t="shared" si="16"/>
        <v>0</v>
      </c>
      <c r="G546" t="s">
        <v>937</v>
      </c>
      <c r="H546">
        <v>0.17800199999999999</v>
      </c>
      <c r="I546">
        <f t="shared" si="17"/>
        <v>0.33645158302799999</v>
      </c>
    </row>
    <row r="547" spans="1:9" hidden="1">
      <c r="A547" t="s">
        <v>545</v>
      </c>
      <c r="B547">
        <v>0.440070786017</v>
      </c>
      <c r="C547">
        <v>-1</v>
      </c>
      <c r="D547">
        <v>615</v>
      </c>
      <c r="E547" t="b">
        <f t="shared" si="16"/>
        <v>0</v>
      </c>
      <c r="G547" t="s">
        <v>939</v>
      </c>
      <c r="H547">
        <v>7.9480300000000004E-2</v>
      </c>
      <c r="I547">
        <f t="shared" si="17"/>
        <v>0.35993667153999997</v>
      </c>
    </row>
    <row r="548" spans="1:9" hidden="1">
      <c r="A548" t="s">
        <v>546</v>
      </c>
      <c r="B548">
        <v>0.240546101268</v>
      </c>
      <c r="C548">
        <v>-1</v>
      </c>
      <c r="D548">
        <v>1077</v>
      </c>
      <c r="E548" t="b">
        <f t="shared" si="16"/>
        <v>0</v>
      </c>
      <c r="G548" t="s">
        <v>940</v>
      </c>
      <c r="H548">
        <v>0.28922100000000001</v>
      </c>
      <c r="I548">
        <f t="shared" si="17"/>
        <v>0.31017516266</v>
      </c>
    </row>
    <row r="549" spans="1:9" hidden="1">
      <c r="A549" t="s">
        <v>547</v>
      </c>
      <c r="B549">
        <v>0.27284834984</v>
      </c>
      <c r="C549">
        <v>0.223056</v>
      </c>
      <c r="D549">
        <v>1020</v>
      </c>
      <c r="E549" t="b">
        <f t="shared" si="16"/>
        <v>0</v>
      </c>
      <c r="G549" t="s">
        <v>942</v>
      </c>
      <c r="H549">
        <v>0.22931199999999999</v>
      </c>
      <c r="I549">
        <f t="shared" si="17"/>
        <v>0.27837789496600002</v>
      </c>
    </row>
    <row r="550" spans="1:9" hidden="1">
      <c r="A550" t="s">
        <v>548</v>
      </c>
      <c r="B550">
        <v>0.23449333093800001</v>
      </c>
      <c r="C550">
        <v>-1</v>
      </c>
      <c r="D550">
        <v>974</v>
      </c>
      <c r="E550" t="b">
        <f t="shared" si="16"/>
        <v>0</v>
      </c>
      <c r="G550" t="s">
        <v>944</v>
      </c>
      <c r="H550">
        <v>0.23066700000000001</v>
      </c>
      <c r="I550">
        <f t="shared" si="17"/>
        <v>0.218572392611</v>
      </c>
    </row>
    <row r="551" spans="1:9" hidden="1">
      <c r="A551" t="s">
        <v>549</v>
      </c>
      <c r="B551">
        <v>0.21744065338900001</v>
      </c>
      <c r="C551">
        <v>-1</v>
      </c>
      <c r="D551">
        <v>1129</v>
      </c>
      <c r="E551" t="b">
        <f t="shared" si="16"/>
        <v>0</v>
      </c>
      <c r="G551" t="s">
        <v>943</v>
      </c>
      <c r="H551">
        <v>0.32694299999999998</v>
      </c>
      <c r="I551">
        <f t="shared" si="17"/>
        <v>0.32432345452900002</v>
      </c>
    </row>
    <row r="552" spans="1:9" hidden="1">
      <c r="A552" t="s">
        <v>550</v>
      </c>
      <c r="B552">
        <v>0.27126493093300003</v>
      </c>
      <c r="C552">
        <v>0.20830199999999999</v>
      </c>
      <c r="D552">
        <v>622</v>
      </c>
      <c r="E552" t="b">
        <f t="shared" si="16"/>
        <v>0</v>
      </c>
      <c r="G552" t="s">
        <v>1449</v>
      </c>
      <c r="H552">
        <v>0.11876100000000001</v>
      </c>
      <c r="I552" t="e">
        <f t="shared" si="17"/>
        <v>#N/A</v>
      </c>
    </row>
    <row r="553" spans="1:9" hidden="1">
      <c r="A553" t="s">
        <v>551</v>
      </c>
      <c r="B553">
        <v>0.31938735882699998</v>
      </c>
      <c r="C553">
        <v>8.5946499999999995E-2</v>
      </c>
      <c r="D553">
        <v>483</v>
      </c>
      <c r="E553" t="b">
        <f t="shared" si="16"/>
        <v>0</v>
      </c>
      <c r="G553" t="s">
        <v>945</v>
      </c>
      <c r="H553">
        <v>0.32041999999999998</v>
      </c>
      <c r="I553">
        <f t="shared" si="17"/>
        <v>0.27023985405099998</v>
      </c>
    </row>
    <row r="554" spans="1:9" hidden="1">
      <c r="A554" t="s">
        <v>552</v>
      </c>
      <c r="B554">
        <v>0.41634130692499999</v>
      </c>
      <c r="C554">
        <v>0.103689</v>
      </c>
      <c r="D554">
        <v>501</v>
      </c>
      <c r="E554" t="b">
        <f t="shared" si="16"/>
        <v>0</v>
      </c>
      <c r="G554" t="s">
        <v>946</v>
      </c>
      <c r="H554">
        <v>0.29916399999999999</v>
      </c>
      <c r="I554">
        <f t="shared" si="17"/>
        <v>0.19282072606600001</v>
      </c>
    </row>
    <row r="555" spans="1:9" hidden="1">
      <c r="A555" t="s">
        <v>553</v>
      </c>
      <c r="B555">
        <v>0.46792927833100001</v>
      </c>
      <c r="C555">
        <v>0.111763</v>
      </c>
      <c r="D555">
        <v>432</v>
      </c>
      <c r="E555" t="b">
        <f t="shared" si="16"/>
        <v>0</v>
      </c>
      <c r="G555" t="s">
        <v>947</v>
      </c>
      <c r="H555">
        <v>0.37006699999999998</v>
      </c>
      <c r="I555">
        <f t="shared" si="17"/>
        <v>0.36516945791099997</v>
      </c>
    </row>
    <row r="556" spans="1:9" hidden="1">
      <c r="A556" t="s">
        <v>554</v>
      </c>
      <c r="B556">
        <v>0.29692990444700001</v>
      </c>
      <c r="C556">
        <v>9.1527399999999995E-2</v>
      </c>
      <c r="D556">
        <v>722</v>
      </c>
      <c r="E556" t="b">
        <f t="shared" si="16"/>
        <v>0</v>
      </c>
      <c r="G556" t="s">
        <v>948</v>
      </c>
      <c r="H556">
        <v>0.33282899999999999</v>
      </c>
      <c r="I556">
        <f t="shared" si="17"/>
        <v>0.26942583491099997</v>
      </c>
    </row>
    <row r="557" spans="1:9" hidden="1">
      <c r="A557" t="s">
        <v>555</v>
      </c>
      <c r="B557">
        <v>0.29233961099099998</v>
      </c>
      <c r="C557">
        <v>0.23480500000000001</v>
      </c>
      <c r="D557">
        <v>619</v>
      </c>
      <c r="E557" t="b">
        <f t="shared" si="16"/>
        <v>0</v>
      </c>
      <c r="G557" t="s">
        <v>949</v>
      </c>
      <c r="H557">
        <v>0.34512399999999999</v>
      </c>
      <c r="I557">
        <f t="shared" si="17"/>
        <v>0.232738332774</v>
      </c>
    </row>
    <row r="558" spans="1:9" hidden="1">
      <c r="A558" t="s">
        <v>556</v>
      </c>
      <c r="B558">
        <v>0.36180449790300001</v>
      </c>
      <c r="C558">
        <v>0.200824</v>
      </c>
      <c r="D558">
        <v>457</v>
      </c>
      <c r="E558" t="b">
        <f t="shared" si="16"/>
        <v>0</v>
      </c>
      <c r="G558" t="s">
        <v>951</v>
      </c>
      <c r="H558">
        <v>0.318467</v>
      </c>
      <c r="I558">
        <f t="shared" si="17"/>
        <v>0.173565088895</v>
      </c>
    </row>
    <row r="559" spans="1:9" hidden="1">
      <c r="A559" t="s">
        <v>557</v>
      </c>
      <c r="B559">
        <v>0.19968529637099999</v>
      </c>
      <c r="C559">
        <v>0.35195900000000002</v>
      </c>
      <c r="D559">
        <v>515</v>
      </c>
      <c r="E559" t="b">
        <f t="shared" si="16"/>
        <v>1</v>
      </c>
      <c r="G559" t="s">
        <v>952</v>
      </c>
      <c r="H559">
        <v>0.27350999999999998</v>
      </c>
      <c r="I559">
        <f t="shared" si="17"/>
        <v>0.14801316713000001</v>
      </c>
    </row>
    <row r="560" spans="1:9" hidden="1">
      <c r="A560" t="s">
        <v>558</v>
      </c>
      <c r="B560">
        <v>0.25569189421999999</v>
      </c>
      <c r="C560">
        <v>0.33869199999999999</v>
      </c>
      <c r="D560">
        <v>520</v>
      </c>
      <c r="E560" t="b">
        <f t="shared" si="16"/>
        <v>1</v>
      </c>
      <c r="G560" t="s">
        <v>953</v>
      </c>
      <c r="H560">
        <v>0.27548699999999998</v>
      </c>
      <c r="I560">
        <f t="shared" si="17"/>
        <v>0.26561725445599998</v>
      </c>
    </row>
    <row r="561" spans="1:9" hidden="1">
      <c r="A561" t="s">
        <v>559</v>
      </c>
      <c r="B561">
        <v>0.30883114756500002</v>
      </c>
      <c r="C561">
        <v>-1</v>
      </c>
      <c r="D561">
        <v>531</v>
      </c>
      <c r="E561" t="b">
        <f t="shared" si="16"/>
        <v>0</v>
      </c>
      <c r="G561" t="s">
        <v>1450</v>
      </c>
      <c r="H561">
        <v>0.24287600000000001</v>
      </c>
      <c r="I561" t="e">
        <f t="shared" si="17"/>
        <v>#N/A</v>
      </c>
    </row>
    <row r="562" spans="1:9" hidden="1">
      <c r="A562" t="s">
        <v>560</v>
      </c>
      <c r="B562">
        <v>0.18290675118999999</v>
      </c>
      <c r="C562">
        <v>-1</v>
      </c>
      <c r="D562">
        <v>503</v>
      </c>
      <c r="E562" t="b">
        <f t="shared" si="16"/>
        <v>0</v>
      </c>
      <c r="G562" t="s">
        <v>1451</v>
      </c>
      <c r="H562">
        <v>0.32325799999999999</v>
      </c>
      <c r="I562" t="e">
        <f t="shared" si="17"/>
        <v>#N/A</v>
      </c>
    </row>
    <row r="563" spans="1:9" hidden="1">
      <c r="A563" t="s">
        <v>561</v>
      </c>
      <c r="B563">
        <v>0.20388579980999999</v>
      </c>
      <c r="C563">
        <v>-1</v>
      </c>
      <c r="D563">
        <v>629</v>
      </c>
      <c r="E563" t="b">
        <f t="shared" si="16"/>
        <v>0</v>
      </c>
      <c r="G563" t="s">
        <v>955</v>
      </c>
      <c r="H563">
        <v>0.33583499999999999</v>
      </c>
      <c r="I563">
        <f t="shared" si="17"/>
        <v>0.22767204994599999</v>
      </c>
    </row>
    <row r="564" spans="1:9" hidden="1">
      <c r="A564" t="s">
        <v>562</v>
      </c>
      <c r="B564">
        <v>0.36398350760499998</v>
      </c>
      <c r="C564">
        <v>0.23263700000000001</v>
      </c>
      <c r="D564">
        <v>699</v>
      </c>
      <c r="E564" t="b">
        <f t="shared" si="16"/>
        <v>0</v>
      </c>
      <c r="G564" t="s">
        <v>957</v>
      </c>
      <c r="H564">
        <v>0.24631</v>
      </c>
      <c r="I564">
        <f t="shared" si="17"/>
        <v>0.17096505395299999</v>
      </c>
    </row>
    <row r="565" spans="1:9" hidden="1">
      <c r="A565" t="s">
        <v>563</v>
      </c>
      <c r="B565">
        <v>0.30888708932999998</v>
      </c>
      <c r="C565">
        <v>0.195605</v>
      </c>
      <c r="D565">
        <v>608</v>
      </c>
      <c r="E565" t="b">
        <f t="shared" si="16"/>
        <v>0</v>
      </c>
      <c r="G565" t="s">
        <v>964</v>
      </c>
      <c r="H565">
        <v>0.30137799999999998</v>
      </c>
      <c r="I565">
        <f t="shared" si="17"/>
        <v>0.232998390325</v>
      </c>
    </row>
    <row r="566" spans="1:9" hidden="1">
      <c r="A566" t="s">
        <v>564</v>
      </c>
      <c r="B566">
        <v>0.26779353625500002</v>
      </c>
      <c r="C566">
        <v>-1</v>
      </c>
      <c r="D566">
        <v>547</v>
      </c>
      <c r="E566" t="b">
        <f t="shared" si="16"/>
        <v>0</v>
      </c>
      <c r="G566" t="s">
        <v>968</v>
      </c>
      <c r="H566">
        <v>0.11563900000000001</v>
      </c>
      <c r="I566">
        <f t="shared" si="17"/>
        <v>0.44482479046700002</v>
      </c>
    </row>
    <row r="567" spans="1:9" hidden="1">
      <c r="A567" t="s">
        <v>565</v>
      </c>
      <c r="B567">
        <v>0.23526175556000001</v>
      </c>
      <c r="C567">
        <v>-1</v>
      </c>
      <c r="D567">
        <v>605</v>
      </c>
      <c r="E567" t="b">
        <f t="shared" si="16"/>
        <v>0</v>
      </c>
      <c r="G567" t="s">
        <v>971</v>
      </c>
      <c r="H567">
        <v>0.37536399999999998</v>
      </c>
      <c r="I567">
        <f t="shared" si="17"/>
        <v>0.322390708503</v>
      </c>
    </row>
    <row r="568" spans="1:9" hidden="1">
      <c r="A568" t="s">
        <v>566</v>
      </c>
      <c r="B568">
        <v>0.24554520648700001</v>
      </c>
      <c r="C568">
        <v>0.20841699999999999</v>
      </c>
      <c r="D568">
        <v>611</v>
      </c>
      <c r="E568" t="b">
        <f t="shared" si="16"/>
        <v>0</v>
      </c>
      <c r="G568" t="s">
        <v>973</v>
      </c>
      <c r="H568">
        <v>0.39407799999999998</v>
      </c>
      <c r="I568">
        <f t="shared" si="17"/>
        <v>0.17292549083799999</v>
      </c>
    </row>
    <row r="569" spans="1:9" hidden="1">
      <c r="A569" t="s">
        <v>567</v>
      </c>
      <c r="B569">
        <v>0.39649370721600002</v>
      </c>
      <c r="C569">
        <v>-1</v>
      </c>
      <c r="D569">
        <v>4060</v>
      </c>
      <c r="E569" t="b">
        <f t="shared" si="16"/>
        <v>0</v>
      </c>
      <c r="G569" t="s">
        <v>974</v>
      </c>
      <c r="H569">
        <v>0.40357700000000002</v>
      </c>
      <c r="I569">
        <f t="shared" si="17"/>
        <v>0.33655123410499999</v>
      </c>
    </row>
    <row r="570" spans="1:9" hidden="1">
      <c r="A570" t="s">
        <v>568</v>
      </c>
      <c r="B570">
        <v>0.30372823537299998</v>
      </c>
      <c r="C570">
        <v>0.28769400000000001</v>
      </c>
      <c r="D570">
        <v>426</v>
      </c>
      <c r="E570" t="b">
        <f t="shared" si="16"/>
        <v>1</v>
      </c>
      <c r="G570" t="s">
        <v>1452</v>
      </c>
      <c r="H570">
        <v>0.37837399999999999</v>
      </c>
      <c r="I570" t="e">
        <f t="shared" si="17"/>
        <v>#N/A</v>
      </c>
    </row>
    <row r="571" spans="1:9" hidden="1">
      <c r="A571" t="s">
        <v>569</v>
      </c>
      <c r="B571">
        <v>0.20502903162300001</v>
      </c>
      <c r="C571">
        <v>0.33330700000000002</v>
      </c>
      <c r="D571">
        <v>468</v>
      </c>
      <c r="E571" t="b">
        <f t="shared" si="16"/>
        <v>1</v>
      </c>
      <c r="G571" t="s">
        <v>976</v>
      </c>
      <c r="H571">
        <v>0.36043999999999998</v>
      </c>
      <c r="I571">
        <f t="shared" si="17"/>
        <v>0.50243676443200003</v>
      </c>
    </row>
    <row r="572" spans="1:9" hidden="1">
      <c r="A572" t="s">
        <v>570</v>
      </c>
      <c r="B572">
        <v>0.41444583998700002</v>
      </c>
      <c r="C572">
        <v>0.23880599999999999</v>
      </c>
      <c r="D572">
        <v>1786</v>
      </c>
      <c r="E572" t="b">
        <f t="shared" si="16"/>
        <v>0</v>
      </c>
      <c r="G572" t="s">
        <v>977</v>
      </c>
      <c r="H572">
        <v>0.292049</v>
      </c>
      <c r="I572">
        <f t="shared" si="17"/>
        <v>0.32471743821999999</v>
      </c>
    </row>
    <row r="573" spans="1:9" hidden="1">
      <c r="A573" t="s">
        <v>571</v>
      </c>
      <c r="B573">
        <v>0.17183514488599999</v>
      </c>
      <c r="C573">
        <v>0.29159800000000002</v>
      </c>
      <c r="D573">
        <v>556</v>
      </c>
      <c r="E573" t="b">
        <f t="shared" si="16"/>
        <v>1</v>
      </c>
      <c r="G573" t="s">
        <v>978</v>
      </c>
      <c r="H573">
        <v>0.26798</v>
      </c>
      <c r="I573">
        <f t="shared" si="17"/>
        <v>0.26745810780399998</v>
      </c>
    </row>
    <row r="574" spans="1:9" hidden="1">
      <c r="A574" t="s">
        <v>572</v>
      </c>
      <c r="B574">
        <v>0.26164871710600002</v>
      </c>
      <c r="C574">
        <v>-1</v>
      </c>
      <c r="D574">
        <v>543</v>
      </c>
      <c r="E574" t="b">
        <f t="shared" si="16"/>
        <v>0</v>
      </c>
      <c r="G574" t="s">
        <v>979</v>
      </c>
      <c r="H574">
        <v>0.23486000000000001</v>
      </c>
      <c r="I574">
        <f t="shared" si="17"/>
        <v>0.23324493543399999</v>
      </c>
    </row>
    <row r="575" spans="1:9" hidden="1">
      <c r="A575" t="s">
        <v>573</v>
      </c>
      <c r="B575">
        <v>0.29000958592800002</v>
      </c>
      <c r="C575">
        <v>0.20353599999999999</v>
      </c>
      <c r="D575">
        <v>610</v>
      </c>
      <c r="E575" t="b">
        <f t="shared" si="16"/>
        <v>0</v>
      </c>
      <c r="G575" t="s">
        <v>980</v>
      </c>
      <c r="H575">
        <v>0.22306300000000001</v>
      </c>
      <c r="I575">
        <f t="shared" si="17"/>
        <v>0.23253020446600001</v>
      </c>
    </row>
    <row r="576" spans="1:9" hidden="1">
      <c r="A576" t="s">
        <v>574</v>
      </c>
      <c r="B576">
        <v>0.299764300506</v>
      </c>
      <c r="C576">
        <v>0.19187199999999999</v>
      </c>
      <c r="D576">
        <v>711</v>
      </c>
      <c r="E576" t="b">
        <f t="shared" si="16"/>
        <v>0</v>
      </c>
      <c r="G576" t="s">
        <v>981</v>
      </c>
      <c r="H576">
        <v>0.226158</v>
      </c>
      <c r="I576">
        <f t="shared" si="17"/>
        <v>0.28224921721399998</v>
      </c>
    </row>
    <row r="577" spans="1:9" hidden="1">
      <c r="A577" t="s">
        <v>575</v>
      </c>
      <c r="B577">
        <v>0.26680603026400002</v>
      </c>
      <c r="C577">
        <v>0.24251500000000001</v>
      </c>
      <c r="D577">
        <v>8941</v>
      </c>
      <c r="E577" t="b">
        <f t="shared" si="16"/>
        <v>1</v>
      </c>
      <c r="G577" t="s">
        <v>982</v>
      </c>
      <c r="H577">
        <v>0.26078499999999999</v>
      </c>
      <c r="I577">
        <f t="shared" si="17"/>
        <v>0.46897281483699998</v>
      </c>
    </row>
    <row r="578" spans="1:9" hidden="1">
      <c r="A578" t="s">
        <v>576</v>
      </c>
      <c r="B578">
        <v>0.41685395440799999</v>
      </c>
      <c r="C578">
        <v>0.196218</v>
      </c>
      <c r="D578">
        <v>783</v>
      </c>
      <c r="E578" t="b">
        <f t="shared" si="16"/>
        <v>0</v>
      </c>
      <c r="G578" t="s">
        <v>984</v>
      </c>
      <c r="H578">
        <v>0.26389400000000002</v>
      </c>
      <c r="I578">
        <f t="shared" si="17"/>
        <v>0.31153264306700001</v>
      </c>
    </row>
    <row r="579" spans="1:9" hidden="1">
      <c r="A579" t="s">
        <v>577</v>
      </c>
      <c r="B579">
        <v>0.57087534849099997</v>
      </c>
      <c r="C579">
        <v>0.10913200000000001</v>
      </c>
      <c r="D579">
        <v>484</v>
      </c>
      <c r="E579" t="b">
        <f t="shared" ref="E579:E642" si="18">AND(C579&gt;-1,B579&lt;C579+0.03)</f>
        <v>0</v>
      </c>
      <c r="G579" t="s">
        <v>985</v>
      </c>
      <c r="H579">
        <v>0.28426899999999999</v>
      </c>
      <c r="I579">
        <f t="shared" si="17"/>
        <v>0.25045724733000002</v>
      </c>
    </row>
    <row r="580" spans="1:9" hidden="1">
      <c r="A580" t="s">
        <v>578</v>
      </c>
      <c r="B580">
        <v>0.30473466120199999</v>
      </c>
      <c r="C580">
        <v>0.106447</v>
      </c>
      <c r="D580">
        <v>437</v>
      </c>
      <c r="E580" t="b">
        <f t="shared" si="18"/>
        <v>0</v>
      </c>
      <c r="G580" t="s">
        <v>986</v>
      </c>
      <c r="H580">
        <v>0.27464</v>
      </c>
      <c r="I580">
        <f t="shared" si="17"/>
        <v>0.237810847751</v>
      </c>
    </row>
    <row r="581" spans="1:9" hidden="1">
      <c r="A581" t="s">
        <v>579</v>
      </c>
      <c r="B581">
        <v>0.45728407473900001</v>
      </c>
      <c r="C581">
        <v>-1</v>
      </c>
      <c r="D581">
        <v>499</v>
      </c>
      <c r="E581" t="b">
        <f t="shared" si="18"/>
        <v>0</v>
      </c>
      <c r="G581" t="s">
        <v>987</v>
      </c>
      <c r="H581">
        <v>0.28642099999999998</v>
      </c>
      <c r="I581">
        <f t="shared" si="17"/>
        <v>0.21273969015499999</v>
      </c>
    </row>
    <row r="582" spans="1:9" hidden="1">
      <c r="A582" t="s">
        <v>580</v>
      </c>
      <c r="B582">
        <v>0.33246068798799999</v>
      </c>
      <c r="C582">
        <v>0.17725099999999999</v>
      </c>
      <c r="D582">
        <v>596</v>
      </c>
      <c r="E582" t="b">
        <f t="shared" si="18"/>
        <v>0</v>
      </c>
      <c r="G582" t="s">
        <v>988</v>
      </c>
      <c r="H582">
        <v>0.29563699999999998</v>
      </c>
      <c r="I582">
        <f t="shared" si="17"/>
        <v>0.21743969512200001</v>
      </c>
    </row>
    <row r="583" spans="1:9" hidden="1">
      <c r="A583" t="s">
        <v>581</v>
      </c>
      <c r="B583">
        <v>0.19464636031300001</v>
      </c>
      <c r="C583">
        <v>0.30413499999999999</v>
      </c>
      <c r="D583">
        <v>519</v>
      </c>
      <c r="E583" t="b">
        <f t="shared" si="18"/>
        <v>1</v>
      </c>
      <c r="G583" t="s">
        <v>989</v>
      </c>
      <c r="H583">
        <v>0.283528</v>
      </c>
      <c r="I583">
        <f t="shared" si="17"/>
        <v>0.218188169816</v>
      </c>
    </row>
    <row r="584" spans="1:9" hidden="1">
      <c r="A584" t="s">
        <v>582</v>
      </c>
      <c r="B584">
        <v>0.30738853068600003</v>
      </c>
      <c r="C584">
        <v>-1</v>
      </c>
      <c r="D584">
        <v>584</v>
      </c>
      <c r="E584" t="b">
        <f t="shared" si="18"/>
        <v>0</v>
      </c>
      <c r="G584" t="s">
        <v>991</v>
      </c>
      <c r="H584">
        <v>0.284694</v>
      </c>
      <c r="I584">
        <f t="shared" si="17"/>
        <v>0.25678645825399998</v>
      </c>
    </row>
    <row r="585" spans="1:9" hidden="1">
      <c r="A585" t="s">
        <v>583</v>
      </c>
      <c r="B585">
        <v>0.18120462062600001</v>
      </c>
      <c r="C585">
        <v>0.29407699999999998</v>
      </c>
      <c r="D585">
        <v>462</v>
      </c>
      <c r="E585" t="b">
        <f t="shared" si="18"/>
        <v>1</v>
      </c>
      <c r="G585" t="s">
        <v>990</v>
      </c>
      <c r="H585">
        <v>0.325262</v>
      </c>
      <c r="I585">
        <f t="shared" si="17"/>
        <v>0.173091302792</v>
      </c>
    </row>
    <row r="586" spans="1:9" hidden="1">
      <c r="A586" t="s">
        <v>584</v>
      </c>
      <c r="B586">
        <v>0.30173895945000001</v>
      </c>
      <c r="C586">
        <v>0.30554199999999998</v>
      </c>
      <c r="D586">
        <v>465</v>
      </c>
      <c r="E586" t="b">
        <f t="shared" si="18"/>
        <v>1</v>
      </c>
      <c r="G586" t="s">
        <v>992</v>
      </c>
      <c r="H586">
        <v>0.277001</v>
      </c>
      <c r="I586">
        <f t="shared" si="17"/>
        <v>0.25329468860799997</v>
      </c>
    </row>
    <row r="587" spans="1:9" hidden="1">
      <c r="A587" t="s">
        <v>585</v>
      </c>
      <c r="B587">
        <v>0.27505185377500002</v>
      </c>
      <c r="C587">
        <v>0.30969400000000002</v>
      </c>
      <c r="D587">
        <v>768</v>
      </c>
      <c r="E587" t="b">
        <f t="shared" si="18"/>
        <v>1</v>
      </c>
      <c r="G587" t="s">
        <v>993</v>
      </c>
      <c r="H587">
        <v>0.28543600000000002</v>
      </c>
      <c r="I587">
        <f t="shared" si="17"/>
        <v>0.20797742568399999</v>
      </c>
    </row>
    <row r="588" spans="1:9" hidden="1">
      <c r="A588" t="s">
        <v>586</v>
      </c>
      <c r="B588">
        <v>0.222366690772</v>
      </c>
      <c r="C588">
        <v>-1</v>
      </c>
      <c r="D588">
        <v>758</v>
      </c>
      <c r="E588" t="b">
        <f t="shared" si="18"/>
        <v>0</v>
      </c>
      <c r="G588" t="s">
        <v>994</v>
      </c>
      <c r="H588">
        <v>0.32050000000000001</v>
      </c>
      <c r="I588">
        <f t="shared" si="17"/>
        <v>0.29231375467999998</v>
      </c>
    </row>
    <row r="589" spans="1:9" hidden="1">
      <c r="A589" t="s">
        <v>587</v>
      </c>
      <c r="B589">
        <v>0.20807938405400001</v>
      </c>
      <c r="C589">
        <v>-1</v>
      </c>
      <c r="D589">
        <v>701</v>
      </c>
      <c r="E589" t="b">
        <f t="shared" si="18"/>
        <v>0</v>
      </c>
      <c r="G589" t="s">
        <v>995</v>
      </c>
      <c r="H589">
        <v>0.32366299999999998</v>
      </c>
      <c r="I589">
        <f t="shared" si="17"/>
        <v>0.36041946160600002</v>
      </c>
    </row>
    <row r="590" spans="1:9" hidden="1">
      <c r="A590" t="s">
        <v>588</v>
      </c>
      <c r="B590">
        <v>0.33509167873500001</v>
      </c>
      <c r="C590">
        <v>0.209976</v>
      </c>
      <c r="D590">
        <v>495</v>
      </c>
      <c r="E590" t="b">
        <f t="shared" si="18"/>
        <v>0</v>
      </c>
      <c r="G590" t="s">
        <v>996</v>
      </c>
      <c r="H590">
        <v>0.30184499999999997</v>
      </c>
      <c r="I590">
        <f t="shared" si="17"/>
        <v>0.28064295664599997</v>
      </c>
    </row>
    <row r="591" spans="1:9" hidden="1">
      <c r="A591" t="s">
        <v>589</v>
      </c>
      <c r="B591">
        <v>0.19747160294900001</v>
      </c>
      <c r="C591">
        <v>0.24046899999999999</v>
      </c>
      <c r="D591">
        <v>4760</v>
      </c>
      <c r="E591" t="b">
        <f t="shared" si="18"/>
        <v>1</v>
      </c>
      <c r="G591" t="s">
        <v>998</v>
      </c>
      <c r="H591">
        <v>0.32777400000000001</v>
      </c>
      <c r="I591">
        <f t="shared" ref="I591:I651" si="19">VLOOKUP(G591,$A$2:$B$1307,2,FALSE)</f>
        <v>0.241713279079</v>
      </c>
    </row>
    <row r="592" spans="1:9" hidden="1">
      <c r="A592" t="s">
        <v>590</v>
      </c>
      <c r="B592">
        <v>0.285246464852</v>
      </c>
      <c r="C592">
        <v>0.16214300000000001</v>
      </c>
      <c r="D592">
        <v>602</v>
      </c>
      <c r="E592" t="b">
        <f t="shared" si="18"/>
        <v>0</v>
      </c>
      <c r="G592" t="s">
        <v>997</v>
      </c>
      <c r="H592">
        <v>0.377772</v>
      </c>
      <c r="I592">
        <f t="shared" si="19"/>
        <v>0.164448187647</v>
      </c>
    </row>
    <row r="593" spans="1:9" hidden="1">
      <c r="A593" t="s">
        <v>591</v>
      </c>
      <c r="B593">
        <v>0.50203054059800001</v>
      </c>
      <c r="C593">
        <v>0.22395899999999999</v>
      </c>
      <c r="D593">
        <v>572</v>
      </c>
      <c r="E593" t="b">
        <f t="shared" si="18"/>
        <v>0</v>
      </c>
      <c r="G593" t="s">
        <v>999</v>
      </c>
      <c r="H593">
        <v>0.332067</v>
      </c>
      <c r="I593">
        <f t="shared" si="19"/>
        <v>0.43766928940200001</v>
      </c>
    </row>
    <row r="594" spans="1:9" hidden="1">
      <c r="A594" t="s">
        <v>592</v>
      </c>
      <c r="B594">
        <v>0.50375461094499996</v>
      </c>
      <c r="C594">
        <v>0.20133899999999999</v>
      </c>
      <c r="D594">
        <v>519</v>
      </c>
      <c r="E594" t="b">
        <f t="shared" si="18"/>
        <v>0</v>
      </c>
      <c r="G594" t="s">
        <v>1000</v>
      </c>
      <c r="H594">
        <v>0.31645699999999999</v>
      </c>
      <c r="I594">
        <f t="shared" si="19"/>
        <v>0.24070446397299999</v>
      </c>
    </row>
    <row r="595" spans="1:9" hidden="1">
      <c r="A595" t="s">
        <v>593</v>
      </c>
      <c r="B595">
        <v>0.47572118853700002</v>
      </c>
      <c r="C595">
        <v>0.211447</v>
      </c>
      <c r="D595">
        <v>525</v>
      </c>
      <c r="E595" t="b">
        <f t="shared" si="18"/>
        <v>0</v>
      </c>
      <c r="G595" t="s">
        <v>1001</v>
      </c>
      <c r="H595">
        <v>0.36389899999999997</v>
      </c>
      <c r="I595">
        <f t="shared" si="19"/>
        <v>0.264548773849</v>
      </c>
    </row>
    <row r="596" spans="1:9" hidden="1">
      <c r="A596" t="s">
        <v>594</v>
      </c>
      <c r="B596">
        <v>0.24171734266100001</v>
      </c>
      <c r="C596">
        <v>0.18912300000000001</v>
      </c>
      <c r="D596">
        <v>489</v>
      </c>
      <c r="E596" t="b">
        <f t="shared" si="18"/>
        <v>0</v>
      </c>
      <c r="G596" t="s">
        <v>1003</v>
      </c>
      <c r="H596">
        <v>0.36212899999999998</v>
      </c>
      <c r="I596">
        <f t="shared" si="19"/>
        <v>0.30950373954499999</v>
      </c>
    </row>
    <row r="597" spans="1:9" hidden="1">
      <c r="A597" t="s">
        <v>595</v>
      </c>
      <c r="B597">
        <v>0.34252199686599999</v>
      </c>
      <c r="C597">
        <v>0.180593</v>
      </c>
      <c r="D597">
        <v>539</v>
      </c>
      <c r="E597" t="b">
        <f t="shared" si="18"/>
        <v>0</v>
      </c>
      <c r="G597" t="s">
        <v>1004</v>
      </c>
      <c r="H597">
        <v>0.35065000000000002</v>
      </c>
      <c r="I597">
        <f t="shared" si="19"/>
        <v>0.22837106267000001</v>
      </c>
    </row>
    <row r="598" spans="1:9" hidden="1">
      <c r="A598" t="s">
        <v>596</v>
      </c>
      <c r="B598">
        <v>0.37994162004900001</v>
      </c>
      <c r="C598">
        <v>0.16040099999999999</v>
      </c>
      <c r="D598">
        <v>6985</v>
      </c>
      <c r="E598" t="b">
        <f t="shared" si="18"/>
        <v>0</v>
      </c>
      <c r="G598" t="s">
        <v>1005</v>
      </c>
      <c r="H598">
        <v>0.34700700000000001</v>
      </c>
      <c r="I598">
        <f t="shared" si="19"/>
        <v>0.25778465561899999</v>
      </c>
    </row>
    <row r="599" spans="1:9" hidden="1">
      <c r="A599" t="s">
        <v>597</v>
      </c>
      <c r="B599">
        <v>0.45216379749800001</v>
      </c>
      <c r="C599">
        <v>0.15801499999999999</v>
      </c>
      <c r="D599">
        <v>460</v>
      </c>
      <c r="E599" t="b">
        <f t="shared" si="18"/>
        <v>0</v>
      </c>
      <c r="G599" t="s">
        <v>1006</v>
      </c>
      <c r="H599">
        <v>0.36567</v>
      </c>
      <c r="I599">
        <f t="shared" si="19"/>
        <v>0.30052299353400003</v>
      </c>
    </row>
    <row r="600" spans="1:9" hidden="1">
      <c r="A600" t="s">
        <v>598</v>
      </c>
      <c r="B600">
        <v>0.48642725733499997</v>
      </c>
      <c r="C600">
        <v>0.19129699999999999</v>
      </c>
      <c r="D600">
        <v>452</v>
      </c>
      <c r="E600" t="b">
        <f t="shared" si="18"/>
        <v>0</v>
      </c>
      <c r="G600" t="s">
        <v>1007</v>
      </c>
      <c r="H600">
        <v>0.36971100000000001</v>
      </c>
      <c r="I600">
        <f t="shared" si="19"/>
        <v>0.198196065905</v>
      </c>
    </row>
    <row r="601" spans="1:9" hidden="1">
      <c r="A601" t="s">
        <v>599</v>
      </c>
      <c r="B601">
        <v>0.240145987497</v>
      </c>
      <c r="C601">
        <v>-1</v>
      </c>
      <c r="D601">
        <v>432</v>
      </c>
      <c r="E601" t="b">
        <f t="shared" si="18"/>
        <v>0</v>
      </c>
      <c r="G601" t="s">
        <v>1011</v>
      </c>
      <c r="H601">
        <v>9.4980099999999998E-2</v>
      </c>
      <c r="I601">
        <f t="shared" si="19"/>
        <v>0.227380764791</v>
      </c>
    </row>
    <row r="602" spans="1:9" hidden="1">
      <c r="A602" t="s">
        <v>600</v>
      </c>
      <c r="B602">
        <v>0.55429838132999998</v>
      </c>
      <c r="C602">
        <v>0.28193299999999999</v>
      </c>
      <c r="D602">
        <v>443</v>
      </c>
      <c r="E602" t="b">
        <f t="shared" si="18"/>
        <v>0</v>
      </c>
      <c r="G602" t="s">
        <v>1012</v>
      </c>
      <c r="H602">
        <v>0.117922</v>
      </c>
      <c r="I602">
        <f t="shared" si="19"/>
        <v>0.28828814608199999</v>
      </c>
    </row>
    <row r="603" spans="1:9" hidden="1">
      <c r="A603" t="s">
        <v>601</v>
      </c>
      <c r="B603">
        <v>0.31171457577400002</v>
      </c>
      <c r="C603">
        <v>-1</v>
      </c>
      <c r="D603">
        <v>434</v>
      </c>
      <c r="E603" t="b">
        <f t="shared" si="18"/>
        <v>0</v>
      </c>
      <c r="G603" t="s">
        <v>1013</v>
      </c>
      <c r="H603">
        <v>0.23857400000000001</v>
      </c>
      <c r="I603">
        <f t="shared" si="19"/>
        <v>0.25843332547499998</v>
      </c>
    </row>
    <row r="604" spans="1:9" hidden="1">
      <c r="A604" t="s">
        <v>602</v>
      </c>
      <c r="B604">
        <v>0.58841823316999997</v>
      </c>
      <c r="C604">
        <v>-1</v>
      </c>
      <c r="D604">
        <v>464</v>
      </c>
      <c r="E604" t="b">
        <f t="shared" si="18"/>
        <v>0</v>
      </c>
      <c r="G604" t="s">
        <v>1014</v>
      </c>
      <c r="H604">
        <v>0.21829599999999999</v>
      </c>
      <c r="I604">
        <f t="shared" si="19"/>
        <v>0.25151546273600001</v>
      </c>
    </row>
    <row r="605" spans="1:9" hidden="1">
      <c r="A605" t="s">
        <v>603</v>
      </c>
      <c r="B605">
        <v>0.24169122874400001</v>
      </c>
      <c r="C605">
        <v>-1</v>
      </c>
      <c r="D605">
        <v>434</v>
      </c>
      <c r="E605" t="b">
        <f t="shared" si="18"/>
        <v>0</v>
      </c>
      <c r="G605" t="s">
        <v>1015</v>
      </c>
      <c r="H605">
        <v>0.243481</v>
      </c>
      <c r="I605">
        <f t="shared" si="19"/>
        <v>0.25023473217300002</v>
      </c>
    </row>
    <row r="606" spans="1:9" hidden="1">
      <c r="A606" t="s">
        <v>604</v>
      </c>
      <c r="B606">
        <v>0.22322484098600001</v>
      </c>
      <c r="C606">
        <v>0.23435600000000001</v>
      </c>
      <c r="D606">
        <v>787</v>
      </c>
      <c r="E606" t="b">
        <f t="shared" si="18"/>
        <v>1</v>
      </c>
      <c r="G606" t="s">
        <v>1016</v>
      </c>
      <c r="H606">
        <v>0.223604</v>
      </c>
      <c r="I606">
        <f t="shared" si="19"/>
        <v>0.24000336690599999</v>
      </c>
    </row>
    <row r="607" spans="1:9" hidden="1">
      <c r="A607" t="s">
        <v>605</v>
      </c>
      <c r="B607">
        <v>0.26439583973800002</v>
      </c>
      <c r="C607">
        <v>0.26321299999999997</v>
      </c>
      <c r="D607">
        <v>644</v>
      </c>
      <c r="E607" t="b">
        <f t="shared" si="18"/>
        <v>1</v>
      </c>
      <c r="G607" t="s">
        <v>1017</v>
      </c>
      <c r="H607">
        <v>0.20521500000000001</v>
      </c>
      <c r="I607">
        <f t="shared" si="19"/>
        <v>0.34558110073600001</v>
      </c>
    </row>
    <row r="608" spans="1:9" hidden="1">
      <c r="A608" t="s">
        <v>606</v>
      </c>
      <c r="B608">
        <v>0.26712718326099999</v>
      </c>
      <c r="C608">
        <v>0.23311499999999999</v>
      </c>
      <c r="D608">
        <v>6331</v>
      </c>
      <c r="E608" t="b">
        <f t="shared" si="18"/>
        <v>0</v>
      </c>
      <c r="G608" t="s">
        <v>1018</v>
      </c>
      <c r="H608">
        <v>0.26701200000000003</v>
      </c>
      <c r="I608">
        <f t="shared" si="19"/>
        <v>0.26954316847499998</v>
      </c>
    </row>
    <row r="609" spans="1:9" hidden="1">
      <c r="A609" t="s">
        <v>607</v>
      </c>
      <c r="B609">
        <v>0.310390158247</v>
      </c>
      <c r="C609">
        <v>0.20214499999999999</v>
      </c>
      <c r="D609">
        <v>595</v>
      </c>
      <c r="E609" t="b">
        <f t="shared" si="18"/>
        <v>0</v>
      </c>
      <c r="G609" t="s">
        <v>1019</v>
      </c>
      <c r="H609">
        <v>0.22650799999999999</v>
      </c>
      <c r="I609">
        <f t="shared" si="19"/>
        <v>0.27336828492499998</v>
      </c>
    </row>
    <row r="610" spans="1:9" hidden="1">
      <c r="A610" t="s">
        <v>608</v>
      </c>
      <c r="B610">
        <v>0.31613018416299998</v>
      </c>
      <c r="C610">
        <v>6.8990800000000005E-2</v>
      </c>
      <c r="D610">
        <v>969</v>
      </c>
      <c r="E610" t="b">
        <f t="shared" si="18"/>
        <v>0</v>
      </c>
      <c r="G610" t="s">
        <v>1020</v>
      </c>
      <c r="H610">
        <v>0.23352800000000001</v>
      </c>
      <c r="I610">
        <f t="shared" si="19"/>
        <v>0.27944015066099998</v>
      </c>
    </row>
    <row r="611" spans="1:9" hidden="1">
      <c r="A611" t="s">
        <v>609</v>
      </c>
      <c r="B611">
        <v>0.25248608330700001</v>
      </c>
      <c r="C611">
        <v>0.30327999999999999</v>
      </c>
      <c r="D611">
        <v>795</v>
      </c>
      <c r="E611" t="b">
        <f t="shared" si="18"/>
        <v>1</v>
      </c>
      <c r="G611" t="s">
        <v>1021</v>
      </c>
      <c r="H611">
        <v>0.349053</v>
      </c>
      <c r="I611">
        <f t="shared" si="19"/>
        <v>0.16688208605800001</v>
      </c>
    </row>
    <row r="612" spans="1:9" hidden="1">
      <c r="A612" t="s">
        <v>610</v>
      </c>
      <c r="B612">
        <v>0.21088265142900001</v>
      </c>
      <c r="C612">
        <v>0.203407</v>
      </c>
      <c r="D612">
        <v>671</v>
      </c>
      <c r="E612" t="b">
        <f t="shared" si="18"/>
        <v>1</v>
      </c>
      <c r="G612" t="s">
        <v>1022</v>
      </c>
      <c r="H612">
        <v>0.33718999999999999</v>
      </c>
      <c r="I612">
        <f t="shared" si="19"/>
        <v>0.19596575771399999</v>
      </c>
    </row>
    <row r="613" spans="1:9" hidden="1">
      <c r="A613" t="s">
        <v>611</v>
      </c>
      <c r="B613">
        <v>0.18811445115700001</v>
      </c>
      <c r="C613">
        <v>0.30408000000000002</v>
      </c>
      <c r="D613">
        <v>3536</v>
      </c>
      <c r="E613" t="b">
        <f t="shared" si="18"/>
        <v>1</v>
      </c>
      <c r="G613" t="s">
        <v>1024</v>
      </c>
      <c r="H613">
        <v>0.260523</v>
      </c>
      <c r="I613">
        <f t="shared" si="19"/>
        <v>0.40639612535000003</v>
      </c>
    </row>
    <row r="614" spans="1:9" hidden="1">
      <c r="A614" t="s">
        <v>612</v>
      </c>
      <c r="B614">
        <v>0.31738183936100001</v>
      </c>
      <c r="C614">
        <v>0.28315600000000002</v>
      </c>
      <c r="D614">
        <v>421</v>
      </c>
      <c r="E614" t="b">
        <f t="shared" si="18"/>
        <v>0</v>
      </c>
      <c r="G614" t="s">
        <v>1025</v>
      </c>
      <c r="H614">
        <v>0.16708999999999999</v>
      </c>
      <c r="I614">
        <f t="shared" si="19"/>
        <v>0.31150051648799998</v>
      </c>
    </row>
    <row r="615" spans="1:9" hidden="1">
      <c r="A615" t="s">
        <v>613</v>
      </c>
      <c r="B615">
        <v>0.25687017791599998</v>
      </c>
      <c r="C615">
        <v>-1</v>
      </c>
      <c r="D615">
        <v>3329</v>
      </c>
      <c r="E615" t="b">
        <f t="shared" si="18"/>
        <v>0</v>
      </c>
      <c r="G615" t="s">
        <v>1027</v>
      </c>
      <c r="H615">
        <v>0.18587600000000001</v>
      </c>
      <c r="I615">
        <f t="shared" si="19"/>
        <v>0.29160201232600003</v>
      </c>
    </row>
    <row r="616" spans="1:9" hidden="1">
      <c r="A616" t="s">
        <v>614</v>
      </c>
      <c r="B616">
        <v>0.375402461711</v>
      </c>
      <c r="C616">
        <v>0.268536</v>
      </c>
      <c r="D616">
        <v>519</v>
      </c>
      <c r="E616" t="b">
        <f t="shared" si="18"/>
        <v>0</v>
      </c>
      <c r="G616" t="s">
        <v>1028</v>
      </c>
      <c r="H616">
        <v>0.19093299999999999</v>
      </c>
      <c r="I616">
        <f t="shared" si="19"/>
        <v>0.27192578775300003</v>
      </c>
    </row>
    <row r="617" spans="1:9" hidden="1">
      <c r="A617" t="s">
        <v>615</v>
      </c>
      <c r="B617">
        <v>0.35495117623799999</v>
      </c>
      <c r="C617">
        <v>-1</v>
      </c>
      <c r="D617">
        <v>533</v>
      </c>
      <c r="E617" t="b">
        <f t="shared" si="18"/>
        <v>0</v>
      </c>
      <c r="G617" t="s">
        <v>1029</v>
      </c>
      <c r="H617">
        <v>0.224551</v>
      </c>
      <c r="I617">
        <f t="shared" si="19"/>
        <v>0.31550946046</v>
      </c>
    </row>
    <row r="618" spans="1:9" hidden="1">
      <c r="A618" t="s">
        <v>616</v>
      </c>
      <c r="B618">
        <v>0.19378856115000001</v>
      </c>
      <c r="C618">
        <v>0.201072</v>
      </c>
      <c r="D618">
        <v>510</v>
      </c>
      <c r="E618" t="b">
        <f t="shared" si="18"/>
        <v>1</v>
      </c>
      <c r="G618" t="s">
        <v>1030</v>
      </c>
      <c r="H618">
        <v>0.18723799999999999</v>
      </c>
      <c r="I618">
        <f t="shared" si="19"/>
        <v>0.26674799867600002</v>
      </c>
    </row>
    <row r="619" spans="1:9" hidden="1">
      <c r="A619" t="s">
        <v>617</v>
      </c>
      <c r="B619">
        <v>0.27164377782799998</v>
      </c>
      <c r="C619">
        <v>0.232987</v>
      </c>
      <c r="D619">
        <v>498</v>
      </c>
      <c r="E619" t="b">
        <f t="shared" si="18"/>
        <v>0</v>
      </c>
      <c r="G619" t="s">
        <v>1031</v>
      </c>
      <c r="H619">
        <v>0.23594899999999999</v>
      </c>
      <c r="I619">
        <f t="shared" si="19"/>
        <v>0.24689234817899999</v>
      </c>
    </row>
    <row r="620" spans="1:9" hidden="1">
      <c r="A620" t="s">
        <v>618</v>
      </c>
      <c r="B620">
        <v>0.445797303576</v>
      </c>
      <c r="C620">
        <v>0.27494200000000002</v>
      </c>
      <c r="D620">
        <v>548</v>
      </c>
      <c r="E620" t="b">
        <f t="shared" si="18"/>
        <v>0</v>
      </c>
      <c r="G620" t="s">
        <v>969</v>
      </c>
      <c r="H620">
        <v>0.19440099999999999</v>
      </c>
      <c r="I620">
        <f t="shared" si="19"/>
        <v>0.41650510904600002</v>
      </c>
    </row>
    <row r="621" spans="1:9" hidden="1">
      <c r="A621" t="s">
        <v>619</v>
      </c>
      <c r="B621">
        <v>0.17236926007700001</v>
      </c>
      <c r="C621">
        <v>0.22703400000000001</v>
      </c>
      <c r="D621">
        <v>445</v>
      </c>
      <c r="E621" t="b">
        <f t="shared" si="18"/>
        <v>1</v>
      </c>
      <c r="G621" t="s">
        <v>1035</v>
      </c>
      <c r="H621">
        <v>0.26184099999999999</v>
      </c>
      <c r="I621">
        <f t="shared" si="19"/>
        <v>0.205498834347</v>
      </c>
    </row>
    <row r="622" spans="1:9" hidden="1">
      <c r="A622" t="s">
        <v>620</v>
      </c>
      <c r="B622">
        <v>0.31436732187600003</v>
      </c>
      <c r="C622">
        <v>0.23363500000000001</v>
      </c>
      <c r="D622">
        <v>5343</v>
      </c>
      <c r="E622" t="b">
        <f t="shared" si="18"/>
        <v>0</v>
      </c>
      <c r="G622" t="s">
        <v>1037</v>
      </c>
      <c r="H622">
        <v>9.73604E-2</v>
      </c>
      <c r="I622">
        <f t="shared" si="19"/>
        <v>0.294722343394</v>
      </c>
    </row>
    <row r="623" spans="1:9" hidden="1">
      <c r="A623" t="s">
        <v>621</v>
      </c>
      <c r="B623">
        <v>0.39935362931200002</v>
      </c>
      <c r="C623">
        <v>0.18672800000000001</v>
      </c>
      <c r="D623">
        <v>411</v>
      </c>
      <c r="E623" t="b">
        <f t="shared" si="18"/>
        <v>0</v>
      </c>
      <c r="G623" t="s">
        <v>1036</v>
      </c>
      <c r="H623">
        <v>0.139095</v>
      </c>
      <c r="I623">
        <f t="shared" si="19"/>
        <v>0.18419428466500001</v>
      </c>
    </row>
    <row r="624" spans="1:9" hidden="1">
      <c r="A624" t="s">
        <v>622</v>
      </c>
      <c r="B624">
        <v>0.41405092239199998</v>
      </c>
      <c r="C624">
        <v>0.21723300000000001</v>
      </c>
      <c r="D624">
        <v>679</v>
      </c>
      <c r="E624" t="b">
        <f t="shared" si="18"/>
        <v>0</v>
      </c>
      <c r="G624" t="s">
        <v>1039</v>
      </c>
      <c r="H624">
        <v>0.20686499999999999</v>
      </c>
      <c r="I624">
        <f t="shared" si="19"/>
        <v>0.18346509105700001</v>
      </c>
    </row>
    <row r="625" spans="1:9" hidden="1">
      <c r="A625" t="s">
        <v>623</v>
      </c>
      <c r="B625">
        <v>0.42206708952900002</v>
      </c>
      <c r="C625">
        <v>0.18823000000000001</v>
      </c>
      <c r="D625">
        <v>597</v>
      </c>
      <c r="E625" t="b">
        <f t="shared" si="18"/>
        <v>0</v>
      </c>
      <c r="G625" t="s">
        <v>1038</v>
      </c>
      <c r="H625">
        <v>0.327764</v>
      </c>
      <c r="I625">
        <f t="shared" si="19"/>
        <v>0.26008329306099998</v>
      </c>
    </row>
    <row r="626" spans="1:9" hidden="1">
      <c r="A626" t="s">
        <v>624</v>
      </c>
      <c r="B626">
        <v>0.47701661834800002</v>
      </c>
      <c r="C626">
        <v>6.8786700000000006E-2</v>
      </c>
      <c r="D626">
        <v>968</v>
      </c>
      <c r="E626" t="b">
        <f t="shared" si="18"/>
        <v>0</v>
      </c>
      <c r="G626" t="s">
        <v>1042</v>
      </c>
      <c r="H626">
        <v>0.28115200000000001</v>
      </c>
      <c r="I626">
        <f t="shared" si="19"/>
        <v>0.48015528991599998</v>
      </c>
    </row>
    <row r="627" spans="1:9" hidden="1">
      <c r="A627" t="s">
        <v>625</v>
      </c>
      <c r="B627">
        <v>0.35610421727399999</v>
      </c>
      <c r="C627">
        <v>6.9357299999999997E-2</v>
      </c>
      <c r="D627">
        <v>1033</v>
      </c>
      <c r="E627" t="b">
        <f t="shared" si="18"/>
        <v>0</v>
      </c>
      <c r="G627" t="s">
        <v>1043</v>
      </c>
      <c r="H627">
        <v>0.32085999999999998</v>
      </c>
      <c r="I627">
        <f t="shared" si="19"/>
        <v>0.32637419612599999</v>
      </c>
    </row>
    <row r="628" spans="1:9" hidden="1">
      <c r="A628" t="s">
        <v>626</v>
      </c>
      <c r="B628">
        <v>0.31944613686399997</v>
      </c>
      <c r="C628">
        <v>0.114403</v>
      </c>
      <c r="D628">
        <v>1002</v>
      </c>
      <c r="E628" t="b">
        <f t="shared" si="18"/>
        <v>0</v>
      </c>
      <c r="G628" t="s">
        <v>1044</v>
      </c>
      <c r="H628">
        <v>0.12388100000000001</v>
      </c>
      <c r="I628">
        <f t="shared" si="19"/>
        <v>0.28527854482300002</v>
      </c>
    </row>
    <row r="629" spans="1:9" hidden="1">
      <c r="A629" t="s">
        <v>627</v>
      </c>
      <c r="B629">
        <v>0.40780223226000001</v>
      </c>
      <c r="C629">
        <v>0.202042</v>
      </c>
      <c r="D629">
        <v>582</v>
      </c>
      <c r="E629" t="b">
        <f t="shared" si="18"/>
        <v>0</v>
      </c>
      <c r="G629" t="s">
        <v>1045</v>
      </c>
      <c r="H629">
        <v>0.35087200000000002</v>
      </c>
      <c r="I629">
        <f t="shared" si="19"/>
        <v>0.61672496859100001</v>
      </c>
    </row>
    <row r="630" spans="1:9" hidden="1">
      <c r="A630" t="s">
        <v>628</v>
      </c>
      <c r="B630">
        <v>0.20733143302400001</v>
      </c>
      <c r="C630">
        <v>-1</v>
      </c>
      <c r="D630">
        <v>765</v>
      </c>
      <c r="E630" t="b">
        <f t="shared" si="18"/>
        <v>0</v>
      </c>
      <c r="G630" t="s">
        <v>1048</v>
      </c>
      <c r="H630">
        <v>0.20054</v>
      </c>
      <c r="I630">
        <f t="shared" si="19"/>
        <v>0.49563974706399999</v>
      </c>
    </row>
    <row r="631" spans="1:9" hidden="1">
      <c r="A631" t="s">
        <v>629</v>
      </c>
      <c r="B631">
        <v>0.49034937095499997</v>
      </c>
      <c r="C631">
        <v>0.13211700000000001</v>
      </c>
      <c r="D631">
        <v>559</v>
      </c>
      <c r="E631" t="b">
        <f t="shared" si="18"/>
        <v>0</v>
      </c>
      <c r="G631" t="s">
        <v>1049</v>
      </c>
      <c r="H631">
        <v>0.20874699999999999</v>
      </c>
      <c r="I631">
        <f t="shared" si="19"/>
        <v>0.28403254135099998</v>
      </c>
    </row>
    <row r="632" spans="1:9" hidden="1">
      <c r="A632" t="s">
        <v>630</v>
      </c>
      <c r="B632">
        <v>0.42668802277700002</v>
      </c>
      <c r="C632">
        <v>0.184614</v>
      </c>
      <c r="D632">
        <v>709</v>
      </c>
      <c r="E632" t="b">
        <f t="shared" si="18"/>
        <v>0</v>
      </c>
      <c r="G632" t="s">
        <v>1050</v>
      </c>
      <c r="H632">
        <v>0.23516599999999999</v>
      </c>
      <c r="I632">
        <f t="shared" si="19"/>
        <v>0.43464482619900002</v>
      </c>
    </row>
    <row r="633" spans="1:9" hidden="1">
      <c r="A633" t="s">
        <v>631</v>
      </c>
      <c r="B633">
        <v>0.53420322322299996</v>
      </c>
      <c r="C633">
        <v>0.20105600000000001</v>
      </c>
      <c r="D633">
        <v>528</v>
      </c>
      <c r="E633" t="b">
        <f t="shared" si="18"/>
        <v>0</v>
      </c>
      <c r="G633" t="s">
        <v>1051</v>
      </c>
      <c r="H633">
        <v>0.20025000000000001</v>
      </c>
      <c r="I633">
        <f t="shared" si="19"/>
        <v>0.49255388235899999</v>
      </c>
    </row>
    <row r="634" spans="1:9" hidden="1">
      <c r="A634" t="s">
        <v>632</v>
      </c>
      <c r="B634">
        <v>0.286627004485</v>
      </c>
      <c r="C634">
        <v>0.25968599999999997</v>
      </c>
      <c r="D634">
        <v>669</v>
      </c>
      <c r="E634" t="b">
        <f t="shared" si="18"/>
        <v>1</v>
      </c>
      <c r="G634" t="s">
        <v>1052</v>
      </c>
      <c r="H634">
        <v>0.18334900000000001</v>
      </c>
      <c r="I634">
        <f t="shared" si="19"/>
        <v>0.65512799276099998</v>
      </c>
    </row>
    <row r="635" spans="1:9" hidden="1">
      <c r="A635" t="s">
        <v>633</v>
      </c>
      <c r="B635">
        <v>0.20984742718400001</v>
      </c>
      <c r="C635">
        <v>0.108163</v>
      </c>
      <c r="D635">
        <v>610</v>
      </c>
      <c r="E635" t="b">
        <f t="shared" si="18"/>
        <v>0</v>
      </c>
      <c r="G635" t="s">
        <v>1065</v>
      </c>
      <c r="H635">
        <v>0.172628</v>
      </c>
      <c r="I635">
        <f t="shared" si="19"/>
        <v>0.54458997459699998</v>
      </c>
    </row>
    <row r="636" spans="1:9" hidden="1">
      <c r="A636" t="s">
        <v>634</v>
      </c>
      <c r="B636">
        <v>0.26862452937199999</v>
      </c>
      <c r="C636">
        <v>-1</v>
      </c>
      <c r="D636">
        <v>620</v>
      </c>
      <c r="E636" t="b">
        <f t="shared" si="18"/>
        <v>0</v>
      </c>
      <c r="G636" t="s">
        <v>1066</v>
      </c>
      <c r="H636">
        <v>0.113563</v>
      </c>
      <c r="I636">
        <f t="shared" si="19"/>
        <v>0.38769587319100002</v>
      </c>
    </row>
    <row r="637" spans="1:9" hidden="1">
      <c r="A637" t="s">
        <v>635</v>
      </c>
      <c r="B637">
        <v>0.23523085149699999</v>
      </c>
      <c r="C637">
        <v>0.32639699999999999</v>
      </c>
      <c r="D637">
        <v>740</v>
      </c>
      <c r="E637" t="b">
        <f t="shared" si="18"/>
        <v>1</v>
      </c>
      <c r="G637" t="s">
        <v>1067</v>
      </c>
      <c r="H637">
        <v>0.13791800000000001</v>
      </c>
      <c r="I637">
        <f t="shared" si="19"/>
        <v>0.29721326993399999</v>
      </c>
    </row>
    <row r="638" spans="1:9" hidden="1">
      <c r="A638" t="s">
        <v>636</v>
      </c>
      <c r="B638">
        <v>0.38264451919600001</v>
      </c>
      <c r="C638">
        <v>0.20976400000000001</v>
      </c>
      <c r="D638">
        <v>588</v>
      </c>
      <c r="E638" t="b">
        <f t="shared" si="18"/>
        <v>0</v>
      </c>
      <c r="G638" t="s">
        <v>1068</v>
      </c>
      <c r="H638">
        <v>0.135903</v>
      </c>
      <c r="I638">
        <f t="shared" si="19"/>
        <v>0.300988943585</v>
      </c>
    </row>
    <row r="639" spans="1:9" hidden="1">
      <c r="A639" t="s">
        <v>637</v>
      </c>
      <c r="B639">
        <v>0.220555634601</v>
      </c>
      <c r="C639">
        <v>0.16317999999999999</v>
      </c>
      <c r="D639">
        <v>564</v>
      </c>
      <c r="E639" t="b">
        <f t="shared" si="18"/>
        <v>0</v>
      </c>
      <c r="G639" t="s">
        <v>1070</v>
      </c>
      <c r="H639">
        <v>0.14518700000000001</v>
      </c>
      <c r="I639">
        <f t="shared" si="19"/>
        <v>0.30760498102700001</v>
      </c>
    </row>
    <row r="640" spans="1:9" hidden="1">
      <c r="A640" t="s">
        <v>638</v>
      </c>
      <c r="B640">
        <v>0.40031350912199998</v>
      </c>
      <c r="C640">
        <v>6.4006099999999996E-2</v>
      </c>
      <c r="D640">
        <v>558</v>
      </c>
      <c r="E640" t="b">
        <f t="shared" si="18"/>
        <v>0</v>
      </c>
      <c r="G640" t="s">
        <v>1071</v>
      </c>
      <c r="H640">
        <v>0.16889599999999999</v>
      </c>
      <c r="I640">
        <f t="shared" si="19"/>
        <v>0.28047185861700002</v>
      </c>
    </row>
    <row r="641" spans="1:9" hidden="1">
      <c r="A641" t="s">
        <v>639</v>
      </c>
      <c r="B641">
        <v>0.39052234907400002</v>
      </c>
      <c r="C641">
        <v>8.9496900000000004E-2</v>
      </c>
      <c r="D641">
        <v>450</v>
      </c>
      <c r="E641" t="b">
        <f t="shared" si="18"/>
        <v>0</v>
      </c>
      <c r="G641" t="s">
        <v>1090</v>
      </c>
      <c r="H641">
        <v>0.184977</v>
      </c>
      <c r="I641">
        <f t="shared" si="19"/>
        <v>0.29675839368000001</v>
      </c>
    </row>
    <row r="642" spans="1:9" hidden="1">
      <c r="A642" t="s">
        <v>640</v>
      </c>
      <c r="B642">
        <v>0.606514618028</v>
      </c>
      <c r="C642">
        <v>0.15931100000000001</v>
      </c>
      <c r="D642">
        <v>1286</v>
      </c>
      <c r="E642" t="b">
        <f t="shared" si="18"/>
        <v>0</v>
      </c>
      <c r="G642" t="s">
        <v>1095</v>
      </c>
      <c r="H642">
        <v>0.189388</v>
      </c>
      <c r="I642">
        <f t="shared" si="19"/>
        <v>0.32427107654100001</v>
      </c>
    </row>
    <row r="643" spans="1:9" hidden="1">
      <c r="A643" t="s">
        <v>641</v>
      </c>
      <c r="B643">
        <v>0.34026344188199997</v>
      </c>
      <c r="C643">
        <v>0.117185</v>
      </c>
      <c r="D643">
        <v>459</v>
      </c>
      <c r="E643" t="b">
        <f t="shared" ref="E643:E706" si="20">AND(C643&gt;-1,B643&lt;C643+0.03)</f>
        <v>0</v>
      </c>
      <c r="G643" t="s">
        <v>1096</v>
      </c>
      <c r="H643">
        <v>0.20266799999999999</v>
      </c>
      <c r="I643">
        <f t="shared" si="19"/>
        <v>0.27036481593400002</v>
      </c>
    </row>
    <row r="644" spans="1:9" hidden="1">
      <c r="A644" t="s">
        <v>642</v>
      </c>
      <c r="B644">
        <v>0.31612173186199999</v>
      </c>
      <c r="C644">
        <v>0.120114</v>
      </c>
      <c r="D644">
        <v>610</v>
      </c>
      <c r="E644" t="b">
        <f t="shared" si="20"/>
        <v>0</v>
      </c>
      <c r="G644" t="s">
        <v>1099</v>
      </c>
      <c r="H644">
        <v>0.178171</v>
      </c>
      <c r="I644">
        <f t="shared" si="19"/>
        <v>0.25389608040799999</v>
      </c>
    </row>
    <row r="645" spans="1:9" hidden="1">
      <c r="A645" t="s">
        <v>643</v>
      </c>
      <c r="B645">
        <v>0.32035390731000002</v>
      </c>
      <c r="C645">
        <v>0.16477800000000001</v>
      </c>
      <c r="D645">
        <v>519</v>
      </c>
      <c r="E645" t="b">
        <f t="shared" si="20"/>
        <v>0</v>
      </c>
      <c r="G645" t="s">
        <v>1105</v>
      </c>
      <c r="H645">
        <v>0.23211100000000001</v>
      </c>
      <c r="I645">
        <f t="shared" si="19"/>
        <v>0.29255042144900001</v>
      </c>
    </row>
    <row r="646" spans="1:9" hidden="1">
      <c r="A646" t="s">
        <v>644</v>
      </c>
      <c r="B646">
        <v>0.29690610767999998</v>
      </c>
      <c r="C646">
        <v>0.17496600000000001</v>
      </c>
      <c r="D646">
        <v>500</v>
      </c>
      <c r="E646" t="b">
        <f t="shared" si="20"/>
        <v>0</v>
      </c>
      <c r="G646" t="s">
        <v>1108</v>
      </c>
      <c r="H646">
        <v>0.26667800000000003</v>
      </c>
      <c r="I646">
        <f t="shared" si="19"/>
        <v>0.27413513943700002</v>
      </c>
    </row>
    <row r="647" spans="1:9" hidden="1">
      <c r="A647" t="s">
        <v>645</v>
      </c>
      <c r="B647">
        <v>0.26555073809700003</v>
      </c>
      <c r="C647">
        <v>0.21440300000000001</v>
      </c>
      <c r="D647">
        <v>572</v>
      </c>
      <c r="E647" t="b">
        <f t="shared" si="20"/>
        <v>0</v>
      </c>
      <c r="G647" t="s">
        <v>1109</v>
      </c>
      <c r="H647">
        <v>0.259133</v>
      </c>
      <c r="I647">
        <f t="shared" si="19"/>
        <v>0.20871918501299999</v>
      </c>
    </row>
    <row r="648" spans="1:9" hidden="1">
      <c r="A648" t="s">
        <v>646</v>
      </c>
      <c r="B648">
        <v>0.19369556594500001</v>
      </c>
      <c r="C648">
        <v>0.30514400000000003</v>
      </c>
      <c r="D648">
        <v>562</v>
      </c>
      <c r="E648" t="b">
        <f t="shared" si="20"/>
        <v>1</v>
      </c>
      <c r="G648" t="s">
        <v>1110</v>
      </c>
      <c r="H648">
        <v>0.226797</v>
      </c>
      <c r="I648">
        <f t="shared" si="19"/>
        <v>0.199191084968</v>
      </c>
    </row>
    <row r="649" spans="1:9" hidden="1">
      <c r="A649" t="s">
        <v>647</v>
      </c>
      <c r="B649">
        <v>0.24375418108399999</v>
      </c>
      <c r="C649">
        <v>0.22029699999999999</v>
      </c>
      <c r="D649">
        <v>546</v>
      </c>
      <c r="E649" t="b">
        <f t="shared" si="20"/>
        <v>1</v>
      </c>
      <c r="G649" t="s">
        <v>1111</v>
      </c>
      <c r="H649">
        <v>0.410107</v>
      </c>
      <c r="I649">
        <f t="shared" si="19"/>
        <v>0.20094650432</v>
      </c>
    </row>
    <row r="650" spans="1:9" hidden="1">
      <c r="A650" t="s">
        <v>648</v>
      </c>
      <c r="B650">
        <v>0.14387223618799999</v>
      </c>
      <c r="C650">
        <v>-1</v>
      </c>
      <c r="D650">
        <v>608</v>
      </c>
      <c r="E650" t="b">
        <f t="shared" si="20"/>
        <v>0</v>
      </c>
      <c r="G650" t="s">
        <v>1300</v>
      </c>
      <c r="H650">
        <v>0.34315699999999999</v>
      </c>
      <c r="I650">
        <f t="shared" si="19"/>
        <v>0.14561219426200001</v>
      </c>
    </row>
    <row r="651" spans="1:9" hidden="1">
      <c r="A651" t="s">
        <v>649</v>
      </c>
      <c r="B651">
        <v>0.415044746036</v>
      </c>
      <c r="C651">
        <v>0.12828899999999999</v>
      </c>
      <c r="D651">
        <v>675</v>
      </c>
      <c r="E651" t="b">
        <f t="shared" si="20"/>
        <v>0</v>
      </c>
      <c r="G651" t="s">
        <v>1301</v>
      </c>
      <c r="H651">
        <v>0.326432</v>
      </c>
      <c r="I651">
        <f t="shared" si="19"/>
        <v>0.36212311243599998</v>
      </c>
    </row>
    <row r="652" spans="1:9" hidden="1">
      <c r="A652" t="s">
        <v>650</v>
      </c>
      <c r="B652">
        <v>0.31595172210900002</v>
      </c>
      <c r="C652">
        <v>0.177896</v>
      </c>
      <c r="D652">
        <v>622</v>
      </c>
      <c r="E652" t="b">
        <f t="shared" si="20"/>
        <v>0</v>
      </c>
    </row>
    <row r="653" spans="1:9" hidden="1">
      <c r="A653" t="s">
        <v>651</v>
      </c>
      <c r="B653">
        <v>0.18863730023700001</v>
      </c>
      <c r="C653">
        <v>-1</v>
      </c>
      <c r="D653">
        <v>1304</v>
      </c>
      <c r="E653" t="b">
        <f t="shared" si="20"/>
        <v>0</v>
      </c>
    </row>
    <row r="654" spans="1:9" hidden="1">
      <c r="A654" t="s">
        <v>652</v>
      </c>
      <c r="B654">
        <v>0.22717081040199999</v>
      </c>
      <c r="C654">
        <v>-1</v>
      </c>
      <c r="D654">
        <v>1296</v>
      </c>
      <c r="E654" t="b">
        <f t="shared" si="20"/>
        <v>0</v>
      </c>
    </row>
    <row r="655" spans="1:9" hidden="1">
      <c r="A655" t="s">
        <v>653</v>
      </c>
      <c r="B655">
        <v>0.31750035298599999</v>
      </c>
      <c r="C655">
        <v>-1</v>
      </c>
      <c r="D655">
        <v>527</v>
      </c>
      <c r="E655" t="b">
        <f t="shared" si="20"/>
        <v>0</v>
      </c>
    </row>
    <row r="656" spans="1:9" hidden="1">
      <c r="A656" t="s">
        <v>654</v>
      </c>
      <c r="B656">
        <v>0.45879256847599997</v>
      </c>
      <c r="C656">
        <v>7.4837500000000001E-2</v>
      </c>
      <c r="D656">
        <v>464</v>
      </c>
      <c r="E656" t="b">
        <f t="shared" si="20"/>
        <v>0</v>
      </c>
    </row>
    <row r="657" spans="1:5" hidden="1">
      <c r="A657" t="s">
        <v>655</v>
      </c>
      <c r="B657">
        <v>0.31935713500099999</v>
      </c>
      <c r="C657">
        <v>-1</v>
      </c>
      <c r="D657">
        <v>471</v>
      </c>
      <c r="E657" t="b">
        <f t="shared" si="20"/>
        <v>0</v>
      </c>
    </row>
    <row r="658" spans="1:5" hidden="1">
      <c r="A658" t="s">
        <v>656</v>
      </c>
      <c r="B658">
        <v>0.51278865551499997</v>
      </c>
      <c r="C658">
        <v>0.120325</v>
      </c>
      <c r="D658">
        <v>472</v>
      </c>
      <c r="E658" t="b">
        <f t="shared" si="20"/>
        <v>0</v>
      </c>
    </row>
    <row r="659" spans="1:5" hidden="1">
      <c r="A659" t="s">
        <v>657</v>
      </c>
      <c r="B659">
        <v>0.24446670862200001</v>
      </c>
      <c r="C659">
        <v>0.17002700000000001</v>
      </c>
      <c r="D659">
        <v>691</v>
      </c>
      <c r="E659" t="b">
        <f t="shared" si="20"/>
        <v>0</v>
      </c>
    </row>
    <row r="660" spans="1:5" hidden="1">
      <c r="A660" t="s">
        <v>658</v>
      </c>
      <c r="B660">
        <v>0.16206307297299999</v>
      </c>
      <c r="C660">
        <v>-1</v>
      </c>
      <c r="D660">
        <v>583</v>
      </c>
      <c r="E660" t="b">
        <f t="shared" si="20"/>
        <v>0</v>
      </c>
    </row>
    <row r="661" spans="1:5" hidden="1">
      <c r="A661" t="s">
        <v>659</v>
      </c>
      <c r="B661">
        <v>0.19151244656999999</v>
      </c>
      <c r="C661">
        <v>-1</v>
      </c>
      <c r="D661">
        <v>584</v>
      </c>
      <c r="E661" t="b">
        <f t="shared" si="20"/>
        <v>0</v>
      </c>
    </row>
    <row r="662" spans="1:5" hidden="1">
      <c r="A662" t="s">
        <v>660</v>
      </c>
      <c r="B662">
        <v>0.24419391395600001</v>
      </c>
      <c r="C662">
        <v>-1</v>
      </c>
      <c r="D662">
        <v>1189</v>
      </c>
      <c r="E662" t="b">
        <f t="shared" si="20"/>
        <v>0</v>
      </c>
    </row>
    <row r="663" spans="1:5" hidden="1">
      <c r="A663" t="s">
        <v>661</v>
      </c>
      <c r="B663">
        <v>0.25924195133400002</v>
      </c>
      <c r="C663">
        <v>-1</v>
      </c>
      <c r="D663">
        <v>1350</v>
      </c>
      <c r="E663" t="b">
        <f t="shared" si="20"/>
        <v>0</v>
      </c>
    </row>
    <row r="664" spans="1:5" hidden="1">
      <c r="A664" t="s">
        <v>662</v>
      </c>
      <c r="B664">
        <v>0.17118772654200001</v>
      </c>
      <c r="C664">
        <v>-1</v>
      </c>
      <c r="D664">
        <v>278</v>
      </c>
      <c r="E664" t="b">
        <f t="shared" si="20"/>
        <v>0</v>
      </c>
    </row>
    <row r="665" spans="1:5" hidden="1">
      <c r="A665" t="s">
        <v>663</v>
      </c>
      <c r="B665">
        <v>0.303182097687</v>
      </c>
      <c r="C665">
        <v>-1</v>
      </c>
      <c r="D665">
        <v>1393</v>
      </c>
      <c r="E665" t="b">
        <f t="shared" si="20"/>
        <v>0</v>
      </c>
    </row>
    <row r="666" spans="1:5" hidden="1">
      <c r="A666" t="s">
        <v>664</v>
      </c>
      <c r="B666">
        <v>0.24736603725100001</v>
      </c>
      <c r="C666">
        <v>-1</v>
      </c>
      <c r="D666">
        <v>1153</v>
      </c>
      <c r="E666" t="b">
        <f t="shared" si="20"/>
        <v>0</v>
      </c>
    </row>
    <row r="667" spans="1:5" hidden="1">
      <c r="A667" t="s">
        <v>665</v>
      </c>
      <c r="B667">
        <v>0.33817292373500002</v>
      </c>
      <c r="C667">
        <v>-1</v>
      </c>
      <c r="D667">
        <v>872</v>
      </c>
      <c r="E667" t="b">
        <f t="shared" si="20"/>
        <v>0</v>
      </c>
    </row>
    <row r="668" spans="1:5" hidden="1">
      <c r="A668" t="s">
        <v>666</v>
      </c>
      <c r="B668">
        <v>0.50199116609600003</v>
      </c>
      <c r="C668">
        <v>-1</v>
      </c>
      <c r="D668">
        <v>830</v>
      </c>
      <c r="E668" t="b">
        <f t="shared" si="20"/>
        <v>0</v>
      </c>
    </row>
    <row r="669" spans="1:5" hidden="1">
      <c r="A669" t="s">
        <v>667</v>
      </c>
      <c r="B669">
        <v>0.26078307734599998</v>
      </c>
      <c r="C669">
        <v>-1</v>
      </c>
      <c r="D669">
        <v>780</v>
      </c>
      <c r="E669" t="b">
        <f t="shared" si="20"/>
        <v>0</v>
      </c>
    </row>
    <row r="670" spans="1:5" hidden="1">
      <c r="A670" t="s">
        <v>668</v>
      </c>
      <c r="B670">
        <v>0.26853787701800003</v>
      </c>
      <c r="C670">
        <v>-1</v>
      </c>
      <c r="D670">
        <v>757</v>
      </c>
      <c r="E670" t="b">
        <f t="shared" si="20"/>
        <v>0</v>
      </c>
    </row>
    <row r="671" spans="1:5" hidden="1">
      <c r="A671" t="s">
        <v>669</v>
      </c>
      <c r="B671">
        <v>0.26993271201000002</v>
      </c>
      <c r="C671">
        <v>-1</v>
      </c>
      <c r="D671">
        <v>761</v>
      </c>
      <c r="E671" t="b">
        <f t="shared" si="20"/>
        <v>0</v>
      </c>
    </row>
    <row r="672" spans="1:5" hidden="1">
      <c r="A672" t="s">
        <v>670</v>
      </c>
      <c r="B672">
        <v>0.22775760268299999</v>
      </c>
      <c r="C672">
        <v>-1</v>
      </c>
      <c r="D672">
        <v>702</v>
      </c>
      <c r="E672" t="b">
        <f t="shared" si="20"/>
        <v>0</v>
      </c>
    </row>
    <row r="673" spans="1:5" hidden="1">
      <c r="A673" t="s">
        <v>671</v>
      </c>
      <c r="B673">
        <v>0.233551729594</v>
      </c>
      <c r="C673">
        <v>-1</v>
      </c>
      <c r="D673">
        <v>784</v>
      </c>
      <c r="E673" t="b">
        <f t="shared" si="20"/>
        <v>0</v>
      </c>
    </row>
    <row r="674" spans="1:5" hidden="1">
      <c r="A674" t="s">
        <v>672</v>
      </c>
      <c r="B674">
        <v>0.37053685509500001</v>
      </c>
      <c r="C674">
        <v>-1</v>
      </c>
      <c r="D674">
        <v>823</v>
      </c>
      <c r="E674" t="b">
        <f t="shared" si="20"/>
        <v>0</v>
      </c>
    </row>
    <row r="675" spans="1:5" hidden="1">
      <c r="A675" t="s">
        <v>673</v>
      </c>
      <c r="B675">
        <v>0.183842760982</v>
      </c>
      <c r="C675">
        <v>-1</v>
      </c>
      <c r="D675">
        <v>513</v>
      </c>
      <c r="E675" t="b">
        <f t="shared" si="20"/>
        <v>0</v>
      </c>
    </row>
    <row r="676" spans="1:5" hidden="1">
      <c r="A676" t="s">
        <v>674</v>
      </c>
      <c r="B676">
        <v>0.30495267215100003</v>
      </c>
      <c r="C676">
        <v>-1</v>
      </c>
      <c r="D676">
        <v>508</v>
      </c>
      <c r="E676" t="b">
        <f t="shared" si="20"/>
        <v>0</v>
      </c>
    </row>
    <row r="677" spans="1:5" hidden="1">
      <c r="A677" t="s">
        <v>675</v>
      </c>
      <c r="B677">
        <v>0.50688868453000002</v>
      </c>
      <c r="C677">
        <v>-1</v>
      </c>
      <c r="D677">
        <v>493</v>
      </c>
      <c r="E677" t="b">
        <f t="shared" si="20"/>
        <v>0</v>
      </c>
    </row>
    <row r="678" spans="1:5" hidden="1">
      <c r="A678" t="s">
        <v>676</v>
      </c>
      <c r="B678">
        <v>0.39572727985700001</v>
      </c>
      <c r="C678">
        <v>-1</v>
      </c>
      <c r="D678">
        <v>487</v>
      </c>
      <c r="E678" t="b">
        <f t="shared" si="20"/>
        <v>0</v>
      </c>
    </row>
    <row r="679" spans="1:5" hidden="1">
      <c r="A679" t="s">
        <v>677</v>
      </c>
      <c r="B679">
        <v>0.25043099083600001</v>
      </c>
      <c r="C679">
        <v>-1</v>
      </c>
      <c r="D679">
        <v>621</v>
      </c>
      <c r="E679" t="b">
        <f t="shared" si="20"/>
        <v>0</v>
      </c>
    </row>
    <row r="680" spans="1:5" hidden="1">
      <c r="A680" t="s">
        <v>678</v>
      </c>
      <c r="B680">
        <v>0.29052315891300001</v>
      </c>
      <c r="C680">
        <v>-1</v>
      </c>
      <c r="D680">
        <v>624</v>
      </c>
      <c r="E680" t="b">
        <f t="shared" si="20"/>
        <v>0</v>
      </c>
    </row>
    <row r="681" spans="1:5" hidden="1">
      <c r="A681" t="s">
        <v>679</v>
      </c>
      <c r="B681">
        <v>0.22400871676699999</v>
      </c>
      <c r="C681">
        <v>-1</v>
      </c>
      <c r="D681">
        <v>816</v>
      </c>
      <c r="E681" t="b">
        <f t="shared" si="20"/>
        <v>0</v>
      </c>
    </row>
    <row r="682" spans="1:5" hidden="1">
      <c r="A682" t="s">
        <v>680</v>
      </c>
      <c r="B682">
        <v>0.186770574159</v>
      </c>
      <c r="C682">
        <v>-1</v>
      </c>
      <c r="D682">
        <v>837</v>
      </c>
      <c r="E682" t="b">
        <f t="shared" si="20"/>
        <v>0</v>
      </c>
    </row>
    <row r="683" spans="1:5" hidden="1">
      <c r="A683" t="s">
        <v>681</v>
      </c>
      <c r="B683">
        <v>0.38415918973099999</v>
      </c>
      <c r="C683">
        <v>-1</v>
      </c>
      <c r="D683">
        <v>814</v>
      </c>
      <c r="E683" t="b">
        <f t="shared" si="20"/>
        <v>0</v>
      </c>
    </row>
    <row r="684" spans="1:5" hidden="1">
      <c r="A684" t="s">
        <v>682</v>
      </c>
      <c r="B684">
        <v>0.29016598375300001</v>
      </c>
      <c r="C684">
        <v>-1</v>
      </c>
      <c r="D684">
        <v>879</v>
      </c>
      <c r="E684" t="b">
        <f t="shared" si="20"/>
        <v>0</v>
      </c>
    </row>
    <row r="685" spans="1:5" hidden="1">
      <c r="A685" t="s">
        <v>683</v>
      </c>
      <c r="B685">
        <v>0.24822594048900001</v>
      </c>
      <c r="C685">
        <v>-1</v>
      </c>
      <c r="D685">
        <v>744</v>
      </c>
      <c r="E685" t="b">
        <f t="shared" si="20"/>
        <v>0</v>
      </c>
    </row>
    <row r="686" spans="1:5" hidden="1">
      <c r="A686" t="s">
        <v>684</v>
      </c>
      <c r="B686">
        <v>0.26372098455999998</v>
      </c>
      <c r="C686">
        <v>0.227687</v>
      </c>
      <c r="D686">
        <v>727</v>
      </c>
      <c r="E686" t="b">
        <f t="shared" si="20"/>
        <v>0</v>
      </c>
    </row>
    <row r="687" spans="1:5" hidden="1">
      <c r="A687" t="s">
        <v>685</v>
      </c>
      <c r="B687">
        <v>0.39913962576099998</v>
      </c>
      <c r="C687">
        <v>-1</v>
      </c>
      <c r="D687">
        <v>820</v>
      </c>
      <c r="E687" t="b">
        <f t="shared" si="20"/>
        <v>0</v>
      </c>
    </row>
    <row r="688" spans="1:5" hidden="1">
      <c r="A688" t="s">
        <v>686</v>
      </c>
      <c r="B688">
        <v>0.33329399510899999</v>
      </c>
      <c r="C688">
        <v>0.21560499999999999</v>
      </c>
      <c r="D688">
        <v>612</v>
      </c>
      <c r="E688" t="b">
        <f t="shared" si="20"/>
        <v>0</v>
      </c>
    </row>
    <row r="689" spans="1:5" hidden="1">
      <c r="A689" t="s">
        <v>687</v>
      </c>
      <c r="B689">
        <v>0.38207995731299998</v>
      </c>
      <c r="C689">
        <v>-1</v>
      </c>
      <c r="D689">
        <v>937</v>
      </c>
      <c r="E689" t="b">
        <f t="shared" si="20"/>
        <v>0</v>
      </c>
    </row>
    <row r="690" spans="1:5" hidden="1">
      <c r="A690" t="s">
        <v>688</v>
      </c>
      <c r="B690">
        <v>0.24245940864099999</v>
      </c>
      <c r="C690">
        <v>-1</v>
      </c>
      <c r="D690">
        <v>796</v>
      </c>
      <c r="E690" t="b">
        <f t="shared" si="20"/>
        <v>0</v>
      </c>
    </row>
    <row r="691" spans="1:5" hidden="1">
      <c r="A691" t="s">
        <v>689</v>
      </c>
      <c r="B691">
        <v>0.19281757417100001</v>
      </c>
      <c r="C691">
        <v>-1</v>
      </c>
      <c r="D691">
        <v>874</v>
      </c>
      <c r="E691" t="b">
        <f t="shared" si="20"/>
        <v>0</v>
      </c>
    </row>
    <row r="692" spans="1:5" hidden="1">
      <c r="A692" t="s">
        <v>690</v>
      </c>
      <c r="B692">
        <v>0.23129004349599999</v>
      </c>
      <c r="C692">
        <v>-1</v>
      </c>
      <c r="D692">
        <v>983</v>
      </c>
      <c r="E692" t="b">
        <f t="shared" si="20"/>
        <v>0</v>
      </c>
    </row>
    <row r="693" spans="1:5" hidden="1">
      <c r="A693" t="s">
        <v>691</v>
      </c>
      <c r="B693">
        <v>0.349571652811</v>
      </c>
      <c r="C693">
        <v>-1</v>
      </c>
      <c r="D693">
        <v>728</v>
      </c>
      <c r="E693" t="b">
        <f t="shared" si="20"/>
        <v>0</v>
      </c>
    </row>
    <row r="694" spans="1:5" hidden="1">
      <c r="A694" t="s">
        <v>692</v>
      </c>
      <c r="B694">
        <v>0.42371389935199999</v>
      </c>
      <c r="C694">
        <v>0.15026300000000001</v>
      </c>
      <c r="D694">
        <v>644</v>
      </c>
      <c r="E694" t="b">
        <f t="shared" si="20"/>
        <v>0</v>
      </c>
    </row>
    <row r="695" spans="1:5" hidden="1">
      <c r="A695" t="s">
        <v>693</v>
      </c>
      <c r="B695">
        <v>0.33975667774700002</v>
      </c>
      <c r="C695">
        <v>-1</v>
      </c>
      <c r="D695">
        <v>666</v>
      </c>
      <c r="E695" t="b">
        <f t="shared" si="20"/>
        <v>0</v>
      </c>
    </row>
    <row r="696" spans="1:5" hidden="1">
      <c r="A696" t="s">
        <v>694</v>
      </c>
      <c r="B696">
        <v>0.300616851076</v>
      </c>
      <c r="C696">
        <v>-1</v>
      </c>
      <c r="D696">
        <v>645</v>
      </c>
      <c r="E696" t="b">
        <f t="shared" si="20"/>
        <v>0</v>
      </c>
    </row>
    <row r="697" spans="1:5" hidden="1">
      <c r="A697" t="s">
        <v>695</v>
      </c>
      <c r="B697">
        <v>0.25652443581899997</v>
      </c>
      <c r="C697">
        <v>0.11796</v>
      </c>
      <c r="D697">
        <v>80</v>
      </c>
      <c r="E697" t="b">
        <f t="shared" si="20"/>
        <v>0</v>
      </c>
    </row>
    <row r="698" spans="1:5" hidden="1">
      <c r="A698" t="s">
        <v>696</v>
      </c>
      <c r="B698">
        <v>0.25608762639100002</v>
      </c>
      <c r="C698">
        <v>0.28014499999999998</v>
      </c>
      <c r="D698">
        <v>80</v>
      </c>
      <c r="E698" t="b">
        <f t="shared" si="20"/>
        <v>1</v>
      </c>
    </row>
    <row r="699" spans="1:5" hidden="1">
      <c r="A699" t="s">
        <v>697</v>
      </c>
      <c r="B699">
        <v>0.44746636519799998</v>
      </c>
      <c r="C699">
        <v>-1</v>
      </c>
      <c r="D699">
        <v>3771</v>
      </c>
      <c r="E699" t="b">
        <f t="shared" si="20"/>
        <v>0</v>
      </c>
    </row>
    <row r="700" spans="1:5" hidden="1">
      <c r="A700" t="s">
        <v>698</v>
      </c>
      <c r="B700">
        <v>0.36029982347</v>
      </c>
      <c r="C700">
        <v>-1</v>
      </c>
      <c r="D700">
        <v>5103</v>
      </c>
      <c r="E700" t="b">
        <f t="shared" si="20"/>
        <v>0</v>
      </c>
    </row>
    <row r="701" spans="1:5" hidden="1">
      <c r="A701" t="s">
        <v>699</v>
      </c>
      <c r="B701">
        <v>0.25695221522799999</v>
      </c>
      <c r="C701">
        <v>-1</v>
      </c>
      <c r="D701">
        <v>784</v>
      </c>
      <c r="E701" t="b">
        <f t="shared" si="20"/>
        <v>0</v>
      </c>
    </row>
    <row r="702" spans="1:5" hidden="1">
      <c r="A702" t="s">
        <v>700</v>
      </c>
      <c r="B702">
        <v>0.27181282897800002</v>
      </c>
      <c r="C702">
        <v>-1</v>
      </c>
      <c r="D702">
        <v>782</v>
      </c>
      <c r="E702" t="b">
        <f t="shared" si="20"/>
        <v>0</v>
      </c>
    </row>
    <row r="703" spans="1:5" hidden="1">
      <c r="A703" t="s">
        <v>701</v>
      </c>
      <c r="B703">
        <v>0.27681946688100001</v>
      </c>
      <c r="C703">
        <v>-1</v>
      </c>
      <c r="D703">
        <v>803</v>
      </c>
      <c r="E703" t="b">
        <f t="shared" si="20"/>
        <v>0</v>
      </c>
    </row>
    <row r="704" spans="1:5" hidden="1">
      <c r="A704" t="s">
        <v>702</v>
      </c>
      <c r="B704">
        <v>0.22335969289300001</v>
      </c>
      <c r="C704">
        <v>-1</v>
      </c>
      <c r="D704">
        <v>813</v>
      </c>
      <c r="E704" t="b">
        <f t="shared" si="20"/>
        <v>0</v>
      </c>
    </row>
    <row r="705" spans="1:5" hidden="1">
      <c r="A705" t="s">
        <v>703</v>
      </c>
      <c r="B705">
        <v>0.25541901500600001</v>
      </c>
      <c r="C705">
        <v>-1</v>
      </c>
      <c r="D705">
        <v>922</v>
      </c>
      <c r="E705" t="b">
        <f t="shared" si="20"/>
        <v>0</v>
      </c>
    </row>
    <row r="706" spans="1:5" hidden="1">
      <c r="A706" t="s">
        <v>704</v>
      </c>
      <c r="B706">
        <v>0.30071711276700003</v>
      </c>
      <c r="C706">
        <v>-1</v>
      </c>
      <c r="D706">
        <v>1068</v>
      </c>
      <c r="E706" t="b">
        <f t="shared" si="20"/>
        <v>0</v>
      </c>
    </row>
    <row r="707" spans="1:5" hidden="1">
      <c r="A707" t="s">
        <v>705</v>
      </c>
      <c r="B707">
        <v>0.18815867682000001</v>
      </c>
      <c r="C707">
        <v>-1</v>
      </c>
      <c r="D707">
        <v>894</v>
      </c>
      <c r="E707" t="b">
        <f t="shared" ref="E707:E770" si="21">AND(C707&gt;-1,B707&lt;C707+0.03)</f>
        <v>0</v>
      </c>
    </row>
    <row r="708" spans="1:5" hidden="1">
      <c r="A708" t="s">
        <v>706</v>
      </c>
      <c r="B708">
        <v>0.19831437347100001</v>
      </c>
      <c r="C708">
        <v>-1</v>
      </c>
      <c r="D708">
        <v>981</v>
      </c>
      <c r="E708" t="b">
        <f t="shared" si="21"/>
        <v>0</v>
      </c>
    </row>
    <row r="709" spans="1:5" hidden="1">
      <c r="A709" t="s">
        <v>707</v>
      </c>
      <c r="B709">
        <v>0.25221478331800001</v>
      </c>
      <c r="C709">
        <v>-1</v>
      </c>
      <c r="D709">
        <v>938</v>
      </c>
      <c r="E709" t="b">
        <f t="shared" si="21"/>
        <v>0</v>
      </c>
    </row>
    <row r="710" spans="1:5" hidden="1">
      <c r="A710" t="s">
        <v>708</v>
      </c>
      <c r="B710">
        <v>0.27634271061999999</v>
      </c>
      <c r="C710">
        <v>-1</v>
      </c>
      <c r="D710">
        <v>4166</v>
      </c>
      <c r="E710" t="b">
        <f t="shared" si="21"/>
        <v>0</v>
      </c>
    </row>
    <row r="711" spans="1:5" hidden="1">
      <c r="A711" t="s">
        <v>709</v>
      </c>
      <c r="B711">
        <v>0.22864856544000001</v>
      </c>
      <c r="C711">
        <v>-1</v>
      </c>
      <c r="D711">
        <v>183</v>
      </c>
      <c r="E711" t="b">
        <f t="shared" si="21"/>
        <v>0</v>
      </c>
    </row>
    <row r="712" spans="1:5" hidden="1">
      <c r="A712" t="s">
        <v>710</v>
      </c>
      <c r="B712">
        <v>0.236009242349</v>
      </c>
      <c r="C712">
        <v>-1</v>
      </c>
      <c r="D712">
        <v>709</v>
      </c>
      <c r="E712" t="b">
        <f t="shared" si="21"/>
        <v>0</v>
      </c>
    </row>
    <row r="713" spans="1:5" hidden="1">
      <c r="A713" t="s">
        <v>711</v>
      </c>
      <c r="B713">
        <v>0.145449340693</v>
      </c>
      <c r="C713">
        <v>-1</v>
      </c>
      <c r="D713">
        <v>510</v>
      </c>
      <c r="E713" t="b">
        <f t="shared" si="21"/>
        <v>0</v>
      </c>
    </row>
    <row r="714" spans="1:5" hidden="1">
      <c r="A714" t="s">
        <v>712</v>
      </c>
      <c r="B714">
        <v>0.40501745051900001</v>
      </c>
      <c r="C714">
        <v>-1</v>
      </c>
      <c r="D714">
        <v>969</v>
      </c>
      <c r="E714" t="b">
        <f t="shared" si="21"/>
        <v>0</v>
      </c>
    </row>
    <row r="715" spans="1:5" hidden="1">
      <c r="A715" t="s">
        <v>713</v>
      </c>
      <c r="B715">
        <v>0.229985431085</v>
      </c>
      <c r="C715">
        <v>-1</v>
      </c>
      <c r="D715">
        <v>216</v>
      </c>
      <c r="E715" t="b">
        <f t="shared" si="21"/>
        <v>0</v>
      </c>
    </row>
    <row r="716" spans="1:5" hidden="1">
      <c r="A716" t="s">
        <v>714</v>
      </c>
      <c r="B716">
        <v>0.18468095638000001</v>
      </c>
      <c r="C716">
        <v>-1</v>
      </c>
      <c r="D716">
        <v>123</v>
      </c>
      <c r="E716" t="b">
        <f t="shared" si="21"/>
        <v>0</v>
      </c>
    </row>
    <row r="717" spans="1:5" hidden="1">
      <c r="A717" t="s">
        <v>715</v>
      </c>
      <c r="B717">
        <v>0.137292048601</v>
      </c>
      <c r="C717">
        <v>-1</v>
      </c>
      <c r="D717">
        <v>295</v>
      </c>
      <c r="E717" t="b">
        <f t="shared" si="21"/>
        <v>0</v>
      </c>
    </row>
    <row r="718" spans="1:5" hidden="1">
      <c r="A718" t="s">
        <v>716</v>
      </c>
      <c r="B718">
        <v>0.22345646441100001</v>
      </c>
      <c r="C718">
        <v>-1</v>
      </c>
      <c r="D718">
        <v>426</v>
      </c>
      <c r="E718" t="b">
        <f t="shared" si="21"/>
        <v>0</v>
      </c>
    </row>
    <row r="719" spans="1:5" hidden="1">
      <c r="A719" t="s">
        <v>717</v>
      </c>
      <c r="B719">
        <v>0.18564204675000001</v>
      </c>
      <c r="C719">
        <v>-1</v>
      </c>
      <c r="D719">
        <v>426</v>
      </c>
      <c r="E719" t="b">
        <f t="shared" si="21"/>
        <v>0</v>
      </c>
    </row>
    <row r="720" spans="1:5" hidden="1">
      <c r="A720" t="s">
        <v>718</v>
      </c>
      <c r="B720">
        <v>0.170667973926</v>
      </c>
      <c r="C720">
        <v>-1</v>
      </c>
      <c r="D720">
        <v>219</v>
      </c>
      <c r="E720" t="b">
        <f t="shared" si="21"/>
        <v>0</v>
      </c>
    </row>
    <row r="721" spans="1:5" hidden="1">
      <c r="A721" t="s">
        <v>719</v>
      </c>
      <c r="B721">
        <v>0.28985586005199998</v>
      </c>
      <c r="C721">
        <v>-1</v>
      </c>
      <c r="D721">
        <v>354</v>
      </c>
      <c r="E721" t="b">
        <f t="shared" si="21"/>
        <v>0</v>
      </c>
    </row>
    <row r="722" spans="1:5" hidden="1">
      <c r="A722" t="s">
        <v>720</v>
      </c>
      <c r="B722">
        <v>0.48478042507699998</v>
      </c>
      <c r="C722">
        <v>-1</v>
      </c>
      <c r="D722">
        <v>849</v>
      </c>
      <c r="E722" t="b">
        <f t="shared" si="21"/>
        <v>0</v>
      </c>
    </row>
    <row r="723" spans="1:5" hidden="1">
      <c r="A723" t="s">
        <v>721</v>
      </c>
      <c r="B723">
        <v>0.47252680462500002</v>
      </c>
      <c r="C723">
        <v>-1</v>
      </c>
      <c r="D723">
        <v>901</v>
      </c>
      <c r="E723" t="b">
        <f t="shared" si="21"/>
        <v>0</v>
      </c>
    </row>
    <row r="724" spans="1:5" hidden="1">
      <c r="A724" t="s">
        <v>722</v>
      </c>
      <c r="B724">
        <v>0.34108665780899999</v>
      </c>
      <c r="C724">
        <v>-1</v>
      </c>
      <c r="D724">
        <v>3812</v>
      </c>
      <c r="E724" t="b">
        <f t="shared" si="21"/>
        <v>0</v>
      </c>
    </row>
    <row r="725" spans="1:5" hidden="1">
      <c r="A725" t="s">
        <v>723</v>
      </c>
      <c r="B725">
        <v>0.66881860621099998</v>
      </c>
      <c r="C725">
        <v>-1</v>
      </c>
      <c r="D725">
        <v>1500</v>
      </c>
      <c r="E725" t="b">
        <f t="shared" si="21"/>
        <v>0</v>
      </c>
    </row>
    <row r="726" spans="1:5" hidden="1">
      <c r="A726" t="s">
        <v>724</v>
      </c>
      <c r="B726">
        <v>0.38168044885800001</v>
      </c>
      <c r="C726">
        <v>-1</v>
      </c>
      <c r="D726">
        <v>290</v>
      </c>
      <c r="E726" t="b">
        <f t="shared" si="21"/>
        <v>0</v>
      </c>
    </row>
    <row r="727" spans="1:5" hidden="1">
      <c r="A727" t="s">
        <v>725</v>
      </c>
      <c r="B727">
        <v>0.20726485014000001</v>
      </c>
      <c r="C727">
        <v>-1</v>
      </c>
      <c r="D727">
        <v>267</v>
      </c>
      <c r="E727" t="b">
        <f t="shared" si="21"/>
        <v>0</v>
      </c>
    </row>
    <row r="728" spans="1:5" hidden="1">
      <c r="A728" t="s">
        <v>726</v>
      </c>
      <c r="B728">
        <v>0.232009812876</v>
      </c>
      <c r="C728">
        <v>-1</v>
      </c>
      <c r="D728">
        <v>269</v>
      </c>
      <c r="E728" t="b">
        <f t="shared" si="21"/>
        <v>0</v>
      </c>
    </row>
    <row r="729" spans="1:5" hidden="1">
      <c r="A729" t="s">
        <v>727</v>
      </c>
      <c r="B729">
        <v>0.40948944778099999</v>
      </c>
      <c r="C729">
        <v>-1</v>
      </c>
      <c r="D729">
        <v>305</v>
      </c>
      <c r="E729" t="b">
        <f t="shared" si="21"/>
        <v>0</v>
      </c>
    </row>
    <row r="730" spans="1:5" hidden="1">
      <c r="A730" t="s">
        <v>728</v>
      </c>
      <c r="B730">
        <v>0.34848818020799999</v>
      </c>
      <c r="C730">
        <v>-1</v>
      </c>
      <c r="D730">
        <v>449</v>
      </c>
      <c r="E730" t="b">
        <f t="shared" si="21"/>
        <v>0</v>
      </c>
    </row>
    <row r="731" spans="1:5" hidden="1">
      <c r="A731" t="s">
        <v>729</v>
      </c>
      <c r="B731">
        <v>0.37333216832799998</v>
      </c>
      <c r="C731">
        <v>-1</v>
      </c>
      <c r="D731">
        <v>500</v>
      </c>
      <c r="E731" t="b">
        <f t="shared" si="21"/>
        <v>0</v>
      </c>
    </row>
    <row r="732" spans="1:5" hidden="1">
      <c r="A732" t="s">
        <v>730</v>
      </c>
      <c r="B732">
        <v>0.32743063015599999</v>
      </c>
      <c r="C732">
        <v>-1</v>
      </c>
      <c r="D732">
        <v>664</v>
      </c>
      <c r="E732" t="b">
        <f t="shared" si="21"/>
        <v>0</v>
      </c>
    </row>
    <row r="733" spans="1:5" hidden="1">
      <c r="A733" t="s">
        <v>731</v>
      </c>
      <c r="B733">
        <v>0.17829901547300001</v>
      </c>
      <c r="C733">
        <v>-1</v>
      </c>
      <c r="D733">
        <v>324</v>
      </c>
      <c r="E733" t="b">
        <f t="shared" si="21"/>
        <v>0</v>
      </c>
    </row>
    <row r="734" spans="1:5" hidden="1">
      <c r="A734" t="s">
        <v>732</v>
      </c>
      <c r="B734">
        <v>0.479250429383</v>
      </c>
      <c r="C734">
        <v>-1</v>
      </c>
      <c r="D734">
        <v>197</v>
      </c>
      <c r="E734" t="b">
        <f t="shared" si="21"/>
        <v>0</v>
      </c>
    </row>
    <row r="735" spans="1:5" hidden="1">
      <c r="A735" t="s">
        <v>733</v>
      </c>
      <c r="B735">
        <v>0.165457451379</v>
      </c>
      <c r="C735">
        <v>-1</v>
      </c>
      <c r="D735">
        <v>164</v>
      </c>
      <c r="E735" t="b">
        <f t="shared" si="21"/>
        <v>0</v>
      </c>
    </row>
    <row r="736" spans="1:5" hidden="1">
      <c r="A736" t="s">
        <v>734</v>
      </c>
      <c r="B736">
        <v>0.28743183250100002</v>
      </c>
      <c r="C736">
        <v>-1</v>
      </c>
      <c r="D736">
        <v>1289</v>
      </c>
      <c r="E736" t="b">
        <f t="shared" si="21"/>
        <v>0</v>
      </c>
    </row>
    <row r="737" spans="1:5" hidden="1">
      <c r="A737" t="s">
        <v>735</v>
      </c>
      <c r="B737">
        <v>0.249871605276</v>
      </c>
      <c r="C737">
        <v>-1</v>
      </c>
      <c r="D737">
        <v>300</v>
      </c>
      <c r="E737" t="b">
        <f t="shared" si="21"/>
        <v>0</v>
      </c>
    </row>
    <row r="738" spans="1:5" hidden="1">
      <c r="A738" t="s">
        <v>736</v>
      </c>
      <c r="B738">
        <v>0.28579095521699999</v>
      </c>
      <c r="C738">
        <v>-1</v>
      </c>
      <c r="D738">
        <v>139</v>
      </c>
      <c r="E738" t="b">
        <f t="shared" si="21"/>
        <v>0</v>
      </c>
    </row>
    <row r="739" spans="1:5" hidden="1">
      <c r="A739" t="s">
        <v>737</v>
      </c>
      <c r="B739">
        <v>0.51886647053799995</v>
      </c>
      <c r="C739">
        <v>0.40926699999999999</v>
      </c>
      <c r="D739">
        <v>586</v>
      </c>
      <c r="E739" t="b">
        <f t="shared" si="21"/>
        <v>0</v>
      </c>
    </row>
    <row r="740" spans="1:5" hidden="1">
      <c r="A740" t="s">
        <v>738</v>
      </c>
      <c r="B740">
        <v>0.34600492462499999</v>
      </c>
      <c r="C740">
        <v>0.27687800000000001</v>
      </c>
      <c r="D740">
        <v>6635</v>
      </c>
      <c r="E740" t="b">
        <f t="shared" si="21"/>
        <v>0</v>
      </c>
    </row>
    <row r="741" spans="1:5" hidden="1">
      <c r="A741" t="s">
        <v>739</v>
      </c>
      <c r="B741">
        <v>0.22331606243900001</v>
      </c>
      <c r="C741">
        <v>0.211451</v>
      </c>
      <c r="D741">
        <v>474</v>
      </c>
      <c r="E741" t="b">
        <f t="shared" si="21"/>
        <v>1</v>
      </c>
    </row>
    <row r="742" spans="1:5" hidden="1">
      <c r="A742" t="s">
        <v>740</v>
      </c>
      <c r="B742">
        <v>0.34984754051200001</v>
      </c>
      <c r="C742">
        <v>0.242953</v>
      </c>
      <c r="D742">
        <v>570</v>
      </c>
      <c r="E742" t="b">
        <f t="shared" si="21"/>
        <v>0</v>
      </c>
    </row>
    <row r="743" spans="1:5" hidden="1">
      <c r="A743" t="s">
        <v>741</v>
      </c>
      <c r="B743">
        <v>0.18465453410400001</v>
      </c>
      <c r="C743">
        <v>0.35500500000000001</v>
      </c>
      <c r="D743">
        <v>330</v>
      </c>
      <c r="E743" t="b">
        <f t="shared" si="21"/>
        <v>1</v>
      </c>
    </row>
    <row r="744" spans="1:5" hidden="1">
      <c r="A744" t="s">
        <v>742</v>
      </c>
      <c r="B744">
        <v>0.199875487608</v>
      </c>
      <c r="C744">
        <v>0.36168699999999998</v>
      </c>
      <c r="D744">
        <v>341</v>
      </c>
      <c r="E744" t="b">
        <f t="shared" si="21"/>
        <v>1</v>
      </c>
    </row>
    <row r="745" spans="1:5" hidden="1">
      <c r="A745" t="s">
        <v>743</v>
      </c>
      <c r="B745">
        <v>0.17270567996700001</v>
      </c>
      <c r="C745">
        <v>-1</v>
      </c>
      <c r="D745">
        <v>331</v>
      </c>
      <c r="E745" t="b">
        <f t="shared" si="21"/>
        <v>0</v>
      </c>
    </row>
    <row r="746" spans="1:5" hidden="1">
      <c r="A746" t="s">
        <v>744</v>
      </c>
      <c r="B746">
        <v>0.14443683879899999</v>
      </c>
      <c r="C746">
        <v>-1</v>
      </c>
      <c r="D746">
        <v>297</v>
      </c>
      <c r="E746" t="b">
        <f t="shared" si="21"/>
        <v>0</v>
      </c>
    </row>
    <row r="747" spans="1:5" hidden="1">
      <c r="A747" t="s">
        <v>745</v>
      </c>
      <c r="B747">
        <v>0.35409038113399999</v>
      </c>
      <c r="C747">
        <v>0.34748400000000002</v>
      </c>
      <c r="D747">
        <v>181</v>
      </c>
      <c r="E747" t="b">
        <f t="shared" si="21"/>
        <v>1</v>
      </c>
    </row>
    <row r="748" spans="1:5" hidden="1">
      <c r="A748" t="s">
        <v>746</v>
      </c>
      <c r="B748">
        <v>0.17578504782400001</v>
      </c>
      <c r="C748">
        <v>0.270453</v>
      </c>
      <c r="D748">
        <v>203</v>
      </c>
      <c r="E748" t="b">
        <f t="shared" si="21"/>
        <v>1</v>
      </c>
    </row>
    <row r="749" spans="1:5" hidden="1">
      <c r="A749" t="s">
        <v>747</v>
      </c>
      <c r="B749">
        <v>0.231364242172</v>
      </c>
      <c r="C749">
        <v>0.28340100000000001</v>
      </c>
      <c r="D749">
        <v>236</v>
      </c>
      <c r="E749" t="b">
        <f t="shared" si="21"/>
        <v>1</v>
      </c>
    </row>
    <row r="750" spans="1:5" hidden="1">
      <c r="A750" t="s">
        <v>748</v>
      </c>
      <c r="B750">
        <v>0.251058849202</v>
      </c>
      <c r="C750">
        <v>0.27506000000000003</v>
      </c>
      <c r="D750">
        <v>1059</v>
      </c>
      <c r="E750" t="b">
        <f t="shared" si="21"/>
        <v>1</v>
      </c>
    </row>
    <row r="751" spans="1:5" hidden="1">
      <c r="A751" t="s">
        <v>749</v>
      </c>
      <c r="B751">
        <v>0.189779310467</v>
      </c>
      <c r="C751">
        <v>8.9726799999999995E-2</v>
      </c>
      <c r="D751">
        <v>200</v>
      </c>
      <c r="E751" t="b">
        <f t="shared" si="21"/>
        <v>0</v>
      </c>
    </row>
    <row r="752" spans="1:5" hidden="1">
      <c r="A752" t="s">
        <v>750</v>
      </c>
      <c r="B752">
        <v>0.76798619859999995</v>
      </c>
      <c r="C752">
        <v>0.39388099999999998</v>
      </c>
      <c r="D752">
        <v>4647</v>
      </c>
      <c r="E752" t="b">
        <f t="shared" si="21"/>
        <v>0</v>
      </c>
    </row>
    <row r="753" spans="1:5" hidden="1">
      <c r="A753" t="s">
        <v>751</v>
      </c>
      <c r="B753">
        <v>0.56898180765899997</v>
      </c>
      <c r="C753">
        <v>0.35287600000000002</v>
      </c>
      <c r="D753">
        <v>491</v>
      </c>
      <c r="E753" t="b">
        <f t="shared" si="21"/>
        <v>0</v>
      </c>
    </row>
    <row r="754" spans="1:5" hidden="1">
      <c r="A754" t="s">
        <v>752</v>
      </c>
      <c r="B754">
        <v>0.188450045738</v>
      </c>
      <c r="C754">
        <v>0.31351600000000002</v>
      </c>
      <c r="D754">
        <v>468</v>
      </c>
      <c r="E754" t="b">
        <f t="shared" si="21"/>
        <v>1</v>
      </c>
    </row>
    <row r="755" spans="1:5" hidden="1">
      <c r="A755" t="s">
        <v>753</v>
      </c>
      <c r="B755">
        <v>0.19052170926799999</v>
      </c>
      <c r="C755">
        <v>0.36633199999999999</v>
      </c>
      <c r="D755">
        <v>261</v>
      </c>
      <c r="E755" t="b">
        <f t="shared" si="21"/>
        <v>1</v>
      </c>
    </row>
    <row r="756" spans="1:5" hidden="1">
      <c r="A756" t="s">
        <v>754</v>
      </c>
      <c r="B756">
        <v>0.24315656838899999</v>
      </c>
      <c r="C756">
        <v>0.35042499999999999</v>
      </c>
      <c r="D756">
        <v>521</v>
      </c>
      <c r="E756" t="b">
        <f t="shared" si="21"/>
        <v>1</v>
      </c>
    </row>
    <row r="757" spans="1:5" hidden="1">
      <c r="A757" t="s">
        <v>755</v>
      </c>
      <c r="B757">
        <v>0.27391502219500002</v>
      </c>
      <c r="C757">
        <v>-1</v>
      </c>
      <c r="D757">
        <v>314</v>
      </c>
      <c r="E757" t="b">
        <f t="shared" si="21"/>
        <v>0</v>
      </c>
    </row>
    <row r="758" spans="1:5" hidden="1">
      <c r="A758" t="s">
        <v>756</v>
      </c>
      <c r="B758">
        <v>0.15990082015000001</v>
      </c>
      <c r="C758">
        <v>0.35458699999999999</v>
      </c>
      <c r="D758">
        <v>693</v>
      </c>
      <c r="E758" t="b">
        <f t="shared" si="21"/>
        <v>1</v>
      </c>
    </row>
    <row r="759" spans="1:5" hidden="1">
      <c r="A759" t="s">
        <v>757</v>
      </c>
      <c r="B759">
        <v>0.216670472281</v>
      </c>
      <c r="C759">
        <v>0.36847000000000002</v>
      </c>
      <c r="D759">
        <v>197</v>
      </c>
      <c r="E759" t="b">
        <f t="shared" si="21"/>
        <v>1</v>
      </c>
    </row>
    <row r="760" spans="1:5" hidden="1">
      <c r="A760" t="s">
        <v>758</v>
      </c>
      <c r="B760">
        <v>0.23207973279999999</v>
      </c>
      <c r="C760">
        <v>0.30705100000000002</v>
      </c>
      <c r="D760">
        <v>583</v>
      </c>
      <c r="E760" t="b">
        <f t="shared" si="21"/>
        <v>1</v>
      </c>
    </row>
    <row r="761" spans="1:5" hidden="1">
      <c r="A761" t="s">
        <v>759</v>
      </c>
      <c r="B761">
        <v>0.52659461906600002</v>
      </c>
      <c r="C761">
        <v>9.1719800000000004E-2</v>
      </c>
      <c r="D761">
        <v>1266</v>
      </c>
      <c r="E761" t="b">
        <f t="shared" si="21"/>
        <v>0</v>
      </c>
    </row>
    <row r="762" spans="1:5" hidden="1">
      <c r="A762" t="s">
        <v>760</v>
      </c>
      <c r="B762">
        <v>0.31108125166299999</v>
      </c>
      <c r="C762">
        <v>0.111746</v>
      </c>
      <c r="D762">
        <v>1236</v>
      </c>
      <c r="E762" t="b">
        <f t="shared" si="21"/>
        <v>0</v>
      </c>
    </row>
    <row r="763" spans="1:5" hidden="1">
      <c r="A763" t="s">
        <v>761</v>
      </c>
      <c r="B763">
        <v>0.47703181588400001</v>
      </c>
      <c r="C763">
        <v>9.2690800000000004E-2</v>
      </c>
      <c r="D763">
        <v>1071</v>
      </c>
      <c r="E763" t="b">
        <f t="shared" si="21"/>
        <v>0</v>
      </c>
    </row>
    <row r="764" spans="1:5" hidden="1">
      <c r="A764" t="s">
        <v>762</v>
      </c>
      <c r="B764">
        <v>0.43042059941499999</v>
      </c>
      <c r="C764">
        <v>5.7049000000000002E-2</v>
      </c>
      <c r="D764">
        <v>897</v>
      </c>
      <c r="E764" t="b">
        <f t="shared" si="21"/>
        <v>0</v>
      </c>
    </row>
    <row r="765" spans="1:5" hidden="1">
      <c r="A765" t="s">
        <v>763</v>
      </c>
      <c r="B765">
        <v>0.38457711831300001</v>
      </c>
      <c r="C765">
        <v>-1</v>
      </c>
      <c r="D765">
        <v>401</v>
      </c>
      <c r="E765" t="b">
        <f t="shared" si="21"/>
        <v>0</v>
      </c>
    </row>
    <row r="766" spans="1:5" hidden="1">
      <c r="A766" t="s">
        <v>764</v>
      </c>
      <c r="B766">
        <v>0.56243700612400005</v>
      </c>
      <c r="C766">
        <v>-1</v>
      </c>
      <c r="D766">
        <v>407</v>
      </c>
      <c r="E766" t="b">
        <f t="shared" si="21"/>
        <v>0</v>
      </c>
    </row>
    <row r="767" spans="1:5" hidden="1">
      <c r="A767" t="s">
        <v>765</v>
      </c>
      <c r="B767">
        <v>0.43575625648100003</v>
      </c>
      <c r="C767">
        <v>-1</v>
      </c>
      <c r="D767">
        <v>263</v>
      </c>
      <c r="E767" t="b">
        <f t="shared" si="21"/>
        <v>0</v>
      </c>
    </row>
    <row r="768" spans="1:5" hidden="1">
      <c r="A768" t="s">
        <v>766</v>
      </c>
      <c r="B768">
        <v>0.23941841940399999</v>
      </c>
      <c r="C768">
        <v>-1</v>
      </c>
      <c r="D768">
        <v>397</v>
      </c>
      <c r="E768" t="b">
        <f t="shared" si="21"/>
        <v>0</v>
      </c>
    </row>
    <row r="769" spans="1:5" hidden="1">
      <c r="A769" t="s">
        <v>767</v>
      </c>
      <c r="B769">
        <v>0.43036000646200001</v>
      </c>
      <c r="C769">
        <v>-1</v>
      </c>
      <c r="D769">
        <v>176</v>
      </c>
      <c r="E769" t="b">
        <f t="shared" si="21"/>
        <v>0</v>
      </c>
    </row>
    <row r="770" spans="1:5" hidden="1">
      <c r="A770" t="s">
        <v>768</v>
      </c>
      <c r="B770">
        <v>0.315561227956</v>
      </c>
      <c r="C770">
        <v>-1</v>
      </c>
      <c r="D770">
        <v>449</v>
      </c>
      <c r="E770" t="b">
        <f t="shared" si="21"/>
        <v>0</v>
      </c>
    </row>
    <row r="771" spans="1:5" hidden="1">
      <c r="A771" t="s">
        <v>769</v>
      </c>
      <c r="B771">
        <v>0.34753201350599999</v>
      </c>
      <c r="C771">
        <v>-1</v>
      </c>
      <c r="D771">
        <v>364</v>
      </c>
      <c r="E771" t="b">
        <f t="shared" ref="E771:E834" si="22">AND(C771&gt;-1,B771&lt;C771+0.03)</f>
        <v>0</v>
      </c>
    </row>
    <row r="772" spans="1:5" hidden="1">
      <c r="A772" t="s">
        <v>770</v>
      </c>
      <c r="B772">
        <v>0.56305970025200003</v>
      </c>
      <c r="C772">
        <v>-1</v>
      </c>
      <c r="D772">
        <v>469</v>
      </c>
      <c r="E772" t="b">
        <f t="shared" si="22"/>
        <v>0</v>
      </c>
    </row>
    <row r="773" spans="1:5" hidden="1">
      <c r="A773" t="s">
        <v>771</v>
      </c>
      <c r="B773">
        <v>0.177867115888</v>
      </c>
      <c r="C773">
        <v>-1</v>
      </c>
      <c r="D773">
        <v>1578</v>
      </c>
      <c r="E773" t="b">
        <f t="shared" si="22"/>
        <v>0</v>
      </c>
    </row>
    <row r="774" spans="1:5" hidden="1">
      <c r="A774" t="s">
        <v>772</v>
      </c>
      <c r="B774">
        <v>0.459285367778</v>
      </c>
      <c r="C774">
        <v>-1</v>
      </c>
      <c r="D774">
        <v>215</v>
      </c>
      <c r="E774" t="b">
        <f t="shared" si="22"/>
        <v>0</v>
      </c>
    </row>
    <row r="775" spans="1:5" hidden="1">
      <c r="A775" t="s">
        <v>773</v>
      </c>
      <c r="B775">
        <v>0.40013662578499998</v>
      </c>
      <c r="C775">
        <v>-1</v>
      </c>
      <c r="D775">
        <v>178</v>
      </c>
      <c r="E775" t="b">
        <f t="shared" si="22"/>
        <v>0</v>
      </c>
    </row>
    <row r="776" spans="1:5" hidden="1">
      <c r="A776" t="s">
        <v>774</v>
      </c>
      <c r="B776">
        <v>0.44552550889100001</v>
      </c>
      <c r="C776">
        <v>-1</v>
      </c>
      <c r="D776">
        <v>106</v>
      </c>
      <c r="E776" t="b">
        <f t="shared" si="22"/>
        <v>0</v>
      </c>
    </row>
    <row r="777" spans="1:5" hidden="1">
      <c r="A777" t="s">
        <v>775</v>
      </c>
      <c r="B777">
        <v>0.47431263856700001</v>
      </c>
      <c r="C777">
        <v>-1</v>
      </c>
      <c r="D777">
        <v>129</v>
      </c>
      <c r="E777" t="b">
        <f t="shared" si="22"/>
        <v>0</v>
      </c>
    </row>
    <row r="778" spans="1:5" hidden="1">
      <c r="A778" t="s">
        <v>776</v>
      </c>
      <c r="B778">
        <v>0.40120758631999998</v>
      </c>
      <c r="C778">
        <v>-1</v>
      </c>
      <c r="D778">
        <v>513</v>
      </c>
      <c r="E778" t="b">
        <f t="shared" si="22"/>
        <v>0</v>
      </c>
    </row>
    <row r="779" spans="1:5" hidden="1">
      <c r="A779" t="s">
        <v>777</v>
      </c>
      <c r="B779">
        <v>0.30291224098500003</v>
      </c>
      <c r="C779">
        <v>-1</v>
      </c>
      <c r="D779">
        <v>228</v>
      </c>
      <c r="E779" t="b">
        <f t="shared" si="22"/>
        <v>0</v>
      </c>
    </row>
    <row r="780" spans="1:5" hidden="1">
      <c r="A780" t="s">
        <v>778</v>
      </c>
      <c r="B780">
        <v>0.54327929747699999</v>
      </c>
      <c r="C780">
        <v>-1</v>
      </c>
      <c r="D780">
        <v>318</v>
      </c>
      <c r="E780" t="b">
        <f t="shared" si="22"/>
        <v>0</v>
      </c>
    </row>
    <row r="781" spans="1:5" hidden="1">
      <c r="A781" t="s">
        <v>779</v>
      </c>
      <c r="B781">
        <v>0.284473145383</v>
      </c>
      <c r="C781">
        <v>0.13541800000000001</v>
      </c>
      <c r="D781">
        <v>529</v>
      </c>
      <c r="E781" t="b">
        <f t="shared" si="22"/>
        <v>0</v>
      </c>
    </row>
    <row r="782" spans="1:5" hidden="1">
      <c r="A782" t="s">
        <v>780</v>
      </c>
      <c r="B782">
        <v>0.25477029344000002</v>
      </c>
      <c r="C782">
        <v>0.14779500000000001</v>
      </c>
      <c r="D782">
        <v>339</v>
      </c>
      <c r="E782" t="b">
        <f t="shared" si="22"/>
        <v>0</v>
      </c>
    </row>
    <row r="783" spans="1:5" hidden="1">
      <c r="A783" t="s">
        <v>781</v>
      </c>
      <c r="B783">
        <v>0.21032691753900001</v>
      </c>
      <c r="C783">
        <v>0.238595</v>
      </c>
      <c r="D783">
        <v>345</v>
      </c>
      <c r="E783" t="b">
        <f t="shared" si="22"/>
        <v>1</v>
      </c>
    </row>
    <row r="784" spans="1:5" hidden="1">
      <c r="A784" t="s">
        <v>782</v>
      </c>
      <c r="B784">
        <v>0.220321401596</v>
      </c>
      <c r="C784">
        <v>0.23766599999999999</v>
      </c>
      <c r="D784">
        <v>219</v>
      </c>
      <c r="E784" t="b">
        <f t="shared" si="22"/>
        <v>1</v>
      </c>
    </row>
    <row r="785" spans="1:5" hidden="1">
      <c r="A785" t="s">
        <v>783</v>
      </c>
      <c r="B785">
        <v>0.14190608527199999</v>
      </c>
      <c r="C785">
        <v>0.36283300000000002</v>
      </c>
      <c r="D785">
        <v>783</v>
      </c>
      <c r="E785" t="b">
        <f t="shared" si="22"/>
        <v>1</v>
      </c>
    </row>
    <row r="786" spans="1:5" hidden="1">
      <c r="A786" t="s">
        <v>784</v>
      </c>
      <c r="B786">
        <v>0.60693827808</v>
      </c>
      <c r="C786">
        <v>0.28824699999999998</v>
      </c>
      <c r="D786">
        <v>4191</v>
      </c>
      <c r="E786" t="b">
        <f t="shared" si="22"/>
        <v>0</v>
      </c>
    </row>
    <row r="787" spans="1:5" hidden="1">
      <c r="A787" t="s">
        <v>785</v>
      </c>
      <c r="B787">
        <v>0.492193965806</v>
      </c>
      <c r="C787">
        <v>0.186387</v>
      </c>
      <c r="D787">
        <v>931</v>
      </c>
      <c r="E787" t="b">
        <f t="shared" si="22"/>
        <v>0</v>
      </c>
    </row>
    <row r="788" spans="1:5" hidden="1">
      <c r="A788" t="s">
        <v>786</v>
      </c>
      <c r="B788">
        <v>0.42460513875200001</v>
      </c>
      <c r="C788">
        <v>0.22508900000000001</v>
      </c>
      <c r="D788">
        <v>868</v>
      </c>
      <c r="E788" t="b">
        <f t="shared" si="22"/>
        <v>0</v>
      </c>
    </row>
    <row r="789" spans="1:5" hidden="1">
      <c r="A789" t="s">
        <v>787</v>
      </c>
      <c r="B789">
        <v>0.44271785153299997</v>
      </c>
      <c r="C789">
        <v>0.25873099999999999</v>
      </c>
      <c r="D789">
        <v>938</v>
      </c>
      <c r="E789" t="b">
        <f t="shared" si="22"/>
        <v>0</v>
      </c>
    </row>
    <row r="790" spans="1:5" hidden="1">
      <c r="A790" t="s">
        <v>788</v>
      </c>
      <c r="B790">
        <v>0.17338327067000001</v>
      </c>
      <c r="C790">
        <v>0.236012</v>
      </c>
      <c r="D790">
        <v>336</v>
      </c>
      <c r="E790" t="b">
        <f t="shared" si="22"/>
        <v>1</v>
      </c>
    </row>
    <row r="791" spans="1:5" hidden="1">
      <c r="A791" t="s">
        <v>789</v>
      </c>
      <c r="B791">
        <v>0.20424283598599999</v>
      </c>
      <c r="C791">
        <v>0.26220100000000002</v>
      </c>
      <c r="D791">
        <v>209</v>
      </c>
      <c r="E791" t="b">
        <f t="shared" si="22"/>
        <v>1</v>
      </c>
    </row>
    <row r="792" spans="1:5" hidden="1">
      <c r="A792" t="s">
        <v>790</v>
      </c>
      <c r="B792">
        <v>0.29412510678100001</v>
      </c>
      <c r="C792">
        <v>0.12438299999999999</v>
      </c>
      <c r="D792">
        <v>230</v>
      </c>
      <c r="E792" t="b">
        <f t="shared" si="22"/>
        <v>0</v>
      </c>
    </row>
    <row r="793" spans="1:5" hidden="1">
      <c r="A793" t="s">
        <v>791</v>
      </c>
      <c r="B793">
        <v>0.66992565138600002</v>
      </c>
      <c r="C793">
        <v>0.124819</v>
      </c>
      <c r="D793">
        <v>190</v>
      </c>
      <c r="E793" t="b">
        <f t="shared" si="22"/>
        <v>0</v>
      </c>
    </row>
    <row r="794" spans="1:5" hidden="1">
      <c r="A794" t="s">
        <v>792</v>
      </c>
      <c r="B794">
        <v>0.448014396639</v>
      </c>
      <c r="C794">
        <v>0.33673999999999998</v>
      </c>
      <c r="D794">
        <v>4935</v>
      </c>
      <c r="E794" t="b">
        <f t="shared" si="22"/>
        <v>0</v>
      </c>
    </row>
    <row r="795" spans="1:5" hidden="1">
      <c r="A795" t="s">
        <v>793</v>
      </c>
      <c r="B795">
        <v>0.22144020837799999</v>
      </c>
      <c r="C795">
        <v>0.19880800000000001</v>
      </c>
      <c r="D795">
        <v>485</v>
      </c>
      <c r="E795" t="b">
        <f t="shared" si="22"/>
        <v>1</v>
      </c>
    </row>
    <row r="796" spans="1:5" hidden="1">
      <c r="A796" t="s">
        <v>794</v>
      </c>
      <c r="B796">
        <v>0.21741203536600001</v>
      </c>
      <c r="C796">
        <v>0.23649600000000001</v>
      </c>
      <c r="D796">
        <v>466</v>
      </c>
      <c r="E796" t="b">
        <f t="shared" si="22"/>
        <v>1</v>
      </c>
    </row>
    <row r="797" spans="1:5" hidden="1">
      <c r="A797" t="s">
        <v>795</v>
      </c>
      <c r="B797">
        <v>0.17555757989000001</v>
      </c>
      <c r="C797">
        <v>0.264129</v>
      </c>
      <c r="D797">
        <v>324</v>
      </c>
      <c r="E797" t="b">
        <f t="shared" si="22"/>
        <v>1</v>
      </c>
    </row>
    <row r="798" spans="1:5" hidden="1">
      <c r="A798" t="s">
        <v>796</v>
      </c>
      <c r="B798">
        <v>0.58137959009200002</v>
      </c>
      <c r="C798">
        <v>0.27488299999999999</v>
      </c>
      <c r="D798">
        <v>8207</v>
      </c>
      <c r="E798" t="b">
        <f t="shared" si="22"/>
        <v>0</v>
      </c>
    </row>
    <row r="799" spans="1:5" hidden="1">
      <c r="A799" t="s">
        <v>797</v>
      </c>
      <c r="B799">
        <v>0.35948820592800002</v>
      </c>
      <c r="C799">
        <v>0.299981</v>
      </c>
      <c r="D799">
        <v>542</v>
      </c>
      <c r="E799" t="b">
        <f t="shared" si="22"/>
        <v>0</v>
      </c>
    </row>
    <row r="800" spans="1:5" hidden="1">
      <c r="A800" t="s">
        <v>798</v>
      </c>
      <c r="B800">
        <v>0.29960295433700002</v>
      </c>
      <c r="C800">
        <v>-1</v>
      </c>
      <c r="D800">
        <v>571</v>
      </c>
      <c r="E800" t="b">
        <f t="shared" si="22"/>
        <v>0</v>
      </c>
    </row>
    <row r="801" spans="1:5" hidden="1">
      <c r="A801" t="s">
        <v>799</v>
      </c>
      <c r="B801">
        <v>0.38353530278999998</v>
      </c>
      <c r="C801">
        <v>-1</v>
      </c>
      <c r="D801">
        <v>587</v>
      </c>
      <c r="E801" t="b">
        <f t="shared" si="22"/>
        <v>0</v>
      </c>
    </row>
    <row r="802" spans="1:5" hidden="1">
      <c r="A802" t="s">
        <v>800</v>
      </c>
      <c r="B802">
        <v>0.122527916527</v>
      </c>
      <c r="C802">
        <v>0.30982500000000002</v>
      </c>
      <c r="D802">
        <v>5355</v>
      </c>
      <c r="E802" t="b">
        <f t="shared" si="22"/>
        <v>1</v>
      </c>
    </row>
    <row r="803" spans="1:5" hidden="1">
      <c r="A803" t="s">
        <v>801</v>
      </c>
      <c r="B803">
        <v>0.27643775277499999</v>
      </c>
      <c r="C803">
        <v>0.25803199999999998</v>
      </c>
      <c r="D803">
        <v>565</v>
      </c>
      <c r="E803" t="b">
        <f t="shared" si="22"/>
        <v>1</v>
      </c>
    </row>
    <row r="804" spans="1:5" hidden="1">
      <c r="A804" t="s">
        <v>802</v>
      </c>
      <c r="B804">
        <v>0.33584140659599998</v>
      </c>
      <c r="C804">
        <v>0.24843699999999999</v>
      </c>
      <c r="D804">
        <v>551</v>
      </c>
      <c r="E804" t="b">
        <f t="shared" si="22"/>
        <v>0</v>
      </c>
    </row>
    <row r="805" spans="1:5" hidden="1">
      <c r="A805" t="s">
        <v>803</v>
      </c>
      <c r="B805">
        <v>0.25347224303100002</v>
      </c>
      <c r="C805">
        <v>-1</v>
      </c>
      <c r="D805">
        <v>555</v>
      </c>
      <c r="E805" t="b">
        <f t="shared" si="22"/>
        <v>0</v>
      </c>
    </row>
    <row r="806" spans="1:5" hidden="1">
      <c r="A806" t="s">
        <v>804</v>
      </c>
      <c r="B806">
        <v>0.34287246821700001</v>
      </c>
      <c r="C806">
        <v>-1</v>
      </c>
      <c r="D806">
        <v>585</v>
      </c>
      <c r="E806" t="b">
        <f t="shared" si="22"/>
        <v>0</v>
      </c>
    </row>
    <row r="807" spans="1:5" hidden="1">
      <c r="A807" t="s">
        <v>805</v>
      </c>
      <c r="B807">
        <v>0.33999344687499999</v>
      </c>
      <c r="C807">
        <v>0.22653200000000001</v>
      </c>
      <c r="D807">
        <v>579</v>
      </c>
      <c r="E807" t="b">
        <f t="shared" si="22"/>
        <v>0</v>
      </c>
    </row>
    <row r="808" spans="1:5" hidden="1">
      <c r="A808" t="s">
        <v>806</v>
      </c>
      <c r="B808">
        <v>0.43098158068199999</v>
      </c>
      <c r="C808">
        <v>0.24671299999999999</v>
      </c>
      <c r="D808">
        <v>707</v>
      </c>
      <c r="E808" t="b">
        <f t="shared" si="22"/>
        <v>0</v>
      </c>
    </row>
    <row r="809" spans="1:5" hidden="1">
      <c r="A809" t="s">
        <v>807</v>
      </c>
      <c r="B809">
        <v>0.36886752365800002</v>
      </c>
      <c r="C809">
        <v>0.15620800000000001</v>
      </c>
      <c r="D809">
        <v>653</v>
      </c>
      <c r="E809" t="b">
        <f t="shared" si="22"/>
        <v>0</v>
      </c>
    </row>
    <row r="810" spans="1:5" hidden="1">
      <c r="A810" t="s">
        <v>808</v>
      </c>
      <c r="B810">
        <v>0.35236838948299998</v>
      </c>
      <c r="C810">
        <v>0.17575399999999999</v>
      </c>
      <c r="D810">
        <v>6593</v>
      </c>
      <c r="E810" t="b">
        <f t="shared" si="22"/>
        <v>0</v>
      </c>
    </row>
    <row r="811" spans="1:5" hidden="1">
      <c r="A811" t="s">
        <v>809</v>
      </c>
      <c r="B811">
        <v>0.40052829675099999</v>
      </c>
      <c r="C811">
        <v>0.17852699999999999</v>
      </c>
      <c r="D811">
        <v>5946</v>
      </c>
      <c r="E811" t="b">
        <f t="shared" si="22"/>
        <v>0</v>
      </c>
    </row>
    <row r="812" spans="1:5" hidden="1">
      <c r="A812" t="s">
        <v>810</v>
      </c>
      <c r="B812">
        <v>0.29718028789500001</v>
      </c>
      <c r="C812">
        <v>9.6915500000000002E-2</v>
      </c>
      <c r="D812">
        <v>554</v>
      </c>
      <c r="E812" t="b">
        <f t="shared" si="22"/>
        <v>0</v>
      </c>
    </row>
    <row r="813" spans="1:5" hidden="1">
      <c r="A813" t="s">
        <v>811</v>
      </c>
      <c r="B813">
        <v>0.25485800572799999</v>
      </c>
      <c r="C813">
        <v>0.13975000000000001</v>
      </c>
      <c r="D813">
        <v>634</v>
      </c>
      <c r="E813" t="b">
        <f t="shared" si="22"/>
        <v>0</v>
      </c>
    </row>
    <row r="814" spans="1:5" hidden="1">
      <c r="A814" t="s">
        <v>812</v>
      </c>
      <c r="B814">
        <v>0.22547812594300001</v>
      </c>
      <c r="C814">
        <v>0.143515</v>
      </c>
      <c r="D814">
        <v>521</v>
      </c>
      <c r="E814" t="b">
        <f t="shared" si="22"/>
        <v>0</v>
      </c>
    </row>
    <row r="815" spans="1:5" hidden="1">
      <c r="A815" t="s">
        <v>813</v>
      </c>
      <c r="B815">
        <v>0.37629075764300002</v>
      </c>
      <c r="C815">
        <v>0.18613299999999999</v>
      </c>
      <c r="D815">
        <v>557</v>
      </c>
      <c r="E815" t="b">
        <f t="shared" si="22"/>
        <v>0</v>
      </c>
    </row>
    <row r="816" spans="1:5" hidden="1">
      <c r="A816" t="s">
        <v>814</v>
      </c>
      <c r="B816">
        <v>0.30128874412099999</v>
      </c>
      <c r="C816">
        <v>0.15429000000000001</v>
      </c>
      <c r="D816">
        <v>595</v>
      </c>
      <c r="E816" t="b">
        <f t="shared" si="22"/>
        <v>0</v>
      </c>
    </row>
    <row r="817" spans="1:5" hidden="1">
      <c r="A817" t="s">
        <v>815</v>
      </c>
      <c r="B817">
        <v>0.281493647332</v>
      </c>
      <c r="C817">
        <v>0.17502499999999999</v>
      </c>
      <c r="D817">
        <v>885</v>
      </c>
      <c r="E817" t="b">
        <f t="shared" si="22"/>
        <v>0</v>
      </c>
    </row>
    <row r="818" spans="1:5" hidden="1">
      <c r="A818" t="s">
        <v>816</v>
      </c>
      <c r="B818">
        <v>0.30123797360999999</v>
      </c>
      <c r="C818">
        <v>0.20959900000000001</v>
      </c>
      <c r="D818">
        <v>339</v>
      </c>
      <c r="E818" t="b">
        <f t="shared" si="22"/>
        <v>0</v>
      </c>
    </row>
    <row r="819" spans="1:5" hidden="1">
      <c r="A819" t="s">
        <v>817</v>
      </c>
      <c r="B819">
        <v>0.24480354124699999</v>
      </c>
      <c r="C819">
        <v>0.23183000000000001</v>
      </c>
      <c r="D819">
        <v>550</v>
      </c>
      <c r="E819" t="b">
        <f t="shared" si="22"/>
        <v>1</v>
      </c>
    </row>
    <row r="820" spans="1:5" hidden="1">
      <c r="A820" t="s">
        <v>818</v>
      </c>
      <c r="B820">
        <v>0.23122686812000001</v>
      </c>
      <c r="C820">
        <v>0.22542599999999999</v>
      </c>
      <c r="D820">
        <v>733</v>
      </c>
      <c r="E820" t="b">
        <f t="shared" si="22"/>
        <v>1</v>
      </c>
    </row>
    <row r="821" spans="1:5" hidden="1">
      <c r="A821" t="s">
        <v>819</v>
      </c>
      <c r="B821">
        <v>0.23631960865599999</v>
      </c>
      <c r="C821">
        <v>0.225303</v>
      </c>
      <c r="D821">
        <v>705</v>
      </c>
      <c r="E821" t="b">
        <f t="shared" si="22"/>
        <v>1</v>
      </c>
    </row>
    <row r="822" spans="1:5" hidden="1">
      <c r="A822" t="s">
        <v>820</v>
      </c>
      <c r="B822">
        <v>0.215593454529</v>
      </c>
      <c r="C822">
        <v>0.26820899999999998</v>
      </c>
      <c r="D822">
        <v>178</v>
      </c>
      <c r="E822" t="b">
        <f t="shared" si="22"/>
        <v>1</v>
      </c>
    </row>
    <row r="823" spans="1:5" hidden="1">
      <c r="A823" t="s">
        <v>821</v>
      </c>
      <c r="B823">
        <v>0.212556314149</v>
      </c>
      <c r="C823">
        <v>0.27766600000000002</v>
      </c>
      <c r="D823">
        <v>1040</v>
      </c>
      <c r="E823" t="b">
        <f t="shared" si="22"/>
        <v>1</v>
      </c>
    </row>
    <row r="824" spans="1:5" hidden="1">
      <c r="A824" t="s">
        <v>822</v>
      </c>
      <c r="B824">
        <v>0.18390378228099999</v>
      </c>
      <c r="C824">
        <v>0.31569799999999998</v>
      </c>
      <c r="D824">
        <v>953</v>
      </c>
      <c r="E824" t="b">
        <f t="shared" si="22"/>
        <v>1</v>
      </c>
    </row>
    <row r="825" spans="1:5" hidden="1">
      <c r="A825" t="s">
        <v>823</v>
      </c>
      <c r="B825">
        <v>0.25480638671900002</v>
      </c>
      <c r="C825">
        <v>0.28066400000000002</v>
      </c>
      <c r="D825">
        <v>1581</v>
      </c>
      <c r="E825" t="b">
        <f t="shared" si="22"/>
        <v>1</v>
      </c>
    </row>
    <row r="826" spans="1:5" hidden="1">
      <c r="A826" t="s">
        <v>824</v>
      </c>
      <c r="B826">
        <v>0.20877483648600001</v>
      </c>
      <c r="C826">
        <v>0.34717100000000001</v>
      </c>
      <c r="D826">
        <v>338</v>
      </c>
      <c r="E826" t="b">
        <f t="shared" si="22"/>
        <v>1</v>
      </c>
    </row>
    <row r="827" spans="1:5" hidden="1">
      <c r="A827" t="s">
        <v>825</v>
      </c>
      <c r="B827">
        <v>0.26358563789200001</v>
      </c>
      <c r="C827">
        <v>-1</v>
      </c>
      <c r="D827">
        <v>366</v>
      </c>
      <c r="E827" t="b">
        <f t="shared" si="22"/>
        <v>0</v>
      </c>
    </row>
    <row r="828" spans="1:5" hidden="1">
      <c r="A828" t="s">
        <v>826</v>
      </c>
      <c r="B828">
        <v>0.26924551584799999</v>
      </c>
      <c r="C828">
        <v>-1</v>
      </c>
      <c r="D828">
        <v>418</v>
      </c>
      <c r="E828" t="b">
        <f t="shared" si="22"/>
        <v>0</v>
      </c>
    </row>
    <row r="829" spans="1:5" hidden="1">
      <c r="A829" t="s">
        <v>827</v>
      </c>
      <c r="B829">
        <v>0.258692612062</v>
      </c>
      <c r="C829">
        <v>-1</v>
      </c>
      <c r="D829">
        <v>97</v>
      </c>
      <c r="E829" t="b">
        <f t="shared" si="22"/>
        <v>0</v>
      </c>
    </row>
    <row r="830" spans="1:5" hidden="1">
      <c r="A830" t="s">
        <v>828</v>
      </c>
      <c r="B830">
        <v>0.54983402410500004</v>
      </c>
      <c r="C830">
        <v>0.102093</v>
      </c>
      <c r="D830">
        <v>407</v>
      </c>
      <c r="E830" t="b">
        <f t="shared" si="22"/>
        <v>0</v>
      </c>
    </row>
    <row r="831" spans="1:5" hidden="1">
      <c r="A831" t="s">
        <v>829</v>
      </c>
      <c r="B831">
        <v>0.21750498554</v>
      </c>
      <c r="C831">
        <v>0.19641600000000001</v>
      </c>
      <c r="D831">
        <v>923</v>
      </c>
      <c r="E831" t="b">
        <f t="shared" si="22"/>
        <v>1</v>
      </c>
    </row>
    <row r="832" spans="1:5" hidden="1">
      <c r="A832" t="s">
        <v>830</v>
      </c>
      <c r="B832">
        <v>0.26782234850999997</v>
      </c>
      <c r="C832">
        <v>0.15168100000000001</v>
      </c>
      <c r="D832">
        <v>664</v>
      </c>
      <c r="E832" t="b">
        <f t="shared" si="22"/>
        <v>0</v>
      </c>
    </row>
    <row r="833" spans="1:5" hidden="1">
      <c r="A833" t="s">
        <v>831</v>
      </c>
      <c r="B833">
        <v>0.255592894347</v>
      </c>
      <c r="C833">
        <v>0.115353</v>
      </c>
      <c r="D833">
        <v>472</v>
      </c>
      <c r="E833" t="b">
        <f t="shared" si="22"/>
        <v>0</v>
      </c>
    </row>
    <row r="834" spans="1:5" hidden="1">
      <c r="A834" t="s">
        <v>832</v>
      </c>
      <c r="B834">
        <v>0.276725473</v>
      </c>
      <c r="C834">
        <v>-1</v>
      </c>
      <c r="D834">
        <v>600</v>
      </c>
      <c r="E834" t="b">
        <f t="shared" si="22"/>
        <v>0</v>
      </c>
    </row>
    <row r="835" spans="1:5" hidden="1">
      <c r="A835" t="s">
        <v>833</v>
      </c>
      <c r="B835">
        <v>0.197846624872</v>
      </c>
      <c r="C835">
        <v>0.19880900000000001</v>
      </c>
      <c r="D835">
        <v>6758</v>
      </c>
      <c r="E835" t="b">
        <f t="shared" ref="E835:E898" si="23">AND(C835&gt;-1,B835&lt;C835+0.03)</f>
        <v>1</v>
      </c>
    </row>
    <row r="836" spans="1:5" hidden="1">
      <c r="A836" t="s">
        <v>834</v>
      </c>
      <c r="B836">
        <v>0.25231478049299999</v>
      </c>
      <c r="C836">
        <v>0.14960499999999999</v>
      </c>
      <c r="D836">
        <v>610</v>
      </c>
      <c r="E836" t="b">
        <f t="shared" si="23"/>
        <v>0</v>
      </c>
    </row>
    <row r="837" spans="1:5" hidden="1">
      <c r="A837" t="s">
        <v>835</v>
      </c>
      <c r="B837">
        <v>0.27889637929299999</v>
      </c>
      <c r="C837">
        <v>0.19019800000000001</v>
      </c>
      <c r="D837">
        <v>465</v>
      </c>
      <c r="E837" t="b">
        <f t="shared" si="23"/>
        <v>0</v>
      </c>
    </row>
    <row r="838" spans="1:5" hidden="1">
      <c r="A838" t="s">
        <v>836</v>
      </c>
      <c r="B838">
        <v>0.27896976414300001</v>
      </c>
      <c r="C838">
        <v>-1</v>
      </c>
      <c r="D838">
        <v>765</v>
      </c>
      <c r="E838" t="b">
        <f t="shared" si="23"/>
        <v>0</v>
      </c>
    </row>
    <row r="839" spans="1:5" hidden="1">
      <c r="A839" t="s">
        <v>837</v>
      </c>
      <c r="B839">
        <v>0.37373951789299997</v>
      </c>
      <c r="C839">
        <v>0.20219200000000001</v>
      </c>
      <c r="D839">
        <v>903</v>
      </c>
      <c r="E839" t="b">
        <f t="shared" si="23"/>
        <v>0</v>
      </c>
    </row>
    <row r="840" spans="1:5" hidden="1">
      <c r="A840" t="s">
        <v>838</v>
      </c>
      <c r="B840">
        <v>0.30786592000099999</v>
      </c>
      <c r="C840">
        <v>0.15743799999999999</v>
      </c>
      <c r="D840">
        <v>872</v>
      </c>
      <c r="E840" t="b">
        <f t="shared" si="23"/>
        <v>0</v>
      </c>
    </row>
    <row r="841" spans="1:5" hidden="1">
      <c r="A841" t="s">
        <v>839</v>
      </c>
      <c r="B841">
        <v>0.26044426755700001</v>
      </c>
      <c r="C841">
        <v>0.14541399999999999</v>
      </c>
      <c r="D841">
        <v>900</v>
      </c>
      <c r="E841" t="b">
        <f t="shared" si="23"/>
        <v>0</v>
      </c>
    </row>
    <row r="842" spans="1:5" hidden="1">
      <c r="A842" t="s">
        <v>840</v>
      </c>
      <c r="B842">
        <v>0.40281423851699999</v>
      </c>
      <c r="C842">
        <v>0.106965</v>
      </c>
      <c r="D842">
        <v>766</v>
      </c>
      <c r="E842" t="b">
        <f t="shared" si="23"/>
        <v>0</v>
      </c>
    </row>
    <row r="843" spans="1:5" hidden="1">
      <c r="A843" t="s">
        <v>841</v>
      </c>
      <c r="B843">
        <v>0.35831866664700002</v>
      </c>
      <c r="C843">
        <v>0.113221</v>
      </c>
      <c r="D843">
        <v>781</v>
      </c>
      <c r="E843" t="b">
        <f t="shared" si="23"/>
        <v>0</v>
      </c>
    </row>
    <row r="844" spans="1:5" hidden="1">
      <c r="A844" t="s">
        <v>842</v>
      </c>
      <c r="B844">
        <v>0.64143001097499996</v>
      </c>
      <c r="C844">
        <v>0.19669800000000001</v>
      </c>
      <c r="D844">
        <v>7205</v>
      </c>
      <c r="E844" t="b">
        <f t="shared" si="23"/>
        <v>0</v>
      </c>
    </row>
    <row r="845" spans="1:5" hidden="1">
      <c r="A845" t="s">
        <v>843</v>
      </c>
      <c r="B845">
        <v>0.51553875742300004</v>
      </c>
      <c r="C845">
        <v>0.18355399999999999</v>
      </c>
      <c r="D845">
        <v>734</v>
      </c>
      <c r="E845" t="b">
        <f t="shared" si="23"/>
        <v>0</v>
      </c>
    </row>
    <row r="846" spans="1:5" hidden="1">
      <c r="A846" t="s">
        <v>844</v>
      </c>
      <c r="B846">
        <v>0.42756237461399998</v>
      </c>
      <c r="C846">
        <v>0.15337200000000001</v>
      </c>
      <c r="D846">
        <v>697</v>
      </c>
      <c r="E846" t="b">
        <f t="shared" si="23"/>
        <v>0</v>
      </c>
    </row>
    <row r="847" spans="1:5" hidden="1">
      <c r="A847" t="s">
        <v>845</v>
      </c>
      <c r="B847">
        <v>0.31716990632399999</v>
      </c>
      <c r="C847">
        <v>-1</v>
      </c>
      <c r="D847">
        <v>782</v>
      </c>
      <c r="E847" t="b">
        <f t="shared" si="23"/>
        <v>0</v>
      </c>
    </row>
    <row r="848" spans="1:5" hidden="1">
      <c r="A848" t="s">
        <v>846</v>
      </c>
      <c r="B848">
        <v>0.26671020992900002</v>
      </c>
      <c r="C848">
        <v>0.179563</v>
      </c>
      <c r="D848">
        <v>7806</v>
      </c>
      <c r="E848" t="b">
        <f t="shared" si="23"/>
        <v>0</v>
      </c>
    </row>
    <row r="849" spans="1:5" hidden="1">
      <c r="A849" t="s">
        <v>847</v>
      </c>
      <c r="B849">
        <v>0.24851083760100001</v>
      </c>
      <c r="C849">
        <v>0.14804899999999999</v>
      </c>
      <c r="D849">
        <v>634</v>
      </c>
      <c r="E849" t="b">
        <f t="shared" si="23"/>
        <v>0</v>
      </c>
    </row>
    <row r="850" spans="1:5" hidden="1">
      <c r="A850" t="s">
        <v>848</v>
      </c>
      <c r="B850">
        <v>0.341269673813</v>
      </c>
      <c r="C850">
        <v>0.119731</v>
      </c>
      <c r="D850">
        <v>377</v>
      </c>
      <c r="E850" t="b">
        <f t="shared" si="23"/>
        <v>0</v>
      </c>
    </row>
    <row r="851" spans="1:5" hidden="1">
      <c r="A851" t="s">
        <v>849</v>
      </c>
      <c r="B851">
        <v>0.20875762257200001</v>
      </c>
      <c r="C851">
        <v>0.145538</v>
      </c>
      <c r="D851">
        <v>640</v>
      </c>
      <c r="E851" t="b">
        <f t="shared" si="23"/>
        <v>0</v>
      </c>
    </row>
    <row r="852" spans="1:5" hidden="1">
      <c r="A852" t="s">
        <v>850</v>
      </c>
      <c r="B852">
        <v>0.14935790976999999</v>
      </c>
      <c r="C852">
        <v>0.1565</v>
      </c>
      <c r="D852">
        <v>657</v>
      </c>
      <c r="E852" t="b">
        <f t="shared" si="23"/>
        <v>1</v>
      </c>
    </row>
    <row r="853" spans="1:5" hidden="1">
      <c r="A853" t="s">
        <v>851</v>
      </c>
      <c r="B853">
        <v>0.17763796292199999</v>
      </c>
      <c r="C853">
        <v>0.13833999999999999</v>
      </c>
      <c r="D853">
        <v>482</v>
      </c>
      <c r="E853" t="b">
        <f t="shared" si="23"/>
        <v>0</v>
      </c>
    </row>
    <row r="854" spans="1:5" hidden="1">
      <c r="A854" t="s">
        <v>852</v>
      </c>
      <c r="B854">
        <v>0.55812615105100005</v>
      </c>
      <c r="C854">
        <v>0.183031</v>
      </c>
      <c r="D854">
        <v>7091</v>
      </c>
      <c r="E854" t="b">
        <f t="shared" si="23"/>
        <v>0</v>
      </c>
    </row>
    <row r="855" spans="1:5" hidden="1">
      <c r="A855" t="s">
        <v>853</v>
      </c>
      <c r="B855">
        <v>0.29443848852400001</v>
      </c>
      <c r="C855">
        <v>0.20466799999999999</v>
      </c>
      <c r="D855">
        <v>1755</v>
      </c>
      <c r="E855" t="b">
        <f t="shared" si="23"/>
        <v>0</v>
      </c>
    </row>
    <row r="856" spans="1:5" hidden="1">
      <c r="A856" t="s">
        <v>854</v>
      </c>
      <c r="B856">
        <v>0.43170945510800002</v>
      </c>
      <c r="C856">
        <v>0.156865</v>
      </c>
      <c r="D856">
        <v>1278</v>
      </c>
      <c r="E856" t="b">
        <f t="shared" si="23"/>
        <v>0</v>
      </c>
    </row>
    <row r="857" spans="1:5" hidden="1">
      <c r="A857" t="s">
        <v>855</v>
      </c>
      <c r="B857">
        <v>0.33935266454200003</v>
      </c>
      <c r="C857">
        <v>0.21263699999999999</v>
      </c>
      <c r="D857">
        <v>2123</v>
      </c>
      <c r="E857" t="b">
        <f t="shared" si="23"/>
        <v>0</v>
      </c>
    </row>
    <row r="858" spans="1:5" hidden="1">
      <c r="A858" t="s">
        <v>856</v>
      </c>
      <c r="B858">
        <v>0.224815961117</v>
      </c>
      <c r="C858">
        <v>0.24524000000000001</v>
      </c>
      <c r="D858">
        <v>193</v>
      </c>
      <c r="E858" t="b">
        <f t="shared" si="23"/>
        <v>1</v>
      </c>
    </row>
    <row r="859" spans="1:5" hidden="1">
      <c r="A859" t="s">
        <v>857</v>
      </c>
      <c r="B859">
        <v>0.43145267000900001</v>
      </c>
      <c r="C859">
        <v>0.223</v>
      </c>
      <c r="D859">
        <v>901</v>
      </c>
      <c r="E859" t="b">
        <f t="shared" si="23"/>
        <v>0</v>
      </c>
    </row>
    <row r="860" spans="1:5" hidden="1">
      <c r="A860" t="s">
        <v>858</v>
      </c>
      <c r="B860">
        <v>0.33082130956200001</v>
      </c>
      <c r="C860">
        <v>0.20432700000000001</v>
      </c>
      <c r="D860">
        <v>793</v>
      </c>
      <c r="E860" t="b">
        <f t="shared" si="23"/>
        <v>0</v>
      </c>
    </row>
    <row r="861" spans="1:5" hidden="1">
      <c r="A861" t="s">
        <v>859</v>
      </c>
      <c r="B861">
        <v>0.29165471592699999</v>
      </c>
      <c r="C861">
        <v>0.18398</v>
      </c>
      <c r="D861">
        <v>7537</v>
      </c>
      <c r="E861" t="b">
        <f t="shared" si="23"/>
        <v>0</v>
      </c>
    </row>
    <row r="862" spans="1:5" hidden="1">
      <c r="A862" t="s">
        <v>860</v>
      </c>
      <c r="B862">
        <v>0.44612267473400002</v>
      </c>
      <c r="C862">
        <v>0.215368</v>
      </c>
      <c r="D862">
        <v>6187</v>
      </c>
      <c r="E862" t="b">
        <f t="shared" si="23"/>
        <v>0</v>
      </c>
    </row>
    <row r="863" spans="1:5" hidden="1">
      <c r="A863" t="s">
        <v>861</v>
      </c>
      <c r="B863">
        <v>0.24814444406200001</v>
      </c>
      <c r="C863">
        <v>-1</v>
      </c>
      <c r="D863">
        <v>432</v>
      </c>
      <c r="E863" t="b">
        <f t="shared" si="23"/>
        <v>0</v>
      </c>
    </row>
    <row r="864" spans="1:5" hidden="1">
      <c r="A864" t="s">
        <v>862</v>
      </c>
      <c r="B864">
        <v>0.32864164866399997</v>
      </c>
      <c r="C864">
        <v>-1</v>
      </c>
      <c r="D864">
        <v>401</v>
      </c>
      <c r="E864" t="b">
        <f t="shared" si="23"/>
        <v>0</v>
      </c>
    </row>
    <row r="865" spans="1:5" hidden="1">
      <c r="A865" t="s">
        <v>863</v>
      </c>
      <c r="B865">
        <v>0.24603418134300001</v>
      </c>
      <c r="C865">
        <v>-1</v>
      </c>
      <c r="D865">
        <v>403</v>
      </c>
      <c r="E865" t="b">
        <f t="shared" si="23"/>
        <v>0</v>
      </c>
    </row>
    <row r="866" spans="1:5" hidden="1">
      <c r="A866" t="s">
        <v>864</v>
      </c>
      <c r="B866">
        <v>0.26730469304900001</v>
      </c>
      <c r="C866">
        <v>-1</v>
      </c>
      <c r="D866">
        <v>385</v>
      </c>
      <c r="E866" t="b">
        <f t="shared" si="23"/>
        <v>0</v>
      </c>
    </row>
    <row r="867" spans="1:5" hidden="1">
      <c r="A867" t="s">
        <v>865</v>
      </c>
      <c r="B867">
        <v>0.30104295121000002</v>
      </c>
      <c r="C867">
        <v>-1</v>
      </c>
      <c r="D867">
        <v>434</v>
      </c>
      <c r="E867" t="b">
        <f t="shared" si="23"/>
        <v>0</v>
      </c>
    </row>
    <row r="868" spans="1:5" hidden="1">
      <c r="A868" t="s">
        <v>866</v>
      </c>
      <c r="B868">
        <v>0.21160001253300001</v>
      </c>
      <c r="C868">
        <v>-1</v>
      </c>
      <c r="D868">
        <v>411</v>
      </c>
      <c r="E868" t="b">
        <f t="shared" si="23"/>
        <v>0</v>
      </c>
    </row>
    <row r="869" spans="1:5" hidden="1">
      <c r="A869" t="s">
        <v>867</v>
      </c>
      <c r="B869">
        <v>0.25093014777599998</v>
      </c>
      <c r="C869">
        <v>-1</v>
      </c>
      <c r="D869">
        <v>372</v>
      </c>
      <c r="E869" t="b">
        <f t="shared" si="23"/>
        <v>0</v>
      </c>
    </row>
    <row r="870" spans="1:5" hidden="1">
      <c r="A870" t="s">
        <v>868</v>
      </c>
      <c r="B870">
        <v>0.24503309288799999</v>
      </c>
      <c r="C870">
        <v>-1</v>
      </c>
      <c r="D870">
        <v>402</v>
      </c>
      <c r="E870" t="b">
        <f t="shared" si="23"/>
        <v>0</v>
      </c>
    </row>
    <row r="871" spans="1:5" hidden="1">
      <c r="A871" t="s">
        <v>869</v>
      </c>
      <c r="B871">
        <v>0.27869546792099997</v>
      </c>
      <c r="C871">
        <v>-1</v>
      </c>
      <c r="D871">
        <v>487</v>
      </c>
      <c r="E871" t="b">
        <f t="shared" si="23"/>
        <v>0</v>
      </c>
    </row>
    <row r="872" spans="1:5" hidden="1">
      <c r="A872" t="s">
        <v>870</v>
      </c>
      <c r="B872">
        <v>0.26646911167999998</v>
      </c>
      <c r="C872">
        <v>-1</v>
      </c>
      <c r="D872">
        <v>435</v>
      </c>
      <c r="E872" t="b">
        <f t="shared" si="23"/>
        <v>0</v>
      </c>
    </row>
    <row r="873" spans="1:5" hidden="1">
      <c r="A873" t="s">
        <v>871</v>
      </c>
      <c r="B873">
        <v>0.23779499982300001</v>
      </c>
      <c r="C873">
        <v>0.28619099999999997</v>
      </c>
      <c r="D873">
        <v>224</v>
      </c>
      <c r="E873" t="b">
        <f t="shared" si="23"/>
        <v>1</v>
      </c>
    </row>
    <row r="874" spans="1:5" hidden="1">
      <c r="A874" t="s">
        <v>872</v>
      </c>
      <c r="B874">
        <v>0.22509338386399999</v>
      </c>
      <c r="C874">
        <v>0.28546199999999999</v>
      </c>
      <c r="D874">
        <v>341</v>
      </c>
      <c r="E874" t="b">
        <f t="shared" si="23"/>
        <v>1</v>
      </c>
    </row>
    <row r="875" spans="1:5" hidden="1">
      <c r="A875" t="s">
        <v>873</v>
      </c>
      <c r="B875">
        <v>0.20990534201200001</v>
      </c>
      <c r="C875">
        <v>0.30779299999999998</v>
      </c>
      <c r="D875">
        <v>215</v>
      </c>
      <c r="E875" t="b">
        <f t="shared" si="23"/>
        <v>1</v>
      </c>
    </row>
    <row r="876" spans="1:5" hidden="1">
      <c r="A876" t="s">
        <v>874</v>
      </c>
      <c r="B876">
        <v>0.20611878166799999</v>
      </c>
      <c r="C876">
        <v>0.27437</v>
      </c>
      <c r="D876">
        <v>386</v>
      </c>
      <c r="E876" t="b">
        <f t="shared" si="23"/>
        <v>1</v>
      </c>
    </row>
    <row r="877" spans="1:5" hidden="1">
      <c r="A877" t="s">
        <v>875</v>
      </c>
      <c r="B877">
        <v>0.20404978729199999</v>
      </c>
      <c r="C877">
        <v>0.30882399999999999</v>
      </c>
      <c r="D877">
        <v>189</v>
      </c>
      <c r="E877" t="b">
        <f t="shared" si="23"/>
        <v>1</v>
      </c>
    </row>
    <row r="878" spans="1:5" hidden="1">
      <c r="A878" t="s">
        <v>876</v>
      </c>
      <c r="B878">
        <v>0.24812851748799999</v>
      </c>
      <c r="C878">
        <v>0.27762100000000001</v>
      </c>
      <c r="D878">
        <v>166</v>
      </c>
      <c r="E878" t="b">
        <f t="shared" si="23"/>
        <v>1</v>
      </c>
    </row>
    <row r="879" spans="1:5" hidden="1">
      <c r="A879" t="s">
        <v>877</v>
      </c>
      <c r="B879">
        <v>0.158881100749</v>
      </c>
      <c r="C879">
        <v>0.32677499999999998</v>
      </c>
      <c r="D879">
        <v>178</v>
      </c>
      <c r="E879" t="b">
        <f t="shared" si="23"/>
        <v>1</v>
      </c>
    </row>
    <row r="880" spans="1:5" hidden="1">
      <c r="A880" t="s">
        <v>878</v>
      </c>
      <c r="B880">
        <v>0.191698219606</v>
      </c>
      <c r="C880">
        <v>0.29857800000000001</v>
      </c>
      <c r="D880">
        <v>313</v>
      </c>
      <c r="E880" t="b">
        <f t="shared" si="23"/>
        <v>1</v>
      </c>
    </row>
    <row r="881" spans="1:5" hidden="1">
      <c r="A881" t="s">
        <v>879</v>
      </c>
      <c r="B881">
        <v>0.211776515576</v>
      </c>
      <c r="C881">
        <v>-1</v>
      </c>
      <c r="D881">
        <v>263</v>
      </c>
      <c r="E881" t="b">
        <f t="shared" si="23"/>
        <v>0</v>
      </c>
    </row>
    <row r="882" spans="1:5" hidden="1">
      <c r="A882" t="s">
        <v>880</v>
      </c>
      <c r="B882">
        <v>0.37348081580499998</v>
      </c>
      <c r="C882">
        <v>0.20771600000000001</v>
      </c>
      <c r="D882">
        <v>865</v>
      </c>
      <c r="E882" t="b">
        <f t="shared" si="23"/>
        <v>0</v>
      </c>
    </row>
    <row r="883" spans="1:5" hidden="1">
      <c r="A883" t="s">
        <v>881</v>
      </c>
      <c r="B883">
        <v>0.43633772725800002</v>
      </c>
      <c r="C883">
        <v>0.158357</v>
      </c>
      <c r="D883">
        <v>5217</v>
      </c>
      <c r="E883" t="b">
        <f t="shared" si="23"/>
        <v>0</v>
      </c>
    </row>
    <row r="884" spans="1:5" hidden="1">
      <c r="A884" t="s">
        <v>882</v>
      </c>
      <c r="B884">
        <v>0.36374219884199999</v>
      </c>
      <c r="C884">
        <v>0.16892099999999999</v>
      </c>
      <c r="D884">
        <v>341</v>
      </c>
      <c r="E884" t="b">
        <f t="shared" si="23"/>
        <v>0</v>
      </c>
    </row>
    <row r="885" spans="1:5" hidden="1">
      <c r="A885" t="s">
        <v>883</v>
      </c>
      <c r="B885">
        <v>0.26006835603</v>
      </c>
      <c r="C885">
        <v>0.15682299999999999</v>
      </c>
      <c r="D885">
        <v>427</v>
      </c>
      <c r="E885" t="b">
        <f t="shared" si="23"/>
        <v>0</v>
      </c>
    </row>
    <row r="886" spans="1:5" hidden="1">
      <c r="A886" t="s">
        <v>884</v>
      </c>
      <c r="B886">
        <v>0.37231835562600002</v>
      </c>
      <c r="C886">
        <v>0.151065</v>
      </c>
      <c r="D886">
        <v>428</v>
      </c>
      <c r="E886" t="b">
        <f t="shared" si="23"/>
        <v>0</v>
      </c>
    </row>
    <row r="887" spans="1:5" hidden="1">
      <c r="A887" t="s">
        <v>885</v>
      </c>
      <c r="B887">
        <v>0.27491492931099998</v>
      </c>
      <c r="C887">
        <v>0.15618499999999999</v>
      </c>
      <c r="D887">
        <v>501</v>
      </c>
      <c r="E887" t="b">
        <f t="shared" si="23"/>
        <v>0</v>
      </c>
    </row>
    <row r="888" spans="1:5" hidden="1">
      <c r="A888" t="s">
        <v>886</v>
      </c>
      <c r="B888">
        <v>0.350428516982</v>
      </c>
      <c r="C888">
        <v>0.15517900000000001</v>
      </c>
      <c r="D888">
        <v>569</v>
      </c>
      <c r="E888" t="b">
        <f t="shared" si="23"/>
        <v>0</v>
      </c>
    </row>
    <row r="889" spans="1:5" hidden="1">
      <c r="A889" t="s">
        <v>887</v>
      </c>
      <c r="B889">
        <v>0.34579882028800002</v>
      </c>
      <c r="C889">
        <v>0.153007</v>
      </c>
      <c r="D889">
        <v>676</v>
      </c>
      <c r="E889" t="b">
        <f t="shared" si="23"/>
        <v>0</v>
      </c>
    </row>
    <row r="890" spans="1:5" hidden="1">
      <c r="A890" t="s">
        <v>888</v>
      </c>
      <c r="B890">
        <v>0.19213402300999999</v>
      </c>
      <c r="C890">
        <v>0.31619700000000001</v>
      </c>
      <c r="D890">
        <v>210</v>
      </c>
      <c r="E890" t="b">
        <f t="shared" si="23"/>
        <v>1</v>
      </c>
    </row>
    <row r="891" spans="1:5" hidden="1">
      <c r="A891" t="s">
        <v>889</v>
      </c>
      <c r="B891">
        <v>0.206429060961</v>
      </c>
      <c r="C891">
        <v>0.28653899999999999</v>
      </c>
      <c r="D891">
        <v>436</v>
      </c>
      <c r="E891" t="b">
        <f t="shared" si="23"/>
        <v>1</v>
      </c>
    </row>
    <row r="892" spans="1:5" hidden="1">
      <c r="A892" t="s">
        <v>890</v>
      </c>
      <c r="B892">
        <v>0.24330000747899999</v>
      </c>
      <c r="C892">
        <v>0.305869</v>
      </c>
      <c r="D892">
        <v>930</v>
      </c>
      <c r="E892" t="b">
        <f t="shared" si="23"/>
        <v>1</v>
      </c>
    </row>
    <row r="893" spans="1:5" hidden="1">
      <c r="A893" t="s">
        <v>891</v>
      </c>
      <c r="B893">
        <v>9.7267895818700004E-2</v>
      </c>
      <c r="C893">
        <v>0.29732700000000001</v>
      </c>
      <c r="D893">
        <v>1061</v>
      </c>
      <c r="E893" t="b">
        <f t="shared" si="23"/>
        <v>1</v>
      </c>
    </row>
    <row r="894" spans="1:5" hidden="1">
      <c r="A894" t="s">
        <v>892</v>
      </c>
      <c r="B894">
        <v>0.43044395302900001</v>
      </c>
      <c r="C894">
        <v>0.27945900000000001</v>
      </c>
      <c r="D894">
        <v>4870</v>
      </c>
      <c r="E894" t="b">
        <f t="shared" si="23"/>
        <v>0</v>
      </c>
    </row>
    <row r="895" spans="1:5" hidden="1">
      <c r="A895" t="s">
        <v>893</v>
      </c>
      <c r="B895">
        <v>0.22625152689700001</v>
      </c>
      <c r="C895">
        <v>0.19701099999999999</v>
      </c>
      <c r="D895">
        <v>445</v>
      </c>
      <c r="E895" t="b">
        <f t="shared" si="23"/>
        <v>1</v>
      </c>
    </row>
    <row r="896" spans="1:5" hidden="1">
      <c r="A896" t="s">
        <v>894</v>
      </c>
      <c r="B896">
        <v>0.52024607670400003</v>
      </c>
      <c r="C896">
        <v>0.28381299999999998</v>
      </c>
      <c r="D896">
        <v>531</v>
      </c>
      <c r="E896" t="b">
        <f t="shared" si="23"/>
        <v>0</v>
      </c>
    </row>
    <row r="897" spans="1:5" hidden="1">
      <c r="A897" t="s">
        <v>895</v>
      </c>
      <c r="B897">
        <v>0.44634227553599998</v>
      </c>
      <c r="C897">
        <v>0.24105799999999999</v>
      </c>
      <c r="D897">
        <v>461</v>
      </c>
      <c r="E897" t="b">
        <f t="shared" si="23"/>
        <v>0</v>
      </c>
    </row>
    <row r="898" spans="1:5" hidden="1">
      <c r="A898" t="s">
        <v>896</v>
      </c>
      <c r="B898">
        <v>0.19651387049899999</v>
      </c>
      <c r="C898">
        <v>0.27543899999999999</v>
      </c>
      <c r="D898">
        <v>473</v>
      </c>
      <c r="E898" t="b">
        <f t="shared" si="23"/>
        <v>1</v>
      </c>
    </row>
    <row r="899" spans="1:5" hidden="1">
      <c r="A899" t="s">
        <v>897</v>
      </c>
      <c r="B899">
        <v>0.29308114056099999</v>
      </c>
      <c r="C899">
        <v>0.28754800000000003</v>
      </c>
      <c r="D899">
        <v>6676</v>
      </c>
      <c r="E899" t="b">
        <f t="shared" ref="E899:E962" si="24">AND(C899&gt;-1,B899&lt;C899+0.03)</f>
        <v>1</v>
      </c>
    </row>
    <row r="900" spans="1:5" hidden="1">
      <c r="A900" t="s">
        <v>898</v>
      </c>
      <c r="B900">
        <v>0.31070510280399999</v>
      </c>
      <c r="C900">
        <v>0.22634399999999999</v>
      </c>
      <c r="D900">
        <v>478</v>
      </c>
      <c r="E900" t="b">
        <f t="shared" si="24"/>
        <v>0</v>
      </c>
    </row>
    <row r="901" spans="1:5" hidden="1">
      <c r="A901" t="s">
        <v>899</v>
      </c>
      <c r="B901">
        <v>0.25162155117899998</v>
      </c>
      <c r="C901">
        <v>0.20157800000000001</v>
      </c>
      <c r="D901">
        <v>486</v>
      </c>
      <c r="E901" t="b">
        <f t="shared" si="24"/>
        <v>0</v>
      </c>
    </row>
    <row r="902" spans="1:5" hidden="1">
      <c r="A902" t="s">
        <v>900</v>
      </c>
      <c r="B902">
        <v>0.76202958588199998</v>
      </c>
      <c r="C902">
        <v>0.189914</v>
      </c>
      <c r="D902">
        <v>555</v>
      </c>
      <c r="E902" t="b">
        <f t="shared" si="24"/>
        <v>0</v>
      </c>
    </row>
    <row r="903" spans="1:5" hidden="1">
      <c r="A903" t="s">
        <v>901</v>
      </c>
      <c r="B903">
        <v>0.28020742186699998</v>
      </c>
      <c r="C903">
        <v>-1</v>
      </c>
      <c r="D903">
        <v>484</v>
      </c>
      <c r="E903" t="b">
        <f t="shared" si="24"/>
        <v>0</v>
      </c>
    </row>
    <row r="904" spans="1:5" hidden="1">
      <c r="A904" t="s">
        <v>902</v>
      </c>
      <c r="B904">
        <v>0.20114397801799999</v>
      </c>
      <c r="C904">
        <v>0.23483299999999999</v>
      </c>
      <c r="D904">
        <v>543</v>
      </c>
      <c r="E904" t="b">
        <f t="shared" si="24"/>
        <v>1</v>
      </c>
    </row>
    <row r="905" spans="1:5" hidden="1">
      <c r="A905" t="s">
        <v>903</v>
      </c>
      <c r="B905">
        <v>0.19640329759</v>
      </c>
      <c r="C905">
        <v>0.255162</v>
      </c>
      <c r="D905">
        <v>661</v>
      </c>
      <c r="E905" t="b">
        <f t="shared" si="24"/>
        <v>1</v>
      </c>
    </row>
    <row r="906" spans="1:5" hidden="1">
      <c r="A906" t="s">
        <v>904</v>
      </c>
      <c r="B906">
        <v>0.27535347397999999</v>
      </c>
      <c r="C906">
        <v>0.23982899999999999</v>
      </c>
      <c r="D906">
        <v>711</v>
      </c>
      <c r="E906" t="b">
        <f t="shared" si="24"/>
        <v>0</v>
      </c>
    </row>
    <row r="907" spans="1:5" hidden="1">
      <c r="A907" t="s">
        <v>905</v>
      </c>
      <c r="B907">
        <v>0.30849439946399998</v>
      </c>
      <c r="C907">
        <v>0.247974</v>
      </c>
      <c r="D907">
        <v>514</v>
      </c>
      <c r="E907" t="b">
        <f t="shared" si="24"/>
        <v>0</v>
      </c>
    </row>
    <row r="908" spans="1:5" hidden="1">
      <c r="A908" t="s">
        <v>906</v>
      </c>
      <c r="B908">
        <v>0.15871079384</v>
      </c>
      <c r="C908">
        <v>0.29303299999999999</v>
      </c>
      <c r="D908">
        <v>2990</v>
      </c>
      <c r="E908" t="b">
        <f t="shared" si="24"/>
        <v>1</v>
      </c>
    </row>
    <row r="909" spans="1:5" hidden="1">
      <c r="A909" t="s">
        <v>907</v>
      </c>
      <c r="B909">
        <v>0.54804134799600002</v>
      </c>
      <c r="C909">
        <v>0.254523</v>
      </c>
      <c r="D909">
        <v>563</v>
      </c>
      <c r="E909" t="b">
        <f t="shared" si="24"/>
        <v>0</v>
      </c>
    </row>
    <row r="910" spans="1:5" hidden="1">
      <c r="A910" t="s">
        <v>908</v>
      </c>
      <c r="B910">
        <v>0.53236459898900002</v>
      </c>
      <c r="C910">
        <v>-1</v>
      </c>
      <c r="D910">
        <v>564</v>
      </c>
      <c r="E910" t="b">
        <f t="shared" si="24"/>
        <v>0</v>
      </c>
    </row>
    <row r="911" spans="1:5" hidden="1">
      <c r="A911" t="s">
        <v>909</v>
      </c>
      <c r="B911">
        <v>0.23884954167299999</v>
      </c>
      <c r="C911">
        <v>-1</v>
      </c>
      <c r="D911">
        <v>419</v>
      </c>
      <c r="E911" t="b">
        <f t="shared" si="24"/>
        <v>0</v>
      </c>
    </row>
    <row r="912" spans="1:5" hidden="1">
      <c r="A912" t="s">
        <v>910</v>
      </c>
      <c r="B912">
        <v>0.30638421467100002</v>
      </c>
      <c r="C912">
        <v>0.201403</v>
      </c>
      <c r="D912">
        <v>605</v>
      </c>
      <c r="E912" t="b">
        <f t="shared" si="24"/>
        <v>0</v>
      </c>
    </row>
    <row r="913" spans="1:5" hidden="1">
      <c r="A913" t="s">
        <v>911</v>
      </c>
      <c r="B913">
        <v>0.283518674882</v>
      </c>
      <c r="C913">
        <v>0.26887100000000003</v>
      </c>
      <c r="D913">
        <v>210</v>
      </c>
      <c r="E913" t="b">
        <f t="shared" si="24"/>
        <v>1</v>
      </c>
    </row>
    <row r="914" spans="1:5" hidden="1">
      <c r="A914" t="s">
        <v>912</v>
      </c>
      <c r="B914">
        <v>0.32744169994099998</v>
      </c>
      <c r="C914">
        <v>0.23918200000000001</v>
      </c>
      <c r="D914">
        <v>202</v>
      </c>
      <c r="E914" t="b">
        <f t="shared" si="24"/>
        <v>0</v>
      </c>
    </row>
    <row r="915" spans="1:5" hidden="1">
      <c r="A915" t="s">
        <v>913</v>
      </c>
      <c r="B915">
        <v>0.44257705351799997</v>
      </c>
      <c r="C915">
        <v>0.36658200000000002</v>
      </c>
      <c r="D915">
        <v>5017</v>
      </c>
      <c r="E915" t="b">
        <f t="shared" si="24"/>
        <v>0</v>
      </c>
    </row>
    <row r="916" spans="1:5" hidden="1">
      <c r="A916" t="s">
        <v>914</v>
      </c>
      <c r="B916">
        <v>0.19700506091600001</v>
      </c>
      <c r="C916">
        <v>0.233457</v>
      </c>
      <c r="D916">
        <v>472</v>
      </c>
      <c r="E916" t="b">
        <f t="shared" si="24"/>
        <v>1</v>
      </c>
    </row>
    <row r="917" spans="1:5" hidden="1">
      <c r="A917" t="s">
        <v>915</v>
      </c>
      <c r="B917">
        <v>0.222323620858</v>
      </c>
      <c r="C917">
        <v>0.26059700000000002</v>
      </c>
      <c r="D917">
        <v>578</v>
      </c>
      <c r="E917" t="b">
        <f t="shared" si="24"/>
        <v>1</v>
      </c>
    </row>
    <row r="918" spans="1:5" hidden="1">
      <c r="A918" t="s">
        <v>916</v>
      </c>
      <c r="B918">
        <v>0.35837858590999999</v>
      </c>
      <c r="C918">
        <v>-1</v>
      </c>
      <c r="D918">
        <v>530</v>
      </c>
      <c r="E918" t="b">
        <f t="shared" si="24"/>
        <v>0</v>
      </c>
    </row>
    <row r="919" spans="1:5" hidden="1">
      <c r="A919" t="s">
        <v>917</v>
      </c>
      <c r="B919">
        <v>0.23241159387300001</v>
      </c>
      <c r="C919">
        <v>0.20181099999999999</v>
      </c>
      <c r="D919">
        <v>722</v>
      </c>
      <c r="E919" t="b">
        <f t="shared" si="24"/>
        <v>0</v>
      </c>
    </row>
    <row r="920" spans="1:5" hidden="1">
      <c r="A920" t="s">
        <v>918</v>
      </c>
      <c r="B920">
        <v>0.53281427702700002</v>
      </c>
      <c r="C920">
        <v>0.21903900000000001</v>
      </c>
      <c r="D920">
        <v>768</v>
      </c>
      <c r="E920" t="b">
        <f t="shared" si="24"/>
        <v>0</v>
      </c>
    </row>
    <row r="921" spans="1:5" hidden="1">
      <c r="A921" t="s">
        <v>919</v>
      </c>
      <c r="B921">
        <v>0.40169168142299999</v>
      </c>
      <c r="C921">
        <v>0.212981</v>
      </c>
      <c r="D921">
        <v>644</v>
      </c>
      <c r="E921" t="b">
        <f t="shared" si="24"/>
        <v>0</v>
      </c>
    </row>
    <row r="922" spans="1:5" hidden="1">
      <c r="A922" t="s">
        <v>920</v>
      </c>
      <c r="B922">
        <v>0.34176670724500002</v>
      </c>
      <c r="C922">
        <v>0.24662200000000001</v>
      </c>
      <c r="D922">
        <v>558</v>
      </c>
      <c r="E922" t="b">
        <f t="shared" si="24"/>
        <v>0</v>
      </c>
    </row>
    <row r="923" spans="1:5" hidden="1">
      <c r="A923" t="s">
        <v>921</v>
      </c>
      <c r="B923">
        <v>0.29102563700599998</v>
      </c>
      <c r="C923">
        <v>0.29455799999999999</v>
      </c>
      <c r="D923">
        <v>622</v>
      </c>
      <c r="E923" t="b">
        <f t="shared" si="24"/>
        <v>1</v>
      </c>
    </row>
    <row r="924" spans="1:5" hidden="1">
      <c r="A924" t="s">
        <v>922</v>
      </c>
      <c r="B924">
        <v>0.39125215601899999</v>
      </c>
      <c r="C924">
        <v>0.248774</v>
      </c>
      <c r="D924">
        <v>460</v>
      </c>
      <c r="E924" t="b">
        <f t="shared" si="24"/>
        <v>0</v>
      </c>
    </row>
    <row r="925" spans="1:5" hidden="1">
      <c r="A925" t="s">
        <v>923</v>
      </c>
      <c r="B925">
        <v>0.54391184721999997</v>
      </c>
      <c r="C925">
        <v>0.14721699999999999</v>
      </c>
      <c r="D925">
        <v>514</v>
      </c>
      <c r="E925" t="b">
        <f t="shared" si="24"/>
        <v>0</v>
      </c>
    </row>
    <row r="926" spans="1:5" hidden="1">
      <c r="A926" t="s">
        <v>924</v>
      </c>
      <c r="B926">
        <v>0.21974161115999999</v>
      </c>
      <c r="C926">
        <v>-1</v>
      </c>
      <c r="D926">
        <v>77</v>
      </c>
      <c r="E926" t="b">
        <f t="shared" si="24"/>
        <v>0</v>
      </c>
    </row>
    <row r="927" spans="1:5" hidden="1">
      <c r="A927" t="s">
        <v>925</v>
      </c>
      <c r="B927">
        <v>0.49683265300000001</v>
      </c>
      <c r="C927">
        <v>0.111458</v>
      </c>
      <c r="D927">
        <v>243</v>
      </c>
      <c r="E927" t="b">
        <f t="shared" si="24"/>
        <v>0</v>
      </c>
    </row>
    <row r="928" spans="1:5" hidden="1">
      <c r="A928" t="s">
        <v>926</v>
      </c>
      <c r="B928">
        <v>0.36822514461299999</v>
      </c>
      <c r="C928">
        <v>0.318936</v>
      </c>
      <c r="D928">
        <v>6189</v>
      </c>
      <c r="E928" t="b">
        <f t="shared" si="24"/>
        <v>0</v>
      </c>
    </row>
    <row r="929" spans="1:5" hidden="1">
      <c r="A929" t="s">
        <v>927</v>
      </c>
      <c r="B929">
        <v>0.20946205682399999</v>
      </c>
      <c r="C929">
        <v>0.26818700000000001</v>
      </c>
      <c r="D929">
        <v>691</v>
      </c>
      <c r="E929" t="b">
        <f t="shared" si="24"/>
        <v>1</v>
      </c>
    </row>
    <row r="930" spans="1:5" hidden="1">
      <c r="A930" t="s">
        <v>928</v>
      </c>
      <c r="B930">
        <v>0.33048472547199997</v>
      </c>
      <c r="C930">
        <v>0.29441200000000001</v>
      </c>
      <c r="D930">
        <v>604</v>
      </c>
      <c r="E930" t="b">
        <f t="shared" si="24"/>
        <v>0</v>
      </c>
    </row>
    <row r="931" spans="1:5" hidden="1">
      <c r="A931" t="s">
        <v>929</v>
      </c>
      <c r="B931">
        <v>0.25580533894500002</v>
      </c>
      <c r="C931">
        <v>-1</v>
      </c>
      <c r="D931">
        <v>700</v>
      </c>
      <c r="E931" t="b">
        <f t="shared" si="24"/>
        <v>0</v>
      </c>
    </row>
    <row r="932" spans="1:5" hidden="1">
      <c r="A932" t="s">
        <v>930</v>
      </c>
      <c r="B932">
        <v>0.193511271703</v>
      </c>
      <c r="C932">
        <v>0.25606499999999999</v>
      </c>
      <c r="D932">
        <v>239</v>
      </c>
      <c r="E932" t="b">
        <f t="shared" si="24"/>
        <v>1</v>
      </c>
    </row>
    <row r="933" spans="1:5" hidden="1">
      <c r="A933" t="s">
        <v>931</v>
      </c>
      <c r="B933">
        <v>0.187725616308</v>
      </c>
      <c r="C933">
        <v>0.28001300000000001</v>
      </c>
      <c r="D933">
        <v>114</v>
      </c>
      <c r="E933" t="b">
        <f t="shared" si="24"/>
        <v>1</v>
      </c>
    </row>
    <row r="934" spans="1:5" hidden="1">
      <c r="A934" t="s">
        <v>932</v>
      </c>
      <c r="B934">
        <v>0.55694408930100003</v>
      </c>
      <c r="C934">
        <v>0.15382199999999999</v>
      </c>
      <c r="D934">
        <v>448</v>
      </c>
      <c r="E934" t="b">
        <f t="shared" si="24"/>
        <v>0</v>
      </c>
    </row>
    <row r="935" spans="1:5" hidden="1">
      <c r="A935" t="s">
        <v>933</v>
      </c>
      <c r="B935">
        <v>0.62573582874900002</v>
      </c>
      <c r="C935">
        <v>0.29446600000000001</v>
      </c>
      <c r="D935">
        <v>4271</v>
      </c>
      <c r="E935" t="b">
        <f t="shared" si="24"/>
        <v>0</v>
      </c>
    </row>
    <row r="936" spans="1:5" hidden="1">
      <c r="A936" t="s">
        <v>934</v>
      </c>
      <c r="B936">
        <v>0.55402838384200004</v>
      </c>
      <c r="C936">
        <v>0.201123</v>
      </c>
      <c r="D936">
        <v>4874</v>
      </c>
      <c r="E936" t="b">
        <f t="shared" si="24"/>
        <v>0</v>
      </c>
    </row>
    <row r="937" spans="1:5" hidden="1">
      <c r="A937" t="s">
        <v>935</v>
      </c>
      <c r="B937">
        <v>0.49988581292399997</v>
      </c>
      <c r="C937">
        <v>0.15849099999999999</v>
      </c>
      <c r="D937">
        <v>378</v>
      </c>
      <c r="E937" t="b">
        <f t="shared" si="24"/>
        <v>0</v>
      </c>
    </row>
    <row r="938" spans="1:5" hidden="1">
      <c r="A938" t="s">
        <v>936</v>
      </c>
      <c r="B938">
        <v>0.52562497083799997</v>
      </c>
      <c r="C938">
        <v>0.19190599999999999</v>
      </c>
      <c r="D938">
        <v>373</v>
      </c>
      <c r="E938" t="b">
        <f t="shared" si="24"/>
        <v>0</v>
      </c>
    </row>
    <row r="939" spans="1:5" hidden="1">
      <c r="A939" t="s">
        <v>937</v>
      </c>
      <c r="B939">
        <v>0.33645158302799999</v>
      </c>
      <c r="C939">
        <v>0.17800199999999999</v>
      </c>
      <c r="D939">
        <v>4954</v>
      </c>
      <c r="E939" t="b">
        <f t="shared" si="24"/>
        <v>0</v>
      </c>
    </row>
    <row r="940" spans="1:5" hidden="1">
      <c r="A940" t="s">
        <v>938</v>
      </c>
      <c r="B940">
        <v>0.42998710133399998</v>
      </c>
      <c r="C940">
        <v>0.15115899999999999</v>
      </c>
      <c r="D940">
        <v>507</v>
      </c>
      <c r="E940" t="b">
        <f t="shared" si="24"/>
        <v>0</v>
      </c>
    </row>
    <row r="941" spans="1:5" hidden="1">
      <c r="A941" t="s">
        <v>939</v>
      </c>
      <c r="B941">
        <v>0.35993667153999997</v>
      </c>
      <c r="C941">
        <v>7.9480300000000004E-2</v>
      </c>
      <c r="D941">
        <v>139</v>
      </c>
      <c r="E941" t="b">
        <f t="shared" si="24"/>
        <v>0</v>
      </c>
    </row>
    <row r="942" spans="1:5" hidden="1">
      <c r="A942" t="s">
        <v>940</v>
      </c>
      <c r="B942">
        <v>0.31017516266</v>
      </c>
      <c r="C942">
        <v>0.28922100000000001</v>
      </c>
      <c r="D942">
        <v>541</v>
      </c>
      <c r="E942" t="b">
        <f t="shared" si="24"/>
        <v>1</v>
      </c>
    </row>
    <row r="943" spans="1:5" hidden="1">
      <c r="A943" t="s">
        <v>941</v>
      </c>
      <c r="B943">
        <v>0.25855902874600001</v>
      </c>
      <c r="C943">
        <v>-1</v>
      </c>
      <c r="D943">
        <v>509</v>
      </c>
      <c r="E943" t="b">
        <f t="shared" si="24"/>
        <v>0</v>
      </c>
    </row>
    <row r="944" spans="1:5" hidden="1">
      <c r="A944" t="s">
        <v>942</v>
      </c>
      <c r="B944">
        <v>0.27837789496600002</v>
      </c>
      <c r="C944">
        <v>0.22931199999999999</v>
      </c>
      <c r="D944">
        <v>464</v>
      </c>
      <c r="E944" t="b">
        <f t="shared" si="24"/>
        <v>0</v>
      </c>
    </row>
    <row r="945" spans="1:5" hidden="1">
      <c r="A945" t="s">
        <v>943</v>
      </c>
      <c r="B945">
        <v>0.32432345452900002</v>
      </c>
      <c r="C945">
        <v>0.32694299999999998</v>
      </c>
      <c r="D945">
        <v>6801</v>
      </c>
      <c r="E945" t="b">
        <f t="shared" si="24"/>
        <v>1</v>
      </c>
    </row>
    <row r="946" spans="1:5" hidden="1">
      <c r="A946" t="s">
        <v>944</v>
      </c>
      <c r="B946">
        <v>0.218572392611</v>
      </c>
      <c r="C946">
        <v>0.23066700000000001</v>
      </c>
      <c r="D946">
        <v>559</v>
      </c>
      <c r="E946" t="b">
        <f t="shared" si="24"/>
        <v>1</v>
      </c>
    </row>
    <row r="947" spans="1:5" hidden="1">
      <c r="A947" t="s">
        <v>945</v>
      </c>
      <c r="B947">
        <v>0.27023985405099998</v>
      </c>
      <c r="C947">
        <v>0.32041999999999998</v>
      </c>
      <c r="D947">
        <v>575</v>
      </c>
      <c r="E947" t="b">
        <f t="shared" si="24"/>
        <v>1</v>
      </c>
    </row>
    <row r="948" spans="1:5" hidden="1">
      <c r="A948" t="s">
        <v>946</v>
      </c>
      <c r="B948">
        <v>0.19282072606600001</v>
      </c>
      <c r="C948">
        <v>0.29916399999999999</v>
      </c>
      <c r="D948">
        <v>614</v>
      </c>
      <c r="E948" t="b">
        <f t="shared" si="24"/>
        <v>1</v>
      </c>
    </row>
    <row r="949" spans="1:5" hidden="1">
      <c r="A949" t="s">
        <v>947</v>
      </c>
      <c r="B949">
        <v>0.36516945791099997</v>
      </c>
      <c r="C949">
        <v>0.37006699999999998</v>
      </c>
      <c r="D949">
        <v>196</v>
      </c>
      <c r="E949" t="b">
        <f t="shared" si="24"/>
        <v>1</v>
      </c>
    </row>
    <row r="950" spans="1:5" hidden="1">
      <c r="A950" t="s">
        <v>948</v>
      </c>
      <c r="B950">
        <v>0.26942583491099997</v>
      </c>
      <c r="C950">
        <v>0.33282899999999999</v>
      </c>
      <c r="D950">
        <v>190</v>
      </c>
      <c r="E950" t="b">
        <f t="shared" si="24"/>
        <v>1</v>
      </c>
    </row>
    <row r="951" spans="1:5" hidden="1">
      <c r="A951" t="s">
        <v>949</v>
      </c>
      <c r="B951">
        <v>0.232738332774</v>
      </c>
      <c r="C951">
        <v>0.34512399999999999</v>
      </c>
      <c r="D951">
        <v>140</v>
      </c>
      <c r="E951" t="b">
        <f t="shared" si="24"/>
        <v>1</v>
      </c>
    </row>
    <row r="952" spans="1:5" hidden="1">
      <c r="A952" t="s">
        <v>950</v>
      </c>
      <c r="B952">
        <v>0.29289579081</v>
      </c>
      <c r="C952">
        <v>-1</v>
      </c>
      <c r="D952">
        <v>5217</v>
      </c>
      <c r="E952" t="b">
        <f t="shared" si="24"/>
        <v>0</v>
      </c>
    </row>
    <row r="953" spans="1:5" hidden="1">
      <c r="A953" t="s">
        <v>951</v>
      </c>
      <c r="B953">
        <v>0.173565088895</v>
      </c>
      <c r="C953">
        <v>0.318467</v>
      </c>
      <c r="D953">
        <v>412</v>
      </c>
      <c r="E953" t="b">
        <f t="shared" si="24"/>
        <v>1</v>
      </c>
    </row>
    <row r="954" spans="1:5" hidden="1">
      <c r="A954" t="s">
        <v>952</v>
      </c>
      <c r="B954">
        <v>0.14801316713000001</v>
      </c>
      <c r="C954">
        <v>0.27350999999999998</v>
      </c>
      <c r="D954">
        <v>636</v>
      </c>
      <c r="E954" t="b">
        <f t="shared" si="24"/>
        <v>1</v>
      </c>
    </row>
    <row r="955" spans="1:5" hidden="1">
      <c r="A955" t="s">
        <v>953</v>
      </c>
      <c r="B955">
        <v>0.26561725445599998</v>
      </c>
      <c r="C955">
        <v>0.27548699999999998</v>
      </c>
      <c r="D955">
        <v>590</v>
      </c>
      <c r="E955" t="b">
        <f t="shared" si="24"/>
        <v>1</v>
      </c>
    </row>
    <row r="956" spans="1:5" hidden="1">
      <c r="A956" t="s">
        <v>954</v>
      </c>
      <c r="B956">
        <v>0.206065851785</v>
      </c>
      <c r="C956">
        <v>-1</v>
      </c>
      <c r="D956">
        <v>320</v>
      </c>
      <c r="E956" t="b">
        <f t="shared" si="24"/>
        <v>0</v>
      </c>
    </row>
    <row r="957" spans="1:5" hidden="1">
      <c r="A957" t="s">
        <v>955</v>
      </c>
      <c r="B957">
        <v>0.22767204994599999</v>
      </c>
      <c r="C957">
        <v>0.33583499999999999</v>
      </c>
      <c r="D957">
        <v>134</v>
      </c>
      <c r="E957" t="b">
        <f t="shared" si="24"/>
        <v>1</v>
      </c>
    </row>
    <row r="958" spans="1:5" hidden="1">
      <c r="A958" t="s">
        <v>956</v>
      </c>
      <c r="B958">
        <v>0.28234994161900001</v>
      </c>
      <c r="C958">
        <v>-1</v>
      </c>
      <c r="D958">
        <v>133</v>
      </c>
      <c r="E958" t="b">
        <f t="shared" si="24"/>
        <v>0</v>
      </c>
    </row>
    <row r="959" spans="1:5" hidden="1">
      <c r="A959" t="s">
        <v>957</v>
      </c>
      <c r="B959">
        <v>0.17096505395299999</v>
      </c>
      <c r="C959">
        <v>0.24631</v>
      </c>
      <c r="D959">
        <v>431</v>
      </c>
      <c r="E959" t="b">
        <f t="shared" si="24"/>
        <v>1</v>
      </c>
    </row>
    <row r="960" spans="1:5" hidden="1">
      <c r="A960" t="s">
        <v>958</v>
      </c>
      <c r="B960">
        <v>0.24819382365000001</v>
      </c>
      <c r="C960">
        <v>-1</v>
      </c>
      <c r="D960">
        <v>175</v>
      </c>
      <c r="E960" t="b">
        <f t="shared" si="24"/>
        <v>0</v>
      </c>
    </row>
    <row r="961" spans="1:5" hidden="1">
      <c r="A961" t="s">
        <v>959</v>
      </c>
      <c r="B961">
        <v>0.25144809706799998</v>
      </c>
      <c r="C961">
        <v>-1</v>
      </c>
      <c r="D961">
        <v>417</v>
      </c>
      <c r="E961" t="b">
        <f t="shared" si="24"/>
        <v>0</v>
      </c>
    </row>
    <row r="962" spans="1:5" hidden="1">
      <c r="A962" t="s">
        <v>960</v>
      </c>
      <c r="B962">
        <v>0.19464521158600001</v>
      </c>
      <c r="C962">
        <v>-1</v>
      </c>
      <c r="D962">
        <v>890</v>
      </c>
      <c r="E962" t="b">
        <f t="shared" si="24"/>
        <v>0</v>
      </c>
    </row>
    <row r="963" spans="1:5" hidden="1">
      <c r="A963" t="s">
        <v>961</v>
      </c>
      <c r="B963">
        <v>0.330534708156</v>
      </c>
      <c r="C963">
        <v>-1</v>
      </c>
      <c r="D963">
        <v>1049</v>
      </c>
      <c r="E963" t="b">
        <f t="shared" ref="E963:E1026" si="25">AND(C963&gt;-1,B963&lt;C963+0.03)</f>
        <v>0</v>
      </c>
    </row>
    <row r="964" spans="1:5" hidden="1">
      <c r="A964" t="s">
        <v>962</v>
      </c>
      <c r="B964">
        <v>0.24320515929200001</v>
      </c>
      <c r="C964">
        <v>-1</v>
      </c>
      <c r="D964">
        <v>1129</v>
      </c>
      <c r="E964" t="b">
        <f t="shared" si="25"/>
        <v>0</v>
      </c>
    </row>
    <row r="965" spans="1:5" hidden="1">
      <c r="A965" t="s">
        <v>963</v>
      </c>
      <c r="B965">
        <v>0.18141436484000001</v>
      </c>
      <c r="C965">
        <v>-1</v>
      </c>
      <c r="D965">
        <v>1205</v>
      </c>
      <c r="E965" t="b">
        <f t="shared" si="25"/>
        <v>0</v>
      </c>
    </row>
    <row r="966" spans="1:5" hidden="1">
      <c r="A966" t="s">
        <v>964</v>
      </c>
      <c r="B966">
        <v>0.232998390325</v>
      </c>
      <c r="C966">
        <v>0.30137799999999998</v>
      </c>
      <c r="D966">
        <v>831</v>
      </c>
      <c r="E966" t="b">
        <f t="shared" si="25"/>
        <v>1</v>
      </c>
    </row>
    <row r="967" spans="1:5" hidden="1">
      <c r="A967" t="s">
        <v>965</v>
      </c>
      <c r="B967">
        <v>0.38113048141900002</v>
      </c>
      <c r="C967">
        <v>-1</v>
      </c>
      <c r="D967">
        <v>513</v>
      </c>
      <c r="E967" t="b">
        <f t="shared" si="25"/>
        <v>0</v>
      </c>
    </row>
    <row r="968" spans="1:5" hidden="1">
      <c r="A968" t="s">
        <v>966</v>
      </c>
      <c r="B968">
        <v>0.27869468356799998</v>
      </c>
      <c r="C968">
        <v>-1</v>
      </c>
      <c r="D968">
        <v>513</v>
      </c>
      <c r="E968" t="b">
        <f t="shared" si="25"/>
        <v>0</v>
      </c>
    </row>
    <row r="969" spans="1:5" hidden="1">
      <c r="A969" t="s">
        <v>967</v>
      </c>
      <c r="B969">
        <v>0.301511048133</v>
      </c>
      <c r="C969">
        <v>-1</v>
      </c>
      <c r="D969">
        <v>512</v>
      </c>
      <c r="E969" t="b">
        <f t="shared" si="25"/>
        <v>0</v>
      </c>
    </row>
    <row r="970" spans="1:5" hidden="1">
      <c r="A970" t="s">
        <v>968</v>
      </c>
      <c r="B970">
        <v>0.44482479046700002</v>
      </c>
      <c r="C970">
        <v>0.11563900000000001</v>
      </c>
      <c r="D970">
        <v>499</v>
      </c>
      <c r="E970" t="b">
        <f t="shared" si="25"/>
        <v>0</v>
      </c>
    </row>
    <row r="971" spans="1:5" hidden="1">
      <c r="A971" t="s">
        <v>969</v>
      </c>
      <c r="B971">
        <v>0.41650510904600002</v>
      </c>
      <c r="C971">
        <v>0.19440099999999999</v>
      </c>
      <c r="D971">
        <v>1175</v>
      </c>
      <c r="E971" t="b">
        <f t="shared" si="25"/>
        <v>0</v>
      </c>
    </row>
    <row r="972" spans="1:5" hidden="1">
      <c r="A972" t="s">
        <v>970</v>
      </c>
      <c r="B972">
        <v>0.22905012340600001</v>
      </c>
      <c r="C972">
        <v>-1</v>
      </c>
      <c r="D972">
        <v>756</v>
      </c>
      <c r="E972" t="b">
        <f t="shared" si="25"/>
        <v>0</v>
      </c>
    </row>
    <row r="973" spans="1:5">
      <c r="A973" t="s">
        <v>971</v>
      </c>
      <c r="B973">
        <v>0.322390708503</v>
      </c>
      <c r="C973">
        <v>0.37536399999999998</v>
      </c>
      <c r="D973">
        <v>262</v>
      </c>
      <c r="E973" t="b">
        <f t="shared" si="25"/>
        <v>1</v>
      </c>
    </row>
    <row r="974" spans="1:5">
      <c r="A974" t="s">
        <v>972</v>
      </c>
      <c r="B974">
        <v>0.386971078084</v>
      </c>
      <c r="C974">
        <v>-1</v>
      </c>
      <c r="D974">
        <v>230</v>
      </c>
      <c r="E974" t="b">
        <f t="shared" si="25"/>
        <v>0</v>
      </c>
    </row>
    <row r="975" spans="1:5">
      <c r="A975" t="s">
        <v>973</v>
      </c>
      <c r="B975">
        <v>0.17292549083799999</v>
      </c>
      <c r="C975">
        <v>0.39407799999999998</v>
      </c>
      <c r="D975">
        <v>208</v>
      </c>
      <c r="E975" t="b">
        <f t="shared" si="25"/>
        <v>1</v>
      </c>
    </row>
    <row r="976" spans="1:5">
      <c r="A976" t="s">
        <v>974</v>
      </c>
      <c r="B976">
        <v>0.33655123410499999</v>
      </c>
      <c r="C976">
        <v>0.40357700000000002</v>
      </c>
      <c r="D976">
        <v>268</v>
      </c>
      <c r="E976" t="b">
        <f t="shared" si="25"/>
        <v>1</v>
      </c>
    </row>
    <row r="977" spans="1:5">
      <c r="A977" t="s">
        <v>975</v>
      </c>
      <c r="B977">
        <v>0.49540941968899999</v>
      </c>
      <c r="C977">
        <v>-1</v>
      </c>
      <c r="D977">
        <v>268</v>
      </c>
      <c r="E977" t="b">
        <f t="shared" si="25"/>
        <v>0</v>
      </c>
    </row>
    <row r="978" spans="1:5" hidden="1">
      <c r="A978" t="s">
        <v>976</v>
      </c>
      <c r="B978">
        <v>0.50243676443200003</v>
      </c>
      <c r="C978">
        <v>0.36043999999999998</v>
      </c>
      <c r="D978">
        <v>1735</v>
      </c>
      <c r="E978" t="b">
        <f t="shared" si="25"/>
        <v>0</v>
      </c>
    </row>
    <row r="979" spans="1:5" hidden="1">
      <c r="A979" t="s">
        <v>977</v>
      </c>
      <c r="B979">
        <v>0.32471743821999999</v>
      </c>
      <c r="C979">
        <v>0.292049</v>
      </c>
      <c r="D979">
        <v>1371</v>
      </c>
      <c r="E979" t="b">
        <f t="shared" si="25"/>
        <v>0</v>
      </c>
    </row>
    <row r="980" spans="1:5" hidden="1">
      <c r="A980" t="s">
        <v>978</v>
      </c>
      <c r="B980">
        <v>0.26745810780399998</v>
      </c>
      <c r="C980">
        <v>0.26798</v>
      </c>
      <c r="D980">
        <v>374</v>
      </c>
      <c r="E980" t="b">
        <f t="shared" si="25"/>
        <v>1</v>
      </c>
    </row>
    <row r="981" spans="1:5" hidden="1">
      <c r="A981" t="s">
        <v>979</v>
      </c>
      <c r="B981">
        <v>0.23324493543399999</v>
      </c>
      <c r="C981">
        <v>0.23486000000000001</v>
      </c>
      <c r="D981">
        <v>365</v>
      </c>
      <c r="E981" t="b">
        <f t="shared" si="25"/>
        <v>1</v>
      </c>
    </row>
    <row r="982" spans="1:5" hidden="1">
      <c r="A982" t="s">
        <v>980</v>
      </c>
      <c r="B982">
        <v>0.23253020446600001</v>
      </c>
      <c r="C982">
        <v>0.22306300000000001</v>
      </c>
      <c r="D982">
        <v>408</v>
      </c>
      <c r="E982" t="b">
        <f t="shared" si="25"/>
        <v>1</v>
      </c>
    </row>
    <row r="983" spans="1:5" hidden="1">
      <c r="A983" t="s">
        <v>981</v>
      </c>
      <c r="B983">
        <v>0.28224921721399998</v>
      </c>
      <c r="C983">
        <v>0.226158</v>
      </c>
      <c r="D983">
        <v>390</v>
      </c>
      <c r="E983" t="b">
        <f t="shared" si="25"/>
        <v>0</v>
      </c>
    </row>
    <row r="984" spans="1:5" hidden="1">
      <c r="A984" t="s">
        <v>982</v>
      </c>
      <c r="B984">
        <v>0.46897281483699998</v>
      </c>
      <c r="C984">
        <v>0.26078499999999999</v>
      </c>
      <c r="D984">
        <v>467</v>
      </c>
      <c r="E984" t="b">
        <f t="shared" si="25"/>
        <v>0</v>
      </c>
    </row>
    <row r="985" spans="1:5" hidden="1">
      <c r="A985" t="s">
        <v>983</v>
      </c>
      <c r="B985">
        <v>0.30967713677699998</v>
      </c>
      <c r="C985">
        <v>-1</v>
      </c>
      <c r="D985">
        <v>461</v>
      </c>
      <c r="E985" t="b">
        <f t="shared" si="25"/>
        <v>0</v>
      </c>
    </row>
    <row r="986" spans="1:5" hidden="1">
      <c r="A986" t="s">
        <v>984</v>
      </c>
      <c r="B986">
        <v>0.31153264306700001</v>
      </c>
      <c r="C986">
        <v>0.26389400000000002</v>
      </c>
      <c r="D986">
        <v>505</v>
      </c>
      <c r="E986" t="b">
        <f t="shared" si="25"/>
        <v>0</v>
      </c>
    </row>
    <row r="987" spans="1:5" hidden="1">
      <c r="A987" t="s">
        <v>985</v>
      </c>
      <c r="B987">
        <v>0.25045724733000002</v>
      </c>
      <c r="C987">
        <v>0.28426899999999999</v>
      </c>
      <c r="D987">
        <v>653</v>
      </c>
      <c r="E987" t="b">
        <f t="shared" si="25"/>
        <v>1</v>
      </c>
    </row>
    <row r="988" spans="1:5" hidden="1">
      <c r="A988" t="s">
        <v>986</v>
      </c>
      <c r="B988">
        <v>0.237810847751</v>
      </c>
      <c r="C988">
        <v>0.27464</v>
      </c>
      <c r="D988">
        <v>654</v>
      </c>
      <c r="E988" t="b">
        <f t="shared" si="25"/>
        <v>1</v>
      </c>
    </row>
    <row r="989" spans="1:5" hidden="1">
      <c r="A989" t="s">
        <v>987</v>
      </c>
      <c r="B989">
        <v>0.21273969015499999</v>
      </c>
      <c r="C989">
        <v>0.28642099999999998</v>
      </c>
      <c r="D989">
        <v>680</v>
      </c>
      <c r="E989" t="b">
        <f t="shared" si="25"/>
        <v>1</v>
      </c>
    </row>
    <row r="990" spans="1:5" hidden="1">
      <c r="A990" t="s">
        <v>988</v>
      </c>
      <c r="B990">
        <v>0.21743969512200001</v>
      </c>
      <c r="C990">
        <v>0.29563699999999998</v>
      </c>
      <c r="D990">
        <v>627</v>
      </c>
      <c r="E990" t="b">
        <f t="shared" si="25"/>
        <v>1</v>
      </c>
    </row>
    <row r="991" spans="1:5" hidden="1">
      <c r="A991" t="s">
        <v>989</v>
      </c>
      <c r="B991">
        <v>0.218188169816</v>
      </c>
      <c r="C991">
        <v>0.283528</v>
      </c>
      <c r="D991">
        <v>624</v>
      </c>
      <c r="E991" t="b">
        <f t="shared" si="25"/>
        <v>1</v>
      </c>
    </row>
    <row r="992" spans="1:5" hidden="1">
      <c r="A992" t="s">
        <v>990</v>
      </c>
      <c r="B992">
        <v>0.173091302792</v>
      </c>
      <c r="C992">
        <v>0.325262</v>
      </c>
      <c r="D992">
        <v>1489</v>
      </c>
      <c r="E992" t="b">
        <f t="shared" si="25"/>
        <v>1</v>
      </c>
    </row>
    <row r="993" spans="1:5" hidden="1">
      <c r="A993" t="s">
        <v>991</v>
      </c>
      <c r="B993">
        <v>0.25678645825399998</v>
      </c>
      <c r="C993">
        <v>0.284694</v>
      </c>
      <c r="D993">
        <v>548</v>
      </c>
      <c r="E993" t="b">
        <f t="shared" si="25"/>
        <v>1</v>
      </c>
    </row>
    <row r="994" spans="1:5" hidden="1">
      <c r="A994" t="s">
        <v>992</v>
      </c>
      <c r="B994">
        <v>0.25329468860799997</v>
      </c>
      <c r="C994">
        <v>0.277001</v>
      </c>
      <c r="D994">
        <v>569</v>
      </c>
      <c r="E994" t="b">
        <f t="shared" si="25"/>
        <v>1</v>
      </c>
    </row>
    <row r="995" spans="1:5" hidden="1">
      <c r="A995" t="s">
        <v>993</v>
      </c>
      <c r="B995">
        <v>0.20797742568399999</v>
      </c>
      <c r="C995">
        <v>0.28543600000000002</v>
      </c>
      <c r="D995">
        <v>560</v>
      </c>
      <c r="E995" t="b">
        <f t="shared" si="25"/>
        <v>1</v>
      </c>
    </row>
    <row r="996" spans="1:5" hidden="1">
      <c r="A996" t="s">
        <v>994</v>
      </c>
      <c r="B996">
        <v>0.29231375467999998</v>
      </c>
      <c r="C996">
        <v>0.32050000000000001</v>
      </c>
      <c r="D996">
        <v>591</v>
      </c>
      <c r="E996" t="b">
        <f t="shared" si="25"/>
        <v>1</v>
      </c>
    </row>
    <row r="997" spans="1:5" hidden="1">
      <c r="A997" t="s">
        <v>995</v>
      </c>
      <c r="B997">
        <v>0.36041946160600002</v>
      </c>
      <c r="C997">
        <v>0.32366299999999998</v>
      </c>
      <c r="D997">
        <v>579</v>
      </c>
      <c r="E997" t="b">
        <f t="shared" si="25"/>
        <v>0</v>
      </c>
    </row>
    <row r="998" spans="1:5" hidden="1">
      <c r="A998" t="s">
        <v>996</v>
      </c>
      <c r="B998">
        <v>0.28064295664599997</v>
      </c>
      <c r="C998">
        <v>0.30184499999999997</v>
      </c>
      <c r="D998">
        <v>595</v>
      </c>
      <c r="E998" t="b">
        <f t="shared" si="25"/>
        <v>1</v>
      </c>
    </row>
    <row r="999" spans="1:5" hidden="1">
      <c r="A999" t="s">
        <v>997</v>
      </c>
      <c r="B999">
        <v>0.164448187647</v>
      </c>
      <c r="C999">
        <v>0.377772</v>
      </c>
      <c r="D999">
        <v>1409</v>
      </c>
      <c r="E999" t="b">
        <f t="shared" si="25"/>
        <v>1</v>
      </c>
    </row>
    <row r="1000" spans="1:5" hidden="1">
      <c r="A1000" t="s">
        <v>998</v>
      </c>
      <c r="B1000">
        <v>0.241713279079</v>
      </c>
      <c r="C1000">
        <v>0.32777400000000001</v>
      </c>
      <c r="D1000">
        <v>549</v>
      </c>
      <c r="E1000" t="b">
        <f t="shared" si="25"/>
        <v>1</v>
      </c>
    </row>
    <row r="1001" spans="1:5" hidden="1">
      <c r="A1001" t="s">
        <v>999</v>
      </c>
      <c r="B1001">
        <v>0.43766928940200001</v>
      </c>
      <c r="C1001">
        <v>0.332067</v>
      </c>
      <c r="D1001">
        <v>555</v>
      </c>
      <c r="E1001" t="b">
        <f t="shared" si="25"/>
        <v>0</v>
      </c>
    </row>
    <row r="1002" spans="1:5" hidden="1">
      <c r="A1002" t="s">
        <v>1000</v>
      </c>
      <c r="B1002">
        <v>0.24070446397299999</v>
      </c>
      <c r="C1002">
        <v>0.31645699999999999</v>
      </c>
      <c r="D1002">
        <v>489</v>
      </c>
      <c r="E1002" t="b">
        <f t="shared" si="25"/>
        <v>1</v>
      </c>
    </row>
    <row r="1003" spans="1:5" hidden="1">
      <c r="A1003" t="s">
        <v>1001</v>
      </c>
      <c r="B1003">
        <v>0.264548773849</v>
      </c>
      <c r="C1003">
        <v>0.36389899999999997</v>
      </c>
      <c r="D1003">
        <v>411</v>
      </c>
      <c r="E1003" t="b">
        <f t="shared" si="25"/>
        <v>1</v>
      </c>
    </row>
    <row r="1004" spans="1:5" hidden="1">
      <c r="A1004" t="s">
        <v>1002</v>
      </c>
      <c r="B1004">
        <v>0.19505290994899999</v>
      </c>
      <c r="C1004">
        <v>-1</v>
      </c>
      <c r="D1004">
        <v>1387</v>
      </c>
      <c r="E1004" t="b">
        <f t="shared" si="25"/>
        <v>0</v>
      </c>
    </row>
    <row r="1005" spans="1:5" hidden="1">
      <c r="A1005" t="s">
        <v>1003</v>
      </c>
      <c r="B1005">
        <v>0.30950373954499999</v>
      </c>
      <c r="C1005">
        <v>0.36212899999999998</v>
      </c>
      <c r="D1005">
        <v>512</v>
      </c>
      <c r="E1005" t="b">
        <f t="shared" si="25"/>
        <v>1</v>
      </c>
    </row>
    <row r="1006" spans="1:5" hidden="1">
      <c r="A1006" t="s">
        <v>1004</v>
      </c>
      <c r="B1006">
        <v>0.22837106267000001</v>
      </c>
      <c r="C1006">
        <v>0.35065000000000002</v>
      </c>
      <c r="D1006">
        <v>444</v>
      </c>
      <c r="E1006" t="b">
        <f t="shared" si="25"/>
        <v>1</v>
      </c>
    </row>
    <row r="1007" spans="1:5" hidden="1">
      <c r="A1007" t="s">
        <v>1005</v>
      </c>
      <c r="B1007">
        <v>0.25778465561899999</v>
      </c>
      <c r="C1007">
        <v>0.34700700000000001</v>
      </c>
      <c r="D1007">
        <v>448</v>
      </c>
      <c r="E1007" t="b">
        <f t="shared" si="25"/>
        <v>1</v>
      </c>
    </row>
    <row r="1008" spans="1:5" hidden="1">
      <c r="A1008" t="s">
        <v>1006</v>
      </c>
      <c r="B1008">
        <v>0.30052299353400003</v>
      </c>
      <c r="C1008">
        <v>0.36567</v>
      </c>
      <c r="D1008">
        <v>595</v>
      </c>
      <c r="E1008" t="b">
        <f t="shared" si="25"/>
        <v>1</v>
      </c>
    </row>
    <row r="1009" spans="1:5" hidden="1">
      <c r="A1009" t="s">
        <v>1007</v>
      </c>
      <c r="B1009">
        <v>0.198196065905</v>
      </c>
      <c r="C1009">
        <v>0.36971100000000001</v>
      </c>
      <c r="D1009">
        <v>610</v>
      </c>
      <c r="E1009" t="b">
        <f t="shared" si="25"/>
        <v>1</v>
      </c>
    </row>
    <row r="1010" spans="1:5" hidden="1">
      <c r="A1010" t="s">
        <v>1008</v>
      </c>
      <c r="B1010">
        <v>0.32418679775800002</v>
      </c>
      <c r="C1010">
        <v>-1</v>
      </c>
      <c r="D1010">
        <v>672</v>
      </c>
      <c r="E1010" t="b">
        <f t="shared" si="25"/>
        <v>0</v>
      </c>
    </row>
    <row r="1011" spans="1:5" hidden="1">
      <c r="A1011" t="s">
        <v>1009</v>
      </c>
      <c r="B1011">
        <v>0.20487765326499999</v>
      </c>
      <c r="C1011">
        <v>-1</v>
      </c>
      <c r="D1011">
        <v>562</v>
      </c>
      <c r="E1011" t="b">
        <f t="shared" si="25"/>
        <v>0</v>
      </c>
    </row>
    <row r="1012" spans="1:5" hidden="1">
      <c r="A1012" t="s">
        <v>1010</v>
      </c>
      <c r="B1012">
        <v>0.267479836784</v>
      </c>
      <c r="C1012">
        <v>-1</v>
      </c>
      <c r="D1012">
        <v>542</v>
      </c>
      <c r="E1012" t="b">
        <f t="shared" si="25"/>
        <v>0</v>
      </c>
    </row>
    <row r="1013" spans="1:5" hidden="1">
      <c r="A1013" t="s">
        <v>1011</v>
      </c>
      <c r="B1013">
        <v>0.227380764791</v>
      </c>
      <c r="C1013">
        <v>9.4980099999999998E-2</v>
      </c>
      <c r="D1013">
        <v>444</v>
      </c>
      <c r="E1013" t="b">
        <f t="shared" si="25"/>
        <v>0</v>
      </c>
    </row>
    <row r="1014" spans="1:5" hidden="1">
      <c r="A1014" t="s">
        <v>1012</v>
      </c>
      <c r="B1014">
        <v>0.28828814608199999</v>
      </c>
      <c r="C1014">
        <v>0.117922</v>
      </c>
      <c r="D1014">
        <v>453</v>
      </c>
      <c r="E1014" t="b">
        <f t="shared" si="25"/>
        <v>0</v>
      </c>
    </row>
    <row r="1015" spans="1:5" hidden="1">
      <c r="A1015" t="s">
        <v>1013</v>
      </c>
      <c r="B1015">
        <v>0.25843332547499998</v>
      </c>
      <c r="C1015">
        <v>0.23857400000000001</v>
      </c>
      <c r="D1015">
        <v>520</v>
      </c>
      <c r="E1015" t="b">
        <f t="shared" si="25"/>
        <v>1</v>
      </c>
    </row>
    <row r="1016" spans="1:5" hidden="1">
      <c r="A1016" t="s">
        <v>1014</v>
      </c>
      <c r="B1016">
        <v>0.25151546273600001</v>
      </c>
      <c r="C1016">
        <v>0.21829599999999999</v>
      </c>
      <c r="D1016">
        <v>515</v>
      </c>
      <c r="E1016" t="b">
        <f t="shared" si="25"/>
        <v>0</v>
      </c>
    </row>
    <row r="1017" spans="1:5" hidden="1">
      <c r="A1017" t="s">
        <v>1015</v>
      </c>
      <c r="B1017">
        <v>0.25023473217300002</v>
      </c>
      <c r="C1017">
        <v>0.243481</v>
      </c>
      <c r="D1017">
        <v>554</v>
      </c>
      <c r="E1017" t="b">
        <f t="shared" si="25"/>
        <v>1</v>
      </c>
    </row>
    <row r="1018" spans="1:5" hidden="1">
      <c r="A1018" t="s">
        <v>1016</v>
      </c>
      <c r="B1018">
        <v>0.24000336690599999</v>
      </c>
      <c r="C1018">
        <v>0.223604</v>
      </c>
      <c r="D1018">
        <v>556</v>
      </c>
      <c r="E1018" t="b">
        <f t="shared" si="25"/>
        <v>1</v>
      </c>
    </row>
    <row r="1019" spans="1:5" hidden="1">
      <c r="A1019" t="s">
        <v>1017</v>
      </c>
      <c r="B1019">
        <v>0.34558110073600001</v>
      </c>
      <c r="C1019">
        <v>0.20521500000000001</v>
      </c>
      <c r="D1019">
        <v>717</v>
      </c>
      <c r="E1019" t="b">
        <f t="shared" si="25"/>
        <v>0</v>
      </c>
    </row>
    <row r="1020" spans="1:5" hidden="1">
      <c r="A1020" t="s">
        <v>1018</v>
      </c>
      <c r="B1020">
        <v>0.26954316847499998</v>
      </c>
      <c r="C1020">
        <v>0.26701200000000003</v>
      </c>
      <c r="D1020">
        <v>397</v>
      </c>
      <c r="E1020" t="b">
        <f t="shared" si="25"/>
        <v>1</v>
      </c>
    </row>
    <row r="1021" spans="1:5" hidden="1">
      <c r="A1021" t="s">
        <v>1019</v>
      </c>
      <c r="B1021">
        <v>0.27336828492499998</v>
      </c>
      <c r="C1021">
        <v>0.22650799999999999</v>
      </c>
      <c r="D1021">
        <v>464</v>
      </c>
      <c r="E1021" t="b">
        <f t="shared" si="25"/>
        <v>0</v>
      </c>
    </row>
    <row r="1022" spans="1:5" hidden="1">
      <c r="A1022" t="s">
        <v>1020</v>
      </c>
      <c r="B1022">
        <v>0.27944015066099998</v>
      </c>
      <c r="C1022">
        <v>0.23352800000000001</v>
      </c>
      <c r="D1022">
        <v>414</v>
      </c>
      <c r="E1022" t="b">
        <f t="shared" si="25"/>
        <v>0</v>
      </c>
    </row>
    <row r="1023" spans="1:5" hidden="1">
      <c r="A1023" t="s">
        <v>1021</v>
      </c>
      <c r="B1023">
        <v>0.16688208605800001</v>
      </c>
      <c r="C1023">
        <v>0.349053</v>
      </c>
      <c r="D1023">
        <v>628</v>
      </c>
      <c r="E1023" t="b">
        <f t="shared" si="25"/>
        <v>1</v>
      </c>
    </row>
    <row r="1024" spans="1:5" hidden="1">
      <c r="A1024" t="s">
        <v>1022</v>
      </c>
      <c r="B1024">
        <v>0.19596575771399999</v>
      </c>
      <c r="C1024">
        <v>0.33718999999999999</v>
      </c>
      <c r="D1024">
        <v>663</v>
      </c>
      <c r="E1024" t="b">
        <f t="shared" si="25"/>
        <v>1</v>
      </c>
    </row>
    <row r="1025" spans="1:5" hidden="1">
      <c r="A1025" t="s">
        <v>1023</v>
      </c>
      <c r="B1025">
        <v>0.33997103784600002</v>
      </c>
      <c r="C1025">
        <v>-1</v>
      </c>
      <c r="D1025">
        <v>111</v>
      </c>
      <c r="E1025" t="b">
        <f t="shared" si="25"/>
        <v>0</v>
      </c>
    </row>
    <row r="1026" spans="1:5" hidden="1">
      <c r="A1026" t="s">
        <v>1024</v>
      </c>
      <c r="B1026">
        <v>0.40639612535000003</v>
      </c>
      <c r="C1026">
        <v>0.260523</v>
      </c>
      <c r="D1026">
        <v>1651</v>
      </c>
      <c r="E1026" t="b">
        <f t="shared" si="25"/>
        <v>0</v>
      </c>
    </row>
    <row r="1027" spans="1:5" hidden="1">
      <c r="A1027" t="s">
        <v>1025</v>
      </c>
      <c r="B1027">
        <v>0.31150051648799998</v>
      </c>
      <c r="C1027">
        <v>0.16708999999999999</v>
      </c>
      <c r="D1027">
        <v>428</v>
      </c>
      <c r="E1027" t="b">
        <f t="shared" ref="E1027:E1090" si="26">AND(C1027&gt;-1,B1027&lt;C1027+0.03)</f>
        <v>0</v>
      </c>
    </row>
    <row r="1028" spans="1:5" hidden="1">
      <c r="A1028" t="s">
        <v>1026</v>
      </c>
      <c r="B1028">
        <v>0.21714859130200001</v>
      </c>
      <c r="C1028">
        <v>-1</v>
      </c>
      <c r="D1028">
        <v>465</v>
      </c>
      <c r="E1028" t="b">
        <f t="shared" si="26"/>
        <v>0</v>
      </c>
    </row>
    <row r="1029" spans="1:5" hidden="1">
      <c r="A1029" t="s">
        <v>1027</v>
      </c>
      <c r="B1029">
        <v>0.29160201232600003</v>
      </c>
      <c r="C1029">
        <v>0.18587600000000001</v>
      </c>
      <c r="D1029">
        <v>426</v>
      </c>
      <c r="E1029" t="b">
        <f t="shared" si="26"/>
        <v>0</v>
      </c>
    </row>
    <row r="1030" spans="1:5" hidden="1">
      <c r="A1030" t="s">
        <v>1028</v>
      </c>
      <c r="B1030">
        <v>0.27192578775300003</v>
      </c>
      <c r="C1030">
        <v>0.19093299999999999</v>
      </c>
      <c r="D1030">
        <v>432</v>
      </c>
      <c r="E1030" t="b">
        <f t="shared" si="26"/>
        <v>0</v>
      </c>
    </row>
    <row r="1031" spans="1:5" hidden="1">
      <c r="A1031" t="s">
        <v>1029</v>
      </c>
      <c r="B1031">
        <v>0.31550946046</v>
      </c>
      <c r="C1031">
        <v>0.224551</v>
      </c>
      <c r="D1031">
        <v>457</v>
      </c>
      <c r="E1031" t="b">
        <f t="shared" si="26"/>
        <v>0</v>
      </c>
    </row>
    <row r="1032" spans="1:5" hidden="1">
      <c r="A1032" t="s">
        <v>1030</v>
      </c>
      <c r="B1032">
        <v>0.26674799867600002</v>
      </c>
      <c r="C1032">
        <v>0.18723799999999999</v>
      </c>
      <c r="D1032">
        <v>428</v>
      </c>
      <c r="E1032" t="b">
        <f t="shared" si="26"/>
        <v>0</v>
      </c>
    </row>
    <row r="1033" spans="1:5" hidden="1">
      <c r="A1033" t="s">
        <v>1031</v>
      </c>
      <c r="B1033">
        <v>0.24689234817899999</v>
      </c>
      <c r="C1033">
        <v>0.23594899999999999</v>
      </c>
      <c r="D1033">
        <v>396</v>
      </c>
      <c r="E1033" t="b">
        <f t="shared" si="26"/>
        <v>1</v>
      </c>
    </row>
    <row r="1034" spans="1:5" hidden="1">
      <c r="A1034" t="s">
        <v>1032</v>
      </c>
      <c r="B1034">
        <v>0.49895592939900002</v>
      </c>
      <c r="C1034">
        <v>-1</v>
      </c>
      <c r="D1034">
        <v>2842</v>
      </c>
      <c r="E1034" t="b">
        <f t="shared" si="26"/>
        <v>0</v>
      </c>
    </row>
    <row r="1035" spans="1:5" hidden="1">
      <c r="A1035" t="s">
        <v>1033</v>
      </c>
      <c r="B1035">
        <v>0.21215842257500001</v>
      </c>
      <c r="C1035">
        <v>-1</v>
      </c>
      <c r="D1035">
        <v>342</v>
      </c>
      <c r="E1035" t="b">
        <f t="shared" si="26"/>
        <v>0</v>
      </c>
    </row>
    <row r="1036" spans="1:5" hidden="1">
      <c r="A1036" t="s">
        <v>1034</v>
      </c>
      <c r="B1036">
        <v>0.143854376274</v>
      </c>
      <c r="C1036">
        <v>-1</v>
      </c>
      <c r="D1036">
        <v>508</v>
      </c>
      <c r="E1036" t="b">
        <f t="shared" si="26"/>
        <v>0</v>
      </c>
    </row>
    <row r="1037" spans="1:5" hidden="1">
      <c r="A1037" t="s">
        <v>1035</v>
      </c>
      <c r="B1037">
        <v>0.205498834347</v>
      </c>
      <c r="C1037">
        <v>0.26184099999999999</v>
      </c>
      <c r="D1037">
        <v>275</v>
      </c>
      <c r="E1037" t="b">
        <f t="shared" si="26"/>
        <v>1</v>
      </c>
    </row>
    <row r="1038" spans="1:5" hidden="1">
      <c r="A1038" t="s">
        <v>1036</v>
      </c>
      <c r="B1038">
        <v>0.18419428466500001</v>
      </c>
      <c r="C1038">
        <v>0.139095</v>
      </c>
      <c r="D1038">
        <v>5015</v>
      </c>
      <c r="E1038" t="b">
        <f t="shared" si="26"/>
        <v>0</v>
      </c>
    </row>
    <row r="1039" spans="1:5" hidden="1">
      <c r="A1039" t="s">
        <v>1037</v>
      </c>
      <c r="B1039">
        <v>0.294722343394</v>
      </c>
      <c r="C1039">
        <v>9.73604E-2</v>
      </c>
      <c r="D1039">
        <v>660</v>
      </c>
      <c r="E1039" t="b">
        <f t="shared" si="26"/>
        <v>0</v>
      </c>
    </row>
    <row r="1040" spans="1:5" hidden="1">
      <c r="A1040" t="s">
        <v>1038</v>
      </c>
      <c r="B1040">
        <v>0.26008329306099998</v>
      </c>
      <c r="C1040">
        <v>0.327764</v>
      </c>
      <c r="D1040">
        <v>7122</v>
      </c>
      <c r="E1040" t="b">
        <f t="shared" si="26"/>
        <v>1</v>
      </c>
    </row>
    <row r="1041" spans="1:5" hidden="1">
      <c r="A1041" t="s">
        <v>1039</v>
      </c>
      <c r="B1041">
        <v>0.18346509105700001</v>
      </c>
      <c r="C1041">
        <v>0.20686499999999999</v>
      </c>
      <c r="D1041">
        <v>667</v>
      </c>
      <c r="E1041" t="b">
        <f t="shared" si="26"/>
        <v>1</v>
      </c>
    </row>
    <row r="1042" spans="1:5" hidden="1">
      <c r="A1042" t="s">
        <v>1040</v>
      </c>
      <c r="B1042">
        <v>0.37663288983799997</v>
      </c>
      <c r="C1042">
        <v>-1</v>
      </c>
      <c r="D1042">
        <v>1079</v>
      </c>
      <c r="E1042" t="b">
        <f t="shared" si="26"/>
        <v>0</v>
      </c>
    </row>
    <row r="1043" spans="1:5" hidden="1">
      <c r="A1043" t="s">
        <v>1041</v>
      </c>
      <c r="B1043">
        <v>0.37920819429500002</v>
      </c>
      <c r="C1043">
        <v>-1</v>
      </c>
      <c r="D1043">
        <v>3412</v>
      </c>
      <c r="E1043" t="b">
        <f t="shared" si="26"/>
        <v>0</v>
      </c>
    </row>
    <row r="1044" spans="1:5" hidden="1">
      <c r="A1044" t="s">
        <v>1042</v>
      </c>
      <c r="B1044">
        <v>0.48015528991599998</v>
      </c>
      <c r="C1044">
        <v>0.28115200000000001</v>
      </c>
      <c r="D1044">
        <v>8270</v>
      </c>
      <c r="E1044" t="b">
        <f t="shared" si="26"/>
        <v>0</v>
      </c>
    </row>
    <row r="1045" spans="1:5" hidden="1">
      <c r="A1045" t="s">
        <v>1043</v>
      </c>
      <c r="B1045">
        <v>0.32637419612599999</v>
      </c>
      <c r="C1045">
        <v>0.32085999999999998</v>
      </c>
      <c r="D1045">
        <v>7756</v>
      </c>
      <c r="E1045" t="b">
        <f t="shared" si="26"/>
        <v>1</v>
      </c>
    </row>
    <row r="1046" spans="1:5" hidden="1">
      <c r="A1046" t="s">
        <v>1044</v>
      </c>
      <c r="B1046">
        <v>0.28527854482300002</v>
      </c>
      <c r="C1046">
        <v>0.12388100000000001</v>
      </c>
      <c r="D1046">
        <v>594</v>
      </c>
      <c r="E1046" t="b">
        <f t="shared" si="26"/>
        <v>0</v>
      </c>
    </row>
    <row r="1047" spans="1:5" hidden="1">
      <c r="A1047" t="s">
        <v>1045</v>
      </c>
      <c r="B1047">
        <v>0.61672496859100001</v>
      </c>
      <c r="C1047">
        <v>0.35087200000000002</v>
      </c>
      <c r="D1047">
        <v>4098</v>
      </c>
      <c r="E1047" t="b">
        <f t="shared" si="26"/>
        <v>0</v>
      </c>
    </row>
    <row r="1048" spans="1:5" hidden="1">
      <c r="A1048" t="s">
        <v>1046</v>
      </c>
      <c r="B1048">
        <v>0.49621146299300001</v>
      </c>
      <c r="C1048">
        <v>-1</v>
      </c>
      <c r="D1048">
        <v>503</v>
      </c>
      <c r="E1048" t="b">
        <f t="shared" si="26"/>
        <v>0</v>
      </c>
    </row>
    <row r="1049" spans="1:5" hidden="1">
      <c r="A1049" t="s">
        <v>1047</v>
      </c>
      <c r="B1049">
        <v>0.27984032734399999</v>
      </c>
      <c r="C1049">
        <v>-1</v>
      </c>
      <c r="D1049">
        <v>1817</v>
      </c>
      <c r="E1049" t="b">
        <f t="shared" si="26"/>
        <v>0</v>
      </c>
    </row>
    <row r="1050" spans="1:5" hidden="1">
      <c r="A1050" t="s">
        <v>1048</v>
      </c>
      <c r="B1050">
        <v>0.49563974706399999</v>
      </c>
      <c r="C1050">
        <v>0.20054</v>
      </c>
      <c r="D1050">
        <v>3246</v>
      </c>
      <c r="E1050" t="b">
        <f t="shared" si="26"/>
        <v>0</v>
      </c>
    </row>
    <row r="1051" spans="1:5" hidden="1">
      <c r="A1051" t="s">
        <v>1049</v>
      </c>
      <c r="B1051">
        <v>0.28403254135099998</v>
      </c>
      <c r="C1051">
        <v>0.20874699999999999</v>
      </c>
      <c r="D1051">
        <v>1733</v>
      </c>
      <c r="E1051" t="b">
        <f t="shared" si="26"/>
        <v>0</v>
      </c>
    </row>
    <row r="1052" spans="1:5" hidden="1">
      <c r="A1052" t="s">
        <v>1050</v>
      </c>
      <c r="B1052">
        <v>0.43464482619900002</v>
      </c>
      <c r="C1052">
        <v>0.23516599999999999</v>
      </c>
      <c r="D1052">
        <v>1181</v>
      </c>
      <c r="E1052" t="b">
        <f t="shared" si="26"/>
        <v>0</v>
      </c>
    </row>
    <row r="1053" spans="1:5" hidden="1">
      <c r="A1053" t="s">
        <v>1051</v>
      </c>
      <c r="B1053">
        <v>0.49255388235899999</v>
      </c>
      <c r="C1053">
        <v>0.20025000000000001</v>
      </c>
      <c r="D1053">
        <v>1255</v>
      </c>
      <c r="E1053" t="b">
        <f t="shared" si="26"/>
        <v>0</v>
      </c>
    </row>
    <row r="1054" spans="1:5" hidden="1">
      <c r="A1054" t="s">
        <v>1052</v>
      </c>
      <c r="B1054">
        <v>0.65512799276099998</v>
      </c>
      <c r="C1054">
        <v>0.18334900000000001</v>
      </c>
      <c r="D1054">
        <v>2048</v>
      </c>
      <c r="E1054" t="b">
        <f t="shared" si="26"/>
        <v>0</v>
      </c>
    </row>
    <row r="1055" spans="1:5" hidden="1">
      <c r="A1055" t="s">
        <v>1053</v>
      </c>
      <c r="B1055">
        <v>0.38393018438900001</v>
      </c>
      <c r="C1055">
        <v>-1</v>
      </c>
      <c r="D1055">
        <v>84</v>
      </c>
      <c r="E1055" t="b">
        <f t="shared" si="26"/>
        <v>0</v>
      </c>
    </row>
    <row r="1056" spans="1:5" hidden="1">
      <c r="A1056" t="s">
        <v>1054</v>
      </c>
      <c r="B1056">
        <v>0.273190976237</v>
      </c>
      <c r="C1056">
        <v>-1</v>
      </c>
      <c r="D1056">
        <v>423</v>
      </c>
      <c r="E1056" t="b">
        <f t="shared" si="26"/>
        <v>0</v>
      </c>
    </row>
    <row r="1057" spans="1:5" hidden="1">
      <c r="A1057" t="s">
        <v>1055</v>
      </c>
      <c r="B1057">
        <v>0.19625312620599999</v>
      </c>
      <c r="C1057">
        <v>-1</v>
      </c>
      <c r="D1057">
        <v>319</v>
      </c>
      <c r="E1057" t="b">
        <f t="shared" si="26"/>
        <v>0</v>
      </c>
    </row>
    <row r="1058" spans="1:5" hidden="1">
      <c r="A1058" t="s">
        <v>1056</v>
      </c>
      <c r="B1058">
        <v>0.18604026448399999</v>
      </c>
      <c r="C1058">
        <v>-1</v>
      </c>
      <c r="D1058">
        <v>1563</v>
      </c>
      <c r="E1058" t="b">
        <f t="shared" si="26"/>
        <v>0</v>
      </c>
    </row>
    <row r="1059" spans="1:5" hidden="1">
      <c r="A1059" t="s">
        <v>1057</v>
      </c>
      <c r="B1059">
        <v>0.28888581975099997</v>
      </c>
      <c r="C1059">
        <v>-1</v>
      </c>
      <c r="D1059">
        <v>1869</v>
      </c>
      <c r="E1059" t="b">
        <f t="shared" si="26"/>
        <v>0</v>
      </c>
    </row>
    <row r="1060" spans="1:5" hidden="1">
      <c r="A1060" t="s">
        <v>1058</v>
      </c>
      <c r="B1060">
        <v>0.425031459941</v>
      </c>
      <c r="C1060">
        <v>-1</v>
      </c>
      <c r="D1060">
        <v>1387</v>
      </c>
      <c r="E1060" t="b">
        <f t="shared" si="26"/>
        <v>0</v>
      </c>
    </row>
    <row r="1061" spans="1:5" hidden="1">
      <c r="A1061" t="s">
        <v>1059</v>
      </c>
      <c r="B1061">
        <v>0.43028334987400002</v>
      </c>
      <c r="C1061">
        <v>-1</v>
      </c>
      <c r="D1061">
        <v>1383</v>
      </c>
      <c r="E1061" t="b">
        <f t="shared" si="26"/>
        <v>0</v>
      </c>
    </row>
    <row r="1062" spans="1:5" hidden="1">
      <c r="A1062" t="s">
        <v>1060</v>
      </c>
      <c r="B1062">
        <v>0.35856554149100001</v>
      </c>
      <c r="C1062">
        <v>-1</v>
      </c>
      <c r="D1062">
        <v>1384</v>
      </c>
      <c r="E1062" t="b">
        <f t="shared" si="26"/>
        <v>0</v>
      </c>
    </row>
    <row r="1063" spans="1:5" hidden="1">
      <c r="A1063" t="s">
        <v>1061</v>
      </c>
      <c r="B1063">
        <v>0.378567805172</v>
      </c>
      <c r="C1063">
        <v>-1</v>
      </c>
      <c r="D1063">
        <v>1386</v>
      </c>
      <c r="E1063" t="b">
        <f t="shared" si="26"/>
        <v>0</v>
      </c>
    </row>
    <row r="1064" spans="1:5" hidden="1">
      <c r="A1064" t="s">
        <v>1062</v>
      </c>
      <c r="B1064">
        <v>0.35791816612299998</v>
      </c>
      <c r="C1064">
        <v>-1</v>
      </c>
      <c r="D1064">
        <v>1382</v>
      </c>
      <c r="E1064" t="b">
        <f t="shared" si="26"/>
        <v>0</v>
      </c>
    </row>
    <row r="1065" spans="1:5" hidden="1">
      <c r="A1065" t="s">
        <v>1063</v>
      </c>
      <c r="B1065">
        <v>0.54340603019900002</v>
      </c>
      <c r="C1065">
        <v>-1</v>
      </c>
      <c r="D1065">
        <v>1375</v>
      </c>
      <c r="E1065" t="b">
        <f t="shared" si="26"/>
        <v>0</v>
      </c>
    </row>
    <row r="1066" spans="1:5" hidden="1">
      <c r="A1066" t="s">
        <v>1064</v>
      </c>
      <c r="B1066">
        <v>0.525702460481</v>
      </c>
      <c r="C1066">
        <v>-1</v>
      </c>
      <c r="D1066">
        <v>2110</v>
      </c>
      <c r="E1066" t="b">
        <f t="shared" si="26"/>
        <v>0</v>
      </c>
    </row>
    <row r="1067" spans="1:5" hidden="1">
      <c r="A1067" t="s">
        <v>1065</v>
      </c>
      <c r="B1067">
        <v>0.54458997459699998</v>
      </c>
      <c r="C1067">
        <v>0.172628</v>
      </c>
      <c r="D1067">
        <v>1580</v>
      </c>
      <c r="E1067" t="b">
        <f t="shared" si="26"/>
        <v>0</v>
      </c>
    </row>
    <row r="1068" spans="1:5" hidden="1">
      <c r="A1068" t="s">
        <v>1066</v>
      </c>
      <c r="B1068">
        <v>0.38769587319100002</v>
      </c>
      <c r="C1068">
        <v>0.113563</v>
      </c>
      <c r="D1068">
        <v>355</v>
      </c>
      <c r="E1068" t="b">
        <f t="shared" si="26"/>
        <v>0</v>
      </c>
    </row>
    <row r="1069" spans="1:5" hidden="1">
      <c r="A1069" t="s">
        <v>1067</v>
      </c>
      <c r="B1069">
        <v>0.29721326993399999</v>
      </c>
      <c r="C1069">
        <v>0.13791800000000001</v>
      </c>
      <c r="D1069">
        <v>364</v>
      </c>
      <c r="E1069" t="b">
        <f t="shared" si="26"/>
        <v>0</v>
      </c>
    </row>
    <row r="1070" spans="1:5" hidden="1">
      <c r="A1070" t="s">
        <v>1068</v>
      </c>
      <c r="B1070">
        <v>0.300988943585</v>
      </c>
      <c r="C1070">
        <v>0.135903</v>
      </c>
      <c r="D1070">
        <v>375</v>
      </c>
      <c r="E1070" t="b">
        <f t="shared" si="26"/>
        <v>0</v>
      </c>
    </row>
    <row r="1071" spans="1:5" hidden="1">
      <c r="A1071" t="s">
        <v>1069</v>
      </c>
      <c r="B1071">
        <v>0.47291205261800001</v>
      </c>
      <c r="C1071">
        <v>-1</v>
      </c>
      <c r="D1071">
        <v>1631</v>
      </c>
      <c r="E1071" t="b">
        <f t="shared" si="26"/>
        <v>0</v>
      </c>
    </row>
    <row r="1072" spans="1:5" hidden="1">
      <c r="A1072" t="s">
        <v>1070</v>
      </c>
      <c r="B1072">
        <v>0.30760498102700001</v>
      </c>
      <c r="C1072">
        <v>0.14518700000000001</v>
      </c>
      <c r="D1072">
        <v>381</v>
      </c>
      <c r="E1072" t="b">
        <f t="shared" si="26"/>
        <v>0</v>
      </c>
    </row>
    <row r="1073" spans="1:5" hidden="1">
      <c r="A1073" t="s">
        <v>1071</v>
      </c>
      <c r="B1073">
        <v>0.28047185861700002</v>
      </c>
      <c r="C1073">
        <v>0.16889599999999999</v>
      </c>
      <c r="D1073">
        <v>2418</v>
      </c>
      <c r="E1073" t="b">
        <f t="shared" si="26"/>
        <v>0</v>
      </c>
    </row>
    <row r="1074" spans="1:5" hidden="1">
      <c r="A1074" t="s">
        <v>1072</v>
      </c>
      <c r="B1074">
        <v>0.258695336439</v>
      </c>
      <c r="C1074">
        <v>-1</v>
      </c>
      <c r="D1074">
        <v>2098</v>
      </c>
      <c r="E1074" t="b">
        <f t="shared" si="26"/>
        <v>0</v>
      </c>
    </row>
    <row r="1075" spans="1:5" hidden="1">
      <c r="A1075" t="s">
        <v>1073</v>
      </c>
      <c r="B1075">
        <v>0.24961021236</v>
      </c>
      <c r="C1075">
        <v>-1</v>
      </c>
      <c r="D1075">
        <v>735</v>
      </c>
      <c r="E1075" t="b">
        <f t="shared" si="26"/>
        <v>0</v>
      </c>
    </row>
    <row r="1076" spans="1:5" hidden="1">
      <c r="A1076" t="s">
        <v>1074</v>
      </c>
      <c r="B1076">
        <v>0.26421189887199997</v>
      </c>
      <c r="C1076">
        <v>-1</v>
      </c>
      <c r="D1076">
        <v>2475</v>
      </c>
      <c r="E1076" t="b">
        <f t="shared" si="26"/>
        <v>0</v>
      </c>
    </row>
    <row r="1077" spans="1:5" hidden="1">
      <c r="A1077" t="s">
        <v>1075</v>
      </c>
      <c r="B1077">
        <v>0.23154604111999999</v>
      </c>
      <c r="C1077">
        <v>-1</v>
      </c>
      <c r="D1077">
        <v>819</v>
      </c>
      <c r="E1077" t="b">
        <f t="shared" si="26"/>
        <v>0</v>
      </c>
    </row>
    <row r="1078" spans="1:5" hidden="1">
      <c r="A1078" t="s">
        <v>1076</v>
      </c>
      <c r="B1078">
        <v>0.142270328803</v>
      </c>
      <c r="C1078">
        <v>-1</v>
      </c>
      <c r="D1078">
        <v>734</v>
      </c>
      <c r="E1078" t="b">
        <f t="shared" si="26"/>
        <v>0</v>
      </c>
    </row>
    <row r="1079" spans="1:5" hidden="1">
      <c r="A1079" t="s">
        <v>1077</v>
      </c>
      <c r="B1079">
        <v>0.20447008988699999</v>
      </c>
      <c r="C1079">
        <v>-1</v>
      </c>
      <c r="D1079">
        <v>771</v>
      </c>
      <c r="E1079" t="b">
        <f t="shared" si="26"/>
        <v>0</v>
      </c>
    </row>
    <row r="1080" spans="1:5" hidden="1">
      <c r="A1080" t="s">
        <v>1078</v>
      </c>
      <c r="B1080">
        <v>0.34736629510900002</v>
      </c>
      <c r="C1080">
        <v>-1</v>
      </c>
      <c r="D1080">
        <v>324</v>
      </c>
      <c r="E1080" t="b">
        <f t="shared" si="26"/>
        <v>0</v>
      </c>
    </row>
    <row r="1081" spans="1:5" hidden="1">
      <c r="A1081" t="s">
        <v>1079</v>
      </c>
      <c r="B1081">
        <v>0.18970816535599999</v>
      </c>
      <c r="C1081">
        <v>-1</v>
      </c>
      <c r="D1081">
        <v>715</v>
      </c>
      <c r="E1081" t="b">
        <f t="shared" si="26"/>
        <v>0</v>
      </c>
    </row>
    <row r="1082" spans="1:5" hidden="1">
      <c r="A1082" t="s">
        <v>1080</v>
      </c>
      <c r="B1082">
        <v>0.20520374281699999</v>
      </c>
      <c r="C1082">
        <v>-1</v>
      </c>
      <c r="D1082">
        <v>956</v>
      </c>
      <c r="E1082" t="b">
        <f t="shared" si="26"/>
        <v>0</v>
      </c>
    </row>
    <row r="1083" spans="1:5" hidden="1">
      <c r="A1083" t="s">
        <v>1081</v>
      </c>
      <c r="B1083">
        <v>0.20749379113300001</v>
      </c>
      <c r="C1083">
        <v>-1</v>
      </c>
      <c r="D1083">
        <v>331</v>
      </c>
      <c r="E1083" t="b">
        <f t="shared" si="26"/>
        <v>0</v>
      </c>
    </row>
    <row r="1084" spans="1:5" hidden="1">
      <c r="A1084" t="s">
        <v>1082</v>
      </c>
      <c r="B1084">
        <v>0.35973858252699997</v>
      </c>
      <c r="C1084">
        <v>-1</v>
      </c>
      <c r="D1084">
        <v>2663</v>
      </c>
      <c r="E1084" t="b">
        <f t="shared" si="26"/>
        <v>0</v>
      </c>
    </row>
    <row r="1085" spans="1:5" hidden="1">
      <c r="A1085" t="s">
        <v>1083</v>
      </c>
      <c r="B1085">
        <v>0.23860438320800001</v>
      </c>
      <c r="C1085">
        <v>-1</v>
      </c>
      <c r="D1085">
        <v>654</v>
      </c>
      <c r="E1085" t="b">
        <f t="shared" si="26"/>
        <v>0</v>
      </c>
    </row>
    <row r="1086" spans="1:5" hidden="1">
      <c r="A1086" t="s">
        <v>1084</v>
      </c>
      <c r="B1086">
        <v>0.21687414317000001</v>
      </c>
      <c r="C1086">
        <v>-1</v>
      </c>
      <c r="D1086">
        <v>1073</v>
      </c>
      <c r="E1086" t="b">
        <f t="shared" si="26"/>
        <v>0</v>
      </c>
    </row>
    <row r="1087" spans="1:5" hidden="1">
      <c r="A1087" t="s">
        <v>1085</v>
      </c>
      <c r="B1087">
        <v>0.164591784322</v>
      </c>
      <c r="C1087">
        <v>-1</v>
      </c>
      <c r="D1087">
        <v>1188</v>
      </c>
      <c r="E1087" t="b">
        <f t="shared" si="26"/>
        <v>0</v>
      </c>
    </row>
    <row r="1088" spans="1:5" hidden="1">
      <c r="A1088" t="s">
        <v>1086</v>
      </c>
      <c r="B1088">
        <v>0.179535170928</v>
      </c>
      <c r="C1088">
        <v>-1</v>
      </c>
      <c r="D1088">
        <v>955</v>
      </c>
      <c r="E1088" t="b">
        <f t="shared" si="26"/>
        <v>0</v>
      </c>
    </row>
    <row r="1089" spans="1:5" hidden="1">
      <c r="A1089" t="s">
        <v>1087</v>
      </c>
      <c r="B1089">
        <v>0.25501751639100001</v>
      </c>
      <c r="C1089">
        <v>-1</v>
      </c>
      <c r="D1089">
        <v>852</v>
      </c>
      <c r="E1089" t="b">
        <f t="shared" si="26"/>
        <v>0</v>
      </c>
    </row>
    <row r="1090" spans="1:5" hidden="1">
      <c r="A1090" t="s">
        <v>1088</v>
      </c>
      <c r="B1090">
        <v>0.189209297479</v>
      </c>
      <c r="C1090">
        <v>-1</v>
      </c>
      <c r="D1090">
        <v>323</v>
      </c>
      <c r="E1090" t="b">
        <f t="shared" si="26"/>
        <v>0</v>
      </c>
    </row>
    <row r="1091" spans="1:5" hidden="1">
      <c r="A1091" t="s">
        <v>1089</v>
      </c>
      <c r="B1091">
        <v>0.137843560906</v>
      </c>
      <c r="C1091">
        <v>-1</v>
      </c>
      <c r="D1091">
        <v>550</v>
      </c>
      <c r="E1091" t="b">
        <f t="shared" ref="E1091:E1154" si="27">AND(C1091&gt;-1,B1091&lt;C1091+0.03)</f>
        <v>0</v>
      </c>
    </row>
    <row r="1092" spans="1:5" hidden="1">
      <c r="A1092" t="s">
        <v>1090</v>
      </c>
      <c r="B1092">
        <v>0.29675839368000001</v>
      </c>
      <c r="C1092">
        <v>0.184977</v>
      </c>
      <c r="D1092">
        <v>2718</v>
      </c>
      <c r="E1092" t="b">
        <f t="shared" si="27"/>
        <v>0</v>
      </c>
    </row>
    <row r="1093" spans="1:5" hidden="1">
      <c r="A1093" t="s">
        <v>1091</v>
      </c>
      <c r="B1093">
        <v>0.27143730572000002</v>
      </c>
      <c r="C1093">
        <v>-1</v>
      </c>
      <c r="D1093">
        <v>973</v>
      </c>
      <c r="E1093" t="b">
        <f t="shared" si="27"/>
        <v>0</v>
      </c>
    </row>
    <row r="1094" spans="1:5" hidden="1">
      <c r="A1094" t="s">
        <v>1092</v>
      </c>
      <c r="B1094">
        <v>0.51161732821200001</v>
      </c>
      <c r="C1094">
        <v>-1</v>
      </c>
      <c r="D1094">
        <v>640</v>
      </c>
      <c r="E1094" t="b">
        <f t="shared" si="27"/>
        <v>0</v>
      </c>
    </row>
    <row r="1095" spans="1:5" hidden="1">
      <c r="A1095" t="s">
        <v>1093</v>
      </c>
      <c r="B1095">
        <v>0.242497089405</v>
      </c>
      <c r="C1095">
        <v>-1</v>
      </c>
      <c r="D1095">
        <v>1574</v>
      </c>
      <c r="E1095" t="b">
        <f t="shared" si="27"/>
        <v>0</v>
      </c>
    </row>
    <row r="1096" spans="1:5" hidden="1">
      <c r="A1096" t="s">
        <v>1094</v>
      </c>
      <c r="B1096">
        <v>0.22841402524900001</v>
      </c>
      <c r="C1096">
        <v>-1</v>
      </c>
      <c r="D1096">
        <v>773</v>
      </c>
      <c r="E1096" t="b">
        <f t="shared" si="27"/>
        <v>0</v>
      </c>
    </row>
    <row r="1097" spans="1:5" hidden="1">
      <c r="A1097" t="s">
        <v>1095</v>
      </c>
      <c r="B1097">
        <v>0.32427107654100001</v>
      </c>
      <c r="C1097">
        <v>0.189388</v>
      </c>
      <c r="D1097">
        <v>434</v>
      </c>
      <c r="E1097" t="b">
        <f t="shared" si="27"/>
        <v>0</v>
      </c>
    </row>
    <row r="1098" spans="1:5" hidden="1">
      <c r="A1098" t="s">
        <v>1096</v>
      </c>
      <c r="B1098">
        <v>0.27036481593400002</v>
      </c>
      <c r="C1098">
        <v>0.20266799999999999</v>
      </c>
      <c r="D1098">
        <v>1068</v>
      </c>
      <c r="E1098" t="b">
        <f t="shared" si="27"/>
        <v>0</v>
      </c>
    </row>
    <row r="1099" spans="1:5" hidden="1">
      <c r="A1099" t="s">
        <v>1097</v>
      </c>
      <c r="B1099">
        <v>0.14016505893</v>
      </c>
      <c r="C1099">
        <v>-1</v>
      </c>
      <c r="D1099">
        <v>3029</v>
      </c>
      <c r="E1099" t="b">
        <f t="shared" si="27"/>
        <v>0</v>
      </c>
    </row>
    <row r="1100" spans="1:5" hidden="1">
      <c r="A1100" t="s">
        <v>1098</v>
      </c>
      <c r="B1100">
        <v>0.23730307816099999</v>
      </c>
      <c r="C1100">
        <v>-1</v>
      </c>
      <c r="D1100">
        <v>348</v>
      </c>
      <c r="E1100" t="b">
        <f t="shared" si="27"/>
        <v>0</v>
      </c>
    </row>
    <row r="1101" spans="1:5" hidden="1">
      <c r="A1101" t="s">
        <v>1099</v>
      </c>
      <c r="B1101">
        <v>0.25389608040799999</v>
      </c>
      <c r="C1101">
        <v>0.178171</v>
      </c>
      <c r="D1101">
        <v>1231</v>
      </c>
      <c r="E1101" t="b">
        <f t="shared" si="27"/>
        <v>0</v>
      </c>
    </row>
    <row r="1102" spans="1:5" hidden="1">
      <c r="A1102" t="s">
        <v>1100</v>
      </c>
      <c r="B1102">
        <v>0.25886837333899998</v>
      </c>
      <c r="C1102">
        <v>-1</v>
      </c>
      <c r="D1102">
        <v>602</v>
      </c>
      <c r="E1102" t="b">
        <f t="shared" si="27"/>
        <v>0</v>
      </c>
    </row>
    <row r="1103" spans="1:5" hidden="1">
      <c r="A1103" t="s">
        <v>1101</v>
      </c>
      <c r="B1103">
        <v>0.13837227296400001</v>
      </c>
      <c r="C1103">
        <v>-1</v>
      </c>
      <c r="D1103">
        <v>321</v>
      </c>
      <c r="E1103" t="b">
        <f t="shared" si="27"/>
        <v>0</v>
      </c>
    </row>
    <row r="1104" spans="1:5" hidden="1">
      <c r="A1104" t="s">
        <v>1102</v>
      </c>
      <c r="B1104">
        <v>0.21978212025800001</v>
      </c>
      <c r="C1104">
        <v>-1</v>
      </c>
      <c r="D1104">
        <v>2731</v>
      </c>
      <c r="E1104" t="b">
        <f t="shared" si="27"/>
        <v>0</v>
      </c>
    </row>
    <row r="1105" spans="1:5" hidden="1">
      <c r="A1105" t="s">
        <v>1103</v>
      </c>
      <c r="B1105">
        <v>0.28664742413200001</v>
      </c>
      <c r="C1105">
        <v>-1</v>
      </c>
      <c r="D1105">
        <v>236</v>
      </c>
      <c r="E1105" t="b">
        <f t="shared" si="27"/>
        <v>0</v>
      </c>
    </row>
    <row r="1106" spans="1:5" hidden="1">
      <c r="A1106" t="s">
        <v>1104</v>
      </c>
      <c r="B1106">
        <v>0.28436947614800001</v>
      </c>
      <c r="C1106">
        <v>-1</v>
      </c>
      <c r="D1106">
        <v>361</v>
      </c>
      <c r="E1106" t="b">
        <f t="shared" si="27"/>
        <v>0</v>
      </c>
    </row>
    <row r="1107" spans="1:5" hidden="1">
      <c r="A1107" t="s">
        <v>1105</v>
      </c>
      <c r="B1107">
        <v>0.29255042144900001</v>
      </c>
      <c r="C1107">
        <v>0.23211100000000001</v>
      </c>
      <c r="D1107">
        <v>2406</v>
      </c>
      <c r="E1107" t="b">
        <f t="shared" si="27"/>
        <v>0</v>
      </c>
    </row>
    <row r="1108" spans="1:5" hidden="1">
      <c r="A1108" t="s">
        <v>1106</v>
      </c>
      <c r="B1108">
        <v>0.20867419216399999</v>
      </c>
      <c r="C1108">
        <v>-1</v>
      </c>
      <c r="D1108">
        <v>472</v>
      </c>
      <c r="E1108" t="b">
        <f t="shared" si="27"/>
        <v>0</v>
      </c>
    </row>
    <row r="1109" spans="1:5" hidden="1">
      <c r="A1109" t="s">
        <v>1107</v>
      </c>
      <c r="B1109">
        <v>0.16677986620400001</v>
      </c>
      <c r="C1109">
        <v>-1</v>
      </c>
      <c r="D1109">
        <v>2259</v>
      </c>
      <c r="E1109" t="b">
        <f t="shared" si="27"/>
        <v>0</v>
      </c>
    </row>
    <row r="1110" spans="1:5" hidden="1">
      <c r="A1110" t="s">
        <v>1108</v>
      </c>
      <c r="B1110">
        <v>0.27413513943700002</v>
      </c>
      <c r="C1110">
        <v>0.26667800000000003</v>
      </c>
      <c r="D1110">
        <v>1081</v>
      </c>
      <c r="E1110" t="b">
        <f t="shared" si="27"/>
        <v>1</v>
      </c>
    </row>
    <row r="1111" spans="1:5" hidden="1">
      <c r="A1111" t="s">
        <v>1109</v>
      </c>
      <c r="B1111">
        <v>0.20871918501299999</v>
      </c>
      <c r="C1111">
        <v>0.259133</v>
      </c>
      <c r="D1111">
        <v>1597</v>
      </c>
      <c r="E1111" t="b">
        <f t="shared" si="27"/>
        <v>1</v>
      </c>
    </row>
    <row r="1112" spans="1:5" hidden="1">
      <c r="A1112" t="s">
        <v>1110</v>
      </c>
      <c r="B1112">
        <v>0.199191084968</v>
      </c>
      <c r="C1112">
        <v>0.226797</v>
      </c>
      <c r="D1112">
        <v>2492</v>
      </c>
      <c r="E1112" t="b">
        <f t="shared" si="27"/>
        <v>1</v>
      </c>
    </row>
    <row r="1113" spans="1:5" hidden="1">
      <c r="A1113" t="s">
        <v>1111</v>
      </c>
      <c r="B1113">
        <v>0.20094650432</v>
      </c>
      <c r="C1113">
        <v>0.410107</v>
      </c>
      <c r="D1113">
        <v>667</v>
      </c>
      <c r="E1113" t="b">
        <f t="shared" si="27"/>
        <v>1</v>
      </c>
    </row>
    <row r="1114" spans="1:5" hidden="1">
      <c r="A1114" t="s">
        <v>1112</v>
      </c>
      <c r="B1114">
        <v>0.20156380675800001</v>
      </c>
      <c r="C1114">
        <v>-1</v>
      </c>
      <c r="D1114">
        <v>732</v>
      </c>
      <c r="E1114" t="b">
        <f t="shared" si="27"/>
        <v>0</v>
      </c>
    </row>
    <row r="1115" spans="1:5" hidden="1">
      <c r="A1115" t="s">
        <v>1113</v>
      </c>
      <c r="B1115">
        <v>0.18655977026600001</v>
      </c>
      <c r="C1115">
        <v>-1</v>
      </c>
      <c r="D1115">
        <v>624</v>
      </c>
      <c r="E1115" t="b">
        <f t="shared" si="27"/>
        <v>0</v>
      </c>
    </row>
    <row r="1116" spans="1:5" hidden="1">
      <c r="A1116" t="s">
        <v>1114</v>
      </c>
      <c r="B1116">
        <v>0.48084768183400001</v>
      </c>
      <c r="C1116">
        <v>-1</v>
      </c>
      <c r="D1116">
        <v>72</v>
      </c>
      <c r="E1116" t="b">
        <f t="shared" si="27"/>
        <v>0</v>
      </c>
    </row>
    <row r="1117" spans="1:5" hidden="1">
      <c r="A1117" t="s">
        <v>1115</v>
      </c>
      <c r="B1117">
        <v>0.29754896433200001</v>
      </c>
      <c r="C1117">
        <v>-1</v>
      </c>
      <c r="D1117">
        <v>72</v>
      </c>
      <c r="E1117" t="b">
        <f t="shared" si="27"/>
        <v>0</v>
      </c>
    </row>
    <row r="1118" spans="1:5" hidden="1">
      <c r="A1118" t="s">
        <v>1116</v>
      </c>
      <c r="B1118">
        <v>0.43219807585499997</v>
      </c>
      <c r="C1118">
        <v>-1</v>
      </c>
      <c r="D1118">
        <v>74</v>
      </c>
      <c r="E1118" t="b">
        <f t="shared" si="27"/>
        <v>0</v>
      </c>
    </row>
    <row r="1119" spans="1:5" hidden="1">
      <c r="A1119" t="s">
        <v>1117</v>
      </c>
      <c r="B1119">
        <v>0.46484045503999999</v>
      </c>
      <c r="C1119">
        <v>-1</v>
      </c>
      <c r="D1119">
        <v>75</v>
      </c>
      <c r="E1119" t="b">
        <f t="shared" si="27"/>
        <v>0</v>
      </c>
    </row>
    <row r="1120" spans="1:5" hidden="1">
      <c r="A1120" t="s">
        <v>1118</v>
      </c>
      <c r="B1120">
        <v>0.329812295664</v>
      </c>
      <c r="C1120">
        <v>-1</v>
      </c>
      <c r="D1120">
        <v>74</v>
      </c>
      <c r="E1120" t="b">
        <f t="shared" si="27"/>
        <v>0</v>
      </c>
    </row>
    <row r="1121" spans="1:5" hidden="1">
      <c r="A1121" t="s">
        <v>1119</v>
      </c>
      <c r="B1121">
        <v>0.41217297357299998</v>
      </c>
      <c r="C1121">
        <v>-1</v>
      </c>
      <c r="D1121">
        <v>76</v>
      </c>
      <c r="E1121" t="b">
        <f t="shared" si="27"/>
        <v>0</v>
      </c>
    </row>
    <row r="1122" spans="1:5" hidden="1">
      <c r="A1122" t="s">
        <v>1120</v>
      </c>
      <c r="B1122">
        <v>0.78242676998899996</v>
      </c>
      <c r="C1122">
        <v>-1</v>
      </c>
      <c r="D1122">
        <v>73</v>
      </c>
      <c r="E1122" t="b">
        <f t="shared" si="27"/>
        <v>0</v>
      </c>
    </row>
    <row r="1123" spans="1:5" hidden="1">
      <c r="A1123" t="s">
        <v>1121</v>
      </c>
      <c r="B1123">
        <v>0.39755924016600003</v>
      </c>
      <c r="C1123">
        <v>-1</v>
      </c>
      <c r="D1123">
        <v>76</v>
      </c>
      <c r="E1123" t="b">
        <f t="shared" si="27"/>
        <v>0</v>
      </c>
    </row>
    <row r="1124" spans="1:5" hidden="1">
      <c r="A1124" t="s">
        <v>1122</v>
      </c>
      <c r="B1124">
        <v>0.48961039189299999</v>
      </c>
      <c r="C1124">
        <v>-1</v>
      </c>
      <c r="D1124">
        <v>77</v>
      </c>
      <c r="E1124" t="b">
        <f t="shared" si="27"/>
        <v>0</v>
      </c>
    </row>
    <row r="1125" spans="1:5" hidden="1">
      <c r="A1125" t="s">
        <v>1123</v>
      </c>
      <c r="B1125">
        <v>0.621005591626</v>
      </c>
      <c r="C1125">
        <v>-1</v>
      </c>
      <c r="D1125">
        <v>75</v>
      </c>
      <c r="E1125" t="b">
        <f t="shared" si="27"/>
        <v>0</v>
      </c>
    </row>
    <row r="1126" spans="1:5" hidden="1">
      <c r="A1126" t="s">
        <v>1124</v>
      </c>
      <c r="B1126">
        <v>0.41801051934700001</v>
      </c>
      <c r="C1126">
        <v>-1</v>
      </c>
      <c r="D1126">
        <v>75</v>
      </c>
      <c r="E1126" t="b">
        <f t="shared" si="27"/>
        <v>0</v>
      </c>
    </row>
    <row r="1127" spans="1:5" hidden="1">
      <c r="A1127" t="s">
        <v>1125</v>
      </c>
      <c r="B1127">
        <v>0.37059211218100002</v>
      </c>
      <c r="C1127">
        <v>-1</v>
      </c>
      <c r="D1127">
        <v>75</v>
      </c>
      <c r="E1127" t="b">
        <f t="shared" si="27"/>
        <v>0</v>
      </c>
    </row>
    <row r="1128" spans="1:5" hidden="1">
      <c r="A1128" t="s">
        <v>1126</v>
      </c>
      <c r="B1128">
        <v>0.28331554555100003</v>
      </c>
      <c r="C1128">
        <v>-1</v>
      </c>
      <c r="D1128">
        <v>72</v>
      </c>
      <c r="E1128" t="b">
        <f t="shared" si="27"/>
        <v>0</v>
      </c>
    </row>
    <row r="1129" spans="1:5" hidden="1">
      <c r="A1129" t="s">
        <v>1127</v>
      </c>
      <c r="B1129">
        <v>0.448990830866</v>
      </c>
      <c r="C1129">
        <v>-1</v>
      </c>
      <c r="D1129">
        <v>75</v>
      </c>
      <c r="E1129" t="b">
        <f t="shared" si="27"/>
        <v>0</v>
      </c>
    </row>
    <row r="1130" spans="1:5" hidden="1">
      <c r="A1130" t="s">
        <v>1128</v>
      </c>
      <c r="B1130">
        <v>0.26219009285700001</v>
      </c>
      <c r="C1130">
        <v>-1</v>
      </c>
      <c r="D1130">
        <v>75</v>
      </c>
      <c r="E1130" t="b">
        <f t="shared" si="27"/>
        <v>0</v>
      </c>
    </row>
    <row r="1131" spans="1:5" hidden="1">
      <c r="A1131" t="s">
        <v>1129</v>
      </c>
      <c r="B1131">
        <v>0.392918507551</v>
      </c>
      <c r="C1131">
        <v>-1</v>
      </c>
      <c r="D1131">
        <v>75</v>
      </c>
      <c r="E1131" t="b">
        <f t="shared" si="27"/>
        <v>0</v>
      </c>
    </row>
    <row r="1132" spans="1:5" hidden="1">
      <c r="A1132" t="s">
        <v>1130</v>
      </c>
      <c r="B1132">
        <v>0.172619114165</v>
      </c>
      <c r="C1132">
        <v>-1</v>
      </c>
      <c r="D1132">
        <v>75</v>
      </c>
      <c r="E1132" t="b">
        <f t="shared" si="27"/>
        <v>0</v>
      </c>
    </row>
    <row r="1133" spans="1:5" hidden="1">
      <c r="A1133" t="s">
        <v>1131</v>
      </c>
      <c r="B1133">
        <v>0.56306241933599999</v>
      </c>
      <c r="C1133">
        <v>-1</v>
      </c>
      <c r="D1133">
        <v>75</v>
      </c>
      <c r="E1133" t="b">
        <f t="shared" si="27"/>
        <v>0</v>
      </c>
    </row>
    <row r="1134" spans="1:5" hidden="1">
      <c r="A1134" t="s">
        <v>1132</v>
      </c>
      <c r="B1134">
        <v>0.546843326505</v>
      </c>
      <c r="C1134">
        <v>-1</v>
      </c>
      <c r="D1134">
        <v>74</v>
      </c>
      <c r="E1134" t="b">
        <f t="shared" si="27"/>
        <v>0</v>
      </c>
    </row>
    <row r="1135" spans="1:5" hidden="1">
      <c r="A1135" t="s">
        <v>1133</v>
      </c>
      <c r="B1135">
        <v>0.36456442644199999</v>
      </c>
      <c r="C1135">
        <v>-1</v>
      </c>
      <c r="D1135">
        <v>74</v>
      </c>
      <c r="E1135" t="b">
        <f t="shared" si="27"/>
        <v>0</v>
      </c>
    </row>
    <row r="1136" spans="1:5" hidden="1">
      <c r="A1136" t="s">
        <v>1134</v>
      </c>
      <c r="B1136">
        <v>0.64098923444199996</v>
      </c>
      <c r="C1136">
        <v>-1</v>
      </c>
      <c r="D1136">
        <v>72</v>
      </c>
      <c r="E1136" t="b">
        <f t="shared" si="27"/>
        <v>0</v>
      </c>
    </row>
    <row r="1137" spans="1:5" hidden="1">
      <c r="A1137" t="s">
        <v>1135</v>
      </c>
      <c r="B1137">
        <v>0.32387132343399999</v>
      </c>
      <c r="C1137">
        <v>-1</v>
      </c>
      <c r="D1137">
        <v>75</v>
      </c>
      <c r="E1137" t="b">
        <f t="shared" si="27"/>
        <v>0</v>
      </c>
    </row>
    <row r="1138" spans="1:5" hidden="1">
      <c r="A1138" t="s">
        <v>1136</v>
      </c>
      <c r="B1138">
        <v>0.53593950849899996</v>
      </c>
      <c r="C1138">
        <v>-1</v>
      </c>
      <c r="D1138">
        <v>75</v>
      </c>
      <c r="E1138" t="b">
        <f t="shared" si="27"/>
        <v>0</v>
      </c>
    </row>
    <row r="1139" spans="1:5" hidden="1">
      <c r="A1139" t="s">
        <v>1137</v>
      </c>
      <c r="B1139">
        <v>0.34300103477400001</v>
      </c>
      <c r="C1139">
        <v>-1</v>
      </c>
      <c r="D1139">
        <v>75</v>
      </c>
      <c r="E1139" t="b">
        <f t="shared" si="27"/>
        <v>0</v>
      </c>
    </row>
    <row r="1140" spans="1:5" hidden="1">
      <c r="A1140" t="s">
        <v>1138</v>
      </c>
      <c r="B1140">
        <v>0.332288045473</v>
      </c>
      <c r="C1140">
        <v>-1</v>
      </c>
      <c r="D1140">
        <v>83</v>
      </c>
      <c r="E1140" t="b">
        <f t="shared" si="27"/>
        <v>0</v>
      </c>
    </row>
    <row r="1141" spans="1:5" hidden="1">
      <c r="A1141" t="s">
        <v>1139</v>
      </c>
      <c r="B1141">
        <v>0.36655102827699998</v>
      </c>
      <c r="C1141">
        <v>-1</v>
      </c>
      <c r="D1141">
        <v>83</v>
      </c>
      <c r="E1141" t="b">
        <f t="shared" si="27"/>
        <v>0</v>
      </c>
    </row>
    <row r="1142" spans="1:5" hidden="1">
      <c r="A1142" t="s">
        <v>1140</v>
      </c>
      <c r="B1142">
        <v>0.36504599120600001</v>
      </c>
      <c r="C1142">
        <v>-1</v>
      </c>
      <c r="D1142">
        <v>82</v>
      </c>
      <c r="E1142" t="b">
        <f t="shared" si="27"/>
        <v>0</v>
      </c>
    </row>
    <row r="1143" spans="1:5" hidden="1">
      <c r="A1143" t="s">
        <v>1141</v>
      </c>
      <c r="B1143">
        <v>0.38634035219399998</v>
      </c>
      <c r="C1143">
        <v>-1</v>
      </c>
      <c r="D1143">
        <v>86</v>
      </c>
      <c r="E1143" t="b">
        <f t="shared" si="27"/>
        <v>0</v>
      </c>
    </row>
    <row r="1144" spans="1:5" hidden="1">
      <c r="A1144" t="s">
        <v>1142</v>
      </c>
      <c r="B1144">
        <v>0.37366955430999998</v>
      </c>
      <c r="C1144">
        <v>-1</v>
      </c>
      <c r="D1144">
        <v>84</v>
      </c>
      <c r="E1144" t="b">
        <f t="shared" si="27"/>
        <v>0</v>
      </c>
    </row>
    <row r="1145" spans="1:5" hidden="1">
      <c r="A1145" t="s">
        <v>1143</v>
      </c>
      <c r="B1145">
        <v>0.88586722533200002</v>
      </c>
      <c r="C1145">
        <v>-1</v>
      </c>
      <c r="D1145">
        <v>76</v>
      </c>
      <c r="E1145" t="b">
        <f t="shared" si="27"/>
        <v>0</v>
      </c>
    </row>
    <row r="1146" spans="1:5" hidden="1">
      <c r="A1146" t="s">
        <v>1144</v>
      </c>
      <c r="B1146">
        <v>0.32446000162499999</v>
      </c>
      <c r="C1146">
        <v>-1</v>
      </c>
      <c r="D1146">
        <v>76</v>
      </c>
      <c r="E1146" t="b">
        <f t="shared" si="27"/>
        <v>0</v>
      </c>
    </row>
    <row r="1147" spans="1:5" hidden="1">
      <c r="A1147" t="s">
        <v>1145</v>
      </c>
      <c r="B1147">
        <v>0.31004854797499998</v>
      </c>
      <c r="C1147">
        <v>-1</v>
      </c>
      <c r="D1147">
        <v>75</v>
      </c>
      <c r="E1147" t="b">
        <f t="shared" si="27"/>
        <v>0</v>
      </c>
    </row>
    <row r="1148" spans="1:5" hidden="1">
      <c r="A1148" t="s">
        <v>1146</v>
      </c>
      <c r="B1148">
        <v>0.418907937861</v>
      </c>
      <c r="C1148">
        <v>-1</v>
      </c>
      <c r="D1148">
        <v>76</v>
      </c>
      <c r="E1148" t="b">
        <f t="shared" si="27"/>
        <v>0</v>
      </c>
    </row>
    <row r="1149" spans="1:5" hidden="1">
      <c r="A1149" t="s">
        <v>1147</v>
      </c>
      <c r="B1149">
        <v>0.34247596106</v>
      </c>
      <c r="C1149">
        <v>-1</v>
      </c>
      <c r="D1149">
        <v>74</v>
      </c>
      <c r="E1149" t="b">
        <f t="shared" si="27"/>
        <v>0</v>
      </c>
    </row>
    <row r="1150" spans="1:5" hidden="1">
      <c r="A1150" t="s">
        <v>1148</v>
      </c>
      <c r="B1150">
        <v>0.41915146824400001</v>
      </c>
      <c r="C1150">
        <v>-1</v>
      </c>
      <c r="D1150">
        <v>74</v>
      </c>
      <c r="E1150" t="b">
        <f t="shared" si="27"/>
        <v>0</v>
      </c>
    </row>
    <row r="1151" spans="1:5" hidden="1">
      <c r="A1151" t="s">
        <v>1149</v>
      </c>
      <c r="B1151">
        <v>0.35847575468699999</v>
      </c>
      <c r="C1151">
        <v>-1</v>
      </c>
      <c r="D1151">
        <v>74</v>
      </c>
      <c r="E1151" t="b">
        <f t="shared" si="27"/>
        <v>0</v>
      </c>
    </row>
    <row r="1152" spans="1:5" hidden="1">
      <c r="A1152" t="s">
        <v>1150</v>
      </c>
      <c r="B1152">
        <v>0.47850508537100001</v>
      </c>
      <c r="C1152">
        <v>-1</v>
      </c>
      <c r="D1152">
        <v>74</v>
      </c>
      <c r="E1152" t="b">
        <f t="shared" si="27"/>
        <v>0</v>
      </c>
    </row>
    <row r="1153" spans="1:5" hidden="1">
      <c r="A1153" t="s">
        <v>1151</v>
      </c>
      <c r="B1153">
        <v>0.60046079429099997</v>
      </c>
      <c r="C1153">
        <v>-1</v>
      </c>
      <c r="D1153">
        <v>75</v>
      </c>
      <c r="E1153" t="b">
        <f t="shared" si="27"/>
        <v>0</v>
      </c>
    </row>
    <row r="1154" spans="1:5" hidden="1">
      <c r="A1154" t="s">
        <v>1152</v>
      </c>
      <c r="B1154">
        <v>0.42848262429200001</v>
      </c>
      <c r="C1154">
        <v>-1</v>
      </c>
      <c r="D1154">
        <v>83</v>
      </c>
      <c r="E1154" t="b">
        <f t="shared" si="27"/>
        <v>0</v>
      </c>
    </row>
    <row r="1155" spans="1:5" hidden="1">
      <c r="A1155" t="s">
        <v>1153</v>
      </c>
      <c r="B1155">
        <v>0.62616229445299998</v>
      </c>
      <c r="C1155">
        <v>-1</v>
      </c>
      <c r="D1155">
        <v>85</v>
      </c>
      <c r="E1155" t="b">
        <f t="shared" ref="E1155:E1218" si="28">AND(C1155&gt;-1,B1155&lt;C1155+0.03)</f>
        <v>0</v>
      </c>
    </row>
    <row r="1156" spans="1:5" hidden="1">
      <c r="A1156" t="s">
        <v>1154</v>
      </c>
      <c r="B1156">
        <v>0.70354175317800005</v>
      </c>
      <c r="C1156">
        <v>-1</v>
      </c>
      <c r="D1156">
        <v>85</v>
      </c>
      <c r="E1156" t="b">
        <f t="shared" si="28"/>
        <v>0</v>
      </c>
    </row>
    <row r="1157" spans="1:5" hidden="1">
      <c r="A1157" t="s">
        <v>1155</v>
      </c>
      <c r="B1157">
        <v>0.60802507679600004</v>
      </c>
      <c r="C1157">
        <v>-1</v>
      </c>
      <c r="D1157">
        <v>75</v>
      </c>
      <c r="E1157" t="b">
        <f t="shared" si="28"/>
        <v>0</v>
      </c>
    </row>
    <row r="1158" spans="1:5" hidden="1">
      <c r="A1158" t="s">
        <v>1156</v>
      </c>
      <c r="B1158">
        <v>0.34443224765500002</v>
      </c>
      <c r="C1158">
        <v>-1</v>
      </c>
      <c r="D1158">
        <v>74</v>
      </c>
      <c r="E1158" t="b">
        <f t="shared" si="28"/>
        <v>0</v>
      </c>
    </row>
    <row r="1159" spans="1:5" hidden="1">
      <c r="A1159" t="s">
        <v>1157</v>
      </c>
      <c r="B1159">
        <v>0.76627899998000004</v>
      </c>
      <c r="C1159">
        <v>-1</v>
      </c>
      <c r="D1159">
        <v>77</v>
      </c>
      <c r="E1159" t="b">
        <f t="shared" si="28"/>
        <v>0</v>
      </c>
    </row>
    <row r="1160" spans="1:5" hidden="1">
      <c r="A1160" t="s">
        <v>1158</v>
      </c>
      <c r="B1160">
        <v>0.46728148583500001</v>
      </c>
      <c r="C1160">
        <v>-1</v>
      </c>
      <c r="D1160">
        <v>75</v>
      </c>
      <c r="E1160" t="b">
        <f t="shared" si="28"/>
        <v>0</v>
      </c>
    </row>
    <row r="1161" spans="1:5" hidden="1">
      <c r="A1161" t="s">
        <v>1159</v>
      </c>
      <c r="B1161">
        <v>0.36140228182</v>
      </c>
      <c r="C1161">
        <v>-1</v>
      </c>
      <c r="D1161">
        <v>74</v>
      </c>
      <c r="E1161" t="b">
        <f t="shared" si="28"/>
        <v>0</v>
      </c>
    </row>
    <row r="1162" spans="1:5" hidden="1">
      <c r="A1162" t="s">
        <v>1160</v>
      </c>
      <c r="B1162">
        <v>0.37338368281099998</v>
      </c>
      <c r="C1162">
        <v>-1</v>
      </c>
      <c r="D1162">
        <v>73</v>
      </c>
      <c r="E1162" t="b">
        <f t="shared" si="28"/>
        <v>0</v>
      </c>
    </row>
    <row r="1163" spans="1:5" hidden="1">
      <c r="A1163" t="s">
        <v>1161</v>
      </c>
      <c r="B1163">
        <v>0.30054284449899998</v>
      </c>
      <c r="C1163">
        <v>-1</v>
      </c>
      <c r="D1163">
        <v>74</v>
      </c>
      <c r="E1163" t="b">
        <f t="shared" si="28"/>
        <v>0</v>
      </c>
    </row>
    <row r="1164" spans="1:5" hidden="1">
      <c r="A1164" t="s">
        <v>1162</v>
      </c>
      <c r="B1164">
        <v>0.40593680229000001</v>
      </c>
      <c r="C1164">
        <v>-1</v>
      </c>
      <c r="D1164">
        <v>75</v>
      </c>
      <c r="E1164" t="b">
        <f t="shared" si="28"/>
        <v>0</v>
      </c>
    </row>
    <row r="1165" spans="1:5" hidden="1">
      <c r="A1165" t="s">
        <v>1163</v>
      </c>
      <c r="B1165">
        <v>0.380637950078</v>
      </c>
      <c r="C1165">
        <v>-1</v>
      </c>
      <c r="D1165">
        <v>76</v>
      </c>
      <c r="E1165" t="b">
        <f t="shared" si="28"/>
        <v>0</v>
      </c>
    </row>
    <row r="1166" spans="1:5" hidden="1">
      <c r="A1166" t="s">
        <v>1164</v>
      </c>
      <c r="B1166">
        <v>0.34820358961300002</v>
      </c>
      <c r="C1166">
        <v>-1</v>
      </c>
      <c r="D1166">
        <v>165</v>
      </c>
      <c r="E1166" t="b">
        <f t="shared" si="28"/>
        <v>0</v>
      </c>
    </row>
    <row r="1167" spans="1:5" hidden="1">
      <c r="A1167" t="s">
        <v>1165</v>
      </c>
      <c r="B1167">
        <v>0.32557012529700002</v>
      </c>
      <c r="C1167">
        <v>-1</v>
      </c>
      <c r="D1167">
        <v>108</v>
      </c>
      <c r="E1167" t="b">
        <f t="shared" si="28"/>
        <v>0</v>
      </c>
    </row>
    <row r="1168" spans="1:5" hidden="1">
      <c r="A1168" t="s">
        <v>1166</v>
      </c>
      <c r="B1168">
        <v>0.55498621154399996</v>
      </c>
      <c r="C1168">
        <v>-1</v>
      </c>
      <c r="D1168">
        <v>86</v>
      </c>
      <c r="E1168" t="b">
        <f t="shared" si="28"/>
        <v>0</v>
      </c>
    </row>
    <row r="1169" spans="1:5" hidden="1">
      <c r="A1169" t="s">
        <v>1167</v>
      </c>
      <c r="B1169">
        <v>0.38447313056600002</v>
      </c>
      <c r="C1169">
        <v>-1</v>
      </c>
      <c r="D1169">
        <v>207</v>
      </c>
      <c r="E1169" t="b">
        <f t="shared" si="28"/>
        <v>0</v>
      </c>
    </row>
    <row r="1170" spans="1:5" hidden="1">
      <c r="A1170" t="s">
        <v>1168</v>
      </c>
      <c r="B1170">
        <v>0.36239768172800002</v>
      </c>
      <c r="C1170">
        <v>-1</v>
      </c>
      <c r="D1170">
        <v>188</v>
      </c>
      <c r="E1170" t="b">
        <f t="shared" si="28"/>
        <v>0</v>
      </c>
    </row>
    <row r="1171" spans="1:5" hidden="1">
      <c r="A1171" t="s">
        <v>1169</v>
      </c>
      <c r="B1171">
        <v>0.28542456653800002</v>
      </c>
      <c r="C1171">
        <v>-1</v>
      </c>
      <c r="D1171">
        <v>217</v>
      </c>
      <c r="E1171" t="b">
        <f t="shared" si="28"/>
        <v>0</v>
      </c>
    </row>
    <row r="1172" spans="1:5" hidden="1">
      <c r="A1172" t="s">
        <v>1170</v>
      </c>
      <c r="B1172">
        <v>0.359989265808</v>
      </c>
      <c r="C1172">
        <v>-1</v>
      </c>
      <c r="D1172">
        <v>145</v>
      </c>
      <c r="E1172" t="b">
        <f t="shared" si="28"/>
        <v>0</v>
      </c>
    </row>
    <row r="1173" spans="1:5" hidden="1">
      <c r="A1173" t="s">
        <v>1171</v>
      </c>
      <c r="B1173">
        <v>0.30238977025699998</v>
      </c>
      <c r="C1173">
        <v>-1</v>
      </c>
      <c r="D1173">
        <v>116</v>
      </c>
      <c r="E1173" t="b">
        <f t="shared" si="28"/>
        <v>0</v>
      </c>
    </row>
    <row r="1174" spans="1:5" hidden="1">
      <c r="A1174" t="s">
        <v>1172</v>
      </c>
      <c r="B1174">
        <v>0.62338214069999998</v>
      </c>
      <c r="C1174">
        <v>-1</v>
      </c>
      <c r="D1174">
        <v>107</v>
      </c>
      <c r="E1174" t="b">
        <f t="shared" si="28"/>
        <v>0</v>
      </c>
    </row>
    <row r="1175" spans="1:5" hidden="1">
      <c r="A1175" t="s">
        <v>1173</v>
      </c>
      <c r="B1175">
        <v>0.36779425918600001</v>
      </c>
      <c r="C1175">
        <v>-1</v>
      </c>
      <c r="D1175">
        <v>63</v>
      </c>
      <c r="E1175" t="b">
        <f t="shared" si="28"/>
        <v>0</v>
      </c>
    </row>
    <row r="1176" spans="1:5" hidden="1">
      <c r="A1176" t="s">
        <v>1174</v>
      </c>
      <c r="B1176">
        <v>0.395619283998</v>
      </c>
      <c r="C1176">
        <v>-1</v>
      </c>
      <c r="D1176">
        <v>136</v>
      </c>
      <c r="E1176" t="b">
        <f t="shared" si="28"/>
        <v>0</v>
      </c>
    </row>
    <row r="1177" spans="1:5" hidden="1">
      <c r="A1177" t="s">
        <v>1175</v>
      </c>
      <c r="B1177">
        <v>0.165190058917</v>
      </c>
      <c r="C1177">
        <v>-1</v>
      </c>
      <c r="D1177">
        <v>1366</v>
      </c>
      <c r="E1177" t="b">
        <f t="shared" si="28"/>
        <v>0</v>
      </c>
    </row>
    <row r="1178" spans="1:5" hidden="1">
      <c r="A1178" t="s">
        <v>1176</v>
      </c>
      <c r="B1178">
        <v>0.65014313740499996</v>
      </c>
      <c r="C1178">
        <v>-1</v>
      </c>
      <c r="D1178">
        <v>122</v>
      </c>
      <c r="E1178" t="b">
        <f t="shared" si="28"/>
        <v>0</v>
      </c>
    </row>
    <row r="1179" spans="1:5" hidden="1">
      <c r="A1179" t="s">
        <v>1177</v>
      </c>
      <c r="B1179">
        <v>0.289701602984</v>
      </c>
      <c r="C1179">
        <v>-1</v>
      </c>
      <c r="D1179">
        <v>427</v>
      </c>
      <c r="E1179" t="b">
        <f t="shared" si="28"/>
        <v>0</v>
      </c>
    </row>
    <row r="1180" spans="1:5" hidden="1">
      <c r="A1180" t="s">
        <v>1178</v>
      </c>
      <c r="B1180">
        <v>0.33778372318700001</v>
      </c>
      <c r="C1180">
        <v>-1</v>
      </c>
      <c r="D1180">
        <v>152</v>
      </c>
      <c r="E1180" t="b">
        <f t="shared" si="28"/>
        <v>0</v>
      </c>
    </row>
    <row r="1181" spans="1:5" hidden="1">
      <c r="A1181" t="s">
        <v>1179</v>
      </c>
      <c r="B1181">
        <v>0.17139552118000001</v>
      </c>
      <c r="C1181">
        <v>-1</v>
      </c>
      <c r="D1181">
        <v>340</v>
      </c>
      <c r="E1181" t="b">
        <f t="shared" si="28"/>
        <v>0</v>
      </c>
    </row>
    <row r="1182" spans="1:5" hidden="1">
      <c r="A1182" t="s">
        <v>1180</v>
      </c>
      <c r="B1182">
        <v>0.16630563259700001</v>
      </c>
      <c r="C1182">
        <v>-1</v>
      </c>
      <c r="D1182">
        <v>438</v>
      </c>
      <c r="E1182" t="b">
        <f t="shared" si="28"/>
        <v>0</v>
      </c>
    </row>
    <row r="1183" spans="1:5" hidden="1">
      <c r="A1183" t="s">
        <v>1181</v>
      </c>
      <c r="B1183">
        <v>0.87693132731699996</v>
      </c>
      <c r="C1183">
        <v>-1</v>
      </c>
      <c r="D1183">
        <v>512</v>
      </c>
      <c r="E1183" t="b">
        <f t="shared" si="28"/>
        <v>0</v>
      </c>
    </row>
    <row r="1184" spans="1:5" hidden="1">
      <c r="A1184" t="s">
        <v>1182</v>
      </c>
      <c r="B1184">
        <v>0.49176292032699997</v>
      </c>
      <c r="C1184">
        <v>-1</v>
      </c>
      <c r="D1184">
        <v>375</v>
      </c>
      <c r="E1184" t="b">
        <f t="shared" si="28"/>
        <v>0</v>
      </c>
    </row>
    <row r="1185" spans="1:5" hidden="1">
      <c r="A1185" t="s">
        <v>1183</v>
      </c>
      <c r="B1185">
        <v>0.28827111837800001</v>
      </c>
      <c r="C1185">
        <v>-1</v>
      </c>
      <c r="D1185">
        <v>344</v>
      </c>
      <c r="E1185" t="b">
        <f t="shared" si="28"/>
        <v>0</v>
      </c>
    </row>
    <row r="1186" spans="1:5" hidden="1">
      <c r="A1186" t="s">
        <v>1184</v>
      </c>
      <c r="B1186">
        <v>0.81724554475300004</v>
      </c>
      <c r="C1186">
        <v>-1</v>
      </c>
      <c r="D1186">
        <v>334</v>
      </c>
      <c r="E1186" t="b">
        <f t="shared" si="28"/>
        <v>0</v>
      </c>
    </row>
    <row r="1187" spans="1:5" hidden="1">
      <c r="A1187" t="s">
        <v>1185</v>
      </c>
      <c r="B1187">
        <v>0.45136632991800002</v>
      </c>
      <c r="C1187">
        <v>-1</v>
      </c>
      <c r="D1187">
        <v>261</v>
      </c>
      <c r="E1187" t="b">
        <f t="shared" si="28"/>
        <v>0</v>
      </c>
    </row>
    <row r="1188" spans="1:5" hidden="1">
      <c r="A1188" t="s">
        <v>1186</v>
      </c>
      <c r="B1188">
        <v>0.30127862301800001</v>
      </c>
      <c r="C1188">
        <v>-1</v>
      </c>
      <c r="D1188">
        <v>436</v>
      </c>
      <c r="E1188" t="b">
        <f t="shared" si="28"/>
        <v>0</v>
      </c>
    </row>
    <row r="1189" spans="1:5" hidden="1">
      <c r="A1189" t="s">
        <v>1187</v>
      </c>
      <c r="B1189">
        <v>0.52627655978099996</v>
      </c>
      <c r="C1189">
        <v>-1</v>
      </c>
      <c r="D1189">
        <v>529</v>
      </c>
      <c r="E1189" t="b">
        <f t="shared" si="28"/>
        <v>0</v>
      </c>
    </row>
    <row r="1190" spans="1:5" hidden="1">
      <c r="A1190" t="s">
        <v>1188</v>
      </c>
      <c r="B1190">
        <v>0.38489341578000003</v>
      </c>
      <c r="C1190">
        <v>-1</v>
      </c>
      <c r="D1190">
        <v>376</v>
      </c>
      <c r="E1190" t="b">
        <f t="shared" si="28"/>
        <v>0</v>
      </c>
    </row>
    <row r="1191" spans="1:5" hidden="1">
      <c r="A1191" t="s">
        <v>1189</v>
      </c>
      <c r="B1191">
        <v>0.133749610627</v>
      </c>
      <c r="C1191">
        <v>-1</v>
      </c>
      <c r="D1191">
        <v>585</v>
      </c>
      <c r="E1191" t="b">
        <f t="shared" si="28"/>
        <v>0</v>
      </c>
    </row>
    <row r="1192" spans="1:5" hidden="1">
      <c r="A1192" t="s">
        <v>1190</v>
      </c>
      <c r="B1192">
        <v>0.35785459002499997</v>
      </c>
      <c r="C1192">
        <v>-1</v>
      </c>
      <c r="D1192">
        <v>747</v>
      </c>
      <c r="E1192" t="b">
        <f t="shared" si="28"/>
        <v>0</v>
      </c>
    </row>
    <row r="1193" spans="1:5" hidden="1">
      <c r="A1193" t="s">
        <v>1191</v>
      </c>
      <c r="B1193">
        <v>0.398055573903</v>
      </c>
      <c r="C1193">
        <v>-1</v>
      </c>
      <c r="D1193">
        <v>326</v>
      </c>
      <c r="E1193" t="b">
        <f t="shared" si="28"/>
        <v>0</v>
      </c>
    </row>
    <row r="1194" spans="1:5" hidden="1">
      <c r="A1194" t="s">
        <v>1192</v>
      </c>
      <c r="B1194">
        <v>0.51281909761099997</v>
      </c>
      <c r="C1194">
        <v>-1</v>
      </c>
      <c r="D1194">
        <v>334</v>
      </c>
      <c r="E1194" t="b">
        <f t="shared" si="28"/>
        <v>0</v>
      </c>
    </row>
    <row r="1195" spans="1:5" hidden="1">
      <c r="A1195" t="s">
        <v>1193</v>
      </c>
      <c r="B1195">
        <v>0.36169427232000001</v>
      </c>
      <c r="C1195">
        <v>-1</v>
      </c>
      <c r="D1195">
        <v>154</v>
      </c>
      <c r="E1195" t="b">
        <f t="shared" si="28"/>
        <v>0</v>
      </c>
    </row>
    <row r="1196" spans="1:5" hidden="1">
      <c r="A1196" t="s">
        <v>1194</v>
      </c>
      <c r="B1196">
        <v>0.44437604071800002</v>
      </c>
      <c r="C1196">
        <v>-1</v>
      </c>
      <c r="D1196">
        <v>359</v>
      </c>
      <c r="E1196" t="b">
        <f t="shared" si="28"/>
        <v>0</v>
      </c>
    </row>
    <row r="1197" spans="1:5" hidden="1">
      <c r="A1197" t="s">
        <v>1195</v>
      </c>
      <c r="B1197">
        <v>0.48777241201299998</v>
      </c>
      <c r="C1197">
        <v>-1</v>
      </c>
      <c r="D1197">
        <v>262</v>
      </c>
      <c r="E1197" t="b">
        <f t="shared" si="28"/>
        <v>0</v>
      </c>
    </row>
    <row r="1198" spans="1:5" hidden="1">
      <c r="A1198" t="s">
        <v>1196</v>
      </c>
      <c r="B1198">
        <v>0.49710418653999999</v>
      </c>
      <c r="C1198">
        <v>-1</v>
      </c>
      <c r="D1198">
        <v>343</v>
      </c>
      <c r="E1198" t="b">
        <f t="shared" si="28"/>
        <v>0</v>
      </c>
    </row>
    <row r="1199" spans="1:5" hidden="1">
      <c r="A1199" t="s">
        <v>1197</v>
      </c>
      <c r="B1199">
        <v>0.41822619137799999</v>
      </c>
      <c r="C1199">
        <v>-1</v>
      </c>
      <c r="D1199">
        <v>1257</v>
      </c>
      <c r="E1199" t="b">
        <f t="shared" si="28"/>
        <v>0</v>
      </c>
    </row>
    <row r="1200" spans="1:5" hidden="1">
      <c r="A1200" t="s">
        <v>1198</v>
      </c>
      <c r="B1200">
        <v>0.23543717246000001</v>
      </c>
      <c r="C1200">
        <v>-1</v>
      </c>
      <c r="D1200">
        <v>795</v>
      </c>
      <c r="E1200" t="b">
        <f t="shared" si="28"/>
        <v>0</v>
      </c>
    </row>
    <row r="1201" spans="1:5" hidden="1">
      <c r="A1201" t="s">
        <v>1199</v>
      </c>
      <c r="B1201">
        <v>0.14521312110599999</v>
      </c>
      <c r="C1201">
        <v>-1</v>
      </c>
      <c r="D1201">
        <v>550</v>
      </c>
      <c r="E1201" t="b">
        <f t="shared" si="28"/>
        <v>0</v>
      </c>
    </row>
    <row r="1202" spans="1:5" hidden="1">
      <c r="A1202" t="s">
        <v>1200</v>
      </c>
      <c r="B1202">
        <v>0.27885073158200002</v>
      </c>
      <c r="C1202">
        <v>-1</v>
      </c>
      <c r="D1202">
        <v>498</v>
      </c>
      <c r="E1202" t="b">
        <f t="shared" si="28"/>
        <v>0</v>
      </c>
    </row>
    <row r="1203" spans="1:5" hidden="1">
      <c r="A1203" t="s">
        <v>1201</v>
      </c>
      <c r="B1203">
        <v>0.60798019083499999</v>
      </c>
      <c r="C1203">
        <v>-1</v>
      </c>
      <c r="D1203">
        <v>439</v>
      </c>
      <c r="E1203" t="b">
        <f t="shared" si="28"/>
        <v>0</v>
      </c>
    </row>
    <row r="1204" spans="1:5" hidden="1">
      <c r="A1204" t="s">
        <v>1202</v>
      </c>
      <c r="B1204">
        <v>0.43573659512599999</v>
      </c>
      <c r="C1204">
        <v>-1</v>
      </c>
      <c r="D1204">
        <v>449</v>
      </c>
      <c r="E1204" t="b">
        <f t="shared" si="28"/>
        <v>0</v>
      </c>
    </row>
    <row r="1205" spans="1:5" hidden="1">
      <c r="A1205" t="s">
        <v>1203</v>
      </c>
      <c r="B1205">
        <v>0.38540677733899997</v>
      </c>
      <c r="C1205">
        <v>-1</v>
      </c>
      <c r="D1205">
        <v>320</v>
      </c>
      <c r="E1205" t="b">
        <f t="shared" si="28"/>
        <v>0</v>
      </c>
    </row>
    <row r="1206" spans="1:5" hidden="1">
      <c r="A1206" t="s">
        <v>1204</v>
      </c>
      <c r="B1206">
        <v>0.226583552716</v>
      </c>
      <c r="C1206">
        <v>-1</v>
      </c>
      <c r="D1206">
        <v>231</v>
      </c>
      <c r="E1206" t="b">
        <f t="shared" si="28"/>
        <v>0</v>
      </c>
    </row>
    <row r="1207" spans="1:5" hidden="1">
      <c r="A1207" t="s">
        <v>1205</v>
      </c>
      <c r="B1207">
        <v>0.42716089302900001</v>
      </c>
      <c r="C1207">
        <v>-1</v>
      </c>
      <c r="D1207">
        <v>153</v>
      </c>
      <c r="E1207" t="b">
        <f t="shared" si="28"/>
        <v>0</v>
      </c>
    </row>
    <row r="1208" spans="1:5" hidden="1">
      <c r="A1208" t="s">
        <v>1206</v>
      </c>
      <c r="B1208">
        <v>0.410832148018</v>
      </c>
      <c r="C1208">
        <v>-1</v>
      </c>
      <c r="D1208">
        <v>270</v>
      </c>
      <c r="E1208" t="b">
        <f t="shared" si="28"/>
        <v>0</v>
      </c>
    </row>
    <row r="1209" spans="1:5" hidden="1">
      <c r="A1209" t="s">
        <v>1207</v>
      </c>
      <c r="B1209">
        <v>0.24309967711200001</v>
      </c>
      <c r="C1209">
        <v>-1</v>
      </c>
      <c r="D1209">
        <v>362</v>
      </c>
      <c r="E1209" t="b">
        <f t="shared" si="28"/>
        <v>0</v>
      </c>
    </row>
    <row r="1210" spans="1:5" hidden="1">
      <c r="A1210" t="s">
        <v>1208</v>
      </c>
      <c r="B1210">
        <v>0.16671440599500001</v>
      </c>
      <c r="C1210">
        <v>-1</v>
      </c>
      <c r="D1210">
        <v>185</v>
      </c>
      <c r="E1210" t="b">
        <f t="shared" si="28"/>
        <v>0</v>
      </c>
    </row>
    <row r="1211" spans="1:5" hidden="1">
      <c r="A1211" t="s">
        <v>1209</v>
      </c>
      <c r="B1211">
        <v>0.681410709186</v>
      </c>
      <c r="C1211">
        <v>-1</v>
      </c>
      <c r="D1211">
        <v>303</v>
      </c>
      <c r="E1211" t="b">
        <f t="shared" si="28"/>
        <v>0</v>
      </c>
    </row>
    <row r="1212" spans="1:5" hidden="1">
      <c r="A1212" t="s">
        <v>1210</v>
      </c>
      <c r="B1212">
        <v>0.39983963747500001</v>
      </c>
      <c r="C1212">
        <v>-1</v>
      </c>
      <c r="D1212">
        <v>579</v>
      </c>
      <c r="E1212" t="b">
        <f t="shared" si="28"/>
        <v>0</v>
      </c>
    </row>
    <row r="1213" spans="1:5" hidden="1">
      <c r="A1213" t="s">
        <v>1211</v>
      </c>
      <c r="B1213">
        <v>0.201026168063</v>
      </c>
      <c r="C1213">
        <v>-1</v>
      </c>
      <c r="D1213">
        <v>499</v>
      </c>
      <c r="E1213" t="b">
        <f t="shared" si="28"/>
        <v>0</v>
      </c>
    </row>
    <row r="1214" spans="1:5" hidden="1">
      <c r="A1214" t="s">
        <v>1212</v>
      </c>
      <c r="B1214">
        <v>0.40538167367799999</v>
      </c>
      <c r="C1214">
        <v>-1</v>
      </c>
      <c r="D1214">
        <v>602</v>
      </c>
      <c r="E1214" t="b">
        <f t="shared" si="28"/>
        <v>0</v>
      </c>
    </row>
    <row r="1215" spans="1:5" hidden="1">
      <c r="A1215" t="s">
        <v>1213</v>
      </c>
      <c r="B1215">
        <v>0.80862053552099999</v>
      </c>
      <c r="C1215">
        <v>-1</v>
      </c>
      <c r="D1215">
        <v>321</v>
      </c>
      <c r="E1215" t="b">
        <f t="shared" si="28"/>
        <v>0</v>
      </c>
    </row>
    <row r="1216" spans="1:5" hidden="1">
      <c r="A1216" t="s">
        <v>1214</v>
      </c>
      <c r="B1216">
        <v>0.37394500044000001</v>
      </c>
      <c r="C1216">
        <v>-1</v>
      </c>
      <c r="D1216">
        <v>780</v>
      </c>
      <c r="E1216" t="b">
        <f t="shared" si="28"/>
        <v>0</v>
      </c>
    </row>
    <row r="1217" spans="1:5" hidden="1">
      <c r="A1217" t="s">
        <v>1215</v>
      </c>
      <c r="B1217">
        <v>0.65189857990699995</v>
      </c>
      <c r="C1217">
        <v>-1</v>
      </c>
      <c r="D1217">
        <v>669</v>
      </c>
      <c r="E1217" t="b">
        <f t="shared" si="28"/>
        <v>0</v>
      </c>
    </row>
    <row r="1218" spans="1:5" hidden="1">
      <c r="A1218" t="s">
        <v>1216</v>
      </c>
      <c r="B1218">
        <v>0.75128835003200001</v>
      </c>
      <c r="C1218">
        <v>-1</v>
      </c>
      <c r="D1218">
        <v>435</v>
      </c>
      <c r="E1218" t="b">
        <f t="shared" si="28"/>
        <v>0</v>
      </c>
    </row>
    <row r="1219" spans="1:5" hidden="1">
      <c r="A1219" t="s">
        <v>1217</v>
      </c>
      <c r="B1219">
        <v>0.29526560833799997</v>
      </c>
      <c r="C1219">
        <v>-1</v>
      </c>
      <c r="D1219">
        <v>250</v>
      </c>
      <c r="E1219" t="b">
        <f t="shared" ref="E1219:E1282" si="29">AND(C1219&gt;-1,B1219&lt;C1219+0.03)</f>
        <v>0</v>
      </c>
    </row>
    <row r="1220" spans="1:5" hidden="1">
      <c r="A1220" t="s">
        <v>1218</v>
      </c>
      <c r="B1220">
        <v>0.24587787152000001</v>
      </c>
      <c r="C1220">
        <v>-1</v>
      </c>
      <c r="D1220">
        <v>192</v>
      </c>
      <c r="E1220" t="b">
        <f t="shared" si="29"/>
        <v>0</v>
      </c>
    </row>
    <row r="1221" spans="1:5" hidden="1">
      <c r="A1221" t="s">
        <v>1219</v>
      </c>
      <c r="B1221">
        <v>0.36383060149599999</v>
      </c>
      <c r="C1221">
        <v>-1</v>
      </c>
      <c r="D1221">
        <v>138</v>
      </c>
      <c r="E1221" t="b">
        <f t="shared" si="29"/>
        <v>0</v>
      </c>
    </row>
    <row r="1222" spans="1:5" hidden="1">
      <c r="A1222" t="s">
        <v>1220</v>
      </c>
      <c r="B1222">
        <v>0.51522238884500005</v>
      </c>
      <c r="C1222">
        <v>-1</v>
      </c>
      <c r="D1222">
        <v>88</v>
      </c>
      <c r="E1222" t="b">
        <f t="shared" si="29"/>
        <v>0</v>
      </c>
    </row>
    <row r="1223" spans="1:5" hidden="1">
      <c r="A1223" t="s">
        <v>1221</v>
      </c>
      <c r="B1223">
        <v>0.31636103744999999</v>
      </c>
      <c r="C1223">
        <v>-1</v>
      </c>
      <c r="D1223">
        <v>485</v>
      </c>
      <c r="E1223" t="b">
        <f t="shared" si="29"/>
        <v>0</v>
      </c>
    </row>
    <row r="1224" spans="1:5" hidden="1">
      <c r="A1224" t="s">
        <v>1222</v>
      </c>
      <c r="B1224">
        <v>0.52470523784099998</v>
      </c>
      <c r="C1224">
        <v>-1</v>
      </c>
      <c r="D1224">
        <v>111</v>
      </c>
      <c r="E1224" t="b">
        <f t="shared" si="29"/>
        <v>0</v>
      </c>
    </row>
    <row r="1225" spans="1:5" hidden="1">
      <c r="A1225" t="s">
        <v>1223</v>
      </c>
      <c r="B1225">
        <v>0.22286651439499999</v>
      </c>
      <c r="C1225">
        <v>-1</v>
      </c>
      <c r="D1225">
        <v>437</v>
      </c>
      <c r="E1225" t="b">
        <f t="shared" si="29"/>
        <v>0</v>
      </c>
    </row>
    <row r="1226" spans="1:5" hidden="1">
      <c r="A1226" t="s">
        <v>1224</v>
      </c>
      <c r="B1226">
        <v>0.67512168126299998</v>
      </c>
      <c r="C1226">
        <v>-1</v>
      </c>
      <c r="D1226">
        <v>137</v>
      </c>
      <c r="E1226" t="b">
        <f t="shared" si="29"/>
        <v>0</v>
      </c>
    </row>
    <row r="1227" spans="1:5" hidden="1">
      <c r="A1227" t="s">
        <v>1225</v>
      </c>
      <c r="B1227">
        <v>0.36451944901099997</v>
      </c>
      <c r="C1227">
        <v>-1</v>
      </c>
      <c r="D1227">
        <v>137</v>
      </c>
      <c r="E1227" t="b">
        <f t="shared" si="29"/>
        <v>0</v>
      </c>
    </row>
    <row r="1228" spans="1:5" hidden="1">
      <c r="A1228" t="s">
        <v>1226</v>
      </c>
      <c r="B1228">
        <v>0.53138049660099995</v>
      </c>
      <c r="C1228">
        <v>-1</v>
      </c>
      <c r="D1228">
        <v>174</v>
      </c>
      <c r="E1228" t="b">
        <f t="shared" si="29"/>
        <v>0</v>
      </c>
    </row>
    <row r="1229" spans="1:5" hidden="1">
      <c r="A1229" t="s">
        <v>1227</v>
      </c>
      <c r="B1229">
        <v>0.75326503370599995</v>
      </c>
      <c r="C1229">
        <v>-1</v>
      </c>
      <c r="D1229">
        <v>165</v>
      </c>
      <c r="E1229" t="b">
        <f t="shared" si="29"/>
        <v>0</v>
      </c>
    </row>
    <row r="1230" spans="1:5" hidden="1">
      <c r="A1230" t="s">
        <v>1228</v>
      </c>
      <c r="B1230">
        <v>0.81347353007699996</v>
      </c>
      <c r="C1230">
        <v>-1</v>
      </c>
      <c r="D1230">
        <v>272</v>
      </c>
      <c r="E1230" t="b">
        <f t="shared" si="29"/>
        <v>0</v>
      </c>
    </row>
    <row r="1231" spans="1:5" hidden="1">
      <c r="A1231" t="s">
        <v>1229</v>
      </c>
      <c r="B1231">
        <v>0.41666024237600002</v>
      </c>
      <c r="C1231">
        <v>-1</v>
      </c>
      <c r="D1231">
        <v>442</v>
      </c>
      <c r="E1231" t="b">
        <f t="shared" si="29"/>
        <v>0</v>
      </c>
    </row>
    <row r="1232" spans="1:5" hidden="1">
      <c r="A1232" t="s">
        <v>1230</v>
      </c>
      <c r="B1232">
        <v>0.41517021923899999</v>
      </c>
      <c r="C1232">
        <v>-1</v>
      </c>
      <c r="D1232">
        <v>535</v>
      </c>
      <c r="E1232" t="b">
        <f t="shared" si="29"/>
        <v>0</v>
      </c>
    </row>
    <row r="1233" spans="1:5" hidden="1">
      <c r="A1233" t="s">
        <v>1231</v>
      </c>
      <c r="B1233">
        <v>0.294380447047</v>
      </c>
      <c r="C1233">
        <v>-1</v>
      </c>
      <c r="D1233">
        <v>112</v>
      </c>
      <c r="E1233" t="b">
        <f t="shared" si="29"/>
        <v>0</v>
      </c>
    </row>
    <row r="1234" spans="1:5" hidden="1">
      <c r="A1234" t="s">
        <v>1232</v>
      </c>
      <c r="B1234">
        <v>0.46050404806200002</v>
      </c>
      <c r="C1234">
        <v>-1</v>
      </c>
      <c r="D1234">
        <v>109</v>
      </c>
      <c r="E1234" t="b">
        <f t="shared" si="29"/>
        <v>0</v>
      </c>
    </row>
    <row r="1235" spans="1:5" hidden="1">
      <c r="A1235" t="s">
        <v>1233</v>
      </c>
      <c r="B1235">
        <v>0.35817420339299999</v>
      </c>
      <c r="C1235">
        <v>-1</v>
      </c>
      <c r="D1235">
        <v>344</v>
      </c>
      <c r="E1235" t="b">
        <f t="shared" si="29"/>
        <v>0</v>
      </c>
    </row>
    <row r="1236" spans="1:5" hidden="1">
      <c r="A1236" t="s">
        <v>1234</v>
      </c>
      <c r="B1236">
        <v>0.53525031363999998</v>
      </c>
      <c r="C1236">
        <v>-1</v>
      </c>
      <c r="D1236">
        <v>393</v>
      </c>
      <c r="E1236" t="b">
        <f t="shared" si="29"/>
        <v>0</v>
      </c>
    </row>
    <row r="1237" spans="1:5" hidden="1">
      <c r="A1237" t="s">
        <v>1235</v>
      </c>
      <c r="B1237">
        <v>0.50327864227800001</v>
      </c>
      <c r="C1237">
        <v>-1</v>
      </c>
      <c r="D1237">
        <v>256</v>
      </c>
      <c r="E1237" t="b">
        <f t="shared" si="29"/>
        <v>0</v>
      </c>
    </row>
    <row r="1238" spans="1:5" hidden="1">
      <c r="A1238" t="s">
        <v>1236</v>
      </c>
      <c r="B1238">
        <v>0.462966119796</v>
      </c>
      <c r="C1238">
        <v>-1</v>
      </c>
      <c r="D1238">
        <v>126</v>
      </c>
      <c r="E1238" t="b">
        <f t="shared" si="29"/>
        <v>0</v>
      </c>
    </row>
    <row r="1239" spans="1:5" hidden="1">
      <c r="A1239" t="s">
        <v>1237</v>
      </c>
      <c r="B1239">
        <v>0.23780141835900001</v>
      </c>
      <c r="C1239">
        <v>-1</v>
      </c>
      <c r="D1239">
        <v>277</v>
      </c>
      <c r="E1239" t="b">
        <f t="shared" si="29"/>
        <v>0</v>
      </c>
    </row>
    <row r="1240" spans="1:5" hidden="1">
      <c r="A1240" t="s">
        <v>1238</v>
      </c>
      <c r="B1240">
        <v>0.12064669122500001</v>
      </c>
      <c r="C1240">
        <v>-1</v>
      </c>
      <c r="D1240">
        <v>169</v>
      </c>
      <c r="E1240" t="b">
        <f t="shared" si="29"/>
        <v>0</v>
      </c>
    </row>
    <row r="1241" spans="1:5" hidden="1">
      <c r="A1241" t="s">
        <v>1239</v>
      </c>
      <c r="B1241">
        <v>0.41298517947899999</v>
      </c>
      <c r="C1241">
        <v>-1</v>
      </c>
      <c r="D1241">
        <v>206</v>
      </c>
      <c r="E1241" t="b">
        <f t="shared" si="29"/>
        <v>0</v>
      </c>
    </row>
    <row r="1242" spans="1:5" hidden="1">
      <c r="A1242" t="s">
        <v>1240</v>
      </c>
      <c r="B1242">
        <v>0.27528912636500003</v>
      </c>
      <c r="C1242">
        <v>-1</v>
      </c>
      <c r="D1242">
        <v>738</v>
      </c>
      <c r="E1242" t="b">
        <f t="shared" si="29"/>
        <v>0</v>
      </c>
    </row>
    <row r="1243" spans="1:5" hidden="1">
      <c r="A1243" t="s">
        <v>1241</v>
      </c>
      <c r="B1243">
        <v>0.308645317749</v>
      </c>
      <c r="C1243">
        <v>-1</v>
      </c>
      <c r="D1243">
        <v>443</v>
      </c>
      <c r="E1243" t="b">
        <f t="shared" si="29"/>
        <v>0</v>
      </c>
    </row>
    <row r="1244" spans="1:5" hidden="1">
      <c r="A1244" t="s">
        <v>1242</v>
      </c>
      <c r="B1244">
        <v>0.11420853884399999</v>
      </c>
      <c r="C1244">
        <v>-1</v>
      </c>
      <c r="D1244">
        <v>1107</v>
      </c>
      <c r="E1244" t="b">
        <f t="shared" si="29"/>
        <v>0</v>
      </c>
    </row>
    <row r="1245" spans="1:5" hidden="1">
      <c r="A1245" t="s">
        <v>1243</v>
      </c>
      <c r="B1245">
        <v>0.46634408068700001</v>
      </c>
      <c r="C1245">
        <v>-1</v>
      </c>
      <c r="D1245">
        <v>142</v>
      </c>
      <c r="E1245" t="b">
        <f t="shared" si="29"/>
        <v>0</v>
      </c>
    </row>
    <row r="1246" spans="1:5" hidden="1">
      <c r="A1246" t="s">
        <v>1244</v>
      </c>
      <c r="B1246">
        <v>0.70824836265000002</v>
      </c>
      <c r="C1246">
        <v>-1</v>
      </c>
      <c r="D1246">
        <v>222</v>
      </c>
      <c r="E1246" t="b">
        <f t="shared" si="29"/>
        <v>0</v>
      </c>
    </row>
    <row r="1247" spans="1:5" hidden="1">
      <c r="A1247" t="s">
        <v>1245</v>
      </c>
      <c r="B1247">
        <v>0.327049011808</v>
      </c>
      <c r="C1247">
        <v>-1</v>
      </c>
      <c r="D1247">
        <v>84</v>
      </c>
      <c r="E1247" t="b">
        <f t="shared" si="29"/>
        <v>0</v>
      </c>
    </row>
    <row r="1248" spans="1:5" hidden="1">
      <c r="A1248" t="s">
        <v>1246</v>
      </c>
      <c r="B1248">
        <v>0.31866928723499999</v>
      </c>
      <c r="C1248">
        <v>-1</v>
      </c>
      <c r="D1248">
        <v>128</v>
      </c>
      <c r="E1248" t="b">
        <f t="shared" si="29"/>
        <v>0</v>
      </c>
    </row>
    <row r="1249" spans="1:5" hidden="1">
      <c r="A1249" t="s">
        <v>1247</v>
      </c>
      <c r="B1249">
        <v>0.45790554526799998</v>
      </c>
      <c r="C1249">
        <v>-1</v>
      </c>
      <c r="D1249">
        <v>725</v>
      </c>
      <c r="E1249" t="b">
        <f t="shared" si="29"/>
        <v>0</v>
      </c>
    </row>
    <row r="1250" spans="1:5" hidden="1">
      <c r="A1250" t="s">
        <v>1248</v>
      </c>
      <c r="B1250">
        <v>0.31369078013599999</v>
      </c>
      <c r="C1250">
        <v>-1</v>
      </c>
      <c r="D1250">
        <v>80</v>
      </c>
      <c r="E1250" t="b">
        <f t="shared" si="29"/>
        <v>0</v>
      </c>
    </row>
    <row r="1251" spans="1:5" hidden="1">
      <c r="A1251" t="s">
        <v>1249</v>
      </c>
      <c r="B1251">
        <v>0.62347526757299998</v>
      </c>
      <c r="C1251">
        <v>-1</v>
      </c>
      <c r="D1251">
        <v>660</v>
      </c>
      <c r="E1251" t="b">
        <f t="shared" si="29"/>
        <v>0</v>
      </c>
    </row>
    <row r="1252" spans="1:5" hidden="1">
      <c r="A1252" t="s">
        <v>1250</v>
      </c>
      <c r="B1252">
        <v>0.216604210145</v>
      </c>
      <c r="C1252">
        <v>-1</v>
      </c>
      <c r="D1252">
        <v>121</v>
      </c>
      <c r="E1252" t="b">
        <f t="shared" si="29"/>
        <v>0</v>
      </c>
    </row>
    <row r="1253" spans="1:5" hidden="1">
      <c r="A1253" t="s">
        <v>1251</v>
      </c>
      <c r="B1253">
        <v>0.24802004417099999</v>
      </c>
      <c r="C1253">
        <v>-1</v>
      </c>
      <c r="D1253">
        <v>112</v>
      </c>
      <c r="E1253" t="b">
        <f t="shared" si="29"/>
        <v>0</v>
      </c>
    </row>
    <row r="1254" spans="1:5" hidden="1">
      <c r="A1254" t="s">
        <v>1252</v>
      </c>
      <c r="B1254">
        <v>0.20460913634799999</v>
      </c>
      <c r="C1254">
        <v>-1</v>
      </c>
      <c r="D1254">
        <v>242</v>
      </c>
      <c r="E1254" t="b">
        <f t="shared" si="29"/>
        <v>0</v>
      </c>
    </row>
    <row r="1255" spans="1:5" hidden="1">
      <c r="A1255" t="s">
        <v>1253</v>
      </c>
      <c r="B1255">
        <v>0.70117256468800004</v>
      </c>
      <c r="C1255">
        <v>-1</v>
      </c>
      <c r="D1255">
        <v>323</v>
      </c>
      <c r="E1255" t="b">
        <f t="shared" si="29"/>
        <v>0</v>
      </c>
    </row>
    <row r="1256" spans="1:5" hidden="1">
      <c r="A1256" t="s">
        <v>1254</v>
      </c>
      <c r="B1256">
        <v>0.50946954844400005</v>
      </c>
      <c r="C1256">
        <v>-1</v>
      </c>
      <c r="D1256">
        <v>132</v>
      </c>
      <c r="E1256" t="b">
        <f t="shared" si="29"/>
        <v>0</v>
      </c>
    </row>
    <row r="1257" spans="1:5" hidden="1">
      <c r="A1257" t="s">
        <v>1255</v>
      </c>
      <c r="B1257">
        <v>0.26081237951300001</v>
      </c>
      <c r="C1257">
        <v>-1</v>
      </c>
      <c r="D1257">
        <v>156</v>
      </c>
      <c r="E1257" t="b">
        <f t="shared" si="29"/>
        <v>0</v>
      </c>
    </row>
    <row r="1258" spans="1:5" hidden="1">
      <c r="A1258" t="s">
        <v>1256</v>
      </c>
      <c r="B1258">
        <v>0.50468370847400001</v>
      </c>
      <c r="C1258">
        <v>-1</v>
      </c>
      <c r="D1258">
        <v>133</v>
      </c>
      <c r="E1258" t="b">
        <f t="shared" si="29"/>
        <v>0</v>
      </c>
    </row>
    <row r="1259" spans="1:5" hidden="1">
      <c r="A1259" t="s">
        <v>1257</v>
      </c>
      <c r="B1259">
        <v>0.47833297315599999</v>
      </c>
      <c r="C1259">
        <v>-1</v>
      </c>
      <c r="D1259">
        <v>157</v>
      </c>
      <c r="E1259" t="b">
        <f t="shared" si="29"/>
        <v>0</v>
      </c>
    </row>
    <row r="1260" spans="1:5" hidden="1">
      <c r="A1260" t="s">
        <v>1258</v>
      </c>
      <c r="B1260">
        <v>0.44319623442599998</v>
      </c>
      <c r="C1260">
        <v>-1</v>
      </c>
      <c r="D1260">
        <v>310</v>
      </c>
      <c r="E1260" t="b">
        <f t="shared" si="29"/>
        <v>0</v>
      </c>
    </row>
    <row r="1261" spans="1:5" hidden="1">
      <c r="A1261" t="s">
        <v>1259</v>
      </c>
      <c r="B1261">
        <v>0.229586593092</v>
      </c>
      <c r="C1261">
        <v>-1</v>
      </c>
      <c r="D1261">
        <v>371</v>
      </c>
      <c r="E1261" t="b">
        <f t="shared" si="29"/>
        <v>0</v>
      </c>
    </row>
    <row r="1262" spans="1:5" hidden="1">
      <c r="A1262" t="s">
        <v>1260</v>
      </c>
      <c r="B1262">
        <v>0.187665121357</v>
      </c>
      <c r="C1262">
        <v>-1</v>
      </c>
      <c r="D1262">
        <v>179</v>
      </c>
      <c r="E1262" t="b">
        <f t="shared" si="29"/>
        <v>0</v>
      </c>
    </row>
    <row r="1263" spans="1:5" hidden="1">
      <c r="A1263" t="s">
        <v>1261</v>
      </c>
      <c r="B1263">
        <v>0.25860415732100001</v>
      </c>
      <c r="C1263">
        <v>-1</v>
      </c>
      <c r="D1263">
        <v>487</v>
      </c>
      <c r="E1263" t="b">
        <f t="shared" si="29"/>
        <v>0</v>
      </c>
    </row>
    <row r="1264" spans="1:5" hidden="1">
      <c r="A1264" t="s">
        <v>1262</v>
      </c>
      <c r="B1264">
        <v>0.13788743997200001</v>
      </c>
      <c r="C1264">
        <v>-1</v>
      </c>
      <c r="D1264">
        <v>325</v>
      </c>
      <c r="E1264" t="b">
        <f t="shared" si="29"/>
        <v>0</v>
      </c>
    </row>
    <row r="1265" spans="1:5" hidden="1">
      <c r="A1265" t="s">
        <v>1263</v>
      </c>
      <c r="B1265">
        <v>0.36572781371000002</v>
      </c>
      <c r="C1265">
        <v>-1</v>
      </c>
      <c r="D1265">
        <v>371</v>
      </c>
      <c r="E1265" t="b">
        <f t="shared" si="29"/>
        <v>0</v>
      </c>
    </row>
    <row r="1266" spans="1:5" hidden="1">
      <c r="A1266" t="s">
        <v>1264</v>
      </c>
      <c r="B1266">
        <v>0.47842834030999998</v>
      </c>
      <c r="C1266">
        <v>-1</v>
      </c>
      <c r="D1266">
        <v>1435</v>
      </c>
      <c r="E1266" t="b">
        <f t="shared" si="29"/>
        <v>0</v>
      </c>
    </row>
    <row r="1267" spans="1:5" hidden="1">
      <c r="A1267" t="s">
        <v>1265</v>
      </c>
      <c r="B1267">
        <v>0.40719765587200002</v>
      </c>
      <c r="C1267">
        <v>-1</v>
      </c>
      <c r="D1267">
        <v>361</v>
      </c>
      <c r="E1267" t="b">
        <f t="shared" si="29"/>
        <v>0</v>
      </c>
    </row>
    <row r="1268" spans="1:5" hidden="1">
      <c r="A1268" t="s">
        <v>1266</v>
      </c>
      <c r="B1268">
        <v>0.17839480058900001</v>
      </c>
      <c r="C1268">
        <v>-1</v>
      </c>
      <c r="D1268">
        <v>296</v>
      </c>
      <c r="E1268" t="b">
        <f t="shared" si="29"/>
        <v>0</v>
      </c>
    </row>
    <row r="1269" spans="1:5" hidden="1">
      <c r="A1269" t="s">
        <v>1267</v>
      </c>
      <c r="B1269">
        <v>0.161269880384</v>
      </c>
      <c r="C1269">
        <v>-1</v>
      </c>
      <c r="D1269">
        <v>746</v>
      </c>
      <c r="E1269" t="b">
        <f t="shared" si="29"/>
        <v>0</v>
      </c>
    </row>
    <row r="1270" spans="1:5" hidden="1">
      <c r="A1270" t="s">
        <v>1268</v>
      </c>
      <c r="B1270">
        <v>0.48054251997199998</v>
      </c>
      <c r="C1270">
        <v>-1</v>
      </c>
      <c r="D1270">
        <v>645</v>
      </c>
      <c r="E1270" t="b">
        <f t="shared" si="29"/>
        <v>0</v>
      </c>
    </row>
    <row r="1271" spans="1:5" hidden="1">
      <c r="A1271" t="s">
        <v>1269</v>
      </c>
      <c r="B1271">
        <v>0.42498969563599998</v>
      </c>
      <c r="C1271">
        <v>-1</v>
      </c>
      <c r="D1271">
        <v>162</v>
      </c>
      <c r="E1271" t="b">
        <f t="shared" si="29"/>
        <v>0</v>
      </c>
    </row>
    <row r="1272" spans="1:5" hidden="1">
      <c r="A1272" t="s">
        <v>1270</v>
      </c>
      <c r="B1272">
        <v>0.20652334153499999</v>
      </c>
      <c r="C1272">
        <v>-1</v>
      </c>
      <c r="D1272">
        <v>253</v>
      </c>
      <c r="E1272" t="b">
        <f t="shared" si="29"/>
        <v>0</v>
      </c>
    </row>
    <row r="1273" spans="1:5" hidden="1">
      <c r="A1273" t="s">
        <v>1271</v>
      </c>
      <c r="B1273">
        <v>0.63359522119199996</v>
      </c>
      <c r="C1273">
        <v>-1</v>
      </c>
      <c r="D1273">
        <v>284</v>
      </c>
      <c r="E1273" t="b">
        <f t="shared" si="29"/>
        <v>0</v>
      </c>
    </row>
    <row r="1274" spans="1:5" hidden="1">
      <c r="A1274" t="s">
        <v>1272</v>
      </c>
      <c r="B1274">
        <v>0.31257112766400003</v>
      </c>
      <c r="C1274">
        <v>-1</v>
      </c>
      <c r="D1274">
        <v>154</v>
      </c>
      <c r="E1274" t="b">
        <f t="shared" si="29"/>
        <v>0</v>
      </c>
    </row>
    <row r="1275" spans="1:5" hidden="1">
      <c r="A1275" t="s">
        <v>1273</v>
      </c>
      <c r="B1275">
        <v>0.73961906095600005</v>
      </c>
      <c r="C1275">
        <v>-1</v>
      </c>
      <c r="D1275">
        <v>571</v>
      </c>
      <c r="E1275" t="b">
        <f t="shared" si="29"/>
        <v>0</v>
      </c>
    </row>
    <row r="1276" spans="1:5" hidden="1">
      <c r="A1276" t="s">
        <v>1274</v>
      </c>
      <c r="B1276">
        <v>0.25001552514600001</v>
      </c>
      <c r="C1276">
        <v>-1</v>
      </c>
      <c r="D1276">
        <v>173</v>
      </c>
      <c r="E1276" t="b">
        <f t="shared" si="29"/>
        <v>0</v>
      </c>
    </row>
    <row r="1277" spans="1:5" hidden="1">
      <c r="A1277" t="s">
        <v>1275</v>
      </c>
      <c r="B1277">
        <v>0.40869162279499999</v>
      </c>
      <c r="C1277">
        <v>-1</v>
      </c>
      <c r="D1277">
        <v>314</v>
      </c>
      <c r="E1277" t="b">
        <f t="shared" si="29"/>
        <v>0</v>
      </c>
    </row>
    <row r="1278" spans="1:5" hidden="1">
      <c r="A1278" t="s">
        <v>1276</v>
      </c>
      <c r="B1278">
        <v>0.27988850498000001</v>
      </c>
      <c r="C1278">
        <v>-1</v>
      </c>
      <c r="D1278">
        <v>891</v>
      </c>
      <c r="E1278" t="b">
        <f t="shared" si="29"/>
        <v>0</v>
      </c>
    </row>
    <row r="1279" spans="1:5" hidden="1">
      <c r="A1279" t="s">
        <v>1277</v>
      </c>
      <c r="B1279">
        <v>0.248071004993</v>
      </c>
      <c r="C1279">
        <v>-1</v>
      </c>
      <c r="D1279">
        <v>1408</v>
      </c>
      <c r="E1279" t="b">
        <f t="shared" si="29"/>
        <v>0</v>
      </c>
    </row>
    <row r="1280" spans="1:5" hidden="1">
      <c r="A1280" t="s">
        <v>1278</v>
      </c>
      <c r="B1280">
        <v>0.40630795050099999</v>
      </c>
      <c r="C1280">
        <v>-1</v>
      </c>
      <c r="D1280">
        <v>189</v>
      </c>
      <c r="E1280" t="b">
        <f t="shared" si="29"/>
        <v>0</v>
      </c>
    </row>
    <row r="1281" spans="1:5" hidden="1">
      <c r="A1281" t="s">
        <v>1279</v>
      </c>
      <c r="B1281">
        <v>0.24002482803</v>
      </c>
      <c r="C1281">
        <v>-1</v>
      </c>
      <c r="D1281">
        <v>189</v>
      </c>
      <c r="E1281" t="b">
        <f t="shared" si="29"/>
        <v>0</v>
      </c>
    </row>
    <row r="1282" spans="1:5" hidden="1">
      <c r="A1282" t="s">
        <v>1280</v>
      </c>
      <c r="B1282">
        <v>0.340575727923</v>
      </c>
      <c r="C1282">
        <v>-1</v>
      </c>
      <c r="D1282">
        <v>398</v>
      </c>
      <c r="E1282" t="b">
        <f t="shared" si="29"/>
        <v>0</v>
      </c>
    </row>
    <row r="1283" spans="1:5" hidden="1">
      <c r="A1283" t="s">
        <v>1281</v>
      </c>
      <c r="B1283">
        <v>0.23754050762600001</v>
      </c>
      <c r="C1283">
        <v>-1</v>
      </c>
      <c r="D1283">
        <v>352</v>
      </c>
      <c r="E1283" t="b">
        <f t="shared" ref="E1283:E1307" si="30">AND(C1283&gt;-1,B1283&lt;C1283+0.03)</f>
        <v>0</v>
      </c>
    </row>
    <row r="1284" spans="1:5" hidden="1">
      <c r="A1284" t="s">
        <v>1282</v>
      </c>
      <c r="B1284">
        <v>0.29506250638999998</v>
      </c>
      <c r="C1284">
        <v>-1</v>
      </c>
      <c r="D1284">
        <v>375</v>
      </c>
      <c r="E1284" t="b">
        <f t="shared" si="30"/>
        <v>0</v>
      </c>
    </row>
    <row r="1285" spans="1:5" hidden="1">
      <c r="A1285" t="s">
        <v>1283</v>
      </c>
      <c r="B1285">
        <v>0.68459244127600005</v>
      </c>
      <c r="C1285">
        <v>-1</v>
      </c>
      <c r="D1285">
        <v>181</v>
      </c>
      <c r="E1285" t="b">
        <f t="shared" si="30"/>
        <v>0</v>
      </c>
    </row>
    <row r="1286" spans="1:5" hidden="1">
      <c r="A1286" t="s">
        <v>1284</v>
      </c>
      <c r="B1286">
        <v>0.23785743895200001</v>
      </c>
      <c r="C1286">
        <v>-1</v>
      </c>
      <c r="D1286">
        <v>382</v>
      </c>
      <c r="E1286" t="b">
        <f t="shared" si="30"/>
        <v>0</v>
      </c>
    </row>
    <row r="1287" spans="1:5" hidden="1">
      <c r="A1287" t="s">
        <v>1285</v>
      </c>
      <c r="B1287">
        <v>0.21744681085500001</v>
      </c>
      <c r="C1287">
        <v>-1</v>
      </c>
      <c r="D1287">
        <v>647</v>
      </c>
      <c r="E1287" t="b">
        <f t="shared" si="30"/>
        <v>0</v>
      </c>
    </row>
    <row r="1288" spans="1:5" hidden="1">
      <c r="A1288" t="s">
        <v>1286</v>
      </c>
      <c r="B1288">
        <v>0.16694872974700001</v>
      </c>
      <c r="C1288">
        <v>-1</v>
      </c>
      <c r="D1288">
        <v>178</v>
      </c>
      <c r="E1288" t="b">
        <f t="shared" si="30"/>
        <v>0</v>
      </c>
    </row>
    <row r="1289" spans="1:5" hidden="1">
      <c r="A1289" t="s">
        <v>1287</v>
      </c>
      <c r="B1289">
        <v>0.38057053443700001</v>
      </c>
      <c r="C1289">
        <v>-1</v>
      </c>
      <c r="D1289">
        <v>183</v>
      </c>
      <c r="E1289" t="b">
        <f t="shared" si="30"/>
        <v>0</v>
      </c>
    </row>
    <row r="1290" spans="1:5" hidden="1">
      <c r="A1290" t="s">
        <v>1288</v>
      </c>
      <c r="B1290">
        <v>0.185922957345</v>
      </c>
      <c r="C1290">
        <v>-1</v>
      </c>
      <c r="D1290">
        <v>376</v>
      </c>
      <c r="E1290" t="b">
        <f t="shared" si="30"/>
        <v>0</v>
      </c>
    </row>
    <row r="1291" spans="1:5" hidden="1">
      <c r="A1291" t="s">
        <v>1289</v>
      </c>
      <c r="B1291">
        <v>0.24257419705800001</v>
      </c>
      <c r="C1291">
        <v>-1</v>
      </c>
      <c r="D1291">
        <v>1078</v>
      </c>
      <c r="E1291" t="b">
        <f t="shared" si="30"/>
        <v>0</v>
      </c>
    </row>
    <row r="1292" spans="1:5" hidden="1">
      <c r="A1292" t="s">
        <v>1290</v>
      </c>
      <c r="B1292">
        <v>0.174111155313</v>
      </c>
      <c r="C1292">
        <v>-1</v>
      </c>
      <c r="D1292">
        <v>239</v>
      </c>
      <c r="E1292" t="b">
        <f t="shared" si="30"/>
        <v>0</v>
      </c>
    </row>
    <row r="1293" spans="1:5" hidden="1">
      <c r="A1293" t="s">
        <v>1291</v>
      </c>
      <c r="B1293">
        <v>0.29553485645700001</v>
      </c>
      <c r="C1293">
        <v>-1</v>
      </c>
      <c r="D1293">
        <v>1072</v>
      </c>
      <c r="E1293" t="b">
        <f t="shared" si="30"/>
        <v>0</v>
      </c>
    </row>
    <row r="1294" spans="1:5" hidden="1">
      <c r="A1294" t="s">
        <v>1292</v>
      </c>
      <c r="B1294">
        <v>0.10039515446900001</v>
      </c>
      <c r="C1294">
        <v>-1</v>
      </c>
      <c r="D1294">
        <v>267</v>
      </c>
      <c r="E1294" t="b">
        <f t="shared" si="30"/>
        <v>0</v>
      </c>
    </row>
    <row r="1295" spans="1:5" hidden="1">
      <c r="A1295" t="s">
        <v>1293</v>
      </c>
      <c r="B1295">
        <v>0.22694847735500001</v>
      </c>
      <c r="C1295">
        <v>-1</v>
      </c>
      <c r="D1295">
        <v>250</v>
      </c>
      <c r="E1295" t="b">
        <f t="shared" si="30"/>
        <v>0</v>
      </c>
    </row>
    <row r="1296" spans="1:5" hidden="1">
      <c r="A1296" t="s">
        <v>1294</v>
      </c>
      <c r="B1296">
        <v>0.381095378313</v>
      </c>
      <c r="C1296">
        <v>-1</v>
      </c>
      <c r="D1296">
        <v>236</v>
      </c>
      <c r="E1296" t="b">
        <f t="shared" si="30"/>
        <v>0</v>
      </c>
    </row>
    <row r="1297" spans="1:9" hidden="1">
      <c r="A1297" t="s">
        <v>1295</v>
      </c>
      <c r="B1297">
        <v>0.38830715037699998</v>
      </c>
      <c r="C1297">
        <v>-1</v>
      </c>
      <c r="D1297">
        <v>159</v>
      </c>
      <c r="E1297" t="b">
        <f t="shared" si="30"/>
        <v>0</v>
      </c>
    </row>
    <row r="1298" spans="1:9" hidden="1">
      <c r="A1298" t="s">
        <v>1296</v>
      </c>
      <c r="B1298">
        <v>0.30736780318899998</v>
      </c>
      <c r="C1298">
        <v>-1</v>
      </c>
      <c r="D1298">
        <v>296</v>
      </c>
      <c r="E1298" t="b">
        <f t="shared" si="30"/>
        <v>0</v>
      </c>
    </row>
    <row r="1299" spans="1:9" hidden="1">
      <c r="A1299" t="s">
        <v>1297</v>
      </c>
      <c r="B1299">
        <v>0.44214976998599997</v>
      </c>
      <c r="C1299">
        <v>-1</v>
      </c>
      <c r="D1299">
        <v>936</v>
      </c>
      <c r="E1299" t="b">
        <f t="shared" si="30"/>
        <v>0</v>
      </c>
    </row>
    <row r="1300" spans="1:9" hidden="1">
      <c r="A1300" t="s">
        <v>1298</v>
      </c>
      <c r="B1300">
        <v>0.22697975932299999</v>
      </c>
      <c r="C1300">
        <v>-1</v>
      </c>
      <c r="D1300">
        <v>484</v>
      </c>
      <c r="E1300" t="b">
        <f t="shared" si="30"/>
        <v>0</v>
      </c>
    </row>
    <row r="1301" spans="1:9" hidden="1">
      <c r="A1301" t="s">
        <v>1299</v>
      </c>
      <c r="B1301">
        <v>0.27323117305</v>
      </c>
      <c r="C1301">
        <v>-1</v>
      </c>
      <c r="D1301">
        <v>1018</v>
      </c>
      <c r="E1301" t="b">
        <f t="shared" si="30"/>
        <v>0</v>
      </c>
    </row>
    <row r="1302" spans="1:9" hidden="1">
      <c r="A1302" t="s">
        <v>1300</v>
      </c>
      <c r="B1302">
        <v>0.14561219426200001</v>
      </c>
      <c r="C1302">
        <v>0.34315699999999999</v>
      </c>
      <c r="D1302">
        <v>4079</v>
      </c>
      <c r="E1302" t="b">
        <f t="shared" si="30"/>
        <v>1</v>
      </c>
    </row>
    <row r="1303" spans="1:9" hidden="1">
      <c r="A1303" t="s">
        <v>1301</v>
      </c>
      <c r="B1303">
        <v>0.36212311243599998</v>
      </c>
      <c r="C1303">
        <v>0.326432</v>
      </c>
      <c r="D1303">
        <v>3592</v>
      </c>
      <c r="E1303" t="b">
        <f t="shared" si="30"/>
        <v>0</v>
      </c>
    </row>
    <row r="1304" spans="1:9" hidden="1">
      <c r="A1304" t="s">
        <v>1302</v>
      </c>
      <c r="B1304">
        <v>0.29127720885899999</v>
      </c>
      <c r="C1304">
        <v>-1</v>
      </c>
      <c r="D1304">
        <v>2624</v>
      </c>
      <c r="E1304" t="b">
        <f t="shared" si="30"/>
        <v>0</v>
      </c>
    </row>
    <row r="1305" spans="1:9" hidden="1">
      <c r="A1305" t="s">
        <v>1303</v>
      </c>
      <c r="B1305">
        <v>0.32586321281399999</v>
      </c>
      <c r="C1305">
        <v>-1</v>
      </c>
      <c r="D1305">
        <v>1823</v>
      </c>
      <c r="E1305" t="b">
        <f t="shared" si="30"/>
        <v>0</v>
      </c>
    </row>
    <row r="1306" spans="1:9" hidden="1">
      <c r="A1306" t="s">
        <v>1304</v>
      </c>
      <c r="B1306">
        <v>0.55205435821000004</v>
      </c>
      <c r="C1306">
        <v>-1</v>
      </c>
      <c r="D1306">
        <v>504</v>
      </c>
      <c r="E1306" t="b">
        <f t="shared" si="30"/>
        <v>0</v>
      </c>
    </row>
    <row r="1307" spans="1:9" hidden="1">
      <c r="A1307" t="s">
        <v>1305</v>
      </c>
      <c r="B1307">
        <v>0.30966955169100002</v>
      </c>
      <c r="C1307">
        <v>-1</v>
      </c>
      <c r="D1307">
        <v>406</v>
      </c>
      <c r="E1307" t="b">
        <f t="shared" si="30"/>
        <v>0</v>
      </c>
    </row>
    <row r="1308" spans="1:9">
      <c r="H1308">
        <v>7304725</v>
      </c>
      <c r="I1308">
        <v>7301257</v>
      </c>
    </row>
    <row r="1309" spans="1:9">
      <c r="H1309">
        <f>H1308-I1308</f>
        <v>3468</v>
      </c>
      <c r="I1309" s="2">
        <f>H1309/I1308</f>
        <v>4.7498670434419717E-4</v>
      </c>
    </row>
    <row r="1314" spans="11:11">
      <c r="K1314">
        <v>5</v>
      </c>
    </row>
    <row r="1315" spans="11:11">
      <c r="K1315">
        <f>K1314*0.8</f>
        <v>4</v>
      </c>
    </row>
    <row r="1316" spans="11:11">
      <c r="K1316">
        <f t="shared" ref="K1316:K1324" si="31">K1315*0.8</f>
        <v>3.2</v>
      </c>
    </row>
    <row r="1317" spans="11:11">
      <c r="K1317">
        <f t="shared" si="31"/>
        <v>2.5600000000000005</v>
      </c>
    </row>
    <row r="1318" spans="11:11">
      <c r="K1318">
        <f t="shared" si="31"/>
        <v>2.0480000000000005</v>
      </c>
    </row>
    <row r="1319" spans="11:11">
      <c r="K1319">
        <f t="shared" si="31"/>
        <v>1.6384000000000005</v>
      </c>
    </row>
    <row r="1320" spans="11:11">
      <c r="K1320">
        <f t="shared" si="31"/>
        <v>1.3107200000000006</v>
      </c>
    </row>
    <row r="1321" spans="11:11">
      <c r="K1321">
        <f t="shared" si="31"/>
        <v>1.0485760000000004</v>
      </c>
    </row>
    <row r="1322" spans="11:11">
      <c r="K1322">
        <f t="shared" si="31"/>
        <v>0.83886080000000041</v>
      </c>
    </row>
    <row r="1323" spans="11:11">
      <c r="K1323">
        <f t="shared" si="31"/>
        <v>0.67108864000000035</v>
      </c>
    </row>
    <row r="1324" spans="11:11">
      <c r="K1324">
        <f t="shared" si="31"/>
        <v>0.53687091200000026</v>
      </c>
    </row>
  </sheetData>
  <autoFilter ref="A1:E1307">
    <filterColumn colId="0">
      <filters>
        <filter val="MIR"/>
        <filter val="MIR1_Amn"/>
        <filter val="MIR3"/>
        <filter val="MIRb"/>
        <filter val="MIRc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McAllister Enterprises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McAllister</dc:creator>
  <cp:lastModifiedBy>Mike McAllister</cp:lastModifiedBy>
  <dcterms:created xsi:type="dcterms:W3CDTF">2015-07-04T04:51:53Z</dcterms:created>
  <dcterms:modified xsi:type="dcterms:W3CDTF">2015-07-28T17:44:37Z</dcterms:modified>
</cp:coreProperties>
</file>