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CMP-1\print_docs\excel\excel_template\"/>
    </mc:Choice>
  </mc:AlternateContent>
  <bookViews>
    <workbookView xWindow="0" yWindow="0" windowWidth="20490" windowHeight="8340"/>
  </bookViews>
  <sheets>
    <sheet name="Price list" sheetId="1" r:id="rId1"/>
    <sheet name="Sheet1" sheetId="2" r:id="rId2"/>
  </sheets>
  <definedNames>
    <definedName name="_xlnm._FilterDatabase" localSheetId="0" hidden="1">'Price list'!$I$1:$I$806</definedName>
  </definedNames>
  <calcPr calcId="152511"/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70" i="1"/>
  <c r="J303" i="1"/>
  <c r="J304" i="1"/>
  <c r="J354" i="1"/>
  <c r="J275" i="1"/>
  <c r="J276" i="1"/>
  <c r="J277" i="1"/>
  <c r="J278" i="1"/>
  <c r="J279" i="1"/>
  <c r="J218" i="1"/>
  <c r="J219" i="1"/>
  <c r="J220" i="1"/>
  <c r="J221" i="1"/>
  <c r="J222" i="1"/>
  <c r="J223" i="1"/>
  <c r="J224" i="1"/>
  <c r="J225" i="1"/>
  <c r="J290" i="1"/>
  <c r="J291" i="1"/>
  <c r="J308" i="1"/>
  <c r="J309" i="1"/>
  <c r="J310" i="1"/>
  <c r="J311" i="1"/>
  <c r="J312" i="1"/>
  <c r="J313" i="1"/>
  <c r="J314" i="1"/>
  <c r="J315" i="1"/>
  <c r="J316" i="1"/>
  <c r="J317" i="1"/>
  <c r="J318" i="1"/>
  <c r="J352" i="1"/>
  <c r="J282" i="1"/>
  <c r="J296" i="1"/>
  <c r="J297" i="1"/>
  <c r="J298" i="1"/>
  <c r="J271" i="1"/>
  <c r="J272" i="1"/>
  <c r="J287" i="1"/>
  <c r="J302" i="1"/>
  <c r="J234" i="1"/>
  <c r="J194" i="1"/>
  <c r="J226" i="1"/>
  <c r="J269" i="1"/>
  <c r="J281" i="1"/>
  <c r="J273" i="1"/>
  <c r="J274" i="1"/>
  <c r="J227" i="1"/>
  <c r="J232" i="1"/>
  <c r="J233" i="1"/>
  <c r="J231" i="1"/>
  <c r="J268" i="1"/>
  <c r="J195" i="1"/>
  <c r="J196" i="1"/>
  <c r="J197" i="1"/>
  <c r="J198" i="1"/>
  <c r="J199" i="1"/>
  <c r="J201" i="1"/>
  <c r="J202" i="1"/>
  <c r="J203" i="1"/>
  <c r="J288" i="1"/>
  <c r="J289" i="1"/>
  <c r="J292" i="1"/>
  <c r="J293" i="1"/>
  <c r="J294" i="1"/>
  <c r="J353" i="1"/>
  <c r="J283" i="1"/>
  <c r="J284" i="1"/>
  <c r="J299" i="1"/>
  <c r="J307" i="1"/>
  <c r="J193" i="1"/>
  <c r="J200" i="1"/>
  <c r="J204" i="1"/>
  <c r="J205" i="1"/>
  <c r="J206" i="1"/>
  <c r="J367" i="1" s="1"/>
  <c r="J207" i="1"/>
  <c r="J208" i="1"/>
  <c r="J209" i="1"/>
  <c r="J210" i="1"/>
  <c r="J211" i="1"/>
  <c r="J212" i="1"/>
  <c r="J213" i="1"/>
  <c r="J214" i="1"/>
  <c r="J215" i="1"/>
  <c r="J216" i="1"/>
  <c r="J217" i="1"/>
  <c r="J228" i="1"/>
  <c r="J229" i="1"/>
  <c r="J230" i="1"/>
  <c r="J235" i="1"/>
  <c r="J236" i="1"/>
  <c r="J237" i="1"/>
  <c r="J260" i="1"/>
  <c r="J285" i="1"/>
  <c r="J286" i="1"/>
  <c r="J295" i="1"/>
  <c r="J319" i="1"/>
  <c r="J320" i="1"/>
  <c r="J364" i="1"/>
  <c r="J365" i="1"/>
  <c r="J366" i="1"/>
  <c r="J262" i="1"/>
  <c r="J263" i="1"/>
  <c r="J264" i="1"/>
  <c r="J265" i="1"/>
  <c r="J266" i="1"/>
  <c r="J267" i="1"/>
  <c r="J280" i="1"/>
  <c r="J305" i="1"/>
  <c r="J306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300" i="1"/>
  <c r="J301" i="1"/>
  <c r="J355" i="1"/>
  <c r="J356" i="1"/>
  <c r="J357" i="1"/>
  <c r="J358" i="1"/>
  <c r="J359" i="1"/>
  <c r="J360" i="1"/>
  <c r="J361" i="1"/>
  <c r="J362" i="1"/>
  <c r="J363" i="1"/>
  <c r="J17" i="1"/>
  <c r="J190" i="1" s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3" i="1"/>
  <c r="J407" i="1" s="1"/>
  <c r="J370" i="1"/>
  <c r="J390" i="1" s="1"/>
  <c r="J261" i="1"/>
  <c r="J409" i="1" l="1"/>
</calcChain>
</file>

<file path=xl/sharedStrings.xml><?xml version="1.0" encoding="utf-8"?>
<sst xmlns="http://schemas.openxmlformats.org/spreadsheetml/2006/main" count="1690" uniqueCount="946">
  <si>
    <t>PHARMACEUTICAL ITEMS</t>
  </si>
  <si>
    <t>PM04ACY001</t>
  </si>
  <si>
    <t>100s</t>
  </si>
  <si>
    <t>Albendazole Tablets 400mg</t>
  </si>
  <si>
    <t>1000s</t>
  </si>
  <si>
    <t>PM07AMT001</t>
  </si>
  <si>
    <t>Amitriptyline Tablets 25mg</t>
  </si>
  <si>
    <t>PM06AML001</t>
  </si>
  <si>
    <t>PM01AMX006</t>
  </si>
  <si>
    <t xml:space="preserve">Amoxicillin /Clavulanic Acid Tablets 500mg/125mg </t>
  </si>
  <si>
    <t>10s</t>
  </si>
  <si>
    <t>PM05ASA001</t>
  </si>
  <si>
    <t>500s</t>
  </si>
  <si>
    <t>PM01FLU001</t>
  </si>
  <si>
    <t>Flucloxacillin Capsules 250mg</t>
  </si>
  <si>
    <t xml:space="preserve">PM01FLU003 </t>
  </si>
  <si>
    <t>PM14FLC002</t>
  </si>
  <si>
    <t>PM06FUR002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</si>
  <si>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</si>
  <si>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</si>
  <si>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</si>
  <si>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</si>
  <si>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</si>
  <si>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</si>
  <si>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</si>
  <si>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</si>
  <si>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</si>
  <si>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PM02KET001</t>
  </si>
  <si>
    <t xml:space="preserve">Ketoconazole Tablets 200mg </t>
  </si>
  <si>
    <t>30s</t>
  </si>
  <si>
    <t>PM11LPE001</t>
  </si>
  <si>
    <t>Loperamide Capsules  - 2mg</t>
  </si>
  <si>
    <t>PM10MET001</t>
  </si>
  <si>
    <t>Metformin Tablets 500mg</t>
  </si>
  <si>
    <t>PM06MET001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</si>
  <si>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</si>
  <si>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</si>
  <si>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</si>
  <si>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</si>
  <si>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</si>
  <si>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</si>
  <si>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</si>
  <si>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</si>
  <si>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</si>
  <si>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PM07PHB002</t>
  </si>
  <si>
    <t>Phenobarbitone Tablets 30mg</t>
  </si>
  <si>
    <t>PM03PRA001</t>
  </si>
  <si>
    <t>Praziquantel Tablets  - 600mg</t>
  </si>
  <si>
    <t>PM10PRE001</t>
  </si>
  <si>
    <t>Prednisolone Tablets  - 5mg</t>
  </si>
  <si>
    <t>PM03QUN001</t>
  </si>
  <si>
    <t>Quinine sulphate Tablets 300mg (f/c, scored)</t>
  </si>
  <si>
    <t>PM13SAL001</t>
  </si>
  <si>
    <t>Can</t>
  </si>
  <si>
    <t>PM13SAL006</t>
  </si>
  <si>
    <t>Tinidazole Tablets 500mg (f/c)</t>
  </si>
  <si>
    <t xml:space="preserve">PM07VAL001 </t>
  </si>
  <si>
    <t>PM09ZNC001</t>
  </si>
  <si>
    <t>PM01AMX005</t>
  </si>
  <si>
    <t>PM01AMX010</t>
  </si>
  <si>
    <t>PM13CHL003</t>
  </si>
  <si>
    <t>PM01CTX001</t>
  </si>
  <si>
    <t>PM01ERY001</t>
  </si>
  <si>
    <t>PM03MET002</t>
  </si>
  <si>
    <t>PM02NYS001</t>
  </si>
  <si>
    <t>PM09REH001</t>
  </si>
  <si>
    <t>PM05PAR002</t>
  </si>
  <si>
    <t>PM13SAL003</t>
  </si>
  <si>
    <t xml:space="preserve"> 10ml  </t>
  </si>
  <si>
    <t>PM13SAL004</t>
  </si>
  <si>
    <t>100ml</t>
  </si>
  <si>
    <t>PM07ADR001</t>
  </si>
  <si>
    <t>amp</t>
  </si>
  <si>
    <t>PM13AMN001</t>
  </si>
  <si>
    <t>PM03ART008</t>
  </si>
  <si>
    <t>PM07ATP001</t>
  </si>
  <si>
    <t>PM01PEN001</t>
  </si>
  <si>
    <t>vial</t>
  </si>
  <si>
    <t>PM01PEN003</t>
  </si>
  <si>
    <t>PM01PEN002</t>
  </si>
  <si>
    <t>PM01CEF004</t>
  </si>
  <si>
    <t>PM01CEF002</t>
  </si>
  <si>
    <t>PM01CEF001</t>
  </si>
  <si>
    <t>PM01CAF002</t>
  </si>
  <si>
    <t>PM13CHL001</t>
  </si>
  <si>
    <t>PM07CHL001</t>
  </si>
  <si>
    <t>PM10DEX001</t>
  </si>
  <si>
    <t>PM07DAZ001</t>
  </si>
  <si>
    <t>PM05DCL002</t>
  </si>
  <si>
    <t>PM01FLU002</t>
  </si>
  <si>
    <t>PM06FUR001</t>
  </si>
  <si>
    <t>PM01GEN001</t>
  </si>
  <si>
    <t>PM01GEN002</t>
  </si>
  <si>
    <t>PM09DEX002</t>
  </si>
  <si>
    <t>bottle</t>
  </si>
  <si>
    <t>PM09DEX004</t>
  </si>
  <si>
    <t>PM09DEX006</t>
  </si>
  <si>
    <t>PM06HEP001</t>
  </si>
  <si>
    <t>PM06HYD001</t>
  </si>
  <si>
    <t>PM10HYD001</t>
  </si>
  <si>
    <t>PM11HBB001</t>
  </si>
  <si>
    <t>PM10NSU001</t>
  </si>
  <si>
    <t>PM10NSU003</t>
  </si>
  <si>
    <t>PM06MAG001</t>
  </si>
  <si>
    <t>PM07MET002</t>
  </si>
  <si>
    <t>PM03MET004</t>
  </si>
  <si>
    <t>PM10XYT001</t>
  </si>
  <si>
    <t>PM05PAR007</t>
  </si>
  <si>
    <t>PM07PHB001</t>
  </si>
  <si>
    <t>PM14PHY002</t>
  </si>
  <si>
    <t>PM09SDU001</t>
  </si>
  <si>
    <t>PM09SDU002</t>
  </si>
  <si>
    <t>PM09SDU003</t>
  </si>
  <si>
    <t>PM03STB001</t>
  </si>
  <si>
    <t>PM09WAT001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</si>
  <si>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</si>
  <si>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</si>
  <si>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</si>
  <si>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</si>
  <si>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</si>
  <si>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</si>
  <si>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</si>
  <si>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</si>
  <si>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</si>
  <si>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PM07FLE001</t>
  </si>
  <si>
    <t>PM07HAL001</t>
  </si>
  <si>
    <t>PM07HAL003</t>
  </si>
  <si>
    <t>Haloperidol Tablets 5mg</t>
  </si>
  <si>
    <t>PM05MRP003</t>
  </si>
  <si>
    <t>PM05MRP004</t>
  </si>
  <si>
    <t>Morphine powder</t>
  </si>
  <si>
    <t>100g</t>
  </si>
  <si>
    <t>PM07ATR001</t>
  </si>
  <si>
    <t>PM07BUP001</t>
  </si>
  <si>
    <t>PM07HAT001</t>
  </si>
  <si>
    <t>PM07KET001</t>
  </si>
  <si>
    <t>PM07NES001</t>
  </si>
  <si>
    <t>PM07PAN001</t>
  </si>
  <si>
    <t>PM07SUX001</t>
  </si>
  <si>
    <t>PM07THP001</t>
  </si>
  <si>
    <t>Thiopentone inj 500mg vial (pfr)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</si>
  <si>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</si>
  <si>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</si>
  <si>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</si>
  <si>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</si>
  <si>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</si>
  <si>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</si>
  <si>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</si>
  <si>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</si>
  <si>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PM12HYD001</t>
  </si>
  <si>
    <t>Hydrocortisone ointment 1% 15g</t>
  </si>
  <si>
    <t>PM05PAR008</t>
  </si>
  <si>
    <t>Jar</t>
  </si>
  <si>
    <t>PM12SLV001</t>
  </si>
  <si>
    <t>Silver sulphadiazine cream 1% 250g</t>
  </si>
  <si>
    <t>NM13KYJ001</t>
  </si>
  <si>
    <t>PM12GEN002</t>
  </si>
  <si>
    <t>PM12TET002</t>
  </si>
  <si>
    <t>PD01CHL001</t>
  </si>
  <si>
    <t>PD01SHS001</t>
  </si>
  <si>
    <t xml:space="preserve">Sodium hypochlorite solution 4-6% </t>
  </si>
  <si>
    <t>500ml</t>
  </si>
  <si>
    <t>NM12ADH006</t>
  </si>
  <si>
    <t>PD01ETH002</t>
  </si>
  <si>
    <t xml:space="preserve">Ethanol denatured solution 70% </t>
  </si>
  <si>
    <t>PD01GLU001</t>
  </si>
  <si>
    <t>Glutaraldehyde 2% Solution</t>
  </si>
  <si>
    <t>PD01PDS001</t>
  </si>
  <si>
    <t>Povidone iodine solution 10%</t>
  </si>
  <si>
    <t>NM01GAU006</t>
  </si>
  <si>
    <t>Abdominal Gauze Swabs</t>
  </si>
  <si>
    <t>NU03ABS001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</si>
  <si>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</si>
  <si>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</si>
  <si>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</si>
  <si>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</si>
  <si>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</si>
  <si>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</si>
  <si>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</si>
  <si>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</si>
  <si>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</si>
  <si>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</si>
  <si>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</si>
  <si>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</si>
  <si>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</si>
  <si>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</si>
  <si>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NM20RES007</t>
  </si>
  <si>
    <t>NM20RES009</t>
  </si>
  <si>
    <t>NM18TAP001</t>
  </si>
  <si>
    <t>NM02CAT006</t>
  </si>
  <si>
    <t>NM02CAT007</t>
  </si>
  <si>
    <t>NM02CAT012</t>
  </si>
  <si>
    <t>NM14THE023</t>
  </si>
  <si>
    <t>NM01BAN002</t>
  </si>
  <si>
    <t>Dozen</t>
  </si>
  <si>
    <t>NM01GAU002</t>
  </si>
  <si>
    <t>Roll</t>
  </si>
  <si>
    <t>NM01CTW001</t>
  </si>
  <si>
    <t>NM01BAN007</t>
  </si>
  <si>
    <t>NM13DEN053</t>
  </si>
  <si>
    <t>NM13DEN052</t>
  </si>
  <si>
    <t>NP02BTT001</t>
  </si>
  <si>
    <t>NP02ENV002</t>
  </si>
  <si>
    <t>NP02LBL001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</si>
  <si>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</si>
  <si>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</si>
  <si>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</si>
  <si>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</si>
  <si>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</si>
  <si>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</si>
  <si>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</si>
  <si>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>NM05TUB005</t>
  </si>
  <si>
    <t>NM05TUB043</t>
  </si>
  <si>
    <t>NM05TUB047</t>
  </si>
  <si>
    <t>NM05TUB001</t>
  </si>
  <si>
    <t>NM05TUB007</t>
  </si>
  <si>
    <t>NM05TUB008</t>
  </si>
  <si>
    <t>NM05TUB009</t>
  </si>
  <si>
    <t>NM05TUB023</t>
  </si>
  <si>
    <t>NM05TUB022</t>
  </si>
  <si>
    <t>NM05TUB018</t>
  </si>
  <si>
    <t>NM05TUB014</t>
  </si>
  <si>
    <t>NM05TUB015</t>
  </si>
  <si>
    <t>NM05TUB016</t>
  </si>
  <si>
    <t>NM05TUB017</t>
  </si>
  <si>
    <t>NM05TUB019</t>
  </si>
  <si>
    <t>NM09SET006</t>
  </si>
  <si>
    <t>Giving sets, Blood, Double Chamber</t>
  </si>
  <si>
    <t>50s</t>
  </si>
  <si>
    <t>NM07GLV010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</si>
  <si>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</si>
  <si>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</si>
  <si>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</si>
  <si>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</si>
  <si>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</si>
  <si>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</si>
  <si>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NM07GLV006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</si>
  <si>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</si>
  <si>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</si>
  <si>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</si>
  <si>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</si>
  <si>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</si>
  <si>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</si>
  <si>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</si>
  <si>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</si>
  <si>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</si>
  <si>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</si>
  <si>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</si>
  <si>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</si>
  <si>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</si>
  <si>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</si>
  <si>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</si>
  <si>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</si>
  <si>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</si>
  <si>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</si>
  <si>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</si>
  <si>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EG04GEN085</t>
  </si>
  <si>
    <t>NM19MAT005</t>
  </si>
  <si>
    <t>NG05MSC012</t>
  </si>
  <si>
    <t>NS01CLL032</t>
  </si>
  <si>
    <t>Medical Supplies Register</t>
  </si>
  <si>
    <t>NS01CLL031</t>
  </si>
  <si>
    <t>Medicine Register</t>
  </si>
  <si>
    <t>EM08SUC004</t>
  </si>
  <si>
    <t>NM20RES011</t>
  </si>
  <si>
    <t>NM20RES010</t>
  </si>
  <si>
    <t>EM10XYM004</t>
  </si>
  <si>
    <t>NM20RES012</t>
  </si>
  <si>
    <t>NM20RES013</t>
  </si>
  <si>
    <t>Paraffin gauze dressing, 10cm x 10cm</t>
  </si>
  <si>
    <t>NM01PLP003</t>
  </si>
  <si>
    <t>NS01CLL001</t>
  </si>
  <si>
    <t>NM05TUB029</t>
  </si>
  <si>
    <t>Rectal Tube ,CH24 ,L30cm,Sterile,disposable</t>
  </si>
  <si>
    <t>NM05TUB028</t>
  </si>
  <si>
    <t>NM11BXS001</t>
  </si>
  <si>
    <t>NM09SET004</t>
  </si>
  <si>
    <t>Solusets for Blood</t>
  </si>
  <si>
    <t>NM09SET002</t>
  </si>
  <si>
    <t>Solusets for Fluids</t>
  </si>
  <si>
    <t>NM12NED007</t>
  </si>
  <si>
    <t>NM12NED008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</si>
  <si>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</si>
  <si>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</si>
  <si>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</si>
  <si>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</si>
  <si>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</si>
  <si>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</si>
  <si>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</si>
  <si>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</si>
  <si>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</si>
  <si>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</si>
  <si>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</si>
  <si>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</si>
  <si>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</si>
  <si>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>NM06BLA002</t>
  </si>
  <si>
    <t>NM03SUT093</t>
  </si>
  <si>
    <t>NM03SUT035</t>
  </si>
  <si>
    <t>NM03SUT059</t>
  </si>
  <si>
    <t>NM03SUT015</t>
  </si>
  <si>
    <t>NM03SUT055</t>
  </si>
  <si>
    <t>NM03SUT067</t>
  </si>
  <si>
    <t>NM03SUT036</t>
  </si>
  <si>
    <t>NM03SUT033</t>
  </si>
  <si>
    <t>NM03SUT065</t>
  </si>
  <si>
    <t>NM03SUT066</t>
  </si>
  <si>
    <t>NM03SUT069</t>
  </si>
  <si>
    <t>NM03SUT014</t>
  </si>
  <si>
    <t>NM03SUT057</t>
  </si>
  <si>
    <t>NM03SUT071</t>
  </si>
  <si>
    <t>NM03SUT070</t>
  </si>
  <si>
    <t>NM10SYR002</t>
  </si>
  <si>
    <t>NM10SYR004</t>
  </si>
  <si>
    <t>NM10SYR006</t>
  </si>
  <si>
    <t>NM10SYR007</t>
  </si>
  <si>
    <t>NG04TTC001</t>
  </si>
  <si>
    <t>Tablet counter, triangular</t>
  </si>
  <si>
    <t>NG02SPA006</t>
  </si>
  <si>
    <t>NG05CMD001</t>
  </si>
  <si>
    <t>Torniquet</t>
  </si>
  <si>
    <t>20s</t>
  </si>
  <si>
    <t>NM01BAG014</t>
  </si>
  <si>
    <t>NM01ZNS002</t>
  </si>
  <si>
    <t>Zinc oxide strapping, 5cm x 4.5m</t>
  </si>
  <si>
    <t>NM01ZNS003</t>
  </si>
  <si>
    <t>Zinc oxide strapping, 7.5cm x 4.5m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</si>
  <si>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</si>
  <si>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</si>
  <si>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</si>
  <si>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</si>
  <si>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</si>
  <si>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</si>
  <si>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</si>
  <si>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MFL CODE:</t>
  </si>
  <si>
    <t>FACILITY NAME:</t>
  </si>
  <si>
    <t>ADDRESS :</t>
  </si>
  <si>
    <t>COUNTY:</t>
  </si>
  <si>
    <t>NM05TUB020</t>
  </si>
  <si>
    <t>NM05TUB021</t>
  </si>
  <si>
    <t xml:space="preserve">NM03SCA010 </t>
  </si>
  <si>
    <t>PM10XYT002</t>
  </si>
  <si>
    <t>CUSTOMER ORDER FORM</t>
  </si>
  <si>
    <t>DATE: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</si>
  <si>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</si>
  <si>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</si>
  <si>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</si>
  <si>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</si>
  <si>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</si>
  <si>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N/A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</si>
  <si>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</si>
  <si>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</si>
  <si>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</si>
  <si>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</si>
  <si>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</si>
  <si>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</si>
  <si>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</si>
  <si>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</si>
  <si>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</si>
  <si>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</si>
  <si>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</si>
  <si>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</si>
  <si>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</si>
  <si>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</si>
  <si>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</si>
  <si>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</si>
  <si>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</si>
  <si>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</si>
  <si>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</si>
  <si>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</si>
  <si>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</si>
  <si>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</si>
  <si>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</si>
  <si>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</si>
  <si>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</si>
  <si>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</si>
  <si>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</si>
  <si>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</si>
  <si>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</si>
  <si>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</si>
  <si>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</si>
  <si>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</si>
  <si>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</si>
  <si>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</si>
  <si>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</si>
  <si>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Family Planning Commodities</t>
  </si>
  <si>
    <t>CARE START MALARIA HRP2 (PF) SINGLE KIT     </t>
  </si>
  <si>
    <t>kit (40Test)</t>
  </si>
  <si>
    <t>Acyclovir Tablets 400mg</t>
  </si>
  <si>
    <t>PM03ALB003</t>
  </si>
  <si>
    <t>Amlodipine Tablets 5mg</t>
  </si>
  <si>
    <t>PM05ASA002</t>
  </si>
  <si>
    <t>28s</t>
  </si>
  <si>
    <t>PM10LVT005</t>
  </si>
  <si>
    <t>Levothyroxine sodium Tablets 100mcg</t>
  </si>
  <si>
    <t>Flucloxacillin  Capsules 250mg</t>
  </si>
  <si>
    <t>Folic acid Tablets5mg</t>
  </si>
  <si>
    <t>Furosemide Tablets 40mg</t>
  </si>
  <si>
    <t xml:space="preserve">Ibuprofen Tablets f/c 200mg </t>
  </si>
  <si>
    <t>Methyldopa Tablets  250mg</t>
  </si>
  <si>
    <t>Paracetamol Tablets500mg</t>
  </si>
  <si>
    <t>Retinol (vitamin A) palmitate Capsules  50,000 IU</t>
  </si>
  <si>
    <t>Salbutamol  Inhaler 100mcg/Actuation</t>
  </si>
  <si>
    <t>Salbutamol Tablets 4mg (scored)</t>
  </si>
  <si>
    <t>PM03TND001</t>
  </si>
  <si>
    <t>Valproic Acid (Sodium Valproate)  Tablets 200mg</t>
  </si>
  <si>
    <t>PM14PYR002</t>
  </si>
  <si>
    <t>Vitamin B complex (B1, B6 and B12)</t>
  </si>
  <si>
    <t xml:space="preserve">Zinc sulphate Tablets  20mg </t>
  </si>
  <si>
    <t>Amoxicillin oral Susp 125mg/5mL</t>
  </si>
  <si>
    <t>Amoxicillin/clavulanic acid oral Susp 312.5mg/5mL</t>
  </si>
  <si>
    <t xml:space="preserve"> 100ml</t>
  </si>
  <si>
    <t>Chlorpheniramine syrup 2mg/5mL</t>
  </si>
  <si>
    <t>5l</t>
  </si>
  <si>
    <t>Cotrimoxazole susp 240mg/5mL</t>
  </si>
  <si>
    <t>50ml</t>
  </si>
  <si>
    <t>PM02FLU003</t>
  </si>
  <si>
    <t>Fluconazole Suspension  - 50mg/5ml, 35ml</t>
  </si>
  <si>
    <t>PM14MUL001</t>
  </si>
  <si>
    <t>Multivitamin Syrup</t>
  </si>
  <si>
    <t>Erythromycin ethyl succ. Susp 125mg/5mL (pfr)</t>
  </si>
  <si>
    <t>Metronidazole Susp 200mg/5mL</t>
  </si>
  <si>
    <t>Nystatin oral Susp 100,000 IU/mL</t>
  </si>
  <si>
    <t>30ml</t>
  </si>
  <si>
    <t>ORS sachet (for 500mL) low osmolality</t>
  </si>
  <si>
    <t>Paracetamol Syrup 120mg/5mL</t>
  </si>
  <si>
    <t>Salbutamol  Sulphate respirator(nebulizing) solution,5mg/ml, 10ml bottle</t>
  </si>
  <si>
    <t>Salbutamol Syrup 2mg/5mL</t>
  </si>
  <si>
    <t>Adrenaline (epinephrine) Inj 1mg/1mL amp</t>
  </si>
  <si>
    <t>Atropine sulphate Inj 1mg/mL, 1mL amp</t>
  </si>
  <si>
    <t>Aminophylline Inj 25mg/mL, 10mL amp</t>
  </si>
  <si>
    <t>PV01SER001</t>
  </si>
  <si>
    <t>Anti-D(Rh) Inj 300mcg</t>
  </si>
  <si>
    <t>Benzathine penicillin Inj 2.4 MU vial pfr</t>
  </si>
  <si>
    <t>Benzylpenicillin Inj -5mu</t>
  </si>
  <si>
    <t>Benzylpenicillin Inj 600mg (1 MU) vial pfr</t>
  </si>
  <si>
    <t>Ceftriaxone Inj 1g (pfr)</t>
  </si>
  <si>
    <t>Ceftriaxone Inj 250mg vial (pfr)</t>
  </si>
  <si>
    <t xml:space="preserve">Ceftazidime  Inj 1g   </t>
  </si>
  <si>
    <t>Diclofenac Inj 25mg/ml, 3ml amp</t>
  </si>
  <si>
    <t>Dexamethasone Inj</t>
  </si>
  <si>
    <t>Flucloxacillin Inj 250mg (pfr)</t>
  </si>
  <si>
    <t>Frusemide Inj</t>
  </si>
  <si>
    <t>Chloramphenicol sod. succ. Inj 1g vial (pfr)</t>
  </si>
  <si>
    <t>Chlorpheniramine Inj 10mg/1ml amp</t>
  </si>
  <si>
    <t>Diazepam Inj 5mg/ml, 2ml amp</t>
  </si>
  <si>
    <t>Gentamicin sulphate Inj 10mg/ml, 2ml amp</t>
  </si>
  <si>
    <t>Gentamicin sulphate Inj 40mg/ml, 2ml amp</t>
  </si>
  <si>
    <t>Glucose (dextrose) IV infusion 5%, 500ml</t>
  </si>
  <si>
    <t>Glucose (dextrose) IV infusion, 10%
(hypertonic) 500ml</t>
  </si>
  <si>
    <t>Glucose (dextrose) IV infusion 50%, 50ml</t>
  </si>
  <si>
    <t>Heparin inj 5,000 IU/ml, 5ml vial</t>
  </si>
  <si>
    <t>Hydralazine Inj 20mg amp pfr(Apresoline)</t>
  </si>
  <si>
    <t>Hydrocortisone Inj 100mg vial</t>
  </si>
  <si>
    <t>Hyoscine butylbromide Inj 20mg/mL amp</t>
  </si>
  <si>
    <t>Insulin biphasic 30/70 100 IU/ml. 10ml vial</t>
  </si>
  <si>
    <t>Insulin soluble 100 IU/mL, 10ml vial</t>
  </si>
  <si>
    <t>Lidocaine (lignocaine) Inj 1%, 
1mg/1mL 30ml vial</t>
  </si>
  <si>
    <t>Magnesium sulphate Inj 50%, 10ml amp</t>
  </si>
  <si>
    <t>Metoclopramide Inj 5mg/mL, 2ml  amp</t>
  </si>
  <si>
    <t>Metronidazole Inj 5mg/mL, 100mlvial</t>
  </si>
  <si>
    <t>Oxytocin Inj 5 IU/ml ampoule (Syntocinon)</t>
  </si>
  <si>
    <t xml:space="preserve">Oxytocin Inj 10 IU/ml ampoule </t>
  </si>
  <si>
    <t>Paracetamol Inj 10mg/ml, 100ml vial</t>
  </si>
  <si>
    <t>Phenobarbitone Inj 200mg/ml, 1ml amp</t>
  </si>
  <si>
    <t>Phytomenad.(Vit K) Inj 2mg/ml, 0.2ml amp</t>
  </si>
  <si>
    <t>PM14PHY001</t>
  </si>
  <si>
    <t>Phytomenadione injection (vit k1) - 10mg/ml ampuole</t>
  </si>
  <si>
    <t>PM11RAN001</t>
  </si>
  <si>
    <t>Ranitidine Injection 50mg/2ml</t>
  </si>
  <si>
    <t>Sodium bicarbonate 8.4%, 10ml amp</t>
  </si>
  <si>
    <t>Sodium chloride IV infusion 0.9%, 500ml
(Normal saline)</t>
  </si>
  <si>
    <t>Sodium lactate co IV infusion, 500ml 
(Hartmann's/Ringer-Lactate)</t>
  </si>
  <si>
    <t>PM09DEX001</t>
  </si>
  <si>
    <t>Dextran 70 - 6% (60mg/ml)</t>
  </si>
  <si>
    <t>PM09DHS001</t>
  </si>
  <si>
    <t>Darrows Half strength</t>
  </si>
  <si>
    <t>Sodium stibogluconate inj 100mg/ml, 100ml amp</t>
  </si>
  <si>
    <t>Water for injection, 10ml vial</t>
  </si>
  <si>
    <t xml:space="preserve">Clotrimazole pessary 200mg </t>
  </si>
  <si>
    <t>pack of 3's</t>
  </si>
  <si>
    <t>Paracetamol supppositories 125 mg</t>
  </si>
  <si>
    <t>Water-based lubricant gel</t>
  </si>
  <si>
    <t>PD01ALC002</t>
  </si>
  <si>
    <t>Alcoholic based hand rub</t>
  </si>
  <si>
    <t>Chlorhexidine gluconate soln 5%</t>
  </si>
  <si>
    <t>PD01ETH001</t>
  </si>
  <si>
    <t xml:space="preserve">Methylated spirit/denatured alcohol (Alcohol content 94-96%) </t>
  </si>
  <si>
    <t>1 l</t>
  </si>
  <si>
    <t>Gentamicin sulphate solution 0.3% w/v
(eye/ear drops) 5ml</t>
  </si>
  <si>
    <t>Tetracycline eye ointment 1% 3.5g</t>
  </si>
  <si>
    <t>Chlorpromazine inj 25mg/ml, 2ml amp</t>
  </si>
  <si>
    <t>Fluphenazine decanoate Inj 25mg/1ml amp</t>
  </si>
  <si>
    <t>Haloperidol Decan. Inj. 50mg/ml, 1ml amp.</t>
  </si>
  <si>
    <t>Flupenthixol Decanoate Inj - 20mg/ml</t>
  </si>
  <si>
    <t>PM07PHY001</t>
  </si>
  <si>
    <t>Morphine Inj. 10mg/ml, 1ml amp.</t>
  </si>
  <si>
    <t>Atracurium besylate Inj. 10mg/ml</t>
  </si>
  <si>
    <t>Bupivacaine Hcl in dextrose  Inj 5mg  amp (Marcaine heavy)</t>
  </si>
  <si>
    <t xml:space="preserve">Bupivacaine Hcl in dextrose  Inj 5mg  amp </t>
  </si>
  <si>
    <t>Halothane Inhalation, 250ml</t>
  </si>
  <si>
    <t>Ketamine Injection 50mg/ml, 10ml</t>
  </si>
  <si>
    <t>Neostigmine Inj. 2.5mg/mL, 1ml amp</t>
  </si>
  <si>
    <t>Pancuronium bromide Inj 2mg/ml, 2ml amp</t>
  </si>
  <si>
    <t>Suxamethonium chloride Inj 50mg/ml, 2ml amp</t>
  </si>
  <si>
    <t>NON -PHARMACEUTICAL ITEMS</t>
  </si>
  <si>
    <t>Absorbent Material for incontinence</t>
  </si>
  <si>
    <t>Ambu bag with masks-Neonate</t>
  </si>
  <si>
    <t>Ambu bag with masks- Adult</t>
  </si>
  <si>
    <t>Ambu bag with masks-Child</t>
  </si>
  <si>
    <t>NM01BAN010</t>
  </si>
  <si>
    <t>NM01BAN009</t>
  </si>
  <si>
    <t>NM01BAN006</t>
  </si>
  <si>
    <t>NM02CAT004</t>
  </si>
  <si>
    <t>Catheters folley's 30ml  -size-12FG 2-way</t>
  </si>
  <si>
    <t>NM02CAT005</t>
  </si>
  <si>
    <t>Catheters folley's 30ml  -size-14 FG 2-way</t>
  </si>
  <si>
    <t>NM02CAT008</t>
  </si>
  <si>
    <t>Catheters folley's 30ml-size- 20 FG 2-way</t>
  </si>
  <si>
    <t>NM02CAT001</t>
  </si>
  <si>
    <t>Catheters folley's 5ml-size- 6 FG 2-way</t>
  </si>
  <si>
    <t>Catheters folley's 30ml-size-10 FG 2-way</t>
  </si>
  <si>
    <t>Catheter, Foley's, 16FG 30mL 2-way</t>
  </si>
  <si>
    <t>Catheter, Foley's, 18FG 30mL 2-way</t>
  </si>
  <si>
    <t>NM02CAT002</t>
  </si>
  <si>
    <t>Catheters folley's 5ml -Size 8 FG 2-way</t>
  </si>
  <si>
    <t>NM02CAT003</t>
  </si>
  <si>
    <t>Catheters folley's 5ml -size - 10 FG 2-way</t>
  </si>
  <si>
    <t>Corset (T-L And L-S)</t>
  </si>
  <si>
    <t>Dispensing bottle, plastic, 60mL</t>
  </si>
  <si>
    <t>NG05MSC011</t>
  </si>
  <si>
    <t>Dialyzer</t>
  </si>
  <si>
    <t>NM05TUB003</t>
  </si>
  <si>
    <t>NM05TUB044</t>
  </si>
  <si>
    <t>Endotracheal tube cuffed size 4.5mm</t>
  </si>
  <si>
    <t>NM05TUB006</t>
  </si>
  <si>
    <t>NM05TUB011</t>
  </si>
  <si>
    <t>Feeding tubes- Size 20 FG</t>
  </si>
  <si>
    <t>Feeding tubes- Size 22 FG</t>
  </si>
  <si>
    <t>NM07GLV007</t>
  </si>
  <si>
    <t>Gloves  surgeon -  size 8.0"  sterile</t>
  </si>
  <si>
    <t>NM05TUB051</t>
  </si>
  <si>
    <t>Haemodialysis tubing</t>
  </si>
  <si>
    <t>NM08CAN006</t>
  </si>
  <si>
    <t>IV Cannula - 26G</t>
  </si>
  <si>
    <t>Measuring spoon, double-sided 5mL/2.5mL</t>
  </si>
  <si>
    <t>Miniclose wound drainage/suction unit</t>
  </si>
  <si>
    <t>NM18TAP006</t>
  </si>
  <si>
    <t>Micropore tape adhesive 5cm X 4.5m</t>
  </si>
  <si>
    <t>NM18TAP007</t>
  </si>
  <si>
    <t xml:space="preserve">Micropore tape adhesive 7.5cm X 4.5m </t>
  </si>
  <si>
    <t>Nasal prongs for oxygen delivery-Peads size</t>
  </si>
  <si>
    <t>Nasal Prongs for oxygen delivery -  Adult size</t>
  </si>
  <si>
    <t>NM02CAT010</t>
  </si>
  <si>
    <t>Nelaton catheter FG 12</t>
  </si>
  <si>
    <t>NM02CAT011</t>
  </si>
  <si>
    <t>Nelaton catheters  FG 16</t>
  </si>
  <si>
    <t>NM05TUB038</t>
  </si>
  <si>
    <t>Tracheostomy   tube    - size 5.5</t>
  </si>
  <si>
    <t>NM05TUB037</t>
  </si>
  <si>
    <t>Tracheostomy   tube  -  size 5.0</t>
  </si>
  <si>
    <t>NM05TUB040</t>
  </si>
  <si>
    <t>Tracheostomy   tube   - size 6.5</t>
  </si>
  <si>
    <t>NM05TUB034</t>
  </si>
  <si>
    <t>Tracheostomy   tube -  size 3.5</t>
  </si>
  <si>
    <t>NM05TUB035</t>
  </si>
  <si>
    <t>Tracheostomy   tube -  size 4.0</t>
  </si>
  <si>
    <t>NM05TUB036</t>
  </si>
  <si>
    <t>Tracheostomy   tube -  size 4.5</t>
  </si>
  <si>
    <t>NM05TUB039</t>
  </si>
  <si>
    <t>Tracheostomy   tube  - size 6.0</t>
  </si>
  <si>
    <t>NM05TUB041</t>
  </si>
  <si>
    <t>Tracheostomy   tube  - size 7.0</t>
  </si>
  <si>
    <t>NM01GAU001</t>
  </si>
  <si>
    <t>NM03SCA003</t>
  </si>
  <si>
    <t>Suction catheter 14 FG</t>
  </si>
  <si>
    <t>NM03SCA005</t>
  </si>
  <si>
    <t>Suction catheter 18 FG</t>
  </si>
  <si>
    <t>NM03SCA009</t>
  </si>
  <si>
    <t>Suction catheter 8FG</t>
  </si>
  <si>
    <t>Suction catheters with regulatory valve size 10FG</t>
  </si>
  <si>
    <t>NM03SCA014</t>
  </si>
  <si>
    <t>Suction catheters with regulatory valve size 18 FG</t>
  </si>
  <si>
    <t>NM03SCA015</t>
  </si>
  <si>
    <t>Suction catheters with regulatory valve size  4 FG</t>
  </si>
  <si>
    <t>NM03SUT008</t>
  </si>
  <si>
    <t>Suture Polypropyelene-3/0 75cm ½C 26mm-RCN</t>
  </si>
  <si>
    <t>NM03SUT084</t>
  </si>
  <si>
    <t>Suture, polyglycolic acid 0 40mm ½ C RBN 75cm</t>
  </si>
  <si>
    <t>NM03SUT020</t>
  </si>
  <si>
    <t>Suture, polyglycolic acid 5/0  75cm on 19mm ½ C RBN</t>
  </si>
  <si>
    <t>Suture, polyglycolic acid, 2/0  ½C RBN 40mm X75cm</t>
  </si>
  <si>
    <t>NM03SUT082</t>
  </si>
  <si>
    <t xml:space="preserve">Suture nylon, No. 0  ½C 40mm-RCN 75cm </t>
  </si>
  <si>
    <t>NM03SUT041</t>
  </si>
  <si>
    <t>NM03SUT043</t>
  </si>
  <si>
    <t>NM03SUT081</t>
  </si>
  <si>
    <t>NM03SUT050</t>
  </si>
  <si>
    <t>Suture, nylon, No. 2/0, 75cm on 40mm ½C RCN</t>
  </si>
  <si>
    <t>NM03SUT080</t>
  </si>
  <si>
    <t>Rectal tube, CH20  L30cm Sterile,disposable</t>
  </si>
  <si>
    <t>NM06BLA004</t>
  </si>
  <si>
    <t>Blades  surgical  size 11</t>
  </si>
  <si>
    <t>NM10SYR008</t>
  </si>
  <si>
    <t>Spinal Needle ,22G x 40mm, ster,disp</t>
  </si>
  <si>
    <t>Spinal needle 25g x 90mm, sterile, disp</t>
  </si>
  <si>
    <t>NM19MAT001</t>
  </si>
  <si>
    <t>NM01GAU008</t>
  </si>
  <si>
    <t>NM01GAU007</t>
  </si>
  <si>
    <t>Gauze compress swabs 8 ply 10cm X 10cm, STERILE</t>
  </si>
  <si>
    <t xml:space="preserve"> 25s</t>
  </si>
  <si>
    <t>NM01BAN001</t>
  </si>
  <si>
    <t>Bandages cotton L/woven BP Size  10CMX4.5M BP</t>
  </si>
  <si>
    <t>NM01BAN003</t>
  </si>
  <si>
    <t>Bandages cotton L/woven BP Size  15CM X 4.5M BP</t>
  </si>
  <si>
    <t>NM01BAN016</t>
  </si>
  <si>
    <t>Bandages cotton L/woven BP Size   5CM X 4.5M BP</t>
  </si>
  <si>
    <t>NM01BAN005</t>
  </si>
  <si>
    <t>Bandages elastic skin adhesive porous-7.5cmX4.5m BP</t>
  </si>
  <si>
    <t>NM01BAN004</t>
  </si>
  <si>
    <t>Bandages elastic skin adhesive porous-10cmX4.5m BP</t>
  </si>
  <si>
    <t>XRAY ITEMS</t>
  </si>
  <si>
    <t>NX07BAS001</t>
  </si>
  <si>
    <t>Barium sulphate suspension- 0.95GM/ML</t>
  </si>
  <si>
    <t>1 litre</t>
  </si>
  <si>
    <t>NX01FLM001</t>
  </si>
  <si>
    <t>X-ray Green-senstive films - 35X43cm</t>
  </si>
  <si>
    <t>NX01FLM002</t>
  </si>
  <si>
    <t>X-ray Green-senstive films - 35X35cm</t>
  </si>
  <si>
    <t>NX01FLM003</t>
  </si>
  <si>
    <t>X-ray Green-senstive films- 30X40cm</t>
  </si>
  <si>
    <t>NX01FLM004</t>
  </si>
  <si>
    <t>X-ray Green-senstive films- 24X30cm</t>
  </si>
  <si>
    <t>NX01FLM005</t>
  </si>
  <si>
    <t>X-ray Green-senstive films- 18X24cm</t>
  </si>
  <si>
    <t>NX01FLM006</t>
  </si>
  <si>
    <t>X-ray Green-senstive films-15X40cm</t>
  </si>
  <si>
    <t>NX01FLM007</t>
  </si>
  <si>
    <t>X-ray Green-senstive films- 18X43cm</t>
  </si>
  <si>
    <t>NX01FLM009</t>
  </si>
  <si>
    <t>X-ray Mammography films - 18X24cm</t>
  </si>
  <si>
    <t>NX01FLM015</t>
  </si>
  <si>
    <t>Drystar DT2 B films for direct digital thermal printing  for use in computerised tomography(CT) in medical imaging size 35 x 43cm</t>
  </si>
  <si>
    <t>NX05PAP003</t>
  </si>
  <si>
    <t>Thermal Printing paper 110mm X 18m</t>
  </si>
  <si>
    <t>NX05ENV001</t>
  </si>
  <si>
    <t>Xray envelope large size- 37X46cm</t>
  </si>
  <si>
    <t>NX05ENV002</t>
  </si>
  <si>
    <t>Xray envelope small  size - 25X32cm</t>
  </si>
  <si>
    <t>NX01FLM017</t>
  </si>
  <si>
    <t>X-ray Green-senstive films- 15X30cm</t>
  </si>
  <si>
    <t>Packs of 100s</t>
  </si>
  <si>
    <t>NX07NHD002</t>
  </si>
  <si>
    <r>
      <t>Non-Ionic H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O Soluble with iodine content- 270MG/ML</t>
    </r>
  </si>
  <si>
    <t>100 ml</t>
  </si>
  <si>
    <t>NX07NHD001</t>
  </si>
  <si>
    <t>Non-Ionic H2O Soluble with iodine content-300MG/ML</t>
  </si>
  <si>
    <t>NX07SAD001</t>
  </si>
  <si>
    <t>Sod Amid/Meglumine Amidotrizoate-370MG/ML</t>
  </si>
  <si>
    <t>NX07USD001</t>
  </si>
  <si>
    <t>Ultrasound Gel/Jelly</t>
  </si>
  <si>
    <t>5 L</t>
  </si>
  <si>
    <t>NX06FPD001</t>
  </si>
  <si>
    <t>Xray film processing auto-Dev. To make 40litres.</t>
  </si>
  <si>
    <t>40L</t>
  </si>
  <si>
    <t>NX06FPF001</t>
  </si>
  <si>
    <t>Xray film processing auto-Fixer to make 40litres</t>
  </si>
  <si>
    <t>DENTAL ITEMS</t>
  </si>
  <si>
    <t>NM13DEN025</t>
  </si>
  <si>
    <t>Clinical wire 0.4mm roll</t>
  </si>
  <si>
    <t>PM07LGN002</t>
  </si>
  <si>
    <t>Lignocaine 2% dental cart with adrenaline-1:80 000</t>
  </si>
  <si>
    <t>NM13DEN016</t>
  </si>
  <si>
    <t>Arch bars</t>
  </si>
  <si>
    <t>Roll of 1m</t>
  </si>
  <si>
    <t>NM13DEN150</t>
  </si>
  <si>
    <t>Absorbent paper points size  15-40(28mm-Length)</t>
  </si>
  <si>
    <t>200 Tubes</t>
  </si>
  <si>
    <t>NM13DEN151</t>
  </si>
  <si>
    <t>Absorbent paper points assorted sizes 45-80</t>
  </si>
  <si>
    <t>NM13DEN004</t>
  </si>
  <si>
    <t>Acrylic teeth lower anterior set of 6</t>
  </si>
  <si>
    <t>Set of 6</t>
  </si>
  <si>
    <t>NM13DEN006</t>
  </si>
  <si>
    <t>Acrylic teeth Upper anterior set of 6</t>
  </si>
  <si>
    <t>NM13DEN064</t>
  </si>
  <si>
    <t>Endodontic reamers sizes  15-40  (21mm  25mm 28mm)</t>
  </si>
  <si>
    <t>NM13DEN062</t>
  </si>
  <si>
    <t>Endodontic reamers sizes 45-80 (21mm 25mm 28mm)</t>
  </si>
  <si>
    <t>NM13DEN060</t>
  </si>
  <si>
    <t>Endodontic files sizes 15 – 40 (Dental)</t>
  </si>
  <si>
    <t>Pack of  6</t>
  </si>
  <si>
    <t>NM13DEN188</t>
  </si>
  <si>
    <t>Light cure composite materials(kit)</t>
  </si>
  <si>
    <t>Kit</t>
  </si>
  <si>
    <t>NM13DEN111</t>
  </si>
  <si>
    <t>Plaster of paris(25kgs)</t>
  </si>
  <si>
    <t>25kg</t>
  </si>
  <si>
    <t>GRAND TOTAL</t>
  </si>
  <si>
    <t>X-RAY ITEMS</t>
  </si>
  <si>
    <t>TOTAL DENTAL ITEMS</t>
  </si>
  <si>
    <t>Digoxin Elixir/Oral Solution 50mcg/ml</t>
  </si>
  <si>
    <t>60ml</t>
  </si>
  <si>
    <t>PM05BRU003</t>
  </si>
  <si>
    <t>Ibuprofen Suspension 100mg/5ml</t>
  </si>
  <si>
    <t>PM14RET004</t>
  </si>
  <si>
    <t>Metolazone tablets 5mg</t>
  </si>
  <si>
    <t>PM07LGN003</t>
  </si>
  <si>
    <t>Polythene bag /liner black 50 liters</t>
  </si>
  <si>
    <t>Polythene  bag/liner red 50 liters</t>
  </si>
  <si>
    <t>Polythene bag/liner yellow 50 liters</t>
  </si>
  <si>
    <t>PM07BUP002</t>
  </si>
  <si>
    <t>PM06DGX001</t>
  </si>
  <si>
    <t>NM21CDM002</t>
  </si>
  <si>
    <t>NM21CDM001</t>
  </si>
  <si>
    <t>NM11PBL004</t>
  </si>
  <si>
    <t>NM11PBL008</t>
  </si>
  <si>
    <t>NM11PBL012</t>
  </si>
  <si>
    <t>Acetylsalicylic acid Tablets 300mg</t>
  </si>
  <si>
    <t>Acetylsalicylic acid Tablets 75mg-enteric coated</t>
  </si>
  <si>
    <t>PM06AMTZ001</t>
  </si>
  <si>
    <t>NL05TES017 </t>
  </si>
  <si>
    <t xml:space="preserve">Autoclave tape 3/4'' (19mm x 50m) </t>
  </si>
  <si>
    <t xml:space="preserve">Bandages cotton L/woven BP 7.5cm x 4.5m </t>
  </si>
  <si>
    <t>Bandages cotton crepe(R/W) elastic,  15cm x 4.5m BP</t>
  </si>
  <si>
    <t>Bandages cotton crepe (R/W) elastic, 7.5cm x 4.5m BP</t>
  </si>
  <si>
    <t>Cotton gauze plain, L/wvn, absorb 36" x 100yds, 1,500g BP</t>
  </si>
  <si>
    <t>Cotton gauze X-ray detectable l/wvn Absorb- ABSORB-36"X100 YDS 1500G BP</t>
  </si>
  <si>
    <t>Cotton wool, absorbent white, 400g BP</t>
  </si>
  <si>
    <t>Dental Needles 27G x Long</t>
  </si>
  <si>
    <t>Dental Needles 27G x Short</t>
  </si>
  <si>
    <t>Dispensing envelope, plastic, resealable (1x1000)</t>
  </si>
  <si>
    <t>Endotracheal   cuffed tube  - size 6.5mm</t>
  </si>
  <si>
    <t xml:space="preserve">Endotracheal   Cuffed Tube Size 7.0mm  </t>
  </si>
  <si>
    <t xml:space="preserve">Endotracheal   Cuffed Tube Size 7.5mm </t>
  </si>
  <si>
    <t>Endotracheal  Cuffed Tube Size 3.5mm</t>
  </si>
  <si>
    <t xml:space="preserve">Endotracheal  Cuffed Tube Size 5.0mm </t>
  </si>
  <si>
    <t xml:space="preserve">Endotracheal  Cuffed Tube Size 5.5mm </t>
  </si>
  <si>
    <t>Endotracheal  uncuffed Tube Size 2.5mm</t>
  </si>
  <si>
    <t>Endotracheal  uncuffed Tube Size 3.0mm</t>
  </si>
  <si>
    <t xml:space="preserve">Endotracheal  uncuffed Tube Size 3.5mm </t>
  </si>
  <si>
    <t>Endotracheal tube uncuffed - size 4.5mm</t>
  </si>
  <si>
    <t>Endotracheal tube cuffed - size 8.0mm</t>
  </si>
  <si>
    <t>Feeding tubes 10 FG</t>
  </si>
  <si>
    <t>Feeding tubes 14 FG</t>
  </si>
  <si>
    <t>Feeding tubes 4 FG</t>
  </si>
  <si>
    <t>Feeding tubes, 12FG</t>
  </si>
  <si>
    <t>Feeding tubes, 16FG</t>
  </si>
  <si>
    <t xml:space="preserve">Feeding tubes, 18FG </t>
  </si>
  <si>
    <t xml:space="preserve">Feeding tubes, 6FG (pre-term) </t>
  </si>
  <si>
    <t xml:space="preserve">Feeding tubes, 8FG (for term) </t>
  </si>
  <si>
    <t>Gloves, gynaecological, size 7.5'' sterile</t>
  </si>
  <si>
    <t>Gloves, surgical, size 7.0'' (sterile)</t>
  </si>
  <si>
    <t>Gloves, surgical, size 7.5'' (sterile)</t>
  </si>
  <si>
    <t>Infusion giving set with air inlet</t>
  </si>
  <si>
    <t>Keratome knives</t>
  </si>
  <si>
    <t>Maternity pads (towels)</t>
  </si>
  <si>
    <t>Oxygen mask with strap, adult</t>
  </si>
  <si>
    <t>Oxygen mask, with strap, child</t>
  </si>
  <si>
    <t>Oxygen mask, with strap, neonate</t>
  </si>
  <si>
    <t>Bandages Plaster of Paris 15cm X 2.75m BP</t>
  </si>
  <si>
    <t>Prescription Pads</t>
  </si>
  <si>
    <t xml:space="preserve">Safety Boxes </t>
  </si>
  <si>
    <t xml:space="preserve">Surgical blades size 15, s.s/c.s on disp BP handle size 6 </t>
  </si>
  <si>
    <t xml:space="preserve">Surgical blades size 23, s.s/c.s on disp BP handle  </t>
  </si>
  <si>
    <t>Condoms, male, latex</t>
  </si>
  <si>
    <t>Condoms, female, latex</t>
  </si>
  <si>
    <t>Suture Polyglactin 3/0, 75cm on 36mm ½ C RBN</t>
  </si>
  <si>
    <t>Suture Polyglactin 2/0, 75cm on 40mm ½ C RBN</t>
  </si>
  <si>
    <t>Suture Polypropyelene-3/0,75cm,½C,22mm-CCN</t>
  </si>
  <si>
    <t>Suture, Polyglactin  0 ½C  45mm RBN 75cm.</t>
  </si>
  <si>
    <t>Suture, Polyglactin  1  90cm on 45mm ½C  RBN</t>
  </si>
  <si>
    <t>Suture, Polyglactin  3/0  75cm on 20mm  ½C  RBN</t>
  </si>
  <si>
    <t xml:space="preserve">Suture, Polyglactin 1, ½C, 40mm  RBN,75cm </t>
  </si>
  <si>
    <t>Suture, Polyglactin No. 8/0 Micropoint-spatula 6.5m 30cm</t>
  </si>
  <si>
    <t xml:space="preserve">Suture, Nylon 1 90cm ½ C 60mm RCN </t>
  </si>
  <si>
    <t>Suture, Nylon 4/0 75cm ½ C 22mm RCN</t>
  </si>
  <si>
    <t>Suture, Nylon 4/0 75cm ½ C on 30mm RCN</t>
  </si>
  <si>
    <t xml:space="preserve">Suture, Nylon 1  100cm ½ C on 90mm CCN </t>
  </si>
  <si>
    <t xml:space="preserve">Suture, Polyglactin 5/0, 75cm on 30mm 3/8C RBN </t>
  </si>
  <si>
    <t>Suture, Polyglycolic acid 1  75cm on 65mm ½ C  RBN</t>
  </si>
  <si>
    <t>Suture, Polyglycolic acid 1 90cm on 45mm ½ C  RBN</t>
  </si>
  <si>
    <t>Suture, Polyglycolic acid 2/0 90cm on 36 mm ½ C  TCN</t>
  </si>
  <si>
    <t>Suture, Polyglycolic acid 3/0 75cm on 35mm ½ C  RBN</t>
  </si>
  <si>
    <t>Suture, Polyglycolic acid 4/0 75cm on 30mm ½ C  RBN</t>
  </si>
  <si>
    <t>Syringes 2pc 10ml RUP with G21 needle x 1 1/2"</t>
  </si>
  <si>
    <t>Syringes 2pc 2ml RUP with G23 needle x 1"</t>
  </si>
  <si>
    <t>Syringes, insulin, 1ml, with 30G needle, STD DISP.</t>
  </si>
  <si>
    <t>Syringes 2pc 5ml RUP with G21 needle x 1 1/2"</t>
  </si>
  <si>
    <t>Syringes, insulin, 1mL with 29G x 3/8" (12.7mm) needle std disp</t>
  </si>
  <si>
    <t>Tongue depressor wooden 140mm x 19mm</t>
  </si>
  <si>
    <t>Cord clamp Umbilical</t>
  </si>
  <si>
    <t>Urine bag grad. with inlet/outlet 2000mls</t>
  </si>
  <si>
    <t>SURGICAL DRESSINGS</t>
  </si>
  <si>
    <t>LINEN</t>
  </si>
  <si>
    <t>RESUCSITAIRE</t>
  </si>
  <si>
    <t>CATHETERS</t>
  </si>
  <si>
    <t>ORTHOPAEDIC</t>
  </si>
  <si>
    <t>RENAL</t>
  </si>
  <si>
    <t>PACKAGING MATERIAL</t>
  </si>
  <si>
    <t>LABELS</t>
  </si>
  <si>
    <t>SURGICAL TUBES</t>
  </si>
  <si>
    <t>ADMINISTRATION SETS</t>
  </si>
  <si>
    <t>SURGICAL GLOVES</t>
  </si>
  <si>
    <t>MATERNITY SUPPLIES</t>
  </si>
  <si>
    <t>DRAINAGE TUBES</t>
  </si>
  <si>
    <t>CANNULAS</t>
  </si>
  <si>
    <t>SURGICAL KNIVES</t>
  </si>
  <si>
    <t>DISPENSING</t>
  </si>
  <si>
    <t>STATIONERY</t>
  </si>
  <si>
    <t>DISPOSAL BAGS</t>
  </si>
  <si>
    <t>ENVIROMENTAL SUPPLIES</t>
  </si>
  <si>
    <t>SURGICAL NEEDLES</t>
  </si>
  <si>
    <t>SURGICAL SUTURES</t>
  </si>
  <si>
    <t>SURGICAL SYRINGES</t>
  </si>
  <si>
    <t>COUNTER</t>
  </si>
  <si>
    <t>PROGRAMME ITEMS</t>
  </si>
  <si>
    <t>TABLETS AND CAPSULES</t>
  </si>
  <si>
    <t>ORAL LIQUIDS</t>
  </si>
  <si>
    <t>INJECTIONS</t>
  </si>
  <si>
    <t>DERMATOLOGICALS</t>
  </si>
  <si>
    <t>DISINFECTANTS $ ANTISEPTICS</t>
  </si>
  <si>
    <t>OPTHALMOLOGICALS</t>
  </si>
  <si>
    <t>PSYCHOTHERAPEUTICS</t>
  </si>
  <si>
    <t>NARCOTIS</t>
  </si>
  <si>
    <t>THEATRE MEDICINES</t>
  </si>
  <si>
    <t>Bandages Cotton Crepe (R/W) elastic-10CM X 4.5M BP</t>
  </si>
  <si>
    <t>Bandages Cotton Crepe(R/W)elasttic - 5cm X 4.5M BP</t>
  </si>
  <si>
    <t>OPTHAMOLOGICAL LENSES</t>
  </si>
  <si>
    <t xml:space="preserve">TOTAL PHARMACEUTICALS </t>
  </si>
  <si>
    <t xml:space="preserve">TOTAL NON-PHARMACEUTICALS  </t>
  </si>
  <si>
    <t>TOTAL X-RAY</t>
  </si>
  <si>
    <t xml:space="preserve">Dispensing label, self-adhesive x 200pc </t>
  </si>
  <si>
    <t>Satchet</t>
  </si>
  <si>
    <t>Prices Effective from April 2015</t>
  </si>
  <si>
    <t>Notes</t>
  </si>
  <si>
    <t>PM02FLU008</t>
  </si>
  <si>
    <t>Fluconazole Capsules 50mg (Diflucan)</t>
  </si>
  <si>
    <t>PMFLU005</t>
  </si>
  <si>
    <t>Flucloxacillin Capsules  500mg</t>
  </si>
  <si>
    <t>PM07GAB001</t>
  </si>
  <si>
    <t>Gabapentin capsules 300mg</t>
  </si>
  <si>
    <t>Danida free issue for Counties</t>
  </si>
  <si>
    <t>PM04ACY005</t>
  </si>
  <si>
    <t>Valacyclovir Tabs 500mg</t>
  </si>
  <si>
    <t>Danida free issue for counties</t>
  </si>
  <si>
    <t>PM01CEF007</t>
  </si>
  <si>
    <t>Ceftriaxone 1g inj IV (Rocephin)</t>
  </si>
  <si>
    <t>PM01CEF006</t>
  </si>
  <si>
    <t xml:space="preserve">Ceftriaxone 1g inj IM(Rocephin) </t>
  </si>
  <si>
    <t>Issued in multiples of 24 bottles</t>
  </si>
  <si>
    <t>Issued in multiples 25 bottles</t>
  </si>
  <si>
    <t>Issued in multiples 24 bottles</t>
  </si>
  <si>
    <t>Issued in multiples 5 amps</t>
  </si>
  <si>
    <t>Issued in multiples 25 amps</t>
  </si>
  <si>
    <t>PM09MAG002</t>
  </si>
  <si>
    <t>Magnesium sulphate Inj 4% w/v 100ml amp</t>
  </si>
  <si>
    <t>Issued in multiples of 25 bottles</t>
  </si>
  <si>
    <t>Issued in multiples 25 tubes</t>
  </si>
  <si>
    <t>PM07BEN002</t>
  </si>
  <si>
    <t>Phenytoin Tablets 100mg</t>
  </si>
  <si>
    <t>PM07PHY002</t>
  </si>
  <si>
    <t>Phenytoin Tablets  50mg</t>
  </si>
  <si>
    <t>PV01SER004</t>
  </si>
  <si>
    <t>Rabies  Vaccine, purified verocell/human diploid, single dose vial: WHO prequalified and with vaccine vial monitor (vvm)</t>
  </si>
  <si>
    <t>Danida free issue for counties. (Issued in multiples 5 vials)</t>
  </si>
  <si>
    <t>PV01SER003</t>
  </si>
  <si>
    <t>Snake Venom Antiserum (African) I.V. Inj. 10ml Polyvalent mixture of at least 10 species of bitis, najas, echis &amp; dendroaspis</t>
  </si>
  <si>
    <t>Danida free issue</t>
  </si>
  <si>
    <t>PV01SER002</t>
  </si>
  <si>
    <t>Antirabies Immunoglobulin, 200IU/ml, 5ml vial</t>
  </si>
  <si>
    <t>NM03SUT034</t>
  </si>
  <si>
    <t xml:space="preserve">Suture Nylon, No. 3/0 75cm1/2c26mm RCN </t>
  </si>
  <si>
    <t>NM10SYR003</t>
  </si>
  <si>
    <t>Syringes 2pc 20ml with G21 needle 1 1/2"</t>
  </si>
  <si>
    <t>NM01ZNS005</t>
  </si>
  <si>
    <t>Zinc oxide strapping, 10cm x 4.5m</t>
  </si>
  <si>
    <t>PM09REH002</t>
  </si>
  <si>
    <t>ORS 4 Satchets &amp; Zinc 10 Tablets 20 Mg</t>
  </si>
  <si>
    <t>Co-Pack</t>
  </si>
  <si>
    <t>VACCINES</t>
  </si>
  <si>
    <t>Version 3/2015</t>
  </si>
  <si>
    <t>Issued in multiples of 100 bottles</t>
  </si>
  <si>
    <t>Issued in multiples of 10 amps</t>
  </si>
  <si>
    <t>Issued in multiples of 10 vials</t>
  </si>
  <si>
    <t>Issued in multiples of 50 vials</t>
  </si>
  <si>
    <t>Issued in mulltiples of 50 vials</t>
  </si>
  <si>
    <t>Issued in multiples 10 amps</t>
  </si>
  <si>
    <t>Issued in multiples 10 vials</t>
  </si>
  <si>
    <t>Issued in multiples 100 amps</t>
  </si>
  <si>
    <t>Issued in multiples 50 bottles</t>
  </si>
  <si>
    <t>Issued in multiples 100 vials</t>
  </si>
  <si>
    <t>Danida free issue for counties(Issued in multiples 10 vials)</t>
  </si>
  <si>
    <t>Issued in multiples of 50s</t>
  </si>
  <si>
    <t>Issued in multiples of 20s</t>
  </si>
  <si>
    <t>Anti diarrheal</t>
  </si>
  <si>
    <t>PM01AMX004</t>
  </si>
  <si>
    <t>Amoxicillin cap 250mg</t>
  </si>
  <si>
    <t>PM06ATE001</t>
  </si>
  <si>
    <t>Atenolol Tablets 50mg</t>
  </si>
  <si>
    <t>PM01AZT005</t>
  </si>
  <si>
    <t>Azithromycin Tablets 500mg</t>
  </si>
  <si>
    <t>3s</t>
  </si>
  <si>
    <t>PM11BAS001</t>
  </si>
  <si>
    <t>Bisacodyl 5mg Tablets</t>
  </si>
  <si>
    <t>PM01CEF003</t>
  </si>
  <si>
    <t>Cefixime Tablets 400mg</t>
  </si>
  <si>
    <t xml:space="preserve">PM01CEF005 </t>
  </si>
  <si>
    <t>Cefuroxime 250mg  Tablets</t>
  </si>
  <si>
    <t>PM01CEP001</t>
  </si>
  <si>
    <t>Cephradine Capsules 500mg</t>
  </si>
  <si>
    <t>72s</t>
  </si>
  <si>
    <t>PM13CHL004</t>
  </si>
  <si>
    <t>Chlorpheniramine Tablets 4mg</t>
  </si>
  <si>
    <t>PM01CPR001</t>
  </si>
  <si>
    <t>Ciprofloxacin Tablets 250mg</t>
  </si>
  <si>
    <t>PM01CLA002</t>
  </si>
  <si>
    <t>Clarithromycin  Tablets 500mg</t>
  </si>
  <si>
    <t xml:space="preserve"> 40s</t>
  </si>
  <si>
    <t>PM11CMT001</t>
  </si>
  <si>
    <t>Compound Magnesium trisilicate Tablets 370mg</t>
  </si>
  <si>
    <t>PM01CTX004</t>
  </si>
  <si>
    <t>Co-trimoxazole Tablets 480mg</t>
  </si>
  <si>
    <t>PM07DAZ004</t>
  </si>
  <si>
    <t>Diazepam Tablets 5mg</t>
  </si>
  <si>
    <t>PM05DCL001</t>
  </si>
  <si>
    <t>Diclofenac Sodium Tablets 50 mg</t>
  </si>
  <si>
    <t>PM06DGX004</t>
  </si>
  <si>
    <t>Digoxin Tablets 250mcg</t>
  </si>
  <si>
    <t>PM05CDE002</t>
  </si>
  <si>
    <t>Dihydrocodeine phosphate Tablets 30mg</t>
  </si>
  <si>
    <t>PM03TND003</t>
  </si>
  <si>
    <t>Diloxanide furoate Tablets 500mg</t>
  </si>
  <si>
    <t>PM01DXY001</t>
  </si>
  <si>
    <t>Doxycycline Capsules100mg</t>
  </si>
  <si>
    <t>PM06ENA001</t>
  </si>
  <si>
    <t>Enalapril Tablets 5mg</t>
  </si>
  <si>
    <t>PM01ERY002</t>
  </si>
  <si>
    <t>Erythromycin Tablets 250mg</t>
  </si>
  <si>
    <t>PM05ETX001</t>
  </si>
  <si>
    <t xml:space="preserve">Etoricoxib tablets 60mg </t>
  </si>
  <si>
    <t>PM14FER003</t>
  </si>
  <si>
    <t>Ferrous sulph./folic acid Tablets 200mg/400mcg</t>
  </si>
  <si>
    <t>PM14FER001</t>
  </si>
  <si>
    <t>Ferrous sulphate Tablets200mg</t>
  </si>
  <si>
    <t>INHALER</t>
  </si>
  <si>
    <t>Issued in multiples of 100 satchets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</si>
</sst>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1" formatCode="_-* #,##0.00_-;\-* #,##0.00_-;_-* &quot;-&quot;??_-;_-@_-"/>
    <numFmt numFmtId="172" formatCode="#,##0.00_ ;\-#,##0.00\ "/>
    <numFmt numFmtId="173" formatCode="0.00;[Red]0.00"/>
  </numFmts>
  <fonts count="4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vertAlign val="subscript"/>
      <sz val="12"/>
      <name val="Book Antiqua"/>
      <family val="1"/>
    </font>
    <font>
      <b/>
      <sz val="12"/>
      <name val="System"/>
      <family val="2"/>
    </font>
    <font>
      <sz val="12"/>
      <name val="System"/>
      <family val="2"/>
    </font>
    <font>
      <b/>
      <sz val="12"/>
      <name val="Book Antiqua"/>
      <family val="1"/>
    </font>
    <font>
      <b/>
      <u/>
      <sz val="12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"/>
      <name val="Arial"/>
      <family val="2"/>
    </font>
    <font>
      <sz val="11"/>
      <name val="System"/>
      <family val="2"/>
    </font>
    <font>
      <b/>
      <u/>
      <sz val="12"/>
      <name val="System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2"/>
      <color theme="3" tint="-0.499984740745262"/>
      <name val="Calibri"/>
      <family val="2"/>
      <scheme val="minor"/>
    </font>
    <font>
      <sz val="11"/>
      <color rgb="FF0070C0"/>
      <name val="Bernard MT Condensed"/>
      <family val="1"/>
    </font>
    <font>
      <b/>
      <sz val="12"/>
      <color rgb="FF0070C0"/>
      <name val="System"/>
      <family val="2"/>
    </font>
    <font>
      <sz val="12"/>
      <color rgb="FF0070C0"/>
      <name val="Times New Roman"/>
      <family val="1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Book Antiqua"/>
      <family val="1"/>
    </font>
    <font>
      <sz val="12"/>
      <color rgb="FF0070C0"/>
      <name val="System"/>
      <family val="2"/>
    </font>
    <font>
      <b/>
      <u/>
      <sz val="16"/>
      <color rgb="FF0070C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FF"/>
      <name val="Georgia"/>
      <family val="1"/>
    </font>
    <font>
      <u/>
      <sz val="10"/>
      <color theme="10"/>
      <name val="Calibri"/>
      <family val="2"/>
      <scheme val="minor"/>
    </font>
    <font>
      <sz val="12"/>
      <color theme="1"/>
      <name val="System"/>
      <family val="2"/>
    </font>
    <font>
      <b/>
      <sz val="12"/>
      <color rgb="FF002060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7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32">
    <xf numFmtId="0" fontId="0" fillId="0" borderId="0" xfId="0"/>
    <xf numFmtId="0" fontId="18" fillId="0" borderId="0" xfId="0" applyFont="1"/>
    <xf numFmtId="0" fontId="18" fillId="0" borderId="0" xfId="0" applyFont="1" applyFill="1"/>
    <xf numFmtId="171" fontId="18" fillId="0" borderId="0" xfId="1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18" fillId="5" borderId="0" xfId="0" applyFont="1" applyFill="1"/>
    <xf numFmtId="0" fontId="18" fillId="0" borderId="0" xfId="0" applyFont="1" applyAlignment="1">
      <alignment vertical="top"/>
    </xf>
    <xf numFmtId="0" fontId="18" fillId="6" borderId="0" xfId="0" applyFont="1" applyFill="1"/>
    <xf numFmtId="171" fontId="18" fillId="6" borderId="0" xfId="1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0" borderId="0" xfId="0" applyNumberFormat="1" applyFont="1" applyAlignment="1">
      <alignment horizontal="left"/>
    </xf>
    <xf numFmtId="0" fontId="22" fillId="0" borderId="1" xfId="0" applyNumberFormat="1" applyFont="1" applyFill="1" applyBorder="1" applyAlignment="1" applyProtection="1">
      <alignment horizontal="left"/>
      <protection locked="0"/>
    </xf>
    <xf numFmtId="0" fontId="18" fillId="0" borderId="0" xfId="0" applyNumberFormat="1" applyFont="1" applyFill="1" applyAlignment="1">
      <alignment horizontal="left"/>
    </xf>
    <xf numFmtId="0" fontId="23" fillId="0" borderId="0" xfId="0" applyNumberFormat="1" applyFont="1" applyAlignment="1">
      <alignment horizontal="left" wrapText="1"/>
    </xf>
    <xf numFmtId="0" fontId="23" fillId="0" borderId="0" xfId="0" applyNumberFormat="1" applyFont="1" applyFill="1" applyAlignment="1">
      <alignment horizontal="left" wrapText="1"/>
    </xf>
    <xf numFmtId="0" fontId="18" fillId="0" borderId="2" xfId="0" applyFont="1" applyBorder="1"/>
    <xf numFmtId="0" fontId="18" fillId="0" borderId="3" xfId="0" applyFont="1" applyBorder="1" applyProtection="1"/>
    <xf numFmtId="0" fontId="18" fillId="0" borderId="4" xfId="0" applyFont="1" applyFill="1" applyBorder="1" applyProtection="1"/>
    <xf numFmtId="0" fontId="18" fillId="0" borderId="4" xfId="0" applyFont="1" applyBorder="1" applyProtection="1"/>
    <xf numFmtId="171" fontId="18" fillId="0" borderId="4" xfId="1" applyFont="1" applyFill="1" applyBorder="1" applyAlignment="1" applyProtection="1">
      <alignment horizontal="left"/>
    </xf>
    <xf numFmtId="0" fontId="18" fillId="0" borderId="4" xfId="0" applyNumberFormat="1" applyFont="1" applyBorder="1" applyAlignment="1" applyProtection="1">
      <alignment horizontal="left"/>
    </xf>
    <xf numFmtId="0" fontId="23" fillId="0" borderId="4" xfId="0" applyNumberFormat="1" applyFont="1" applyBorder="1" applyAlignment="1" applyProtection="1">
      <alignment horizontal="left" wrapText="1"/>
    </xf>
    <xf numFmtId="0" fontId="18" fillId="0" borderId="4" xfId="0" applyFont="1" applyFill="1" applyBorder="1" applyAlignment="1" applyProtection="1">
      <alignment horizontal="left"/>
    </xf>
    <xf numFmtId="0" fontId="18" fillId="0" borderId="5" xfId="0" applyFont="1" applyBorder="1" applyProtection="1"/>
    <xf numFmtId="0" fontId="18" fillId="0" borderId="6" xfId="0" applyFont="1" applyBorder="1" applyProtection="1"/>
    <xf numFmtId="0" fontId="18" fillId="0" borderId="0" xfId="0" applyFont="1" applyFill="1" applyBorder="1" applyProtection="1"/>
    <xf numFmtId="0" fontId="18" fillId="0" borderId="0" xfId="0" applyFont="1" applyBorder="1" applyProtection="1"/>
    <xf numFmtId="171" fontId="18" fillId="0" borderId="0" xfId="1" applyFont="1" applyFill="1" applyBorder="1" applyAlignment="1" applyProtection="1">
      <alignment horizontal="left"/>
    </xf>
    <xf numFmtId="0" fontId="18" fillId="0" borderId="0" xfId="0" applyNumberFormat="1" applyFont="1" applyBorder="1" applyAlignment="1" applyProtection="1">
      <alignment horizontal="left"/>
    </xf>
    <xf numFmtId="0" fontId="23" fillId="0" borderId="0" xfId="0" applyNumberFormat="1" applyFont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left"/>
    </xf>
    <xf numFmtId="0" fontId="18" fillId="0" borderId="7" xfId="0" applyFont="1" applyBorder="1" applyProtection="1"/>
    <xf numFmtId="0" fontId="18" fillId="0" borderId="0" xfId="0" applyFont="1" applyBorder="1" applyAlignment="1" applyProtection="1"/>
    <xf numFmtId="171" fontId="24" fillId="0" borderId="8" xfId="1" applyFont="1" applyFill="1" applyBorder="1" applyAlignment="1" applyProtection="1">
      <alignment horizontal="left"/>
    </xf>
    <xf numFmtId="171" fontId="24" fillId="0" borderId="9" xfId="1" applyFont="1" applyFill="1" applyBorder="1" applyAlignment="1" applyProtection="1">
      <alignment horizontal="left"/>
    </xf>
    <xf numFmtId="171" fontId="24" fillId="0" borderId="10" xfId="1" applyFont="1" applyFill="1" applyBorder="1" applyAlignment="1" applyProtection="1">
      <alignment horizontal="left"/>
    </xf>
    <xf numFmtId="0" fontId="25" fillId="0" borderId="0" xfId="0" applyFont="1" applyBorder="1" applyAlignment="1" applyProtection="1">
      <alignment horizontal="center" wrapText="1"/>
    </xf>
    <xf numFmtId="0" fontId="26" fillId="0" borderId="0" xfId="0" applyFont="1" applyFill="1" applyBorder="1" applyAlignment="1" applyProtection="1">
      <alignment horizontal="left"/>
    </xf>
    <xf numFmtId="0" fontId="19" fillId="7" borderId="11" xfId="0" applyFont="1" applyFill="1" applyBorder="1" applyProtection="1"/>
    <xf numFmtId="0" fontId="10" fillId="7" borderId="1" xfId="0" applyFont="1" applyFill="1" applyBorder="1" applyProtection="1"/>
    <xf numFmtId="171" fontId="10" fillId="7" borderId="1" xfId="1" applyFont="1" applyFill="1" applyBorder="1" applyAlignment="1" applyProtection="1">
      <alignment horizontal="left"/>
    </xf>
    <xf numFmtId="0" fontId="10" fillId="7" borderId="1" xfId="0" applyNumberFormat="1" applyFont="1" applyFill="1" applyBorder="1" applyAlignment="1" applyProtection="1">
      <alignment horizontal="left"/>
    </xf>
    <xf numFmtId="0" fontId="19" fillId="7" borderId="12" xfId="0" applyNumberFormat="1" applyFont="1" applyFill="1" applyBorder="1" applyAlignment="1" applyProtection="1">
      <alignment horizontal="left" wrapText="1"/>
    </xf>
    <xf numFmtId="0" fontId="10" fillId="7" borderId="13" xfId="0" applyFont="1" applyFill="1" applyBorder="1" applyAlignment="1" applyProtection="1">
      <alignment horizontal="left"/>
    </xf>
    <xf numFmtId="0" fontId="19" fillId="0" borderId="7" xfId="0" applyFont="1" applyBorder="1" applyProtection="1"/>
    <xf numFmtId="0" fontId="18" fillId="0" borderId="11" xfId="0" applyFont="1" applyBorder="1" applyProtection="1"/>
    <xf numFmtId="0" fontId="8" fillId="6" borderId="9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7" fillId="6" borderId="1" xfId="0" applyFont="1" applyFill="1" applyBorder="1" applyAlignment="1" applyProtection="1">
      <alignment horizontal="left" vertical="center" wrapText="1"/>
    </xf>
    <xf numFmtId="1" fontId="1" fillId="0" borderId="1" xfId="0" applyNumberFormat="1" applyFont="1" applyFill="1" applyBorder="1" applyAlignment="1" applyProtection="1">
      <alignment horizontal="left" vertical="center"/>
    </xf>
    <xf numFmtId="171" fontId="8" fillId="6" borderId="1" xfId="1" applyFont="1" applyFill="1" applyBorder="1" applyAlignment="1" applyProtection="1">
      <alignment vertical="top"/>
    </xf>
    <xf numFmtId="0" fontId="27" fillId="0" borderId="12" xfId="0" applyNumberFormat="1" applyFont="1" applyFill="1" applyBorder="1" applyAlignment="1" applyProtection="1">
      <alignment horizontal="left" wrapText="1"/>
    </xf>
    <xf numFmtId="172" fontId="8" fillId="6" borderId="13" xfId="1" applyNumberFormat="1" applyFont="1" applyFill="1" applyBorder="1" applyAlignment="1" applyProtection="1">
      <alignment horizontal="left"/>
    </xf>
    <xf numFmtId="0" fontId="4" fillId="4" borderId="1" xfId="0" applyFont="1" applyFill="1" applyBorder="1" applyAlignment="1" applyProtection="1">
      <alignment vertical="center"/>
    </xf>
    <xf numFmtId="1" fontId="1" fillId="2" borderId="1" xfId="0" applyNumberFormat="1" applyFont="1" applyFill="1" applyBorder="1" applyAlignment="1" applyProtection="1">
      <alignment horizontal="left" vertical="center"/>
    </xf>
    <xf numFmtId="0" fontId="8" fillId="6" borderId="9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  <xf numFmtId="1" fontId="1" fillId="4" borderId="1" xfId="0" applyNumberFormat="1" applyFont="1" applyFill="1" applyBorder="1" applyAlignment="1" applyProtection="1">
      <alignment horizontal="left" vertical="center" wrapText="1"/>
    </xf>
    <xf numFmtId="0" fontId="0" fillId="0" borderId="7" xfId="0" applyBorder="1" applyProtection="1"/>
    <xf numFmtId="0" fontId="4" fillId="0" borderId="1" xfId="0" applyFont="1" applyBorder="1" applyAlignment="1" applyProtection="1">
      <alignment vertical="center"/>
    </xf>
    <xf numFmtId="0" fontId="7" fillId="6" borderId="1" xfId="0" applyFont="1" applyFill="1" applyBorder="1" applyAlignment="1" applyProtection="1">
      <alignment vertical="center"/>
    </xf>
    <xf numFmtId="1" fontId="1" fillId="0" borderId="1" xfId="0" applyNumberFormat="1" applyFont="1" applyFill="1" applyBorder="1" applyAlignment="1" applyProtection="1">
      <alignment horizontal="left" vertical="center" wrapText="1"/>
    </xf>
    <xf numFmtId="0" fontId="8" fillId="6" borderId="11" xfId="0" applyFont="1" applyFill="1" applyBorder="1" applyAlignment="1" applyProtection="1">
      <alignment vertical="center"/>
    </xf>
    <xf numFmtId="1" fontId="1" fillId="0" borderId="2" xfId="0" applyNumberFormat="1" applyFont="1" applyFill="1" applyBorder="1" applyAlignment="1" applyProtection="1">
      <alignment horizontal="left" vertical="center"/>
    </xf>
    <xf numFmtId="171" fontId="8" fillId="6" borderId="2" xfId="1" applyFont="1" applyFill="1" applyBorder="1" applyAlignment="1" applyProtection="1">
      <alignment vertical="top"/>
    </xf>
    <xf numFmtId="0" fontId="7" fillId="6" borderId="9" xfId="0" applyFont="1" applyFill="1" applyBorder="1" applyAlignment="1" applyProtection="1">
      <alignment horizontal="left" vertical="center" wrapText="1"/>
    </xf>
    <xf numFmtId="0" fontId="8" fillId="6" borderId="9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vertical="center" wrapText="1"/>
    </xf>
    <xf numFmtId="1" fontId="4" fillId="0" borderId="1" xfId="0" applyNumberFormat="1" applyFont="1" applyFill="1" applyBorder="1" applyAlignment="1" applyProtection="1">
      <alignment horizontal="left" vertical="center"/>
    </xf>
    <xf numFmtId="0" fontId="8" fillId="6" borderId="1" xfId="0" applyFont="1" applyFill="1" applyBorder="1" applyAlignment="1" applyProtection="1">
      <alignment vertical="center" wrapText="1"/>
    </xf>
    <xf numFmtId="171" fontId="8" fillId="6" borderId="1" xfId="1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vertical="center" wrapText="1"/>
    </xf>
    <xf numFmtId="0" fontId="20" fillId="0" borderId="7" xfId="0" applyFont="1" applyBorder="1" applyProtection="1"/>
    <xf numFmtId="1" fontId="1" fillId="0" borderId="1" xfId="0" applyNumberFormat="1" applyFont="1" applyBorder="1" applyAlignment="1" applyProtection="1">
      <alignment horizontal="left" vertical="center"/>
    </xf>
    <xf numFmtId="0" fontId="8" fillId="6" borderId="11" xfId="0" applyFont="1" applyFill="1" applyBorder="1" applyAlignment="1" applyProtection="1">
      <alignment horizontal="left"/>
    </xf>
    <xf numFmtId="1" fontId="4" fillId="0" borderId="2" xfId="0" applyNumberFormat="1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wrapText="1"/>
    </xf>
    <xf numFmtId="0" fontId="8" fillId="6" borderId="9" xfId="0" applyFont="1" applyFill="1" applyBorder="1" applyProtection="1"/>
    <xf numFmtId="0" fontId="22" fillId="0" borderId="1" xfId="0" applyFont="1" applyBorder="1" applyAlignment="1" applyProtection="1">
      <alignment horizontal="left" wrapText="1"/>
    </xf>
    <xf numFmtId="1" fontId="1" fillId="2" borderId="2" xfId="0" applyNumberFormat="1" applyFont="1" applyFill="1" applyBorder="1" applyAlignment="1" applyProtection="1">
      <alignment horizontal="left" vertical="center"/>
    </xf>
    <xf numFmtId="1" fontId="4" fillId="0" borderId="1" xfId="0" applyNumberFormat="1" applyFont="1" applyFill="1" applyBorder="1" applyAlignment="1" applyProtection="1">
      <alignment horizontal="left"/>
    </xf>
    <xf numFmtId="0" fontId="8" fillId="6" borderId="9" xfId="7" applyFont="1" applyFill="1" applyBorder="1" applyProtection="1"/>
    <xf numFmtId="1" fontId="4" fillId="0" borderId="1" xfId="0" applyNumberFormat="1" applyFont="1" applyBorder="1" applyAlignment="1" applyProtection="1">
      <alignment horizontal="left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1" fillId="0" borderId="1" xfId="1" applyNumberFormat="1" applyFont="1" applyBorder="1" applyAlignment="1" applyProtection="1">
      <alignment horizontal="left" vertical="center"/>
    </xf>
    <xf numFmtId="0" fontId="8" fillId="6" borderId="11" xfId="0" applyFont="1" applyFill="1" applyBorder="1" applyProtection="1"/>
    <xf numFmtId="0" fontId="8" fillId="6" borderId="1" xfId="0" applyFont="1" applyFill="1" applyBorder="1" applyAlignment="1" applyProtection="1">
      <alignment vertical="center"/>
    </xf>
    <xf numFmtId="1" fontId="1" fillId="2" borderId="1" xfId="1" applyNumberFormat="1" applyFont="1" applyFill="1" applyBorder="1" applyAlignment="1" applyProtection="1">
      <alignment horizontal="left" vertical="center"/>
    </xf>
    <xf numFmtId="0" fontId="4" fillId="4" borderId="1" xfId="0" applyFont="1" applyFill="1" applyBorder="1" applyProtection="1"/>
    <xf numFmtId="1" fontId="4" fillId="2" borderId="1" xfId="0" applyNumberFormat="1" applyFont="1" applyFill="1" applyBorder="1" applyAlignment="1" applyProtection="1">
      <alignment horizontal="left" vertical="center"/>
    </xf>
    <xf numFmtId="1" fontId="1" fillId="4" borderId="1" xfId="0" applyNumberFormat="1" applyFont="1" applyFill="1" applyBorder="1" applyAlignment="1" applyProtection="1">
      <alignment horizontal="left" vertical="center"/>
    </xf>
    <xf numFmtId="1" fontId="1" fillId="0" borderId="2" xfId="0" applyNumberFormat="1" applyFont="1" applyBorder="1" applyAlignment="1" applyProtection="1">
      <alignment horizontal="left" vertical="center"/>
    </xf>
    <xf numFmtId="0" fontId="18" fillId="0" borderId="7" xfId="0" applyFont="1" applyFill="1" applyBorder="1" applyProtection="1"/>
    <xf numFmtId="0" fontId="8" fillId="6" borderId="1" xfId="0" applyFont="1" applyFill="1" applyBorder="1" applyAlignment="1" applyProtection="1">
      <alignment horizontal="left"/>
    </xf>
    <xf numFmtId="0" fontId="18" fillId="0" borderId="14" xfId="0" applyFont="1" applyBorder="1" applyProtection="1"/>
    <xf numFmtId="0" fontId="8" fillId="6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vertical="center"/>
    </xf>
    <xf numFmtId="0" fontId="28" fillId="8" borderId="0" xfId="0" applyFont="1" applyFill="1" applyBorder="1" applyAlignment="1" applyProtection="1">
      <alignment horizontal="center" vertical="center" wrapText="1"/>
    </xf>
    <xf numFmtId="172" fontId="8" fillId="8" borderId="0" xfId="1" applyNumberFormat="1" applyFont="1" applyFill="1" applyBorder="1" applyAlignment="1" applyProtection="1">
      <alignment horizontal="left"/>
    </xf>
    <xf numFmtId="0" fontId="18" fillId="0" borderId="14" xfId="0" applyFont="1" applyFill="1" applyBorder="1" applyProtection="1"/>
    <xf numFmtId="0" fontId="2" fillId="0" borderId="0" xfId="0" applyFont="1" applyFill="1" applyBorder="1" applyAlignment="1" applyProtection="1">
      <alignment horizontal="left" vertical="center" wrapText="1"/>
    </xf>
    <xf numFmtId="1" fontId="4" fillId="0" borderId="0" xfId="0" applyNumberFormat="1" applyFont="1" applyFill="1" applyBorder="1" applyAlignment="1" applyProtection="1">
      <alignment horizontal="left" vertical="center"/>
    </xf>
    <xf numFmtId="173" fontId="4" fillId="0" borderId="0" xfId="3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9" fillId="0" borderId="0" xfId="0" applyNumberFormat="1" applyFont="1" applyFill="1" applyBorder="1" applyAlignment="1" applyProtection="1">
      <alignment horizontal="left" wrapText="1"/>
    </xf>
    <xf numFmtId="4" fontId="1" fillId="0" borderId="0" xfId="1" applyNumberFormat="1" applyFont="1" applyFill="1" applyBorder="1" applyAlignment="1" applyProtection="1">
      <alignment horizontal="left"/>
    </xf>
    <xf numFmtId="0" fontId="2" fillId="3" borderId="14" xfId="0" applyFont="1" applyFill="1" applyBorder="1" applyAlignment="1" applyProtection="1">
      <alignment vertical="center" wrapText="1"/>
    </xf>
    <xf numFmtId="0" fontId="30" fillId="9" borderId="15" xfId="0" applyFont="1" applyFill="1" applyBorder="1" applyAlignment="1" applyProtection="1">
      <alignment vertical="center" wrapText="1"/>
    </xf>
    <xf numFmtId="0" fontId="30" fillId="9" borderId="15" xfId="0" applyNumberFormat="1" applyFont="1" applyFill="1" applyBorder="1" applyAlignment="1" applyProtection="1">
      <alignment vertical="center" wrapText="1"/>
    </xf>
    <xf numFmtId="0" fontId="31" fillId="9" borderId="15" xfId="0" applyNumberFormat="1" applyFont="1" applyFill="1" applyBorder="1" applyAlignment="1" applyProtection="1">
      <alignment vertical="center" wrapText="1"/>
    </xf>
    <xf numFmtId="0" fontId="30" fillId="9" borderId="16" xfId="0" applyFont="1" applyFill="1" applyBorder="1" applyAlignment="1" applyProtection="1">
      <alignment vertical="center" wrapText="1"/>
    </xf>
    <xf numFmtId="0" fontId="8" fillId="6" borderId="9" xfId="10" applyFont="1" applyFill="1" applyBorder="1" applyAlignment="1" applyProtection="1">
      <alignment horizontal="left"/>
    </xf>
    <xf numFmtId="0" fontId="4" fillId="0" borderId="1" xfId="6" applyFont="1" applyBorder="1" applyAlignment="1" applyProtection="1">
      <alignment wrapText="1"/>
    </xf>
    <xf numFmtId="1" fontId="4" fillId="0" borderId="1" xfId="0" applyNumberFormat="1" applyFont="1" applyBorder="1" applyAlignment="1" applyProtection="1">
      <alignment horizontal="left"/>
    </xf>
    <xf numFmtId="4" fontId="8" fillId="6" borderId="13" xfId="1" applyNumberFormat="1" applyFont="1" applyFill="1" applyBorder="1" applyAlignment="1" applyProtection="1">
      <alignment horizontal="left"/>
    </xf>
    <xf numFmtId="0" fontId="4" fillId="0" borderId="1" xfId="7" applyFont="1" applyFill="1" applyBorder="1" applyAlignment="1" applyProtection="1">
      <alignment vertical="top" wrapText="1"/>
    </xf>
    <xf numFmtId="0" fontId="8" fillId="6" borderId="9" xfId="7" applyFont="1" applyFill="1" applyBorder="1" applyAlignment="1" applyProtection="1">
      <alignment horizontal="left" vertical="top" wrapText="1"/>
    </xf>
    <xf numFmtId="1" fontId="4" fillId="4" borderId="1" xfId="0" applyNumberFormat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wrapText="1"/>
    </xf>
    <xf numFmtId="1" fontId="4" fillId="0" borderId="1" xfId="0" applyNumberFormat="1" applyFont="1" applyFill="1" applyBorder="1" applyAlignment="1" applyProtection="1">
      <alignment horizontal="left" vertical="center" wrapText="1"/>
    </xf>
    <xf numFmtId="1" fontId="4" fillId="4" borderId="1" xfId="0" applyNumberFormat="1" applyFont="1" applyFill="1" applyBorder="1" applyAlignment="1" applyProtection="1">
      <alignment horizontal="left" vertical="center"/>
    </xf>
    <xf numFmtId="1" fontId="4" fillId="0" borderId="1" xfId="0" applyNumberFormat="1" applyFont="1" applyBorder="1" applyAlignment="1" applyProtection="1">
      <alignment horizontal="left" vertical="center"/>
    </xf>
    <xf numFmtId="0" fontId="8" fillId="6" borderId="11" xfId="0" applyFont="1" applyFill="1" applyBorder="1" applyAlignment="1" applyProtection="1">
      <alignment vertical="center" wrapText="1"/>
    </xf>
    <xf numFmtId="1" fontId="4" fillId="4" borderId="2" xfId="0" applyNumberFormat="1" applyFont="1" applyFill="1" applyBorder="1" applyAlignment="1" applyProtection="1">
      <alignment horizontal="left" vertical="center" wrapText="1"/>
    </xf>
    <xf numFmtId="0" fontId="4" fillId="4" borderId="1" xfId="6" applyFont="1" applyFill="1" applyBorder="1" applyAlignment="1" applyProtection="1">
      <alignment vertical="top" wrapText="1"/>
    </xf>
    <xf numFmtId="3" fontId="8" fillId="6" borderId="9" xfId="6" applyNumberFormat="1" applyFont="1" applyFill="1" applyBorder="1" applyAlignment="1" applyProtection="1">
      <alignment horizontal="left" vertical="center" wrapText="1"/>
    </xf>
    <xf numFmtId="0" fontId="4" fillId="4" borderId="1" xfId="7" applyFont="1" applyFill="1" applyBorder="1" applyAlignment="1" applyProtection="1">
      <alignment vertical="top" wrapText="1"/>
    </xf>
    <xf numFmtId="1" fontId="4" fillId="4" borderId="1" xfId="0" applyNumberFormat="1" applyFont="1" applyFill="1" applyBorder="1" applyAlignment="1" applyProtection="1">
      <alignment horizontal="left"/>
    </xf>
    <xf numFmtId="0" fontId="4" fillId="0" borderId="1" xfId="6" applyFont="1" applyBorder="1" applyAlignment="1" applyProtection="1">
      <alignment vertical="top" wrapText="1"/>
    </xf>
    <xf numFmtId="1" fontId="4" fillId="2" borderId="2" xfId="0" applyNumberFormat="1" applyFont="1" applyFill="1" applyBorder="1" applyAlignment="1" applyProtection="1">
      <alignment horizontal="left" vertical="center"/>
    </xf>
    <xf numFmtId="0" fontId="4" fillId="0" borderId="1" xfId="6" applyFont="1" applyFill="1" applyBorder="1" applyAlignment="1" applyProtection="1">
      <alignment wrapText="1"/>
    </xf>
    <xf numFmtId="0" fontId="8" fillId="6" borderId="9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0" borderId="1" xfId="8" applyFont="1" applyBorder="1" applyAlignment="1" applyProtection="1">
      <alignment horizontal="left" wrapText="1"/>
    </xf>
    <xf numFmtId="0" fontId="8" fillId="6" borderId="9" xfId="0" applyFont="1" applyFill="1" applyBorder="1" applyAlignment="1" applyProtection="1">
      <alignment horizontal="left" vertical="top"/>
    </xf>
    <xf numFmtId="1" fontId="4" fillId="0" borderId="1" xfId="8" applyNumberFormat="1" applyFont="1" applyBorder="1" applyAlignment="1" applyProtection="1">
      <alignment horizontal="left"/>
    </xf>
    <xf numFmtId="0" fontId="21" fillId="0" borderId="7" xfId="0" applyFont="1" applyBorder="1" applyProtection="1"/>
    <xf numFmtId="0" fontId="4" fillId="0" borderId="1" xfId="8" applyFont="1" applyBorder="1" applyAlignment="1" applyProtection="1">
      <alignment wrapText="1"/>
    </xf>
    <xf numFmtId="1" fontId="4" fillId="0" borderId="1" xfId="8" applyNumberFormat="1" applyFont="1" applyBorder="1" applyAlignment="1" applyProtection="1">
      <alignment horizontal="left" wrapText="1"/>
    </xf>
    <xf numFmtId="1" fontId="4" fillId="0" borderId="2" xfId="8" applyNumberFormat="1" applyFont="1" applyBorder="1" applyAlignment="1" applyProtection="1">
      <alignment horizontal="left"/>
    </xf>
    <xf numFmtId="171" fontId="8" fillId="6" borderId="1" xfId="1" applyFont="1" applyFill="1" applyBorder="1" applyAlignment="1" applyProtection="1">
      <alignment horizontal="left" vertical="center" wrapText="1"/>
    </xf>
    <xf numFmtId="0" fontId="18" fillId="4" borderId="7" xfId="0" applyFont="1" applyFill="1" applyBorder="1" applyProtection="1"/>
    <xf numFmtId="0" fontId="4" fillId="0" borderId="2" xfId="0" applyFont="1" applyBorder="1" applyAlignment="1" applyProtection="1">
      <alignment horizontal="left" wrapText="1"/>
    </xf>
    <xf numFmtId="0" fontId="4" fillId="4" borderId="1" xfId="6" applyFont="1" applyFill="1" applyBorder="1" applyAlignment="1" applyProtection="1">
      <alignment wrapText="1"/>
    </xf>
    <xf numFmtId="0" fontId="4" fillId="4" borderId="1" xfId="0" applyFont="1" applyFill="1" applyBorder="1" applyAlignment="1" applyProtection="1">
      <alignment horizontal="left" wrapText="1"/>
    </xf>
    <xf numFmtId="0" fontId="4" fillId="0" borderId="1" xfId="10" applyFont="1" applyFill="1" applyBorder="1" applyAlignment="1" applyProtection="1">
      <alignment vertical="top" wrapText="1"/>
    </xf>
    <xf numFmtId="0" fontId="18" fillId="0" borderId="17" xfId="0" applyFont="1" applyBorder="1" applyProtection="1"/>
    <xf numFmtId="0" fontId="4" fillId="0" borderId="1" xfId="8" applyFont="1" applyBorder="1" applyAlignment="1" applyProtection="1">
      <alignment vertical="top" wrapText="1"/>
    </xf>
    <xf numFmtId="1" fontId="4" fillId="4" borderId="1" xfId="0" applyNumberFormat="1" applyFont="1" applyFill="1" applyBorder="1" applyAlignment="1" applyProtection="1">
      <alignment horizontal="left" vertical="top" wrapText="1"/>
    </xf>
    <xf numFmtId="0" fontId="4" fillId="4" borderId="1" xfId="8" applyFont="1" applyFill="1" applyBorder="1" applyAlignment="1" applyProtection="1">
      <alignment wrapText="1"/>
    </xf>
    <xf numFmtId="0" fontId="18" fillId="0" borderId="7" xfId="0" applyFont="1" applyBorder="1" applyAlignment="1" applyProtection="1">
      <alignment vertical="top"/>
    </xf>
    <xf numFmtId="0" fontId="4" fillId="0" borderId="18" xfId="0" applyFont="1" applyBorder="1" applyAlignment="1" applyProtection="1">
      <alignment horizontal="left" wrapText="1"/>
    </xf>
    <xf numFmtId="0" fontId="7" fillId="6" borderId="19" xfId="0" applyFont="1" applyFill="1" applyBorder="1" applyAlignment="1" applyProtection="1">
      <alignment horizontal="left" vertical="center" wrapText="1"/>
    </xf>
    <xf numFmtId="0" fontId="8" fillId="6" borderId="6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4" fontId="8" fillId="8" borderId="20" xfId="1" applyNumberFormat="1" applyFont="1" applyFill="1" applyBorder="1" applyAlignment="1" applyProtection="1">
      <alignment horizontal="left"/>
    </xf>
    <xf numFmtId="0" fontId="7" fillId="6" borderId="0" xfId="0" applyFont="1" applyFill="1" applyBorder="1" applyAlignment="1" applyProtection="1">
      <alignment horizontal="left" vertical="center" wrapText="1"/>
    </xf>
    <xf numFmtId="1" fontId="1" fillId="4" borderId="0" xfId="0" applyNumberFormat="1" applyFont="1" applyFill="1" applyBorder="1" applyAlignment="1" applyProtection="1">
      <alignment horizontal="left" vertical="center" wrapText="1"/>
    </xf>
    <xf numFmtId="171" fontId="8" fillId="6" borderId="0" xfId="1" applyFont="1" applyFill="1" applyBorder="1" applyAlignment="1" applyProtection="1">
      <alignment vertical="center"/>
    </xf>
    <xf numFmtId="0" fontId="22" fillId="0" borderId="21" xfId="0" applyNumberFormat="1" applyFont="1" applyFill="1" applyBorder="1" applyProtection="1"/>
    <xf numFmtId="0" fontId="23" fillId="0" borderId="22" xfId="0" applyNumberFormat="1" applyFont="1" applyFill="1" applyBorder="1" applyAlignment="1" applyProtection="1">
      <alignment wrapText="1"/>
    </xf>
    <xf numFmtId="4" fontId="8" fillId="6" borderId="20" xfId="1" applyNumberFormat="1" applyFont="1" applyFill="1" applyBorder="1" applyAlignment="1" applyProtection="1">
      <alignment horizontal="left"/>
    </xf>
    <xf numFmtId="0" fontId="9" fillId="9" borderId="15" xfId="8" applyFont="1" applyFill="1" applyBorder="1" applyAlignment="1" applyProtection="1">
      <alignment wrapText="1"/>
    </xf>
    <xf numFmtId="0" fontId="9" fillId="9" borderId="23" xfId="8" applyNumberFormat="1" applyFont="1" applyFill="1" applyBorder="1" applyAlignment="1" applyProtection="1">
      <alignment wrapText="1"/>
    </xf>
    <xf numFmtId="0" fontId="32" fillId="9" borderId="15" xfId="8" applyNumberFormat="1" applyFont="1" applyFill="1" applyBorder="1" applyAlignment="1" applyProtection="1">
      <alignment wrapText="1"/>
    </xf>
    <xf numFmtId="4" fontId="8" fillId="9" borderId="24" xfId="1" applyNumberFormat="1" applyFont="1" applyFill="1" applyBorder="1" applyAlignment="1" applyProtection="1">
      <alignment horizontal="left"/>
    </xf>
    <xf numFmtId="0" fontId="4" fillId="0" borderId="1" xfId="9" applyFont="1" applyBorder="1" applyAlignment="1" applyProtection="1">
      <alignment wrapText="1"/>
    </xf>
    <xf numFmtId="1" fontId="4" fillId="0" borderId="1" xfId="9" applyNumberFormat="1" applyFont="1" applyBorder="1" applyAlignment="1" applyProtection="1">
      <alignment horizontal="left" wrapText="1"/>
    </xf>
    <xf numFmtId="0" fontId="23" fillId="0" borderId="12" xfId="0" applyNumberFormat="1" applyFont="1" applyFill="1" applyBorder="1" applyAlignment="1" applyProtection="1">
      <alignment horizontal="left" wrapText="1"/>
    </xf>
    <xf numFmtId="0" fontId="4" fillId="4" borderId="1" xfId="9" applyFont="1" applyFill="1" applyBorder="1" applyAlignment="1" applyProtection="1">
      <alignment wrapText="1"/>
    </xf>
    <xf numFmtId="0" fontId="8" fillId="6" borderId="10" xfId="0" applyFont="1" applyFill="1" applyBorder="1" applyAlignment="1" applyProtection="1">
      <alignment vertical="center" wrapText="1"/>
    </xf>
    <xf numFmtId="0" fontId="4" fillId="0" borderId="25" xfId="9" applyFont="1" applyBorder="1" applyAlignment="1" applyProtection="1">
      <alignment wrapText="1"/>
    </xf>
    <xf numFmtId="0" fontId="7" fillId="6" borderId="25" xfId="0" applyFont="1" applyFill="1" applyBorder="1" applyAlignment="1" applyProtection="1">
      <alignment horizontal="left" vertical="center" wrapText="1"/>
    </xf>
    <xf numFmtId="1" fontId="4" fillId="0" borderId="25" xfId="9" applyNumberFormat="1" applyFont="1" applyBorder="1" applyAlignment="1" applyProtection="1">
      <alignment horizontal="left" wrapText="1"/>
    </xf>
    <xf numFmtId="0" fontId="4" fillId="0" borderId="0" xfId="9" applyFont="1" applyBorder="1" applyAlignment="1" applyProtection="1">
      <alignment wrapText="1"/>
    </xf>
    <xf numFmtId="4" fontId="7" fillId="8" borderId="7" xfId="1" applyNumberFormat="1" applyFont="1" applyFill="1" applyBorder="1" applyAlignment="1" applyProtection="1">
      <alignment horizontal="left"/>
    </xf>
    <xf numFmtId="1" fontId="4" fillId="0" borderId="0" xfId="9" applyNumberFormat="1" applyFont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 wrapText="1"/>
    </xf>
    <xf numFmtId="4" fontId="8" fillId="6" borderId="7" xfId="1" applyNumberFormat="1" applyFont="1" applyFill="1" applyBorder="1" applyAlignment="1" applyProtection="1">
      <alignment horizontal="left"/>
    </xf>
    <xf numFmtId="0" fontId="18" fillId="0" borderId="11" xfId="0" applyFont="1" applyFill="1" applyBorder="1" applyProtection="1"/>
    <xf numFmtId="0" fontId="8" fillId="9" borderId="15" xfId="0" applyFont="1" applyFill="1" applyBorder="1" applyAlignment="1" applyProtection="1">
      <alignment vertical="center" wrapText="1"/>
    </xf>
    <xf numFmtId="0" fontId="8" fillId="9" borderId="15" xfId="0" applyNumberFormat="1" applyFont="1" applyFill="1" applyBorder="1" applyAlignment="1" applyProtection="1">
      <alignment vertical="center" wrapText="1"/>
    </xf>
    <xf numFmtId="0" fontId="33" fillId="9" borderId="15" xfId="0" applyNumberFormat="1" applyFont="1" applyFill="1" applyBorder="1" applyAlignment="1" applyProtection="1">
      <alignment vertical="center" wrapText="1"/>
    </xf>
    <xf numFmtId="0" fontId="8" fillId="9" borderId="16" xfId="0" applyFont="1" applyFill="1" applyBorder="1" applyAlignment="1" applyProtection="1">
      <alignment vertical="center" wrapText="1"/>
    </xf>
    <xf numFmtId="1" fontId="5" fillId="0" borderId="1" xfId="0" applyNumberFormat="1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 wrapText="1"/>
    </xf>
    <xf numFmtId="0" fontId="8" fillId="6" borderId="10" xfId="0" applyFont="1" applyFill="1" applyBorder="1" applyAlignment="1" applyProtection="1">
      <alignment vertical="center"/>
    </xf>
    <xf numFmtId="0" fontId="4" fillId="0" borderId="25" xfId="8" applyFont="1" applyBorder="1" applyAlignment="1" applyProtection="1">
      <alignment wrapText="1"/>
    </xf>
    <xf numFmtId="1" fontId="4" fillId="0" borderId="25" xfId="8" applyNumberFormat="1" applyFont="1" applyBorder="1" applyAlignment="1" applyProtection="1">
      <alignment horizontal="left"/>
    </xf>
    <xf numFmtId="0" fontId="22" fillId="0" borderId="0" xfId="0" applyFont="1" applyBorder="1" applyProtection="1"/>
    <xf numFmtId="0" fontId="31" fillId="8" borderId="0" xfId="0" applyFont="1" applyFill="1" applyBorder="1" applyAlignment="1" applyProtection="1">
      <alignment horizontal="center" wrapText="1"/>
    </xf>
    <xf numFmtId="4" fontId="30" fillId="8" borderId="0" xfId="0" applyNumberFormat="1" applyFont="1" applyFill="1" applyBorder="1" applyProtection="1"/>
    <xf numFmtId="0" fontId="22" fillId="0" borderId="0" xfId="0" applyNumberFormat="1" applyFont="1" applyBorder="1" applyProtection="1"/>
    <xf numFmtId="0" fontId="23" fillId="0" borderId="0" xfId="0" applyNumberFormat="1" applyFont="1" applyBorder="1" applyAlignment="1" applyProtection="1">
      <alignment wrapText="1"/>
    </xf>
    <xf numFmtId="0" fontId="34" fillId="10" borderId="0" xfId="0" applyFont="1" applyFill="1" applyBorder="1" applyAlignment="1" applyProtection="1">
      <alignment horizontal="center" wrapText="1"/>
    </xf>
    <xf numFmtId="4" fontId="35" fillId="10" borderId="0" xfId="0" applyNumberFormat="1" applyFont="1" applyFill="1" applyBorder="1" applyProtection="1"/>
    <xf numFmtId="0" fontId="22" fillId="0" borderId="26" xfId="0" applyFont="1" applyBorder="1" applyProtection="1"/>
    <xf numFmtId="0" fontId="36" fillId="0" borderId="0" xfId="0" applyFont="1" applyBorder="1" applyProtection="1"/>
    <xf numFmtId="0" fontId="18" fillId="0" borderId="0" xfId="0" applyNumberFormat="1" applyFont="1" applyBorder="1" applyProtection="1"/>
    <xf numFmtId="0" fontId="37" fillId="5" borderId="19" xfId="0" applyFont="1" applyFill="1" applyBorder="1" applyProtection="1"/>
    <xf numFmtId="0" fontId="1" fillId="0" borderId="27" xfId="0" applyFont="1" applyFill="1" applyBorder="1" applyAlignment="1" applyProtection="1">
      <alignment vertical="center"/>
    </xf>
    <xf numFmtId="3" fontId="1" fillId="0" borderId="27" xfId="0" applyNumberFormat="1" applyFont="1" applyFill="1" applyBorder="1" applyAlignment="1" applyProtection="1">
      <alignment horizontal="left" vertical="center"/>
    </xf>
    <xf numFmtId="3" fontId="1" fillId="0" borderId="27" xfId="0" applyNumberFormat="1" applyFont="1" applyFill="1" applyBorder="1" applyAlignment="1" applyProtection="1">
      <alignment horizontal="center" vertical="center"/>
    </xf>
    <xf numFmtId="0" fontId="37" fillId="0" borderId="27" xfId="0" applyFont="1" applyBorder="1" applyProtection="1"/>
    <xf numFmtId="0" fontId="23" fillId="0" borderId="1" xfId="0" applyNumberFormat="1" applyFont="1" applyFill="1" applyBorder="1" applyAlignment="1" applyProtection="1">
      <alignment horizontal="left" wrapText="1"/>
    </xf>
    <xf numFmtId="0" fontId="37" fillId="0" borderId="24" xfId="0" applyFont="1" applyBorder="1" applyProtection="1"/>
    <xf numFmtId="0" fontId="1" fillId="0" borderId="1" xfId="0" applyFont="1" applyFill="1" applyBorder="1" applyAlignment="1" applyProtection="1">
      <alignment vertical="center"/>
    </xf>
    <xf numFmtId="3" fontId="1" fillId="0" borderId="1" xfId="0" applyNumberFormat="1" applyFont="1" applyFill="1" applyBorder="1" applyAlignment="1" applyProtection="1">
      <alignment horizontal="left" vertical="center"/>
    </xf>
    <xf numFmtId="3" fontId="1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Protection="1"/>
    <xf numFmtId="0" fontId="37" fillId="0" borderId="13" xfId="0" applyFont="1" applyBorder="1" applyProtection="1"/>
    <xf numFmtId="0" fontId="1" fillId="0" borderId="1" xfId="0" applyFont="1" applyFill="1" applyBorder="1" applyAlignment="1" applyProtection="1">
      <alignment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 applyProtection="1">
      <alignment horizontal="left"/>
    </xf>
    <xf numFmtId="0" fontId="37" fillId="0" borderId="1" xfId="0" applyFont="1" applyBorder="1" applyAlignment="1" applyProtection="1">
      <alignment horizontal="center"/>
    </xf>
    <xf numFmtId="0" fontId="18" fillId="0" borderId="1" xfId="0" applyFont="1" applyBorder="1" applyProtection="1"/>
    <xf numFmtId="0" fontId="18" fillId="0" borderId="13" xfId="0" applyFont="1" applyBorder="1" applyAlignment="1" applyProtection="1">
      <alignment horizontal="left"/>
    </xf>
    <xf numFmtId="0" fontId="11" fillId="4" borderId="1" xfId="0" applyFont="1" applyFill="1" applyBorder="1" applyProtection="1"/>
    <xf numFmtId="0" fontId="11" fillId="4" borderId="27" xfId="0" applyFont="1" applyFill="1" applyBorder="1" applyAlignment="1" applyProtection="1">
      <alignment vertical="center"/>
    </xf>
    <xf numFmtId="0" fontId="12" fillId="4" borderId="1" xfId="0" applyFont="1" applyFill="1" applyBorder="1" applyAlignment="1" applyProtection="1">
      <alignment vertical="center"/>
    </xf>
    <xf numFmtId="0" fontId="38" fillId="0" borderId="1" xfId="0" applyFont="1" applyBorder="1" applyProtection="1"/>
    <xf numFmtId="171" fontId="39" fillId="0" borderId="1" xfId="1" applyFont="1" applyBorder="1" applyAlignment="1" applyProtection="1">
      <alignment wrapText="1"/>
    </xf>
    <xf numFmtId="0" fontId="38" fillId="0" borderId="13" xfId="0" applyFont="1" applyBorder="1" applyProtection="1"/>
    <xf numFmtId="0" fontId="18" fillId="0" borderId="6" xfId="0" applyFont="1" applyFill="1" applyBorder="1" applyProtection="1"/>
    <xf numFmtId="0" fontId="18" fillId="0" borderId="0" xfId="0" applyNumberFormat="1" applyFont="1" applyFill="1" applyBorder="1" applyAlignment="1" applyProtection="1">
      <alignment horizontal="left"/>
    </xf>
    <xf numFmtId="0" fontId="18" fillId="0" borderId="28" xfId="0" applyFont="1" applyFill="1" applyBorder="1" applyProtection="1"/>
    <xf numFmtId="0" fontId="18" fillId="0" borderId="26" xfId="0" applyFont="1" applyFill="1" applyBorder="1" applyProtection="1"/>
    <xf numFmtId="171" fontId="18" fillId="0" borderId="26" xfId="1" applyFont="1" applyFill="1" applyBorder="1" applyAlignment="1" applyProtection="1">
      <alignment horizontal="left"/>
    </xf>
    <xf numFmtId="0" fontId="18" fillId="0" borderId="26" xfId="0" applyNumberFormat="1" applyFont="1" applyFill="1" applyBorder="1" applyAlignment="1" applyProtection="1">
      <alignment horizontal="left"/>
    </xf>
    <xf numFmtId="0" fontId="23" fillId="0" borderId="26" xfId="0" applyNumberFormat="1" applyFont="1" applyFill="1" applyBorder="1" applyAlignment="1" applyProtection="1">
      <alignment horizontal="left" wrapText="1"/>
    </xf>
    <xf numFmtId="0" fontId="18" fillId="0" borderId="26" xfId="0" applyFont="1" applyFill="1" applyBorder="1" applyAlignment="1" applyProtection="1">
      <alignment horizontal="left"/>
    </xf>
    <xf numFmtId="0" fontId="18" fillId="0" borderId="17" xfId="0" applyFont="1" applyFill="1" applyBorder="1" applyProtection="1"/>
    <xf numFmtId="0" fontId="40" fillId="0" borderId="29" xfId="0" applyFont="1" applyFill="1" applyBorder="1" applyAlignment="1" applyProtection="1">
      <alignment vertical="center" wrapText="1"/>
    </xf>
    <xf numFmtId="0" fontId="40" fillId="0" borderId="30" xfId="0" applyFont="1" applyFill="1" applyBorder="1" applyAlignment="1" applyProtection="1">
      <alignment vertical="center" wrapText="1"/>
    </xf>
    <xf numFmtId="0" fontId="41" fillId="0" borderId="31" xfId="5" applyFont="1" applyFill="1" applyBorder="1" applyAlignment="1" applyProtection="1">
      <alignment vertical="center" wrapText="1"/>
    </xf>
    <xf numFmtId="1" fontId="12" fillId="0" borderId="1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14" fillId="6" borderId="9" xfId="0" applyFont="1" applyFill="1" applyBorder="1" applyAlignment="1">
      <alignment horizontal="left"/>
    </xf>
    <xf numFmtId="0" fontId="14" fillId="6" borderId="11" xfId="0" applyFont="1" applyFill="1" applyBorder="1"/>
    <xf numFmtId="0" fontId="14" fillId="6" borderId="11" xfId="0" applyFont="1" applyFill="1" applyBorder="1" applyAlignment="1">
      <alignment vertical="center"/>
    </xf>
    <xf numFmtId="0" fontId="14" fillId="6" borderId="9" xfId="0" applyFont="1" applyFill="1" applyBorder="1"/>
    <xf numFmtId="0" fontId="42" fillId="0" borderId="0" xfId="0" applyFont="1" applyFill="1"/>
    <xf numFmtId="0" fontId="42" fillId="0" borderId="4" xfId="0" applyFont="1" applyFill="1" applyBorder="1" applyProtection="1"/>
    <xf numFmtId="0" fontId="42" fillId="0" borderId="0" xfId="0" applyFont="1" applyFill="1" applyBorder="1" applyProtection="1"/>
    <xf numFmtId="0" fontId="15" fillId="7" borderId="9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8" fillId="0" borderId="6" xfId="0" applyFont="1" applyFill="1" applyBorder="1" applyProtection="1"/>
    <xf numFmtId="0" fontId="8" fillId="0" borderId="28" xfId="0" applyFont="1" applyFill="1" applyBorder="1" applyProtection="1"/>
    <xf numFmtId="0" fontId="42" fillId="5" borderId="19" xfId="0" applyFont="1" applyFill="1" applyBorder="1" applyProtection="1"/>
    <xf numFmtId="0" fontId="8" fillId="0" borderId="8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42" fillId="0" borderId="9" xfId="0" applyFont="1" applyBorder="1" applyAlignment="1" applyProtection="1"/>
    <xf numFmtId="0" fontId="14" fillId="4" borderId="1" xfId="0" applyFont="1" applyFill="1" applyBorder="1" applyAlignment="1" applyProtection="1"/>
    <xf numFmtId="0" fontId="42" fillId="0" borderId="26" xfId="0" applyFont="1" applyFill="1" applyBorder="1" applyProtection="1"/>
    <xf numFmtId="0" fontId="42" fillId="6" borderId="0" xfId="0" applyFont="1" applyFill="1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1" fontId="12" fillId="2" borderId="2" xfId="0" applyNumberFormat="1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171" fontId="14" fillId="6" borderId="1" xfId="1" applyFont="1" applyFill="1" applyBorder="1" applyAlignment="1">
      <alignment horizontal="left" vertical="center"/>
    </xf>
    <xf numFmtId="171" fontId="14" fillId="6" borderId="1" xfId="1" applyFont="1" applyFill="1" applyBorder="1" applyAlignment="1">
      <alignment horizontal="left" wrapText="1"/>
    </xf>
    <xf numFmtId="171" fontId="14" fillId="6" borderId="2" xfId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 applyProtection="1">
      <alignment horizontal="left" vertical="center"/>
      <protection locked="0"/>
    </xf>
    <xf numFmtId="1" fontId="12" fillId="0" borderId="1" xfId="0" applyNumberFormat="1" applyFont="1" applyFill="1" applyBorder="1" applyAlignment="1" applyProtection="1">
      <alignment horizontal="left" vertical="center"/>
      <protection locked="0"/>
    </xf>
    <xf numFmtId="0" fontId="38" fillId="0" borderId="1" xfId="0" applyFont="1" applyBorder="1" applyAlignment="1" applyProtection="1">
      <alignment horizontal="left" wrapText="1"/>
      <protection locked="0"/>
    </xf>
    <xf numFmtId="1" fontId="11" fillId="2" borderId="2" xfId="0" applyNumberFormat="1" applyFont="1" applyFill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left" wrapText="1"/>
      <protection locked="0"/>
    </xf>
    <xf numFmtId="1" fontId="11" fillId="0" borderId="1" xfId="0" applyNumberFormat="1" applyFont="1" applyBorder="1" applyAlignment="1" applyProtection="1">
      <alignment horizontal="left" vertical="center"/>
      <protection locked="0"/>
    </xf>
    <xf numFmtId="0" fontId="11" fillId="6" borderId="9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0" fontId="11" fillId="6" borderId="9" xfId="0" applyFont="1" applyFill="1" applyBorder="1"/>
    <xf numFmtId="0" fontId="23" fillId="0" borderId="1" xfId="0" applyFont="1" applyBorder="1"/>
    <xf numFmtId="0" fontId="18" fillId="0" borderId="1" xfId="0" applyFont="1" applyBorder="1"/>
    <xf numFmtId="0" fontId="20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23" fillId="0" borderId="32" xfId="0" applyFont="1" applyBorder="1"/>
    <xf numFmtId="1" fontId="11" fillId="2" borderId="1" xfId="0" applyNumberFormat="1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>
      <alignment vertical="center"/>
    </xf>
    <xf numFmtId="171" fontId="14" fillId="6" borderId="1" xfId="1" applyFont="1" applyFill="1" applyBorder="1" applyAlignment="1">
      <alignment horizontal="right" vertical="center"/>
    </xf>
    <xf numFmtId="171" fontId="11" fillId="2" borderId="1" xfId="1" applyFont="1" applyFill="1" applyBorder="1" applyAlignment="1" applyProtection="1">
      <alignment horizontal="left" vertical="center"/>
      <protection locked="0"/>
    </xf>
    <xf numFmtId="0" fontId="8" fillId="6" borderId="11" xfId="7" applyFont="1" applyFill="1" applyBorder="1" applyAlignment="1" applyProtection="1">
      <alignment horizontal="left" vertical="top" wrapText="1"/>
    </xf>
    <xf numFmtId="0" fontId="8" fillId="6" borderId="11" xfId="10" applyFont="1" applyFill="1" applyBorder="1" applyAlignment="1" applyProtection="1">
      <alignment horizontal="left"/>
    </xf>
    <xf numFmtId="0" fontId="8" fillId="6" borderId="33" xfId="0" applyFont="1" applyFill="1" applyBorder="1" applyAlignment="1" applyProtection="1">
      <alignment vertical="center" wrapText="1"/>
    </xf>
    <xf numFmtId="3" fontId="8" fillId="6" borderId="1" xfId="6" applyNumberFormat="1" applyFont="1" applyFill="1" applyBorder="1" applyAlignment="1" applyProtection="1">
      <alignment horizontal="left" vertical="center" wrapText="1"/>
    </xf>
    <xf numFmtId="0" fontId="4" fillId="0" borderId="19" xfId="0" applyFont="1" applyFill="1" applyBorder="1" applyAlignment="1" applyProtection="1">
      <alignment vertical="center" wrapText="1"/>
    </xf>
    <xf numFmtId="1" fontId="4" fillId="0" borderId="2" xfId="0" applyNumberFormat="1" applyFont="1" applyBorder="1" applyAlignment="1" applyProtection="1">
      <alignment horizontal="left"/>
    </xf>
    <xf numFmtId="1" fontId="4" fillId="4" borderId="34" xfId="0" applyNumberFormat="1" applyFont="1" applyFill="1" applyBorder="1" applyAlignment="1" applyProtection="1">
      <alignment horizontal="left" vertical="center" wrapText="1"/>
    </xf>
    <xf numFmtId="1" fontId="4" fillId="0" borderId="18" xfId="0" applyNumberFormat="1" applyFont="1" applyFill="1" applyBorder="1" applyAlignment="1" applyProtection="1">
      <alignment horizontal="left" vertical="center" wrapText="1"/>
    </xf>
    <xf numFmtId="1" fontId="4" fillId="0" borderId="18" xfId="0" applyNumberFormat="1" applyFont="1" applyBorder="1" applyAlignment="1" applyProtection="1">
      <alignment horizontal="left"/>
    </xf>
    <xf numFmtId="171" fontId="8" fillId="6" borderId="19" xfId="1" applyFont="1" applyFill="1" applyBorder="1" applyAlignment="1" applyProtection="1">
      <alignment horizontal="left" vertical="center" wrapText="1"/>
    </xf>
    <xf numFmtId="0" fontId="30" fillId="8" borderId="0" xfId="0" applyFont="1" applyFill="1" applyBorder="1" applyAlignment="1" applyProtection="1">
      <alignment horizontal="center"/>
    </xf>
    <xf numFmtId="0" fontId="35" fillId="10" borderId="0" xfId="0" applyFont="1" applyFill="1" applyBorder="1" applyAlignment="1" applyProtection="1">
      <alignment horizontal="center"/>
    </xf>
    <xf numFmtId="0" fontId="45" fillId="0" borderId="25" xfId="0" applyFont="1" applyBorder="1" applyAlignment="1" applyProtection="1">
      <alignment horizontal="left"/>
      <protection locked="0"/>
    </xf>
    <xf numFmtId="0" fontId="45" fillId="0" borderId="37" xfId="0" applyFont="1" applyBorder="1" applyAlignment="1" applyProtection="1">
      <alignment horizontal="left"/>
      <protection locked="0"/>
    </xf>
    <xf numFmtId="0" fontId="45" fillId="0" borderId="38" xfId="0" applyFont="1" applyBorder="1" applyAlignment="1" applyProtection="1">
      <alignment horizontal="left"/>
      <protection locked="0"/>
    </xf>
    <xf numFmtId="0" fontId="42" fillId="0" borderId="0" xfId="0" applyFont="1" applyFill="1" applyBorder="1" applyAlignment="1" applyProtection="1">
      <alignment horizontal="center"/>
    </xf>
    <xf numFmtId="0" fontId="45" fillId="0" borderId="27" xfId="0" applyFont="1" applyBorder="1" applyAlignment="1" applyProtection="1">
      <alignment horizontal="left"/>
      <protection locked="0"/>
    </xf>
    <xf numFmtId="0" fontId="45" fillId="0" borderId="39" xfId="0" applyFont="1" applyBorder="1" applyAlignment="1" applyProtection="1">
      <alignment horizontal="left"/>
      <protection locked="0"/>
    </xf>
    <xf numFmtId="0" fontId="45" fillId="0" borderId="24" xfId="0" applyFont="1" applyBorder="1" applyAlignment="1" applyProtection="1">
      <alignment horizontal="left"/>
      <protection locked="0"/>
    </xf>
    <xf numFmtId="0" fontId="45" fillId="0" borderId="1" xfId="0" applyFont="1" applyBorder="1" applyAlignment="1" applyProtection="1">
      <alignment horizontal="left"/>
      <protection locked="0"/>
    </xf>
    <xf numFmtId="0" fontId="45" fillId="0" borderId="12" xfId="0" applyFont="1" applyBorder="1" applyAlignment="1" applyProtection="1">
      <alignment horizontal="left"/>
      <protection locked="0"/>
    </xf>
    <xf numFmtId="0" fontId="45" fillId="0" borderId="13" xfId="0" applyFont="1" applyBorder="1" applyAlignment="1" applyProtection="1">
      <alignment horizontal="left"/>
      <protection locked="0"/>
    </xf>
    <xf numFmtId="0" fontId="7" fillId="8" borderId="0" xfId="0" applyFont="1" applyFill="1" applyBorder="1" applyAlignment="1" applyProtection="1">
      <alignment horizontal="center" vertical="center" wrapText="1"/>
    </xf>
    <xf numFmtId="0" fontId="7" fillId="8" borderId="40" xfId="0" applyFont="1" applyFill="1" applyBorder="1" applyAlignment="1" applyProtection="1">
      <alignment horizontal="center" vertical="center" wrapText="1"/>
    </xf>
    <xf numFmtId="0" fontId="30" fillId="9" borderId="12" xfId="0" applyFont="1" applyFill="1" applyBorder="1" applyAlignment="1" applyProtection="1">
      <alignment horizontal="center" vertical="center" wrapText="1"/>
    </xf>
    <xf numFmtId="0" fontId="30" fillId="9" borderId="41" xfId="0" applyFont="1" applyFill="1" applyBorder="1" applyAlignment="1" applyProtection="1">
      <alignment horizontal="center" vertical="center" wrapText="1"/>
    </xf>
    <xf numFmtId="0" fontId="9" fillId="9" borderId="14" xfId="8" applyFont="1" applyFill="1" applyBorder="1" applyAlignment="1" applyProtection="1">
      <alignment horizontal="center" wrapText="1"/>
    </xf>
    <xf numFmtId="0" fontId="9" fillId="9" borderId="22" xfId="8" applyFont="1" applyFill="1" applyBorder="1" applyAlignment="1" applyProtection="1">
      <alignment horizontal="center" wrapText="1"/>
    </xf>
    <xf numFmtId="0" fontId="9" fillId="9" borderId="14" xfId="0" applyFont="1" applyFill="1" applyBorder="1" applyAlignment="1" applyProtection="1">
      <alignment horizontal="center" vertical="center" wrapText="1"/>
    </xf>
    <xf numFmtId="0" fontId="9" fillId="9" borderId="22" xfId="0" applyFont="1" applyFill="1" applyBorder="1" applyAlignment="1" applyProtection="1">
      <alignment horizontal="center" vertical="center" wrapText="1"/>
    </xf>
    <xf numFmtId="0" fontId="43" fillId="0" borderId="4" xfId="0" applyFont="1" applyBorder="1" applyAlignment="1" applyProtection="1">
      <alignment horizontal="center"/>
    </xf>
    <xf numFmtId="0" fontId="43" fillId="0" borderId="3" xfId="0" applyFont="1" applyBorder="1" applyAlignment="1" applyProtection="1">
      <alignment horizontal="center"/>
    </xf>
    <xf numFmtId="0" fontId="43" fillId="0" borderId="5" xfId="0" applyFont="1" applyBorder="1" applyAlignment="1" applyProtection="1">
      <alignment horizontal="center"/>
    </xf>
    <xf numFmtId="0" fontId="43" fillId="0" borderId="28" xfId="0" applyFont="1" applyBorder="1" applyAlignment="1" applyProtection="1">
      <alignment horizontal="center"/>
    </xf>
    <xf numFmtId="0" fontId="43" fillId="0" borderId="26" xfId="0" applyFont="1" applyBorder="1" applyAlignment="1" applyProtection="1">
      <alignment horizontal="center"/>
    </xf>
    <xf numFmtId="0" fontId="43" fillId="0" borderId="17" xfId="0" applyFont="1" applyBorder="1" applyAlignment="1" applyProtection="1">
      <alignment horizontal="center"/>
    </xf>
    <xf numFmtId="0" fontId="44" fillId="9" borderId="3" xfId="0" applyFont="1" applyFill="1" applyBorder="1" applyAlignment="1" applyProtection="1">
      <alignment horizontal="center"/>
    </xf>
    <xf numFmtId="0" fontId="44" fillId="9" borderId="4" xfId="0" applyFont="1" applyFill="1" applyBorder="1" applyAlignment="1" applyProtection="1">
      <alignment horizontal="center"/>
    </xf>
    <xf numFmtId="0" fontId="44" fillId="9" borderId="5" xfId="0" applyFont="1" applyFill="1" applyBorder="1" applyAlignment="1" applyProtection="1">
      <alignment horizontal="center"/>
    </xf>
    <xf numFmtId="0" fontId="7" fillId="8" borderId="35" xfId="0" applyFont="1" applyFill="1" applyBorder="1" applyAlignment="1" applyProtection="1">
      <alignment horizontal="center" vertical="center" wrapText="1"/>
    </xf>
    <xf numFmtId="0" fontId="7" fillId="8" borderId="36" xfId="0" applyFont="1" applyFill="1" applyBorder="1" applyAlignment="1" applyProtection="1">
      <alignment horizontal="center" vertical="center" wrapText="1"/>
    </xf>
    <xf numFmtId="0" fontId="7" fillId="8" borderId="4" xfId="0" applyFont="1" applyFill="1" applyBorder="1" applyAlignment="1" applyProtection="1">
      <alignment horizontal="center" vertical="center" wrapText="1"/>
    </xf>
  </cellXfs>
  <cellStyles count="11">
    <cellStyle name="Comma" xfId="1" builtinId="3"/>
    <cellStyle name="Comma 2" xfId="2"/>
    <cellStyle name="Comma 2 2" xfId="3"/>
    <cellStyle name="Comma 3" xfId="4"/>
    <cellStyle name="Hyperlink" xfId="5" builtinId="8"/>
    <cellStyle name="Normal" xfId="0" builtinId="0"/>
    <cellStyle name="Normal 10" xfId="6"/>
    <cellStyle name="Normal 2" xfId="7"/>
    <cellStyle name="Normal 3" xfId="8"/>
    <cellStyle name="Normal 3 2" xfId="9"/>
    <cellStyle name="Normal_Origin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1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2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3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157</xdr:row>
      <xdr:rowOff>0</xdr:rowOff>
    </xdr:from>
    <xdr:to>
      <xdr:col>6</xdr:col>
      <xdr:colOff>161925</xdr:colOff>
      <xdr:row>157</xdr:row>
      <xdr:rowOff>38100</xdr:rowOff>
    </xdr:to>
    <xdr:pic>
      <xdr:nvPicPr>
        <xdr:cNvPr id="11694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397097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1695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19125"/>
          <a:ext cx="29908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6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7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8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699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0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1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2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3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4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161925</xdr:colOff>
      <xdr:row>148</xdr:row>
      <xdr:rowOff>38100</xdr:rowOff>
    </xdr:to>
    <xdr:pic>
      <xdr:nvPicPr>
        <xdr:cNvPr id="11705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79095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6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7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1708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1096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6"/>
  <sheetViews>
    <sheetView tabSelected="1" topLeftCell="D1" zoomScale="95" zoomScaleNormal="95" workbookViewId="0">
      <selection activeCell="G10" sqref="G10"/>
    </sheetView>
  </sheetViews>
  <sheetFormatPr defaultRowHeight="15.75" x14ac:dyDescent="0.25"/>
  <cols>
    <col min="1" max="1" width="9.140625" style="1"/>
    <col min="2" max="2" width="5.140625" style="1" customWidth="1"/>
    <col min="3" max="3" width="16.5703125" style="260" bestFit="1" customWidth="1"/>
    <col min="4" max="4" width="66.7109375" style="1" customWidth="1"/>
    <col min="5" max="5" width="42.7109375" style="12" customWidth="1"/>
    <col min="6" max="6" width="11.140625" style="1" bestFit="1" customWidth="1"/>
    <col min="7" max="7" width="16.7109375" style="13" bestFit="1" customWidth="1"/>
    <col min="8" max="8" width="16.42578125" style="15" bestFit="1" customWidth="1"/>
    <col min="9" max="9" width="20.28515625" style="18" bestFit="1" customWidth="1"/>
    <col min="10" max="10" width="20.5703125" style="14" customWidth="1"/>
    <col min="11" max="16384" width="9.140625" style="1"/>
  </cols>
  <sheetData>
    <row r="1" spans="2:11" ht="16.5" customHeight="1" thickBot="1" x14ac:dyDescent="0.3">
      <c r="C1" s="247"/>
      <c r="E1" s="2"/>
      <c r="G1" s="3"/>
      <c r="J1" s="4"/>
    </row>
    <row r="2" spans="2:11" x14ac:dyDescent="0.25">
      <c r="B2" s="21"/>
      <c r="C2" s="248"/>
      <c r="D2" s="23"/>
      <c r="E2" s="22"/>
      <c r="F2" s="23"/>
      <c r="G2" s="24"/>
      <c r="H2" s="25"/>
      <c r="I2" s="26"/>
      <c r="J2" s="27"/>
      <c r="K2" s="28"/>
    </row>
    <row r="3" spans="2:11" ht="16.5" thickBot="1" x14ac:dyDescent="0.3">
      <c r="B3" s="29"/>
      <c r="C3" s="249"/>
      <c r="D3" s="31"/>
      <c r="E3" s="30"/>
      <c r="F3" s="31"/>
      <c r="G3" s="32"/>
      <c r="H3" s="33"/>
      <c r="I3" s="34"/>
      <c r="J3" s="35"/>
      <c r="K3" s="36"/>
    </row>
    <row r="4" spans="2:11" x14ac:dyDescent="0.25">
      <c r="B4" s="29"/>
      <c r="C4" s="305"/>
      <c r="D4" s="37"/>
      <c r="E4" s="238" t="s">
        <v>343</v>
      </c>
      <c r="F4" s="31"/>
      <c r="G4" s="38" t="s">
        <v>333</v>
      </c>
      <c r="H4" s="306"/>
      <c r="I4" s="307"/>
      <c r="J4" s="308"/>
      <c r="K4" s="36"/>
    </row>
    <row r="5" spans="2:11" x14ac:dyDescent="0.25">
      <c r="B5" s="29"/>
      <c r="C5" s="305"/>
      <c r="D5" s="37"/>
      <c r="E5" s="239" t="s">
        <v>344</v>
      </c>
      <c r="F5" s="31"/>
      <c r="G5" s="39" t="s">
        <v>334</v>
      </c>
      <c r="H5" s="309"/>
      <c r="I5" s="310"/>
      <c r="J5" s="311"/>
      <c r="K5" s="36"/>
    </row>
    <row r="6" spans="2:11" ht="25.5" x14ac:dyDescent="0.25">
      <c r="B6" s="29"/>
      <c r="C6" s="305"/>
      <c r="D6" s="37"/>
      <c r="E6" s="239" t="s">
        <v>345</v>
      </c>
      <c r="F6" s="31"/>
      <c r="G6" s="39" t="s">
        <v>335</v>
      </c>
      <c r="H6" s="309"/>
      <c r="I6" s="310"/>
      <c r="J6" s="311"/>
      <c r="K6" s="36"/>
    </row>
    <row r="7" spans="2:11" ht="25.5" x14ac:dyDescent="0.25">
      <c r="B7" s="29"/>
      <c r="C7" s="305"/>
      <c r="D7" s="37"/>
      <c r="E7" s="239" t="s">
        <v>346</v>
      </c>
      <c r="F7" s="31"/>
      <c r="G7" s="39" t="s">
        <v>336</v>
      </c>
      <c r="H7" s="309"/>
      <c r="I7" s="310"/>
      <c r="J7" s="311"/>
      <c r="K7" s="36"/>
    </row>
    <row r="8" spans="2:11" ht="16.5" thickBot="1" x14ac:dyDescent="0.3">
      <c r="B8" s="29"/>
      <c r="C8" s="305"/>
      <c r="D8" s="31"/>
      <c r="E8" s="240" t="s">
        <v>347</v>
      </c>
      <c r="F8" s="31"/>
      <c r="G8" s="40" t="s">
        <v>342</v>
      </c>
      <c r="H8" s="302"/>
      <c r="I8" s="303"/>
      <c r="J8" s="304"/>
      <c r="K8" s="36"/>
    </row>
    <row r="9" spans="2:11" x14ac:dyDescent="0.25">
      <c r="B9" s="29"/>
      <c r="C9" s="249"/>
      <c r="D9" s="31"/>
      <c r="E9" s="30"/>
      <c r="F9" s="31"/>
      <c r="G9" s="32"/>
      <c r="H9" s="33"/>
      <c r="I9" s="34"/>
      <c r="J9" s="35"/>
      <c r="K9" s="36"/>
    </row>
    <row r="10" spans="2:11" ht="16.5" thickBot="1" x14ac:dyDescent="0.3">
      <c r="B10" s="29"/>
      <c r="C10" s="249"/>
      <c r="D10" s="31"/>
      <c r="E10" s="30"/>
      <c r="F10" s="31"/>
      <c r="G10" s="32"/>
      <c r="H10" s="33"/>
      <c r="I10" s="34"/>
      <c r="J10" s="35"/>
      <c r="K10" s="36"/>
    </row>
    <row r="11" spans="2:11" ht="15" customHeight="1" x14ac:dyDescent="0.25">
      <c r="B11" s="29"/>
      <c r="C11" s="249"/>
      <c r="D11" s="321" t="s">
        <v>341</v>
      </c>
      <c r="E11" s="320"/>
      <c r="F11" s="320"/>
      <c r="G11" s="320"/>
      <c r="H11" s="322"/>
      <c r="I11" s="41"/>
      <c r="J11" s="35"/>
      <c r="K11" s="36"/>
    </row>
    <row r="12" spans="2:11" ht="15.75" customHeight="1" thickBot="1" x14ac:dyDescent="0.3">
      <c r="B12" s="29"/>
      <c r="C12" s="249"/>
      <c r="D12" s="323"/>
      <c r="E12" s="324"/>
      <c r="F12" s="324"/>
      <c r="G12" s="324"/>
      <c r="H12" s="325"/>
      <c r="I12" s="41"/>
      <c r="J12" s="35"/>
      <c r="K12" s="36"/>
    </row>
    <row r="13" spans="2:11" ht="15.75" customHeight="1" x14ac:dyDescent="0.25">
      <c r="B13" s="29"/>
      <c r="C13" s="249"/>
      <c r="D13" s="320" t="s">
        <v>833</v>
      </c>
      <c r="E13" s="320"/>
      <c r="F13" s="320"/>
      <c r="G13" s="320"/>
      <c r="H13" s="320"/>
      <c r="I13" s="41"/>
      <c r="J13" s="35"/>
      <c r="K13" s="36"/>
    </row>
    <row r="14" spans="2:11" ht="16.5" thickBot="1" x14ac:dyDescent="0.3">
      <c r="B14" s="29"/>
      <c r="C14" s="249"/>
      <c r="D14" s="31"/>
      <c r="E14" s="30"/>
      <c r="F14" s="30"/>
      <c r="G14" s="32"/>
      <c r="H14" s="33"/>
      <c r="I14" s="34"/>
      <c r="J14" s="42" t="s">
        <v>880</v>
      </c>
      <c r="K14" s="36"/>
    </row>
    <row r="15" spans="2:11" x14ac:dyDescent="0.25">
      <c r="B15" s="29"/>
      <c r="C15" s="326" t="s">
        <v>0</v>
      </c>
      <c r="D15" s="327"/>
      <c r="E15" s="327"/>
      <c r="F15" s="327"/>
      <c r="G15" s="327"/>
      <c r="H15" s="327"/>
      <c r="I15" s="327"/>
      <c r="J15" s="328"/>
      <c r="K15" s="36"/>
    </row>
    <row r="16" spans="2:11" s="6" customFormat="1" x14ac:dyDescent="0.25">
      <c r="B16" s="43"/>
      <c r="C16" s="250" t="s">
        <v>328</v>
      </c>
      <c r="D16" s="44" t="s">
        <v>327</v>
      </c>
      <c r="E16" s="44" t="s">
        <v>326</v>
      </c>
      <c r="F16" s="44" t="s">
        <v>329</v>
      </c>
      <c r="G16" s="45" t="s">
        <v>330</v>
      </c>
      <c r="H16" s="46" t="s">
        <v>331</v>
      </c>
      <c r="I16" s="47" t="s">
        <v>834</v>
      </c>
      <c r="J16" s="48" t="s">
        <v>332</v>
      </c>
      <c r="K16" s="49"/>
    </row>
    <row r="17" spans="2:11" x14ac:dyDescent="0.25">
      <c r="B17" s="50">
        <v>1</v>
      </c>
      <c r="C17" s="51" t="s">
        <v>11</v>
      </c>
      <c r="D17" s="52" t="s">
        <v>717</v>
      </c>
      <c r="E17" s="53" t="s">
        <v>816</v>
      </c>
      <c r="F17" s="78" t="s">
        <v>4</v>
      </c>
      <c r="G17" s="55">
        <v>265</v>
      </c>
      <c r="H17" s="16"/>
      <c r="I17" s="56"/>
      <c r="J17" s="57">
        <f t="shared" ref="J17:J92" si="0">G17*H17</f>
        <v>0</v>
      </c>
      <c r="K17" s="36"/>
    </row>
    <row r="18" spans="2:11" x14ac:dyDescent="0.25">
      <c r="B18" s="50">
        <v>2</v>
      </c>
      <c r="C18" s="51" t="s">
        <v>390</v>
      </c>
      <c r="D18" s="52" t="s">
        <v>718</v>
      </c>
      <c r="E18" s="53" t="s">
        <v>816</v>
      </c>
      <c r="F18" s="78" t="s">
        <v>391</v>
      </c>
      <c r="G18" s="55">
        <v>45</v>
      </c>
      <c r="H18" s="16"/>
      <c r="I18" s="56"/>
      <c r="J18" s="57">
        <f t="shared" si="0"/>
        <v>0</v>
      </c>
      <c r="K18" s="36"/>
    </row>
    <row r="19" spans="2:11" x14ac:dyDescent="0.25">
      <c r="B19" s="50">
        <v>3</v>
      </c>
      <c r="C19" s="71" t="s">
        <v>1</v>
      </c>
      <c r="D19" s="88" t="s">
        <v>387</v>
      </c>
      <c r="E19" s="53" t="s">
        <v>816</v>
      </c>
      <c r="F19" s="73" t="s">
        <v>2</v>
      </c>
      <c r="G19" s="55">
        <v>700</v>
      </c>
      <c r="H19" s="16"/>
      <c r="I19" s="56"/>
      <c r="J19" s="57">
        <f t="shared" si="0"/>
        <v>0</v>
      </c>
      <c r="K19" s="36"/>
    </row>
    <row r="20" spans="2:11" x14ac:dyDescent="0.25">
      <c r="B20" s="50">
        <v>4</v>
      </c>
      <c r="C20" s="71" t="s">
        <v>388</v>
      </c>
      <c r="D20" s="52" t="s">
        <v>3</v>
      </c>
      <c r="E20" s="53" t="s">
        <v>816</v>
      </c>
      <c r="F20" s="89" t="s">
        <v>12</v>
      </c>
      <c r="G20" s="55">
        <v>1300</v>
      </c>
      <c r="H20" s="16"/>
      <c r="I20" s="56"/>
      <c r="J20" s="57">
        <f t="shared" si="0"/>
        <v>0</v>
      </c>
      <c r="K20" s="36"/>
    </row>
    <row r="21" spans="2:11" x14ac:dyDescent="0.25">
      <c r="B21" s="50">
        <v>5</v>
      </c>
      <c r="C21" s="51" t="s">
        <v>5</v>
      </c>
      <c r="D21" s="52" t="s">
        <v>6</v>
      </c>
      <c r="E21" s="53" t="s">
        <v>816</v>
      </c>
      <c r="F21" s="89" t="s">
        <v>4</v>
      </c>
      <c r="G21" s="55">
        <v>405</v>
      </c>
      <c r="H21" s="16"/>
      <c r="I21" s="56"/>
      <c r="J21" s="57">
        <f t="shared" si="0"/>
        <v>0</v>
      </c>
      <c r="K21" s="36"/>
    </row>
    <row r="22" spans="2:11" x14ac:dyDescent="0.25">
      <c r="B22" s="50">
        <v>6</v>
      </c>
      <c r="C22" s="51" t="s">
        <v>7</v>
      </c>
      <c r="D22" s="58" t="s">
        <v>389</v>
      </c>
      <c r="E22" s="53" t="s">
        <v>816</v>
      </c>
      <c r="F22" s="59" t="s">
        <v>2</v>
      </c>
      <c r="G22" s="55">
        <v>200</v>
      </c>
      <c r="H22" s="16"/>
      <c r="I22" s="56"/>
      <c r="J22" s="57">
        <f t="shared" si="0"/>
        <v>0</v>
      </c>
      <c r="K22" s="36"/>
    </row>
    <row r="23" spans="2:11" x14ac:dyDescent="0.25">
      <c r="B23" s="50">
        <v>7</v>
      </c>
      <c r="C23" s="71" t="s">
        <v>8</v>
      </c>
      <c r="D23" s="72" t="s">
        <v>9</v>
      </c>
      <c r="E23" s="53" t="s">
        <v>816</v>
      </c>
      <c r="F23" s="73" t="s">
        <v>10</v>
      </c>
      <c r="G23" s="55">
        <v>114</v>
      </c>
      <c r="H23" s="16"/>
      <c r="I23" s="56"/>
      <c r="J23" s="57">
        <f t="shared" si="0"/>
        <v>0</v>
      </c>
      <c r="K23" s="36"/>
    </row>
    <row r="24" spans="2:11" ht="16.5" x14ac:dyDescent="0.25">
      <c r="B24" s="50">
        <v>8</v>
      </c>
      <c r="C24" s="242" t="s">
        <v>895</v>
      </c>
      <c r="D24" s="261" t="s">
        <v>896</v>
      </c>
      <c r="E24" s="53" t="s">
        <v>816</v>
      </c>
      <c r="F24" s="241" t="s">
        <v>4</v>
      </c>
      <c r="G24" s="267">
        <v>1400</v>
      </c>
      <c r="H24" s="270"/>
      <c r="I24" s="56"/>
      <c r="J24" s="57">
        <f t="shared" si="0"/>
        <v>0</v>
      </c>
      <c r="K24" s="36"/>
    </row>
    <row r="25" spans="2:11" ht="16.5" x14ac:dyDescent="0.25">
      <c r="B25" s="50">
        <v>9</v>
      </c>
      <c r="C25" s="243" t="s">
        <v>897</v>
      </c>
      <c r="D25" s="261" t="s">
        <v>898</v>
      </c>
      <c r="E25" s="53" t="s">
        <v>816</v>
      </c>
      <c r="F25" s="241" t="s">
        <v>4</v>
      </c>
      <c r="G25" s="267">
        <v>400</v>
      </c>
      <c r="H25" s="271"/>
      <c r="I25" s="56"/>
      <c r="J25" s="57">
        <f t="shared" si="0"/>
        <v>0</v>
      </c>
      <c r="K25" s="36"/>
    </row>
    <row r="26" spans="2:11" ht="16.5" x14ac:dyDescent="0.25">
      <c r="B26" s="50">
        <v>10</v>
      </c>
      <c r="C26" s="243" t="s">
        <v>899</v>
      </c>
      <c r="D26" s="261" t="s">
        <v>900</v>
      </c>
      <c r="E26" s="53" t="s">
        <v>816</v>
      </c>
      <c r="F26" s="241" t="s">
        <v>901</v>
      </c>
      <c r="G26" s="267">
        <v>54</v>
      </c>
      <c r="H26" s="271"/>
      <c r="I26" s="56"/>
      <c r="J26" s="57">
        <f t="shared" si="0"/>
        <v>0</v>
      </c>
      <c r="K26" s="36"/>
    </row>
    <row r="27" spans="2:11" ht="16.5" customHeight="1" x14ac:dyDescent="0.3">
      <c r="B27" s="50">
        <v>11</v>
      </c>
      <c r="C27" s="244" t="s">
        <v>902</v>
      </c>
      <c r="D27" s="262" t="s">
        <v>903</v>
      </c>
      <c r="E27" s="53" t="s">
        <v>816</v>
      </c>
      <c r="F27" s="264" t="s">
        <v>2</v>
      </c>
      <c r="G27" s="268">
        <v>75</v>
      </c>
      <c r="H27" s="272"/>
      <c r="I27" s="56"/>
      <c r="J27" s="57">
        <f t="shared" si="0"/>
        <v>0</v>
      </c>
      <c r="K27" s="36"/>
    </row>
    <row r="28" spans="2:11" ht="16.5" x14ac:dyDescent="0.25">
      <c r="B28" s="50">
        <v>12</v>
      </c>
      <c r="C28" s="242" t="s">
        <v>904</v>
      </c>
      <c r="D28" s="261" t="s">
        <v>905</v>
      </c>
      <c r="E28" s="53" t="s">
        <v>816</v>
      </c>
      <c r="F28" s="241" t="s">
        <v>10</v>
      </c>
      <c r="G28" s="267">
        <v>336</v>
      </c>
      <c r="H28" s="270"/>
      <c r="I28" s="56"/>
      <c r="J28" s="57">
        <f t="shared" si="0"/>
        <v>0</v>
      </c>
      <c r="K28" s="36"/>
    </row>
    <row r="29" spans="2:11" s="7" customFormat="1" ht="16.5" x14ac:dyDescent="0.25">
      <c r="B29" s="50">
        <v>13</v>
      </c>
      <c r="C29" s="243" t="s">
        <v>906</v>
      </c>
      <c r="D29" s="261" t="s">
        <v>907</v>
      </c>
      <c r="E29" s="53" t="s">
        <v>816</v>
      </c>
      <c r="F29" s="241" t="s">
        <v>10</v>
      </c>
      <c r="G29" s="267">
        <v>137</v>
      </c>
      <c r="H29" s="271"/>
      <c r="I29" s="56"/>
      <c r="J29" s="57">
        <f t="shared" si="0"/>
        <v>0</v>
      </c>
      <c r="K29" s="77"/>
    </row>
    <row r="30" spans="2:11" ht="16.5" x14ac:dyDescent="0.25">
      <c r="B30" s="50">
        <v>14</v>
      </c>
      <c r="C30" s="243" t="s">
        <v>908</v>
      </c>
      <c r="D30" s="261" t="s">
        <v>909</v>
      </c>
      <c r="E30" s="53" t="s">
        <v>816</v>
      </c>
      <c r="F30" s="241" t="s">
        <v>910</v>
      </c>
      <c r="G30" s="267">
        <v>3600</v>
      </c>
      <c r="H30" s="271"/>
      <c r="I30" s="56"/>
      <c r="J30" s="57">
        <f t="shared" si="0"/>
        <v>0</v>
      </c>
      <c r="K30" s="36"/>
    </row>
    <row r="31" spans="2:11" ht="16.5" x14ac:dyDescent="0.25">
      <c r="B31" s="50">
        <v>15</v>
      </c>
      <c r="C31" s="242" t="s">
        <v>911</v>
      </c>
      <c r="D31" s="261" t="s">
        <v>912</v>
      </c>
      <c r="E31" s="53" t="s">
        <v>816</v>
      </c>
      <c r="F31" s="241" t="s">
        <v>4</v>
      </c>
      <c r="G31" s="267">
        <v>56</v>
      </c>
      <c r="H31" s="270"/>
      <c r="I31" s="56"/>
      <c r="J31" s="57">
        <f t="shared" si="0"/>
        <v>0</v>
      </c>
      <c r="K31" s="36"/>
    </row>
    <row r="32" spans="2:11" ht="16.5" x14ac:dyDescent="0.25">
      <c r="B32" s="50">
        <v>16</v>
      </c>
      <c r="C32" s="245" t="s">
        <v>913</v>
      </c>
      <c r="D32" s="263" t="s">
        <v>914</v>
      </c>
      <c r="E32" s="53" t="s">
        <v>816</v>
      </c>
      <c r="F32" s="265" t="s">
        <v>4</v>
      </c>
      <c r="G32" s="269">
        <v>1650</v>
      </c>
      <c r="H32" s="273"/>
      <c r="I32" s="56"/>
      <c r="J32" s="57">
        <f t="shared" si="0"/>
        <v>0</v>
      </c>
      <c r="K32" s="36"/>
    </row>
    <row r="33" spans="2:11" ht="16.5" customHeight="1" x14ac:dyDescent="0.3">
      <c r="B33" s="50">
        <v>17</v>
      </c>
      <c r="C33" s="246" t="s">
        <v>915</v>
      </c>
      <c r="D33" s="262" t="s">
        <v>916</v>
      </c>
      <c r="E33" s="53" t="s">
        <v>816</v>
      </c>
      <c r="F33" s="264" t="s">
        <v>917</v>
      </c>
      <c r="G33" s="269">
        <v>1012</v>
      </c>
      <c r="H33" s="274"/>
      <c r="I33" s="56"/>
      <c r="J33" s="57">
        <f t="shared" si="0"/>
        <v>0</v>
      </c>
      <c r="K33" s="36"/>
    </row>
    <row r="34" spans="2:11" ht="16.5" x14ac:dyDescent="0.25">
      <c r="B34" s="50">
        <v>18</v>
      </c>
      <c r="C34" s="242" t="s">
        <v>918</v>
      </c>
      <c r="D34" s="263" t="s">
        <v>919</v>
      </c>
      <c r="E34" s="53" t="s">
        <v>816</v>
      </c>
      <c r="F34" s="266" t="s">
        <v>4</v>
      </c>
      <c r="G34" s="267">
        <v>250</v>
      </c>
      <c r="H34" s="275"/>
      <c r="I34" s="56"/>
      <c r="J34" s="57">
        <f t="shared" si="0"/>
        <v>0</v>
      </c>
      <c r="K34" s="36"/>
    </row>
    <row r="35" spans="2:11" ht="16.5" x14ac:dyDescent="0.25">
      <c r="B35" s="50">
        <v>19</v>
      </c>
      <c r="C35" s="242" t="s">
        <v>920</v>
      </c>
      <c r="D35" s="263" t="s">
        <v>921</v>
      </c>
      <c r="E35" s="53" t="s">
        <v>816</v>
      </c>
      <c r="F35" s="241" t="s">
        <v>4</v>
      </c>
      <c r="G35" s="267">
        <v>950</v>
      </c>
      <c r="H35" s="270"/>
      <c r="I35" s="56"/>
      <c r="J35" s="57">
        <f t="shared" si="0"/>
        <v>0</v>
      </c>
      <c r="K35" s="36"/>
    </row>
    <row r="36" spans="2:11" x14ac:dyDescent="0.25">
      <c r="B36" s="50">
        <v>20</v>
      </c>
      <c r="C36" s="276" t="s">
        <v>922</v>
      </c>
      <c r="D36" s="261" t="s">
        <v>923</v>
      </c>
      <c r="E36" s="53" t="s">
        <v>816</v>
      </c>
      <c r="F36" s="279" t="s">
        <v>2</v>
      </c>
      <c r="G36" s="267">
        <v>50</v>
      </c>
      <c r="H36" s="270"/>
      <c r="I36" s="281"/>
      <c r="J36" s="57">
        <f t="shared" si="0"/>
        <v>0</v>
      </c>
      <c r="K36" s="285"/>
    </row>
    <row r="37" spans="2:11" ht="16.5" x14ac:dyDescent="0.25">
      <c r="B37" s="50">
        <v>21</v>
      </c>
      <c r="C37" s="276" t="s">
        <v>924</v>
      </c>
      <c r="D37" s="261" t="s">
        <v>925</v>
      </c>
      <c r="E37" s="53" t="s">
        <v>816</v>
      </c>
      <c r="F37" s="241" t="s">
        <v>4</v>
      </c>
      <c r="G37" s="267">
        <v>276</v>
      </c>
      <c r="H37" s="271"/>
      <c r="I37" s="281"/>
      <c r="J37" s="57">
        <f t="shared" si="0"/>
        <v>0</v>
      </c>
      <c r="K37" s="285"/>
    </row>
    <row r="38" spans="2:11" x14ac:dyDescent="0.25">
      <c r="B38" s="50">
        <v>22</v>
      </c>
      <c r="C38" s="280" t="s">
        <v>926</v>
      </c>
      <c r="D38" s="261" t="s">
        <v>927</v>
      </c>
      <c r="E38" s="53" t="s">
        <v>816</v>
      </c>
      <c r="F38" s="279" t="s">
        <v>12</v>
      </c>
      <c r="G38" s="267">
        <v>2300</v>
      </c>
      <c r="H38" s="270"/>
      <c r="I38" s="281"/>
      <c r="J38" s="57">
        <f t="shared" si="0"/>
        <v>0</v>
      </c>
      <c r="K38" s="285"/>
    </row>
    <row r="39" spans="2:11" x14ac:dyDescent="0.25">
      <c r="B39" s="50">
        <v>23</v>
      </c>
      <c r="C39" s="276" t="s">
        <v>928</v>
      </c>
      <c r="D39" s="261" t="s">
        <v>929</v>
      </c>
      <c r="E39" s="53" t="s">
        <v>816</v>
      </c>
      <c r="F39" s="279" t="s">
        <v>2</v>
      </c>
      <c r="G39" s="267">
        <v>770</v>
      </c>
      <c r="H39" s="270"/>
      <c r="I39" s="281"/>
      <c r="J39" s="57">
        <f t="shared" si="0"/>
        <v>0</v>
      </c>
      <c r="K39" s="285"/>
    </row>
    <row r="40" spans="2:11" x14ac:dyDescent="0.25">
      <c r="B40" s="50">
        <v>24</v>
      </c>
      <c r="C40" s="276" t="s">
        <v>930</v>
      </c>
      <c r="D40" s="263" t="s">
        <v>931</v>
      </c>
      <c r="E40" s="53" t="s">
        <v>816</v>
      </c>
      <c r="F40" s="278" t="s">
        <v>12</v>
      </c>
      <c r="G40" s="267">
        <v>1350</v>
      </c>
      <c r="H40" s="286"/>
      <c r="I40" s="282"/>
      <c r="J40" s="57">
        <f t="shared" si="0"/>
        <v>0</v>
      </c>
      <c r="K40" s="285"/>
    </row>
    <row r="41" spans="2:11" x14ac:dyDescent="0.25">
      <c r="B41" s="50">
        <v>25</v>
      </c>
      <c r="C41" s="276" t="s">
        <v>932</v>
      </c>
      <c r="D41" s="261" t="s">
        <v>933</v>
      </c>
      <c r="E41" s="53" t="s">
        <v>816</v>
      </c>
      <c r="F41" s="279" t="s">
        <v>4</v>
      </c>
      <c r="G41" s="267">
        <v>1350</v>
      </c>
      <c r="H41" s="270"/>
      <c r="I41" s="281"/>
      <c r="J41" s="57">
        <f t="shared" si="0"/>
        <v>0</v>
      </c>
      <c r="K41" s="285"/>
    </row>
    <row r="42" spans="2:11" ht="16.5" x14ac:dyDescent="0.25">
      <c r="B42" s="50">
        <v>26</v>
      </c>
      <c r="C42" s="277" t="s">
        <v>934</v>
      </c>
      <c r="D42" s="261" t="s">
        <v>935</v>
      </c>
      <c r="E42" s="53" t="s">
        <v>816</v>
      </c>
      <c r="F42" s="241" t="s">
        <v>2</v>
      </c>
      <c r="G42" s="267">
        <v>70</v>
      </c>
      <c r="H42" s="271"/>
      <c r="I42" s="282"/>
      <c r="J42" s="57">
        <f t="shared" si="0"/>
        <v>0</v>
      </c>
      <c r="K42" s="285"/>
    </row>
    <row r="43" spans="2:11" x14ac:dyDescent="0.25">
      <c r="B43" s="50">
        <v>27</v>
      </c>
      <c r="C43" s="276" t="s">
        <v>936</v>
      </c>
      <c r="D43" s="261" t="s">
        <v>937</v>
      </c>
      <c r="E43" s="53" t="s">
        <v>816</v>
      </c>
      <c r="F43" s="279" t="s">
        <v>4</v>
      </c>
      <c r="G43" s="267">
        <v>2500</v>
      </c>
      <c r="H43" s="270"/>
      <c r="I43" s="281"/>
      <c r="J43" s="57">
        <f t="shared" si="0"/>
        <v>0</v>
      </c>
      <c r="K43" s="285"/>
    </row>
    <row r="44" spans="2:11" x14ac:dyDescent="0.25">
      <c r="B44" s="50">
        <v>28</v>
      </c>
      <c r="C44" s="276" t="s">
        <v>938</v>
      </c>
      <c r="D44" s="261" t="s">
        <v>939</v>
      </c>
      <c r="E44" s="53" t="s">
        <v>816</v>
      </c>
      <c r="F44" s="279" t="s">
        <v>2</v>
      </c>
      <c r="G44" s="267">
        <v>3795</v>
      </c>
      <c r="H44" s="270"/>
      <c r="I44" s="283"/>
      <c r="J44" s="57">
        <f t="shared" si="0"/>
        <v>0</v>
      </c>
      <c r="K44" s="285"/>
    </row>
    <row r="45" spans="2:11" x14ac:dyDescent="0.25">
      <c r="B45" s="50">
        <v>29</v>
      </c>
      <c r="C45" s="276" t="s">
        <v>940</v>
      </c>
      <c r="D45" s="284" t="s">
        <v>941</v>
      </c>
      <c r="E45" s="53" t="s">
        <v>816</v>
      </c>
      <c r="F45" s="278" t="s">
        <v>4</v>
      </c>
      <c r="G45" s="267">
        <v>700</v>
      </c>
      <c r="H45" s="286"/>
      <c r="I45" s="282"/>
      <c r="J45" s="57">
        <f t="shared" si="0"/>
        <v>0</v>
      </c>
      <c r="K45" s="285"/>
    </row>
    <row r="46" spans="2:11" x14ac:dyDescent="0.25">
      <c r="B46" s="50">
        <v>30</v>
      </c>
      <c r="C46" s="276" t="s">
        <v>942</v>
      </c>
      <c r="D46" s="263" t="s">
        <v>943</v>
      </c>
      <c r="E46" s="53" t="s">
        <v>816</v>
      </c>
      <c r="F46" s="278" t="s">
        <v>4</v>
      </c>
      <c r="G46" s="267">
        <v>285</v>
      </c>
      <c r="H46" s="286"/>
      <c r="I46" s="283"/>
      <c r="J46" s="57">
        <f t="shared" si="0"/>
        <v>0</v>
      </c>
      <c r="K46" s="285"/>
    </row>
    <row r="47" spans="2:11" x14ac:dyDescent="0.25">
      <c r="B47" s="50">
        <v>31</v>
      </c>
      <c r="C47" s="90" t="s">
        <v>15</v>
      </c>
      <c r="D47" s="52" t="s">
        <v>394</v>
      </c>
      <c r="E47" s="53" t="s">
        <v>816</v>
      </c>
      <c r="F47" s="84" t="s">
        <v>12</v>
      </c>
      <c r="G47" s="55">
        <v>2500</v>
      </c>
      <c r="H47" s="16"/>
      <c r="I47" s="56"/>
      <c r="J47" s="57">
        <f t="shared" si="0"/>
        <v>0</v>
      </c>
      <c r="K47" s="36"/>
    </row>
    <row r="48" spans="2:11" x14ac:dyDescent="0.25">
      <c r="B48" s="50">
        <v>32</v>
      </c>
      <c r="C48" s="51" t="s">
        <v>837</v>
      </c>
      <c r="D48" s="58" t="s">
        <v>838</v>
      </c>
      <c r="E48" s="91" t="s">
        <v>816</v>
      </c>
      <c r="F48" s="92" t="s">
        <v>12</v>
      </c>
      <c r="G48" s="75">
        <v>2750</v>
      </c>
      <c r="H48" s="16"/>
      <c r="I48" s="56"/>
      <c r="J48" s="57">
        <f t="shared" si="0"/>
        <v>0</v>
      </c>
      <c r="K48" s="36"/>
    </row>
    <row r="49" spans="2:11" x14ac:dyDescent="0.25">
      <c r="B49" s="50">
        <v>33</v>
      </c>
      <c r="C49" s="51" t="s">
        <v>13</v>
      </c>
      <c r="D49" s="58" t="s">
        <v>14</v>
      </c>
      <c r="E49" s="53" t="s">
        <v>816</v>
      </c>
      <c r="F49" s="92" t="s">
        <v>4</v>
      </c>
      <c r="G49" s="55">
        <v>2800</v>
      </c>
      <c r="H49" s="16"/>
      <c r="I49" s="56"/>
      <c r="J49" s="57">
        <f t="shared" si="0"/>
        <v>0</v>
      </c>
      <c r="K49" s="36"/>
    </row>
    <row r="50" spans="2:11" x14ac:dyDescent="0.25">
      <c r="B50" s="50">
        <v>34</v>
      </c>
      <c r="C50" s="51" t="s">
        <v>835</v>
      </c>
      <c r="D50" s="58" t="s">
        <v>836</v>
      </c>
      <c r="E50" s="91" t="s">
        <v>816</v>
      </c>
      <c r="F50" s="59" t="s">
        <v>391</v>
      </c>
      <c r="G50" s="75">
        <v>1200</v>
      </c>
      <c r="H50" s="16"/>
      <c r="I50" s="56"/>
      <c r="J50" s="57">
        <f t="shared" si="0"/>
        <v>0</v>
      </c>
      <c r="K50" s="36"/>
    </row>
    <row r="51" spans="2:11" x14ac:dyDescent="0.25">
      <c r="B51" s="50">
        <v>35</v>
      </c>
      <c r="C51" s="82" t="s">
        <v>16</v>
      </c>
      <c r="D51" s="52" t="s">
        <v>395</v>
      </c>
      <c r="E51" s="53" t="s">
        <v>816</v>
      </c>
      <c r="F51" s="59" t="s">
        <v>2</v>
      </c>
      <c r="G51" s="55">
        <v>78</v>
      </c>
      <c r="H51" s="16"/>
      <c r="I51" s="56"/>
      <c r="J51" s="57">
        <f t="shared" si="0"/>
        <v>0</v>
      </c>
      <c r="K51" s="36"/>
    </row>
    <row r="52" spans="2:11" ht="18" customHeight="1" x14ac:dyDescent="0.25">
      <c r="B52" s="50">
        <v>36</v>
      </c>
      <c r="C52" s="280" t="s">
        <v>16</v>
      </c>
      <c r="D52" s="287" t="s">
        <v>395</v>
      </c>
      <c r="E52" s="53" t="s">
        <v>816</v>
      </c>
      <c r="F52" s="278" t="s">
        <v>4</v>
      </c>
      <c r="G52" s="288">
        <v>275</v>
      </c>
      <c r="H52" s="289"/>
      <c r="I52" s="282"/>
      <c r="J52" s="57">
        <f t="shared" si="0"/>
        <v>0</v>
      </c>
    </row>
    <row r="53" spans="2:11" x14ac:dyDescent="0.25">
      <c r="B53" s="50">
        <v>37</v>
      </c>
      <c r="C53" s="71" t="s">
        <v>17</v>
      </c>
      <c r="D53" s="52" t="s">
        <v>396</v>
      </c>
      <c r="E53" s="53" t="s">
        <v>816</v>
      </c>
      <c r="F53" s="73" t="s">
        <v>4</v>
      </c>
      <c r="G53" s="55">
        <v>400</v>
      </c>
      <c r="H53" s="16"/>
      <c r="I53" s="56"/>
      <c r="J53" s="57">
        <f t="shared" si="0"/>
        <v>0</v>
      </c>
      <c r="K53" s="36"/>
    </row>
    <row r="54" spans="2:11" ht="29.25" x14ac:dyDescent="0.25">
      <c r="B54" s="50">
        <v>38</v>
      </c>
      <c r="C54" s="71" t="s">
        <v>839</v>
      </c>
      <c r="D54" s="52" t="s">
        <v>840</v>
      </c>
      <c r="E54" s="91" t="s">
        <v>816</v>
      </c>
      <c r="F54" s="73" t="s">
        <v>29</v>
      </c>
      <c r="G54" s="75">
        <v>200</v>
      </c>
      <c r="H54" s="16"/>
      <c r="I54" s="56" t="s">
        <v>841</v>
      </c>
      <c r="J54" s="57">
        <f t="shared" si="0"/>
        <v>0</v>
      </c>
      <c r="K54" s="36"/>
    </row>
    <row r="55" spans="2:11" x14ac:dyDescent="0.25">
      <c r="B55" s="50">
        <v>39</v>
      </c>
      <c r="C55" s="71" t="s">
        <v>18</v>
      </c>
      <c r="D55" s="52" t="s">
        <v>19</v>
      </c>
      <c r="E55" s="53" t="s">
        <v>816</v>
      </c>
      <c r="F55" s="73" t="s">
        <v>4</v>
      </c>
      <c r="G55" s="55">
        <v>450</v>
      </c>
      <c r="H55" s="16"/>
      <c r="I55" s="56"/>
      <c r="J55" s="57">
        <f t="shared" si="0"/>
        <v>0</v>
      </c>
      <c r="K55" s="36"/>
    </row>
    <row r="56" spans="2:11" x14ac:dyDescent="0.25">
      <c r="B56" s="50">
        <v>40</v>
      </c>
      <c r="C56" s="51" t="s">
        <v>20</v>
      </c>
      <c r="D56" s="58" t="s">
        <v>21</v>
      </c>
      <c r="E56" s="53" t="s">
        <v>816</v>
      </c>
      <c r="F56" s="59" t="s">
        <v>4</v>
      </c>
      <c r="G56" s="55">
        <v>1600</v>
      </c>
      <c r="H56" s="16"/>
      <c r="I56" s="56"/>
      <c r="J56" s="57">
        <f t="shared" si="0"/>
        <v>0</v>
      </c>
      <c r="K56" s="36"/>
    </row>
    <row r="57" spans="2:11" x14ac:dyDescent="0.25">
      <c r="B57" s="50">
        <v>41</v>
      </c>
      <c r="C57" s="71" t="s">
        <v>22</v>
      </c>
      <c r="D57" s="52" t="s">
        <v>23</v>
      </c>
      <c r="E57" s="53" t="s">
        <v>816</v>
      </c>
      <c r="F57" s="73" t="s">
        <v>4</v>
      </c>
      <c r="G57" s="55">
        <v>305</v>
      </c>
      <c r="H57" s="16"/>
      <c r="I57" s="56"/>
      <c r="J57" s="57">
        <f t="shared" si="0"/>
        <v>0</v>
      </c>
      <c r="K57" s="36"/>
    </row>
    <row r="58" spans="2:11" x14ac:dyDescent="0.25">
      <c r="B58" s="50">
        <v>42</v>
      </c>
      <c r="C58" s="51" t="s">
        <v>24</v>
      </c>
      <c r="D58" s="58" t="s">
        <v>25</v>
      </c>
      <c r="E58" s="53" t="s">
        <v>816</v>
      </c>
      <c r="F58" s="59" t="s">
        <v>4</v>
      </c>
      <c r="G58" s="55">
        <v>8500</v>
      </c>
      <c r="H58" s="16"/>
      <c r="I58" s="56"/>
      <c r="J58" s="57">
        <f t="shared" si="0"/>
        <v>0</v>
      </c>
      <c r="K58" s="36"/>
    </row>
    <row r="59" spans="2:11" x14ac:dyDescent="0.25">
      <c r="B59" s="50">
        <v>43</v>
      </c>
      <c r="C59" s="51" t="s">
        <v>26</v>
      </c>
      <c r="D59" s="58" t="s">
        <v>397</v>
      </c>
      <c r="E59" s="53" t="s">
        <v>816</v>
      </c>
      <c r="F59" s="54" t="s">
        <v>4</v>
      </c>
      <c r="G59" s="55">
        <v>380</v>
      </c>
      <c r="H59" s="16"/>
      <c r="I59" s="56"/>
      <c r="J59" s="57">
        <f t="shared" si="0"/>
        <v>0</v>
      </c>
      <c r="K59" s="36"/>
    </row>
    <row r="60" spans="2:11" x14ac:dyDescent="0.25">
      <c r="B60" s="50">
        <v>44</v>
      </c>
      <c r="C60" s="51" t="s">
        <v>27</v>
      </c>
      <c r="D60" s="52" t="s">
        <v>28</v>
      </c>
      <c r="E60" s="53" t="s">
        <v>816</v>
      </c>
      <c r="F60" s="54" t="s">
        <v>29</v>
      </c>
      <c r="G60" s="55">
        <v>85</v>
      </c>
      <c r="H60" s="16"/>
      <c r="I60" s="56"/>
      <c r="J60" s="57">
        <f t="shared" si="0"/>
        <v>0</v>
      </c>
      <c r="K60" s="36"/>
    </row>
    <row r="61" spans="2:11" x14ac:dyDescent="0.25">
      <c r="B61" s="50">
        <v>45</v>
      </c>
      <c r="C61" s="51" t="s">
        <v>392</v>
      </c>
      <c r="D61" s="52" t="s">
        <v>393</v>
      </c>
      <c r="E61" s="53" t="s">
        <v>816</v>
      </c>
      <c r="F61" s="54" t="s">
        <v>2</v>
      </c>
      <c r="G61" s="55">
        <v>690</v>
      </c>
      <c r="H61" s="16"/>
      <c r="I61" s="56"/>
      <c r="J61" s="57">
        <f t="shared" si="0"/>
        <v>0</v>
      </c>
      <c r="K61" s="36"/>
    </row>
    <row r="62" spans="2:11" x14ac:dyDescent="0.25">
      <c r="B62" s="50">
        <v>46</v>
      </c>
      <c r="C62" s="82" t="s">
        <v>30</v>
      </c>
      <c r="D62" s="93" t="s">
        <v>31</v>
      </c>
      <c r="E62" s="53" t="s">
        <v>816</v>
      </c>
      <c r="F62" s="94" t="s">
        <v>2</v>
      </c>
      <c r="G62" s="55">
        <v>100</v>
      </c>
      <c r="H62" s="16"/>
      <c r="I62" s="56"/>
      <c r="J62" s="57">
        <f t="shared" si="0"/>
        <v>0</v>
      </c>
      <c r="K62" s="36"/>
    </row>
    <row r="63" spans="2:11" x14ac:dyDescent="0.25">
      <c r="B63" s="50">
        <v>47</v>
      </c>
      <c r="C63" s="71" t="s">
        <v>32</v>
      </c>
      <c r="D63" s="52" t="s">
        <v>33</v>
      </c>
      <c r="E63" s="53" t="s">
        <v>816</v>
      </c>
      <c r="F63" s="73" t="s">
        <v>4</v>
      </c>
      <c r="G63" s="55">
        <v>800</v>
      </c>
      <c r="H63" s="16"/>
      <c r="I63" s="56"/>
      <c r="J63" s="57">
        <f t="shared" si="0"/>
        <v>0</v>
      </c>
      <c r="K63" s="36"/>
    </row>
    <row r="64" spans="2:11" x14ac:dyDescent="0.25">
      <c r="B64" s="50">
        <v>48</v>
      </c>
      <c r="C64" s="51" t="s">
        <v>34</v>
      </c>
      <c r="D64" s="52" t="s">
        <v>398</v>
      </c>
      <c r="E64" s="53" t="s">
        <v>816</v>
      </c>
      <c r="F64" s="78" t="s">
        <v>4</v>
      </c>
      <c r="G64" s="55">
        <v>2700</v>
      </c>
      <c r="H64" s="16"/>
      <c r="I64" s="56"/>
      <c r="J64" s="57">
        <f t="shared" si="0"/>
        <v>0</v>
      </c>
      <c r="K64" s="36"/>
    </row>
    <row r="65" spans="2:11" x14ac:dyDescent="0.25">
      <c r="B65" s="50">
        <v>49</v>
      </c>
      <c r="C65" s="51" t="s">
        <v>35</v>
      </c>
      <c r="D65" s="52" t="s">
        <v>36</v>
      </c>
      <c r="E65" s="53" t="s">
        <v>816</v>
      </c>
      <c r="F65" s="78" t="s">
        <v>2</v>
      </c>
      <c r="G65" s="55">
        <v>77</v>
      </c>
      <c r="H65" s="16"/>
      <c r="I65" s="56"/>
      <c r="J65" s="57">
        <f t="shared" si="0"/>
        <v>0</v>
      </c>
      <c r="K65" s="36"/>
    </row>
    <row r="66" spans="2:11" x14ac:dyDescent="0.25">
      <c r="B66" s="50">
        <v>50</v>
      </c>
      <c r="C66" s="51" t="s">
        <v>719</v>
      </c>
      <c r="D66" s="52" t="s">
        <v>705</v>
      </c>
      <c r="E66" s="53" t="s">
        <v>816</v>
      </c>
      <c r="F66" s="54" t="s">
        <v>29</v>
      </c>
      <c r="G66" s="55">
        <v>1308</v>
      </c>
      <c r="H66" s="16"/>
      <c r="I66" s="56"/>
      <c r="J66" s="57">
        <f t="shared" si="0"/>
        <v>0</v>
      </c>
      <c r="K66" s="36"/>
    </row>
    <row r="67" spans="2:11" x14ac:dyDescent="0.25">
      <c r="B67" s="50">
        <v>51</v>
      </c>
      <c r="C67" s="51" t="s">
        <v>37</v>
      </c>
      <c r="D67" s="52" t="s">
        <v>38</v>
      </c>
      <c r="E67" s="53" t="s">
        <v>816</v>
      </c>
      <c r="F67" s="54" t="s">
        <v>4</v>
      </c>
      <c r="G67" s="55">
        <v>545</v>
      </c>
      <c r="H67" s="16"/>
      <c r="I67" s="56"/>
      <c r="J67" s="57">
        <f t="shared" si="0"/>
        <v>0</v>
      </c>
      <c r="K67" s="36"/>
    </row>
    <row r="68" spans="2:11" x14ac:dyDescent="0.25">
      <c r="B68" s="50">
        <v>52</v>
      </c>
      <c r="C68" s="51" t="s">
        <v>39</v>
      </c>
      <c r="D68" s="52" t="s">
        <v>40</v>
      </c>
      <c r="E68" s="53" t="s">
        <v>816</v>
      </c>
      <c r="F68" s="73" t="s">
        <v>4</v>
      </c>
      <c r="G68" s="55">
        <v>360</v>
      </c>
      <c r="H68" s="16"/>
      <c r="I68" s="56"/>
      <c r="J68" s="57">
        <f t="shared" si="0"/>
        <v>0</v>
      </c>
      <c r="K68" s="36"/>
    </row>
    <row r="69" spans="2:11" x14ac:dyDescent="0.25">
      <c r="B69" s="50">
        <v>53</v>
      </c>
      <c r="C69" s="71" t="s">
        <v>41</v>
      </c>
      <c r="D69" s="52" t="s">
        <v>42</v>
      </c>
      <c r="E69" s="53" t="s">
        <v>816</v>
      </c>
      <c r="F69" s="73" t="s">
        <v>4</v>
      </c>
      <c r="G69" s="55">
        <v>1200</v>
      </c>
      <c r="H69" s="16"/>
      <c r="I69" s="56"/>
      <c r="J69" s="57">
        <f t="shared" si="0"/>
        <v>0</v>
      </c>
      <c r="K69" s="36"/>
    </row>
    <row r="70" spans="2:11" x14ac:dyDescent="0.25">
      <c r="B70" s="50">
        <v>54</v>
      </c>
      <c r="C70" s="51" t="s">
        <v>43</v>
      </c>
      <c r="D70" s="52" t="s">
        <v>399</v>
      </c>
      <c r="E70" s="53" t="s">
        <v>816</v>
      </c>
      <c r="F70" s="54" t="s">
        <v>4</v>
      </c>
      <c r="G70" s="55">
        <v>400</v>
      </c>
      <c r="H70" s="16"/>
      <c r="I70" s="56"/>
      <c r="J70" s="57">
        <f t="shared" si="0"/>
        <v>0</v>
      </c>
      <c r="K70" s="36"/>
    </row>
    <row r="71" spans="2:11" x14ac:dyDescent="0.25">
      <c r="B71" s="50">
        <v>55</v>
      </c>
      <c r="C71" s="51" t="s">
        <v>44</v>
      </c>
      <c r="D71" s="52" t="s">
        <v>45</v>
      </c>
      <c r="E71" s="53" t="s">
        <v>816</v>
      </c>
      <c r="F71" s="78" t="s">
        <v>2</v>
      </c>
      <c r="G71" s="55">
        <v>56</v>
      </c>
      <c r="H71" s="16"/>
      <c r="I71" s="56"/>
      <c r="J71" s="57">
        <f t="shared" si="0"/>
        <v>0</v>
      </c>
      <c r="K71" s="36"/>
    </row>
    <row r="72" spans="2:11" x14ac:dyDescent="0.25">
      <c r="B72" s="50">
        <v>56</v>
      </c>
      <c r="C72" s="51" t="s">
        <v>46</v>
      </c>
      <c r="D72" s="58" t="s">
        <v>47</v>
      </c>
      <c r="E72" s="53" t="s">
        <v>816</v>
      </c>
      <c r="F72" s="95" t="s">
        <v>2</v>
      </c>
      <c r="G72" s="55">
        <v>1900</v>
      </c>
      <c r="H72" s="16"/>
      <c r="I72" s="56"/>
      <c r="J72" s="57">
        <f t="shared" si="0"/>
        <v>0</v>
      </c>
      <c r="K72" s="36"/>
    </row>
    <row r="73" spans="2:11" x14ac:dyDescent="0.25">
      <c r="B73" s="50">
        <v>57</v>
      </c>
      <c r="C73" s="82" t="s">
        <v>48</v>
      </c>
      <c r="D73" s="64" t="s">
        <v>49</v>
      </c>
      <c r="E73" s="53" t="s">
        <v>816</v>
      </c>
      <c r="F73" s="83" t="s">
        <v>4</v>
      </c>
      <c r="G73" s="55">
        <v>800</v>
      </c>
      <c r="H73" s="16"/>
      <c r="I73" s="56"/>
      <c r="J73" s="57">
        <f t="shared" si="0"/>
        <v>0</v>
      </c>
      <c r="K73" s="36"/>
    </row>
    <row r="74" spans="2:11" x14ac:dyDescent="0.25">
      <c r="B74" s="50">
        <v>58</v>
      </c>
      <c r="C74" s="51" t="s">
        <v>50</v>
      </c>
      <c r="D74" s="52" t="s">
        <v>51</v>
      </c>
      <c r="E74" s="53" t="s">
        <v>816</v>
      </c>
      <c r="F74" s="54" t="s">
        <v>4</v>
      </c>
      <c r="G74" s="55">
        <v>4500</v>
      </c>
      <c r="H74" s="16"/>
      <c r="I74" s="56"/>
      <c r="J74" s="57">
        <f t="shared" si="0"/>
        <v>0</v>
      </c>
      <c r="K74" s="36"/>
    </row>
    <row r="75" spans="2:11" x14ac:dyDescent="0.25">
      <c r="B75" s="50">
        <v>59</v>
      </c>
      <c r="C75" s="67" t="s">
        <v>704</v>
      </c>
      <c r="D75" s="58" t="s">
        <v>400</v>
      </c>
      <c r="E75" s="53" t="s">
        <v>816</v>
      </c>
      <c r="F75" s="84" t="s">
        <v>12</v>
      </c>
      <c r="G75" s="55">
        <v>1257</v>
      </c>
      <c r="H75" s="16"/>
      <c r="I75" s="56"/>
      <c r="J75" s="57">
        <f t="shared" si="0"/>
        <v>0</v>
      </c>
      <c r="K75" s="36"/>
    </row>
    <row r="76" spans="2:11" x14ac:dyDescent="0.25">
      <c r="B76" s="50">
        <v>60</v>
      </c>
      <c r="C76" s="67" t="s">
        <v>52</v>
      </c>
      <c r="D76" s="58" t="s">
        <v>401</v>
      </c>
      <c r="E76" s="53" t="s">
        <v>944</v>
      </c>
      <c r="F76" s="84" t="s">
        <v>53</v>
      </c>
      <c r="G76" s="55">
        <v>146</v>
      </c>
      <c r="H76" s="16"/>
      <c r="I76" s="56"/>
      <c r="J76" s="57">
        <f t="shared" si="0"/>
        <v>0</v>
      </c>
      <c r="K76" s="36"/>
    </row>
    <row r="77" spans="2:11" x14ac:dyDescent="0.25">
      <c r="B77" s="50">
        <v>61</v>
      </c>
      <c r="C77" s="67" t="s">
        <v>54</v>
      </c>
      <c r="D77" s="52" t="s">
        <v>402</v>
      </c>
      <c r="E77" s="53" t="s">
        <v>816</v>
      </c>
      <c r="F77" s="96" t="s">
        <v>4</v>
      </c>
      <c r="G77" s="55">
        <v>200</v>
      </c>
      <c r="H77" s="16"/>
      <c r="I77" s="56"/>
      <c r="J77" s="57">
        <f t="shared" si="0"/>
        <v>0</v>
      </c>
      <c r="K77" s="36"/>
    </row>
    <row r="78" spans="2:11" x14ac:dyDescent="0.25">
      <c r="B78" s="50">
        <v>62</v>
      </c>
      <c r="C78" s="51" t="s">
        <v>403</v>
      </c>
      <c r="D78" s="58" t="s">
        <v>55</v>
      </c>
      <c r="E78" s="53" t="s">
        <v>816</v>
      </c>
      <c r="F78" s="54" t="s">
        <v>12</v>
      </c>
      <c r="G78" s="55">
        <v>700</v>
      </c>
      <c r="H78" s="16"/>
      <c r="I78" s="56"/>
      <c r="J78" s="57">
        <f t="shared" si="0"/>
        <v>0</v>
      </c>
      <c r="K78" s="36"/>
    </row>
    <row r="79" spans="2:11" ht="29.25" x14ac:dyDescent="0.25">
      <c r="B79" s="50">
        <v>63</v>
      </c>
      <c r="C79" s="71" t="s">
        <v>842</v>
      </c>
      <c r="D79" s="72" t="s">
        <v>843</v>
      </c>
      <c r="E79" s="91" t="s">
        <v>816</v>
      </c>
      <c r="F79" s="73" t="s">
        <v>10</v>
      </c>
      <c r="G79" s="75">
        <v>2470</v>
      </c>
      <c r="H79" s="16"/>
      <c r="I79" s="56" t="s">
        <v>841</v>
      </c>
      <c r="J79" s="57">
        <f t="shared" si="0"/>
        <v>0</v>
      </c>
      <c r="K79" s="36"/>
    </row>
    <row r="80" spans="2:11" x14ac:dyDescent="0.25">
      <c r="B80" s="50">
        <v>64</v>
      </c>
      <c r="C80" s="51" t="s">
        <v>56</v>
      </c>
      <c r="D80" s="58" t="s">
        <v>404</v>
      </c>
      <c r="E80" s="53" t="s">
        <v>816</v>
      </c>
      <c r="F80" s="54" t="s">
        <v>2</v>
      </c>
      <c r="G80" s="55">
        <v>438</v>
      </c>
      <c r="H80" s="16"/>
      <c r="I80" s="56"/>
      <c r="J80" s="57">
        <f t="shared" si="0"/>
        <v>0</v>
      </c>
      <c r="K80" s="36"/>
    </row>
    <row r="81" spans="2:11" x14ac:dyDescent="0.25">
      <c r="B81" s="50">
        <v>65</v>
      </c>
      <c r="C81" s="82" t="s">
        <v>405</v>
      </c>
      <c r="D81" s="64" t="s">
        <v>406</v>
      </c>
      <c r="E81" s="53" t="s">
        <v>816</v>
      </c>
      <c r="F81" s="83" t="s">
        <v>320</v>
      </c>
      <c r="G81" s="55">
        <v>108</v>
      </c>
      <c r="H81" s="16"/>
      <c r="I81" s="56"/>
      <c r="J81" s="57">
        <f t="shared" si="0"/>
        <v>0</v>
      </c>
      <c r="K81" s="36"/>
    </row>
    <row r="82" spans="2:11" x14ac:dyDescent="0.25">
      <c r="B82" s="50">
        <v>66</v>
      </c>
      <c r="C82" s="51" t="s">
        <v>57</v>
      </c>
      <c r="D82" s="52" t="s">
        <v>407</v>
      </c>
      <c r="E82" s="53" t="s">
        <v>816</v>
      </c>
      <c r="F82" s="54" t="s">
        <v>2</v>
      </c>
      <c r="G82" s="55">
        <v>186</v>
      </c>
      <c r="H82" s="16"/>
      <c r="I82" s="56"/>
      <c r="J82" s="57">
        <f t="shared" si="0"/>
        <v>0</v>
      </c>
      <c r="K82" s="36"/>
    </row>
    <row r="83" spans="2:11" s="7" customFormat="1" x14ac:dyDescent="0.25">
      <c r="B83" s="50">
        <v>67</v>
      </c>
      <c r="C83" s="51" t="s">
        <v>58</v>
      </c>
      <c r="D83" s="52" t="s">
        <v>408</v>
      </c>
      <c r="E83" s="53" t="s">
        <v>817</v>
      </c>
      <c r="F83" s="54" t="s">
        <v>70</v>
      </c>
      <c r="G83" s="55">
        <v>35</v>
      </c>
      <c r="H83" s="16"/>
      <c r="I83" s="56"/>
      <c r="J83" s="57">
        <f t="shared" si="0"/>
        <v>0</v>
      </c>
      <c r="K83" s="77"/>
    </row>
    <row r="84" spans="2:11" x14ac:dyDescent="0.25">
      <c r="B84" s="50">
        <v>68</v>
      </c>
      <c r="C84" s="82" t="s">
        <v>59</v>
      </c>
      <c r="D84" s="81" t="s">
        <v>409</v>
      </c>
      <c r="E84" s="53" t="s">
        <v>817</v>
      </c>
      <c r="F84" s="87" t="s">
        <v>410</v>
      </c>
      <c r="G84" s="55">
        <v>184</v>
      </c>
      <c r="H84" s="16"/>
      <c r="I84" s="56"/>
      <c r="J84" s="57">
        <f t="shared" si="0"/>
        <v>0</v>
      </c>
      <c r="K84" s="36"/>
    </row>
    <row r="85" spans="2:11" x14ac:dyDescent="0.25">
      <c r="B85" s="50">
        <v>69</v>
      </c>
      <c r="C85" s="51" t="s">
        <v>60</v>
      </c>
      <c r="D85" s="52" t="s">
        <v>411</v>
      </c>
      <c r="E85" s="53" t="s">
        <v>817</v>
      </c>
      <c r="F85" s="78" t="s">
        <v>412</v>
      </c>
      <c r="G85" s="55">
        <v>200</v>
      </c>
      <c r="H85" s="16"/>
      <c r="I85" s="56"/>
      <c r="J85" s="57">
        <f t="shared" si="0"/>
        <v>0</v>
      </c>
      <c r="K85" s="36"/>
    </row>
    <row r="86" spans="2:11" ht="29.25" x14ac:dyDescent="0.25">
      <c r="B86" s="50">
        <v>70</v>
      </c>
      <c r="C86" s="51" t="s">
        <v>61</v>
      </c>
      <c r="D86" s="52" t="s">
        <v>413</v>
      </c>
      <c r="E86" s="53" t="s">
        <v>817</v>
      </c>
      <c r="F86" s="78" t="s">
        <v>414</v>
      </c>
      <c r="G86" s="55">
        <v>21</v>
      </c>
      <c r="H86" s="16"/>
      <c r="I86" s="56" t="s">
        <v>881</v>
      </c>
      <c r="J86" s="57">
        <f t="shared" si="0"/>
        <v>0</v>
      </c>
      <c r="K86" s="36"/>
    </row>
    <row r="87" spans="2:11" x14ac:dyDescent="0.25">
      <c r="B87" s="50">
        <v>71</v>
      </c>
      <c r="C87" s="51" t="s">
        <v>711</v>
      </c>
      <c r="D87" s="58" t="s">
        <v>700</v>
      </c>
      <c r="E87" s="53" t="s">
        <v>817</v>
      </c>
      <c r="F87" s="78" t="s">
        <v>701</v>
      </c>
      <c r="G87" s="55">
        <v>1775</v>
      </c>
      <c r="H87" s="16"/>
      <c r="I87" s="56"/>
      <c r="J87" s="57">
        <f t="shared" si="0"/>
        <v>0</v>
      </c>
      <c r="K87" s="36"/>
    </row>
    <row r="88" spans="2:11" ht="29.25" x14ac:dyDescent="0.25">
      <c r="B88" s="50">
        <v>72</v>
      </c>
      <c r="C88" s="51" t="s">
        <v>62</v>
      </c>
      <c r="D88" s="58" t="s">
        <v>419</v>
      </c>
      <c r="E88" s="53" t="s">
        <v>817</v>
      </c>
      <c r="F88" s="54" t="s">
        <v>70</v>
      </c>
      <c r="G88" s="55">
        <v>51</v>
      </c>
      <c r="H88" s="16"/>
      <c r="I88" s="56" t="s">
        <v>881</v>
      </c>
      <c r="J88" s="57">
        <f t="shared" si="0"/>
        <v>0</v>
      </c>
      <c r="K88" s="36"/>
    </row>
    <row r="89" spans="2:11" ht="29.25" x14ac:dyDescent="0.25">
      <c r="B89" s="50">
        <v>73</v>
      </c>
      <c r="C89" s="51" t="s">
        <v>415</v>
      </c>
      <c r="D89" s="52" t="s">
        <v>416</v>
      </c>
      <c r="E89" s="53" t="s">
        <v>817</v>
      </c>
      <c r="F89" s="54" t="s">
        <v>94</v>
      </c>
      <c r="G89" s="55">
        <v>65</v>
      </c>
      <c r="H89" s="16"/>
      <c r="I89" s="56" t="s">
        <v>881</v>
      </c>
      <c r="J89" s="57">
        <f t="shared" si="0"/>
        <v>0</v>
      </c>
      <c r="K89" s="36"/>
    </row>
    <row r="90" spans="2:11" ht="29.25" x14ac:dyDescent="0.25">
      <c r="B90" s="50">
        <v>74</v>
      </c>
      <c r="C90" s="51" t="s">
        <v>702</v>
      </c>
      <c r="D90" s="52" t="s">
        <v>703</v>
      </c>
      <c r="E90" s="53" t="s">
        <v>817</v>
      </c>
      <c r="F90" s="54" t="s">
        <v>701</v>
      </c>
      <c r="G90" s="55">
        <v>22</v>
      </c>
      <c r="H90" s="16"/>
      <c r="I90" s="56" t="s">
        <v>881</v>
      </c>
      <c r="J90" s="57">
        <f t="shared" si="0"/>
        <v>0</v>
      </c>
      <c r="K90" s="36"/>
    </row>
    <row r="91" spans="2:11" x14ac:dyDescent="0.25">
      <c r="B91" s="50">
        <v>75</v>
      </c>
      <c r="C91" s="51" t="s">
        <v>63</v>
      </c>
      <c r="D91" s="52" t="s">
        <v>420</v>
      </c>
      <c r="E91" s="53" t="s">
        <v>817</v>
      </c>
      <c r="F91" s="78" t="s">
        <v>70</v>
      </c>
      <c r="G91" s="55">
        <v>32</v>
      </c>
      <c r="H91" s="16"/>
      <c r="I91" s="56"/>
      <c r="J91" s="57">
        <f t="shared" si="0"/>
        <v>0</v>
      </c>
      <c r="K91" s="36"/>
    </row>
    <row r="92" spans="2:11" x14ac:dyDescent="0.25">
      <c r="B92" s="50">
        <v>76</v>
      </c>
      <c r="C92" s="51" t="s">
        <v>417</v>
      </c>
      <c r="D92" s="52" t="s">
        <v>418</v>
      </c>
      <c r="E92" s="53" t="s">
        <v>817</v>
      </c>
      <c r="F92" s="54" t="s">
        <v>412</v>
      </c>
      <c r="G92" s="55">
        <v>450</v>
      </c>
      <c r="H92" s="16"/>
      <c r="I92" s="56"/>
      <c r="J92" s="57">
        <f t="shared" si="0"/>
        <v>0</v>
      </c>
      <c r="K92" s="36"/>
    </row>
    <row r="93" spans="2:11" x14ac:dyDescent="0.25">
      <c r="B93" s="50">
        <v>77</v>
      </c>
      <c r="C93" s="51" t="s">
        <v>64</v>
      </c>
      <c r="D93" s="52" t="s">
        <v>421</v>
      </c>
      <c r="E93" s="53" t="s">
        <v>817</v>
      </c>
      <c r="F93" s="54" t="s">
        <v>422</v>
      </c>
      <c r="G93" s="55">
        <v>43</v>
      </c>
      <c r="H93" s="16"/>
      <c r="I93" s="56"/>
      <c r="J93" s="57">
        <f t="shared" ref="J93:J156" si="1">G93*H93</f>
        <v>0</v>
      </c>
      <c r="K93" s="36"/>
    </row>
    <row r="94" spans="2:11" ht="29.25" x14ac:dyDescent="0.25">
      <c r="B94" s="50">
        <v>78</v>
      </c>
      <c r="C94" s="51" t="s">
        <v>65</v>
      </c>
      <c r="D94" s="52" t="s">
        <v>423</v>
      </c>
      <c r="E94" s="53" t="s">
        <v>817</v>
      </c>
      <c r="F94" s="54" t="s">
        <v>832</v>
      </c>
      <c r="G94" s="55">
        <v>4.6500000000000004</v>
      </c>
      <c r="H94" s="16"/>
      <c r="I94" s="56" t="s">
        <v>945</v>
      </c>
      <c r="J94" s="57">
        <f t="shared" si="1"/>
        <v>0</v>
      </c>
      <c r="K94" s="36"/>
    </row>
    <row r="95" spans="2:11" x14ac:dyDescent="0.25">
      <c r="B95" s="50">
        <v>79</v>
      </c>
      <c r="C95" s="51" t="s">
        <v>66</v>
      </c>
      <c r="D95" s="52" t="s">
        <v>424</v>
      </c>
      <c r="E95" s="53" t="s">
        <v>817</v>
      </c>
      <c r="F95" s="78" t="s">
        <v>412</v>
      </c>
      <c r="G95" s="55">
        <v>400</v>
      </c>
      <c r="H95" s="16"/>
      <c r="I95" s="56"/>
      <c r="J95" s="57">
        <f t="shared" si="1"/>
        <v>0</v>
      </c>
      <c r="K95" s="36"/>
    </row>
    <row r="96" spans="2:11" ht="31.5" x14ac:dyDescent="0.25">
      <c r="B96" s="50">
        <v>80</v>
      </c>
      <c r="C96" s="82" t="s">
        <v>67</v>
      </c>
      <c r="D96" s="81" t="s">
        <v>425</v>
      </c>
      <c r="E96" s="53" t="s">
        <v>817</v>
      </c>
      <c r="F96" s="87" t="s">
        <v>68</v>
      </c>
      <c r="G96" s="55">
        <v>430</v>
      </c>
      <c r="H96" s="16"/>
      <c r="I96" s="56"/>
      <c r="J96" s="57">
        <f t="shared" si="1"/>
        <v>0</v>
      </c>
      <c r="K96" s="36"/>
    </row>
    <row r="97" spans="2:11" ht="29.25" x14ac:dyDescent="0.25">
      <c r="B97" s="50">
        <v>81</v>
      </c>
      <c r="C97" s="51" t="s">
        <v>69</v>
      </c>
      <c r="D97" s="52" t="s">
        <v>426</v>
      </c>
      <c r="E97" s="53" t="s">
        <v>817</v>
      </c>
      <c r="F97" s="78" t="s">
        <v>70</v>
      </c>
      <c r="G97" s="55">
        <v>18</v>
      </c>
      <c r="H97" s="16"/>
      <c r="I97" s="56" t="s">
        <v>881</v>
      </c>
      <c r="J97" s="57">
        <f t="shared" si="1"/>
        <v>0</v>
      </c>
      <c r="K97" s="36"/>
    </row>
    <row r="98" spans="2:11" customFormat="1" ht="29.25" x14ac:dyDescent="0.25">
      <c r="B98" s="50">
        <v>82</v>
      </c>
      <c r="C98" s="51" t="s">
        <v>71</v>
      </c>
      <c r="D98" s="52" t="s">
        <v>427</v>
      </c>
      <c r="E98" s="53" t="s">
        <v>818</v>
      </c>
      <c r="F98" s="54" t="s">
        <v>72</v>
      </c>
      <c r="G98" s="55">
        <v>7</v>
      </c>
      <c r="H98" s="16"/>
      <c r="I98" s="56" t="s">
        <v>882</v>
      </c>
      <c r="J98" s="57">
        <f t="shared" si="1"/>
        <v>0</v>
      </c>
      <c r="K98" s="63"/>
    </row>
    <row r="99" spans="2:11" customFormat="1" ht="29.25" x14ac:dyDescent="0.25">
      <c r="B99" s="50">
        <v>83</v>
      </c>
      <c r="C99" s="51" t="s">
        <v>73</v>
      </c>
      <c r="D99" s="52" t="s">
        <v>429</v>
      </c>
      <c r="E99" s="70" t="s">
        <v>818</v>
      </c>
      <c r="F99" s="54" t="s">
        <v>72</v>
      </c>
      <c r="G99" s="55">
        <v>12</v>
      </c>
      <c r="H99" s="16"/>
      <c r="I99" s="56" t="s">
        <v>882</v>
      </c>
      <c r="J99" s="57">
        <f t="shared" si="1"/>
        <v>0</v>
      </c>
      <c r="K99" s="63"/>
    </row>
    <row r="100" spans="2:11" customFormat="1" ht="29.25" x14ac:dyDescent="0.25">
      <c r="B100" s="50">
        <v>84</v>
      </c>
      <c r="C100" s="51" t="s">
        <v>430</v>
      </c>
      <c r="D100" s="52" t="s">
        <v>431</v>
      </c>
      <c r="E100" s="70" t="s">
        <v>818</v>
      </c>
      <c r="F100" s="54" t="s">
        <v>77</v>
      </c>
      <c r="G100" s="55">
        <v>3900</v>
      </c>
      <c r="H100" s="16"/>
      <c r="I100" s="56" t="s">
        <v>844</v>
      </c>
      <c r="J100" s="57">
        <f t="shared" si="1"/>
        <v>0</v>
      </c>
      <c r="K100" s="63"/>
    </row>
    <row r="101" spans="2:11" customFormat="1" ht="29.25" x14ac:dyDescent="0.25">
      <c r="B101" s="50">
        <v>85</v>
      </c>
      <c r="C101" s="71" t="s">
        <v>75</v>
      </c>
      <c r="D101" s="72" t="s">
        <v>428</v>
      </c>
      <c r="E101" s="70" t="s">
        <v>818</v>
      </c>
      <c r="F101" s="73" t="s">
        <v>72</v>
      </c>
      <c r="G101" s="55">
        <v>6</v>
      </c>
      <c r="H101" s="16"/>
      <c r="I101" s="56" t="s">
        <v>882</v>
      </c>
      <c r="J101" s="57">
        <f t="shared" si="1"/>
        <v>0</v>
      </c>
      <c r="K101" s="63"/>
    </row>
    <row r="102" spans="2:11" ht="29.25" x14ac:dyDescent="0.25">
      <c r="B102" s="50">
        <v>86</v>
      </c>
      <c r="C102" s="51" t="s">
        <v>76</v>
      </c>
      <c r="D102" s="58" t="s">
        <v>432</v>
      </c>
      <c r="E102" s="53" t="s">
        <v>818</v>
      </c>
      <c r="F102" s="59" t="s">
        <v>77</v>
      </c>
      <c r="G102" s="55">
        <v>22</v>
      </c>
      <c r="H102" s="16"/>
      <c r="I102" s="56" t="s">
        <v>883</v>
      </c>
      <c r="J102" s="57">
        <f t="shared" si="1"/>
        <v>0</v>
      </c>
      <c r="K102" s="36"/>
    </row>
    <row r="103" spans="2:11" ht="29.25" x14ac:dyDescent="0.25">
      <c r="B103" s="50">
        <v>87</v>
      </c>
      <c r="C103" s="51" t="s">
        <v>78</v>
      </c>
      <c r="D103" s="58" t="s">
        <v>433</v>
      </c>
      <c r="E103" s="53" t="s">
        <v>818</v>
      </c>
      <c r="F103" s="59" t="s">
        <v>77</v>
      </c>
      <c r="G103" s="55">
        <v>23</v>
      </c>
      <c r="H103" s="16"/>
      <c r="I103" s="56" t="s">
        <v>884</v>
      </c>
      <c r="J103" s="57">
        <f t="shared" si="1"/>
        <v>0</v>
      </c>
      <c r="K103" s="36"/>
    </row>
    <row r="104" spans="2:11" ht="29.25" x14ac:dyDescent="0.25">
      <c r="B104" s="50">
        <v>88</v>
      </c>
      <c r="C104" s="51" t="s">
        <v>79</v>
      </c>
      <c r="D104" s="52" t="s">
        <v>434</v>
      </c>
      <c r="E104" s="53" t="s">
        <v>818</v>
      </c>
      <c r="F104" s="54" t="s">
        <v>77</v>
      </c>
      <c r="G104" s="55">
        <v>7</v>
      </c>
      <c r="H104" s="16"/>
      <c r="I104" s="56" t="s">
        <v>885</v>
      </c>
      <c r="J104" s="57">
        <f t="shared" si="1"/>
        <v>0</v>
      </c>
      <c r="K104" s="36"/>
    </row>
    <row r="105" spans="2:11" ht="15.75" customHeight="1" x14ac:dyDescent="0.25">
      <c r="B105" s="50">
        <v>89</v>
      </c>
      <c r="C105" s="71" t="s">
        <v>80</v>
      </c>
      <c r="D105" s="52" t="s">
        <v>437</v>
      </c>
      <c r="E105" s="53" t="s">
        <v>818</v>
      </c>
      <c r="F105" s="73" t="s">
        <v>77</v>
      </c>
      <c r="G105" s="55">
        <v>100</v>
      </c>
      <c r="H105" s="16"/>
      <c r="I105" s="56"/>
      <c r="J105" s="57">
        <f t="shared" si="1"/>
        <v>0</v>
      </c>
      <c r="K105" s="36"/>
    </row>
    <row r="106" spans="2:11" x14ac:dyDescent="0.25">
      <c r="B106" s="50">
        <v>90</v>
      </c>
      <c r="C106" s="71" t="s">
        <v>847</v>
      </c>
      <c r="D106" s="52" t="s">
        <v>848</v>
      </c>
      <c r="E106" s="74" t="s">
        <v>818</v>
      </c>
      <c r="F106" s="73" t="s">
        <v>77</v>
      </c>
      <c r="G106" s="75">
        <v>800</v>
      </c>
      <c r="H106" s="16"/>
      <c r="I106" s="56"/>
      <c r="J106" s="57">
        <f t="shared" si="1"/>
        <v>0</v>
      </c>
      <c r="K106" s="36"/>
    </row>
    <row r="107" spans="2:11" x14ac:dyDescent="0.25">
      <c r="B107" s="50">
        <v>91</v>
      </c>
      <c r="C107" s="71" t="s">
        <v>845</v>
      </c>
      <c r="D107" s="52" t="s">
        <v>846</v>
      </c>
      <c r="E107" s="74" t="s">
        <v>818</v>
      </c>
      <c r="F107" s="73" t="s">
        <v>77</v>
      </c>
      <c r="G107" s="75">
        <v>800</v>
      </c>
      <c r="H107" s="16"/>
      <c r="I107" s="56"/>
      <c r="J107" s="57">
        <f t="shared" si="1"/>
        <v>0</v>
      </c>
      <c r="K107" s="36"/>
    </row>
    <row r="108" spans="2:11" x14ac:dyDescent="0.25">
      <c r="B108" s="50">
        <v>92</v>
      </c>
      <c r="C108" s="71" t="s">
        <v>81</v>
      </c>
      <c r="D108" s="52" t="s">
        <v>435</v>
      </c>
      <c r="E108" s="53" t="s">
        <v>818</v>
      </c>
      <c r="F108" s="73" t="s">
        <v>77</v>
      </c>
      <c r="G108" s="55">
        <v>42</v>
      </c>
      <c r="H108" s="16"/>
      <c r="I108" s="56"/>
      <c r="J108" s="57">
        <f t="shared" si="1"/>
        <v>0</v>
      </c>
      <c r="K108" s="36"/>
    </row>
    <row r="109" spans="2:11" x14ac:dyDescent="0.25">
      <c r="B109" s="50">
        <v>93</v>
      </c>
      <c r="C109" s="51" t="s">
        <v>82</v>
      </c>
      <c r="D109" s="52" t="s">
        <v>436</v>
      </c>
      <c r="E109" s="53" t="s">
        <v>818</v>
      </c>
      <c r="F109" s="54" t="s">
        <v>77</v>
      </c>
      <c r="G109" s="55">
        <v>38</v>
      </c>
      <c r="H109" s="16"/>
      <c r="I109" s="56"/>
      <c r="J109" s="57">
        <f t="shared" si="1"/>
        <v>0</v>
      </c>
      <c r="K109" s="36"/>
    </row>
    <row r="110" spans="2:11" s="7" customFormat="1" x14ac:dyDescent="0.25">
      <c r="B110" s="50">
        <v>94</v>
      </c>
      <c r="C110" s="60" t="s">
        <v>83</v>
      </c>
      <c r="D110" s="76" t="s">
        <v>442</v>
      </c>
      <c r="E110" s="53" t="s">
        <v>818</v>
      </c>
      <c r="F110" s="59" t="s">
        <v>77</v>
      </c>
      <c r="G110" s="55">
        <v>36</v>
      </c>
      <c r="H110" s="16"/>
      <c r="I110" s="56"/>
      <c r="J110" s="57">
        <f t="shared" si="1"/>
        <v>0</v>
      </c>
      <c r="K110" s="77"/>
    </row>
    <row r="111" spans="2:11" ht="29.25" customHeight="1" x14ac:dyDescent="0.25">
      <c r="B111" s="50">
        <v>95</v>
      </c>
      <c r="C111" s="51" t="s">
        <v>84</v>
      </c>
      <c r="D111" s="58" t="s">
        <v>443</v>
      </c>
      <c r="E111" s="53" t="s">
        <v>818</v>
      </c>
      <c r="F111" s="59" t="s">
        <v>72</v>
      </c>
      <c r="G111" s="55">
        <v>10</v>
      </c>
      <c r="H111" s="16"/>
      <c r="I111" s="56" t="s">
        <v>882</v>
      </c>
      <c r="J111" s="57">
        <f t="shared" si="1"/>
        <v>0</v>
      </c>
      <c r="K111" s="36"/>
    </row>
    <row r="112" spans="2:11" ht="29.25" x14ac:dyDescent="0.25">
      <c r="B112" s="50">
        <v>96</v>
      </c>
      <c r="C112" s="51" t="s">
        <v>474</v>
      </c>
      <c r="D112" s="52" t="s">
        <v>475</v>
      </c>
      <c r="E112" s="53" t="s">
        <v>818</v>
      </c>
      <c r="F112" s="54" t="s">
        <v>161</v>
      </c>
      <c r="G112" s="55">
        <v>65</v>
      </c>
      <c r="H112" s="16"/>
      <c r="I112" s="56" t="s">
        <v>849</v>
      </c>
      <c r="J112" s="57">
        <f t="shared" si="1"/>
        <v>0</v>
      </c>
      <c r="K112" s="36"/>
    </row>
    <row r="113" spans="2:11" x14ac:dyDescent="0.25">
      <c r="B113" s="50">
        <v>97</v>
      </c>
      <c r="C113" s="71" t="s">
        <v>86</v>
      </c>
      <c r="D113" s="52" t="s">
        <v>439</v>
      </c>
      <c r="E113" s="53" t="s">
        <v>818</v>
      </c>
      <c r="F113" s="73" t="s">
        <v>72</v>
      </c>
      <c r="G113" s="55">
        <v>14</v>
      </c>
      <c r="H113" s="16"/>
      <c r="I113" s="56"/>
      <c r="J113" s="57">
        <f t="shared" si="1"/>
        <v>0</v>
      </c>
      <c r="K113" s="36"/>
    </row>
    <row r="114" spans="2:11" x14ac:dyDescent="0.25">
      <c r="B114" s="50">
        <v>98</v>
      </c>
      <c r="C114" s="51" t="s">
        <v>472</v>
      </c>
      <c r="D114" s="52" t="s">
        <v>473</v>
      </c>
      <c r="E114" s="53" t="s">
        <v>818</v>
      </c>
      <c r="F114" s="54" t="s">
        <v>161</v>
      </c>
      <c r="G114" s="55">
        <v>650</v>
      </c>
      <c r="H114" s="16"/>
      <c r="I114" s="56"/>
      <c r="J114" s="57">
        <f t="shared" si="1"/>
        <v>0</v>
      </c>
      <c r="K114" s="36"/>
    </row>
    <row r="115" spans="2:11" ht="29.25" x14ac:dyDescent="0.25">
      <c r="B115" s="50">
        <v>99</v>
      </c>
      <c r="C115" s="51" t="s">
        <v>87</v>
      </c>
      <c r="D115" s="58" t="s">
        <v>444</v>
      </c>
      <c r="E115" s="53" t="s">
        <v>818</v>
      </c>
      <c r="F115" s="59" t="s">
        <v>72</v>
      </c>
      <c r="G115" s="55">
        <v>12</v>
      </c>
      <c r="H115" s="16"/>
      <c r="I115" s="56" t="s">
        <v>886</v>
      </c>
      <c r="J115" s="57">
        <f t="shared" si="1"/>
        <v>0</v>
      </c>
      <c r="K115" s="36"/>
    </row>
    <row r="116" spans="2:11" ht="29.25" x14ac:dyDescent="0.25">
      <c r="B116" s="50">
        <v>100</v>
      </c>
      <c r="C116" s="71" t="s">
        <v>88</v>
      </c>
      <c r="D116" s="52" t="s">
        <v>438</v>
      </c>
      <c r="E116" s="53" t="s">
        <v>818</v>
      </c>
      <c r="F116" s="73" t="s">
        <v>72</v>
      </c>
      <c r="G116" s="55">
        <v>5</v>
      </c>
      <c r="H116" s="16"/>
      <c r="I116" s="56" t="s">
        <v>886</v>
      </c>
      <c r="J116" s="57">
        <f t="shared" si="1"/>
        <v>0</v>
      </c>
      <c r="K116" s="36"/>
    </row>
    <row r="117" spans="2:11" ht="29.25" x14ac:dyDescent="0.25">
      <c r="B117" s="50">
        <v>101</v>
      </c>
      <c r="C117" s="71" t="s">
        <v>89</v>
      </c>
      <c r="D117" s="52" t="s">
        <v>440</v>
      </c>
      <c r="E117" s="53" t="s">
        <v>818</v>
      </c>
      <c r="F117" s="73" t="s">
        <v>77</v>
      </c>
      <c r="G117" s="55">
        <v>40</v>
      </c>
      <c r="H117" s="16"/>
      <c r="I117" s="56" t="s">
        <v>887</v>
      </c>
      <c r="J117" s="57">
        <f t="shared" si="1"/>
        <v>0</v>
      </c>
      <c r="K117" s="36"/>
    </row>
    <row r="118" spans="2:11" ht="29.25" x14ac:dyDescent="0.25">
      <c r="B118" s="50">
        <v>102</v>
      </c>
      <c r="C118" s="71" t="s">
        <v>90</v>
      </c>
      <c r="D118" s="52" t="s">
        <v>441</v>
      </c>
      <c r="E118" s="53" t="s">
        <v>818</v>
      </c>
      <c r="F118" s="73" t="s">
        <v>72</v>
      </c>
      <c r="G118" s="55">
        <v>9</v>
      </c>
      <c r="H118" s="16"/>
      <c r="I118" s="56" t="s">
        <v>886</v>
      </c>
      <c r="J118" s="57">
        <f t="shared" si="1"/>
        <v>0</v>
      </c>
      <c r="K118" s="36"/>
    </row>
    <row r="119" spans="2:11" ht="29.25" x14ac:dyDescent="0.25">
      <c r="B119" s="50">
        <v>103</v>
      </c>
      <c r="C119" s="60" t="s">
        <v>91</v>
      </c>
      <c r="D119" s="76" t="s">
        <v>445</v>
      </c>
      <c r="E119" s="53" t="s">
        <v>818</v>
      </c>
      <c r="F119" s="59" t="s">
        <v>72</v>
      </c>
      <c r="G119" s="55">
        <v>9</v>
      </c>
      <c r="H119" s="16"/>
      <c r="I119" s="56" t="s">
        <v>886</v>
      </c>
      <c r="J119" s="57">
        <f t="shared" si="1"/>
        <v>0</v>
      </c>
      <c r="K119" s="36"/>
    </row>
    <row r="120" spans="2:11" s="7" customFormat="1" ht="29.25" x14ac:dyDescent="0.25">
      <c r="B120" s="50">
        <v>104</v>
      </c>
      <c r="C120" s="60" t="s">
        <v>92</v>
      </c>
      <c r="D120" s="76" t="s">
        <v>446</v>
      </c>
      <c r="E120" s="53" t="s">
        <v>818</v>
      </c>
      <c r="F120" s="78" t="s">
        <v>72</v>
      </c>
      <c r="G120" s="55">
        <v>9</v>
      </c>
      <c r="H120" s="16"/>
      <c r="I120" s="56" t="s">
        <v>888</v>
      </c>
      <c r="J120" s="57">
        <f t="shared" si="1"/>
        <v>0</v>
      </c>
      <c r="K120" s="77"/>
    </row>
    <row r="121" spans="2:11" ht="29.25" x14ac:dyDescent="0.25">
      <c r="B121" s="50">
        <v>105</v>
      </c>
      <c r="C121" s="51" t="s">
        <v>93</v>
      </c>
      <c r="D121" s="52" t="s">
        <v>447</v>
      </c>
      <c r="E121" s="53" t="s">
        <v>818</v>
      </c>
      <c r="F121" s="78" t="s">
        <v>94</v>
      </c>
      <c r="G121" s="55">
        <v>40</v>
      </c>
      <c r="H121" s="16"/>
      <c r="I121" s="56" t="s">
        <v>850</v>
      </c>
      <c r="J121" s="57">
        <f t="shared" si="1"/>
        <v>0</v>
      </c>
      <c r="K121" s="36"/>
    </row>
    <row r="122" spans="2:11" ht="29.25" x14ac:dyDescent="0.25">
      <c r="B122" s="50">
        <v>106</v>
      </c>
      <c r="C122" s="51" t="s">
        <v>96</v>
      </c>
      <c r="D122" s="52" t="s">
        <v>449</v>
      </c>
      <c r="E122" s="53" t="s">
        <v>818</v>
      </c>
      <c r="F122" s="78" t="s">
        <v>94</v>
      </c>
      <c r="G122" s="55">
        <v>55</v>
      </c>
      <c r="H122" s="16"/>
      <c r="I122" s="56" t="s">
        <v>889</v>
      </c>
      <c r="J122" s="57">
        <f t="shared" si="1"/>
        <v>0</v>
      </c>
      <c r="K122" s="36"/>
    </row>
    <row r="123" spans="2:11" ht="31.5" x14ac:dyDescent="0.25">
      <c r="B123" s="50">
        <v>107</v>
      </c>
      <c r="C123" s="60" t="s">
        <v>95</v>
      </c>
      <c r="D123" s="61" t="s">
        <v>448</v>
      </c>
      <c r="E123" s="53" t="s">
        <v>818</v>
      </c>
      <c r="F123" s="59" t="s">
        <v>94</v>
      </c>
      <c r="G123" s="55">
        <v>45</v>
      </c>
      <c r="H123" s="16"/>
      <c r="I123" s="56" t="s">
        <v>851</v>
      </c>
      <c r="J123" s="57">
        <f t="shared" si="1"/>
        <v>0</v>
      </c>
      <c r="K123" s="36"/>
    </row>
    <row r="124" spans="2:11" x14ac:dyDescent="0.25">
      <c r="B124" s="50">
        <v>108</v>
      </c>
      <c r="C124" s="71" t="s">
        <v>97</v>
      </c>
      <c r="D124" s="52" t="s">
        <v>450</v>
      </c>
      <c r="E124" s="53" t="s">
        <v>818</v>
      </c>
      <c r="F124" s="73" t="s">
        <v>77</v>
      </c>
      <c r="G124" s="55">
        <v>150</v>
      </c>
      <c r="H124" s="16"/>
      <c r="I124" s="56"/>
      <c r="J124" s="57">
        <f t="shared" si="1"/>
        <v>0</v>
      </c>
      <c r="K124" s="36"/>
    </row>
    <row r="125" spans="2:11" ht="29.25" x14ac:dyDescent="0.25">
      <c r="B125" s="50">
        <v>109</v>
      </c>
      <c r="C125" s="71" t="s">
        <v>98</v>
      </c>
      <c r="D125" s="52" t="s">
        <v>451</v>
      </c>
      <c r="E125" s="53" t="s">
        <v>818</v>
      </c>
      <c r="F125" s="73" t="s">
        <v>72</v>
      </c>
      <c r="G125" s="55">
        <v>575</v>
      </c>
      <c r="H125" s="16"/>
      <c r="I125" s="56" t="s">
        <v>852</v>
      </c>
      <c r="J125" s="57">
        <f t="shared" si="1"/>
        <v>0</v>
      </c>
      <c r="K125" s="36"/>
    </row>
    <row r="126" spans="2:11" ht="29.25" x14ac:dyDescent="0.25">
      <c r="B126" s="50">
        <v>110</v>
      </c>
      <c r="C126" s="51" t="s">
        <v>99</v>
      </c>
      <c r="D126" s="58" t="s">
        <v>452</v>
      </c>
      <c r="E126" s="53" t="s">
        <v>818</v>
      </c>
      <c r="F126" s="59" t="s">
        <v>77</v>
      </c>
      <c r="G126" s="55">
        <v>40</v>
      </c>
      <c r="H126" s="16"/>
      <c r="I126" s="56" t="s">
        <v>887</v>
      </c>
      <c r="J126" s="57">
        <f t="shared" si="1"/>
        <v>0</v>
      </c>
      <c r="K126" s="36"/>
    </row>
    <row r="127" spans="2:11" ht="29.25" x14ac:dyDescent="0.25">
      <c r="B127" s="50">
        <v>111</v>
      </c>
      <c r="C127" s="51" t="s">
        <v>100</v>
      </c>
      <c r="D127" s="58" t="s">
        <v>453</v>
      </c>
      <c r="E127" s="53" t="s">
        <v>818</v>
      </c>
      <c r="F127" s="59" t="s">
        <v>72</v>
      </c>
      <c r="G127" s="55">
        <v>20</v>
      </c>
      <c r="H127" s="16"/>
      <c r="I127" s="56" t="s">
        <v>886</v>
      </c>
      <c r="J127" s="57">
        <f t="shared" si="1"/>
        <v>0</v>
      </c>
      <c r="K127" s="36"/>
    </row>
    <row r="128" spans="2:11" x14ac:dyDescent="0.25">
      <c r="B128" s="50">
        <v>112</v>
      </c>
      <c r="C128" s="71" t="s">
        <v>101</v>
      </c>
      <c r="D128" s="72" t="s">
        <v>454</v>
      </c>
      <c r="E128" s="53" t="s">
        <v>818</v>
      </c>
      <c r="F128" s="73" t="s">
        <v>77</v>
      </c>
      <c r="G128" s="55">
        <v>320</v>
      </c>
      <c r="H128" s="16"/>
      <c r="I128" s="56"/>
      <c r="J128" s="57">
        <f t="shared" si="1"/>
        <v>0</v>
      </c>
      <c r="K128" s="36"/>
    </row>
    <row r="129" spans="2:11" s="7" customFormat="1" x14ac:dyDescent="0.25">
      <c r="B129" s="50">
        <v>113</v>
      </c>
      <c r="C129" s="71" t="s">
        <v>102</v>
      </c>
      <c r="D129" s="52" t="s">
        <v>455</v>
      </c>
      <c r="E129" s="53" t="s">
        <v>818</v>
      </c>
      <c r="F129" s="73" t="s">
        <v>77</v>
      </c>
      <c r="G129" s="55">
        <v>320</v>
      </c>
      <c r="H129" s="16"/>
      <c r="I129" s="56"/>
      <c r="J129" s="57">
        <f t="shared" si="1"/>
        <v>0</v>
      </c>
      <c r="K129" s="77"/>
    </row>
    <row r="130" spans="2:11" ht="31.5" x14ac:dyDescent="0.25">
      <c r="B130" s="50">
        <v>114</v>
      </c>
      <c r="C130" s="60" t="s">
        <v>706</v>
      </c>
      <c r="D130" s="72" t="s">
        <v>456</v>
      </c>
      <c r="E130" s="53" t="s">
        <v>818</v>
      </c>
      <c r="F130" s="78" t="s">
        <v>77</v>
      </c>
      <c r="G130" s="55">
        <v>43</v>
      </c>
      <c r="H130" s="16"/>
      <c r="I130" s="56" t="s">
        <v>887</v>
      </c>
      <c r="J130" s="57">
        <f t="shared" si="1"/>
        <v>0</v>
      </c>
      <c r="K130" s="36"/>
    </row>
    <row r="131" spans="2:11" ht="29.25" x14ac:dyDescent="0.25">
      <c r="B131" s="50">
        <v>115</v>
      </c>
      <c r="C131" s="51" t="s">
        <v>854</v>
      </c>
      <c r="D131" s="72" t="s">
        <v>855</v>
      </c>
      <c r="E131" s="74" t="s">
        <v>818</v>
      </c>
      <c r="F131" s="54" t="s">
        <v>72</v>
      </c>
      <c r="G131" s="75">
        <v>665</v>
      </c>
      <c r="H131" s="16"/>
      <c r="I131" s="56" t="s">
        <v>844</v>
      </c>
      <c r="J131" s="57">
        <f t="shared" si="1"/>
        <v>0</v>
      </c>
      <c r="K131" s="36"/>
    </row>
    <row r="132" spans="2:11" ht="29.25" x14ac:dyDescent="0.25">
      <c r="B132" s="50">
        <v>116</v>
      </c>
      <c r="C132" s="51" t="s">
        <v>103</v>
      </c>
      <c r="D132" s="52" t="s">
        <v>457</v>
      </c>
      <c r="E132" s="53" t="s">
        <v>818</v>
      </c>
      <c r="F132" s="54" t="s">
        <v>72</v>
      </c>
      <c r="G132" s="55">
        <v>120</v>
      </c>
      <c r="H132" s="16"/>
      <c r="I132" s="56" t="s">
        <v>853</v>
      </c>
      <c r="J132" s="57">
        <f t="shared" si="1"/>
        <v>0</v>
      </c>
      <c r="K132" s="36"/>
    </row>
    <row r="133" spans="2:11" ht="29.25" x14ac:dyDescent="0.25">
      <c r="B133" s="50">
        <v>117</v>
      </c>
      <c r="C133" s="51" t="s">
        <v>104</v>
      </c>
      <c r="D133" s="52" t="s">
        <v>458</v>
      </c>
      <c r="E133" s="53" t="s">
        <v>818</v>
      </c>
      <c r="F133" s="78" t="s">
        <v>72</v>
      </c>
      <c r="G133" s="55">
        <v>8</v>
      </c>
      <c r="H133" s="16"/>
      <c r="I133" s="56" t="s">
        <v>886</v>
      </c>
      <c r="J133" s="57">
        <f t="shared" si="1"/>
        <v>0</v>
      </c>
      <c r="K133" s="36"/>
    </row>
    <row r="134" spans="2:11" x14ac:dyDescent="0.25">
      <c r="B134" s="50">
        <v>118</v>
      </c>
      <c r="C134" s="79" t="s">
        <v>105</v>
      </c>
      <c r="D134" s="52" t="s">
        <v>459</v>
      </c>
      <c r="E134" s="53" t="s">
        <v>818</v>
      </c>
      <c r="F134" s="80" t="s">
        <v>77</v>
      </c>
      <c r="G134" s="55">
        <v>25</v>
      </c>
      <c r="H134" s="16"/>
      <c r="I134" s="56"/>
      <c r="J134" s="57">
        <f t="shared" si="1"/>
        <v>0</v>
      </c>
      <c r="K134" s="36"/>
    </row>
    <row r="135" spans="2:11" ht="29.25" x14ac:dyDescent="0.25">
      <c r="B135" s="50">
        <v>119</v>
      </c>
      <c r="C135" s="51" t="s">
        <v>106</v>
      </c>
      <c r="D135" s="52" t="s">
        <v>461</v>
      </c>
      <c r="E135" s="53" t="s">
        <v>818</v>
      </c>
      <c r="F135" s="78" t="s">
        <v>72</v>
      </c>
      <c r="G135" s="55">
        <v>12</v>
      </c>
      <c r="H135" s="16"/>
      <c r="I135" s="56" t="s">
        <v>886</v>
      </c>
      <c r="J135" s="57">
        <f t="shared" si="1"/>
        <v>0</v>
      </c>
      <c r="K135" s="36"/>
    </row>
    <row r="136" spans="2:11" ht="29.25" x14ac:dyDescent="0.25">
      <c r="B136" s="50">
        <v>120</v>
      </c>
      <c r="C136" s="71" t="s">
        <v>340</v>
      </c>
      <c r="D136" s="72" t="s">
        <v>460</v>
      </c>
      <c r="E136" s="53" t="s">
        <v>818</v>
      </c>
      <c r="F136" s="73" t="s">
        <v>72</v>
      </c>
      <c r="G136" s="55">
        <v>100</v>
      </c>
      <c r="H136" s="16"/>
      <c r="I136" s="56" t="s">
        <v>886</v>
      </c>
      <c r="J136" s="57">
        <f t="shared" si="1"/>
        <v>0</v>
      </c>
      <c r="K136" s="36"/>
    </row>
    <row r="137" spans="2:11" s="7" customFormat="1" x14ac:dyDescent="0.25">
      <c r="B137" s="50">
        <v>121</v>
      </c>
      <c r="C137" s="71" t="s">
        <v>107</v>
      </c>
      <c r="D137" s="81" t="s">
        <v>462</v>
      </c>
      <c r="E137" s="53" t="s">
        <v>818</v>
      </c>
      <c r="F137" s="73" t="s">
        <v>77</v>
      </c>
      <c r="G137" s="55">
        <v>230</v>
      </c>
      <c r="H137" s="16"/>
      <c r="I137" s="56"/>
      <c r="J137" s="57">
        <f t="shared" si="1"/>
        <v>0</v>
      </c>
      <c r="K137" s="77"/>
    </row>
    <row r="138" spans="2:11" ht="29.25" x14ac:dyDescent="0.25">
      <c r="B138" s="50">
        <v>122</v>
      </c>
      <c r="C138" s="51" t="s">
        <v>108</v>
      </c>
      <c r="D138" s="52" t="s">
        <v>463</v>
      </c>
      <c r="E138" s="53" t="s">
        <v>818</v>
      </c>
      <c r="F138" s="59" t="s">
        <v>72</v>
      </c>
      <c r="G138" s="55">
        <v>785</v>
      </c>
      <c r="H138" s="16"/>
      <c r="I138" s="56" t="s">
        <v>886</v>
      </c>
      <c r="J138" s="57">
        <f t="shared" si="1"/>
        <v>0</v>
      </c>
      <c r="K138" s="36"/>
    </row>
    <row r="139" spans="2:11" ht="29.25" x14ac:dyDescent="0.25">
      <c r="B139" s="50">
        <v>123</v>
      </c>
      <c r="C139" s="51" t="s">
        <v>109</v>
      </c>
      <c r="D139" s="52" t="s">
        <v>464</v>
      </c>
      <c r="E139" s="53" t="s">
        <v>818</v>
      </c>
      <c r="F139" s="78" t="s">
        <v>72</v>
      </c>
      <c r="G139" s="55">
        <v>112</v>
      </c>
      <c r="H139" s="16"/>
      <c r="I139" s="56" t="s">
        <v>886</v>
      </c>
      <c r="J139" s="57">
        <f t="shared" si="1"/>
        <v>0</v>
      </c>
      <c r="K139" s="36"/>
    </row>
    <row r="140" spans="2:11" ht="29.25" x14ac:dyDescent="0.25">
      <c r="B140" s="50">
        <v>124</v>
      </c>
      <c r="C140" s="82" t="s">
        <v>465</v>
      </c>
      <c r="D140" s="64" t="s">
        <v>466</v>
      </c>
      <c r="E140" s="53" t="s">
        <v>818</v>
      </c>
      <c r="F140" s="83" t="s">
        <v>72</v>
      </c>
      <c r="G140" s="55">
        <v>192</v>
      </c>
      <c r="H140" s="16"/>
      <c r="I140" s="56" t="s">
        <v>886</v>
      </c>
      <c r="J140" s="57">
        <f t="shared" si="1"/>
        <v>0</v>
      </c>
      <c r="K140" s="36"/>
    </row>
    <row r="141" spans="2:11" ht="29.25" x14ac:dyDescent="0.25">
      <c r="B141" s="50">
        <v>125</v>
      </c>
      <c r="C141" s="51" t="s">
        <v>467</v>
      </c>
      <c r="D141" s="52" t="s">
        <v>468</v>
      </c>
      <c r="E141" s="53" t="s">
        <v>818</v>
      </c>
      <c r="F141" s="78" t="s">
        <v>72</v>
      </c>
      <c r="G141" s="55">
        <v>10</v>
      </c>
      <c r="H141" s="16"/>
      <c r="I141" s="56" t="s">
        <v>886</v>
      </c>
      <c r="J141" s="57">
        <f t="shared" si="1"/>
        <v>0</v>
      </c>
      <c r="K141" s="36"/>
    </row>
    <row r="142" spans="2:11" ht="29.25" x14ac:dyDescent="0.25">
      <c r="B142" s="50">
        <v>126</v>
      </c>
      <c r="C142" s="67" t="s">
        <v>110</v>
      </c>
      <c r="D142" s="58" t="s">
        <v>469</v>
      </c>
      <c r="E142" s="53" t="s">
        <v>818</v>
      </c>
      <c r="F142" s="84" t="s">
        <v>72</v>
      </c>
      <c r="G142" s="55">
        <v>32</v>
      </c>
      <c r="H142" s="16"/>
      <c r="I142" s="56" t="s">
        <v>852</v>
      </c>
      <c r="J142" s="57">
        <f t="shared" si="1"/>
        <v>0</v>
      </c>
      <c r="K142" s="36"/>
    </row>
    <row r="143" spans="2:11" ht="31.5" x14ac:dyDescent="0.25">
      <c r="B143" s="50">
        <v>127</v>
      </c>
      <c r="C143" s="60" t="s">
        <v>111</v>
      </c>
      <c r="D143" s="72" t="s">
        <v>470</v>
      </c>
      <c r="E143" s="53" t="s">
        <v>818</v>
      </c>
      <c r="F143" s="78" t="s">
        <v>94</v>
      </c>
      <c r="G143" s="55">
        <v>39</v>
      </c>
      <c r="H143" s="16"/>
      <c r="I143" s="56" t="s">
        <v>856</v>
      </c>
      <c r="J143" s="57">
        <f t="shared" si="1"/>
        <v>0</v>
      </c>
      <c r="K143" s="36"/>
    </row>
    <row r="144" spans="2:11" ht="31.5" x14ac:dyDescent="0.25">
      <c r="B144" s="50">
        <v>128</v>
      </c>
      <c r="C144" s="60" t="s">
        <v>112</v>
      </c>
      <c r="D144" s="72" t="s">
        <v>471</v>
      </c>
      <c r="E144" s="53" t="s">
        <v>818</v>
      </c>
      <c r="F144" s="78" t="s">
        <v>94</v>
      </c>
      <c r="G144" s="55">
        <v>40</v>
      </c>
      <c r="H144" s="16"/>
      <c r="I144" s="56" t="s">
        <v>851</v>
      </c>
      <c r="J144" s="57">
        <f t="shared" si="1"/>
        <v>0</v>
      </c>
      <c r="K144" s="36"/>
    </row>
    <row r="145" spans="2:11" ht="29.25" x14ac:dyDescent="0.25">
      <c r="B145" s="50">
        <v>129</v>
      </c>
      <c r="C145" s="71" t="s">
        <v>113</v>
      </c>
      <c r="D145" s="72" t="s">
        <v>476</v>
      </c>
      <c r="E145" s="53" t="s">
        <v>818</v>
      </c>
      <c r="F145" s="85">
        <v>1</v>
      </c>
      <c r="G145" s="55">
        <v>13000</v>
      </c>
      <c r="H145" s="16"/>
      <c r="I145" s="56" t="s">
        <v>844</v>
      </c>
      <c r="J145" s="57">
        <f t="shared" si="1"/>
        <v>0</v>
      </c>
      <c r="K145" s="36"/>
    </row>
    <row r="146" spans="2:11" ht="29.25" x14ac:dyDescent="0.25">
      <c r="B146" s="50">
        <v>130</v>
      </c>
      <c r="C146" s="51" t="s">
        <v>114</v>
      </c>
      <c r="D146" s="52" t="s">
        <v>477</v>
      </c>
      <c r="E146" s="53" t="s">
        <v>818</v>
      </c>
      <c r="F146" s="78" t="s">
        <v>77</v>
      </c>
      <c r="G146" s="55">
        <v>4</v>
      </c>
      <c r="H146" s="16"/>
      <c r="I146" s="56" t="s">
        <v>890</v>
      </c>
      <c r="J146" s="57">
        <f t="shared" si="1"/>
        <v>0</v>
      </c>
      <c r="K146" s="36"/>
    </row>
    <row r="147" spans="2:11" x14ac:dyDescent="0.25">
      <c r="B147" s="50">
        <v>131</v>
      </c>
      <c r="C147" s="51" t="s">
        <v>141</v>
      </c>
      <c r="D147" s="52" t="s">
        <v>142</v>
      </c>
      <c r="E147" s="53" t="s">
        <v>819</v>
      </c>
      <c r="F147" s="54" t="s">
        <v>94</v>
      </c>
      <c r="G147" s="55">
        <v>30</v>
      </c>
      <c r="H147" s="16"/>
      <c r="I147" s="56"/>
      <c r="J147" s="57">
        <f t="shared" si="1"/>
        <v>0</v>
      </c>
      <c r="K147" s="36"/>
    </row>
    <row r="148" spans="2:11" x14ac:dyDescent="0.25">
      <c r="B148" s="50">
        <v>132</v>
      </c>
      <c r="C148" s="51" t="s">
        <v>143</v>
      </c>
      <c r="D148" s="58" t="s">
        <v>144</v>
      </c>
      <c r="E148" s="53" t="s">
        <v>819</v>
      </c>
      <c r="F148" s="59" t="s">
        <v>94</v>
      </c>
      <c r="G148" s="55">
        <v>25</v>
      </c>
      <c r="H148" s="16"/>
      <c r="I148" s="56"/>
      <c r="J148" s="57">
        <f t="shared" si="1"/>
        <v>0</v>
      </c>
      <c r="K148" s="36"/>
    </row>
    <row r="149" spans="2:11" x14ac:dyDescent="0.25">
      <c r="B149" s="50">
        <v>133</v>
      </c>
      <c r="C149" s="51" t="s">
        <v>145</v>
      </c>
      <c r="D149" s="58" t="s">
        <v>146</v>
      </c>
      <c r="E149" s="53" t="s">
        <v>819</v>
      </c>
      <c r="F149" s="59" t="s">
        <v>147</v>
      </c>
      <c r="G149" s="55">
        <v>17</v>
      </c>
      <c r="H149" s="16"/>
      <c r="I149" s="56"/>
      <c r="J149" s="57">
        <f t="shared" si="1"/>
        <v>0</v>
      </c>
      <c r="K149" s="36"/>
    </row>
    <row r="150" spans="2:11" x14ac:dyDescent="0.25">
      <c r="B150" s="50">
        <v>134</v>
      </c>
      <c r="C150" s="51" t="s">
        <v>148</v>
      </c>
      <c r="D150" s="52" t="s">
        <v>478</v>
      </c>
      <c r="E150" s="53" t="s">
        <v>819</v>
      </c>
      <c r="F150" s="54" t="s">
        <v>479</v>
      </c>
      <c r="G150" s="55">
        <v>17</v>
      </c>
      <c r="H150" s="16"/>
      <c r="I150" s="56"/>
      <c r="J150" s="57">
        <f t="shared" si="1"/>
        <v>0</v>
      </c>
      <c r="K150" s="36"/>
    </row>
    <row r="151" spans="2:11" x14ac:dyDescent="0.25">
      <c r="B151" s="50">
        <v>135</v>
      </c>
      <c r="C151" s="51" t="s">
        <v>149</v>
      </c>
      <c r="D151" s="58" t="s">
        <v>150</v>
      </c>
      <c r="E151" s="53" t="s">
        <v>819</v>
      </c>
      <c r="F151" s="59" t="s">
        <v>147</v>
      </c>
      <c r="G151" s="55">
        <v>40</v>
      </c>
      <c r="H151" s="16"/>
      <c r="I151" s="56"/>
      <c r="J151" s="57">
        <f t="shared" si="1"/>
        <v>0</v>
      </c>
      <c r="K151" s="36"/>
    </row>
    <row r="152" spans="2:11" x14ac:dyDescent="0.25">
      <c r="B152" s="50">
        <v>136</v>
      </c>
      <c r="C152" s="51" t="s">
        <v>151</v>
      </c>
      <c r="D152" s="58" t="s">
        <v>480</v>
      </c>
      <c r="E152" s="53" t="s">
        <v>819</v>
      </c>
      <c r="F152" s="59" t="s">
        <v>10</v>
      </c>
      <c r="G152" s="55">
        <v>100</v>
      </c>
      <c r="H152" s="16"/>
      <c r="I152" s="56"/>
      <c r="J152" s="57">
        <f t="shared" si="1"/>
        <v>0</v>
      </c>
      <c r="K152" s="36"/>
    </row>
    <row r="153" spans="2:11" x14ac:dyDescent="0.25">
      <c r="B153" s="50">
        <v>137</v>
      </c>
      <c r="C153" s="51" t="s">
        <v>153</v>
      </c>
      <c r="D153" s="58" t="s">
        <v>154</v>
      </c>
      <c r="E153" s="53" t="s">
        <v>819</v>
      </c>
      <c r="F153" s="59" t="s">
        <v>152</v>
      </c>
      <c r="G153" s="55">
        <v>260</v>
      </c>
      <c r="H153" s="16"/>
      <c r="I153" s="56"/>
      <c r="J153" s="57">
        <f t="shared" si="1"/>
        <v>0</v>
      </c>
      <c r="K153" s="36"/>
    </row>
    <row r="154" spans="2:11" customFormat="1" x14ac:dyDescent="0.25">
      <c r="B154" s="50">
        <v>138</v>
      </c>
      <c r="C154" s="60" t="s">
        <v>155</v>
      </c>
      <c r="D154" s="61" t="s">
        <v>481</v>
      </c>
      <c r="E154" s="53" t="s">
        <v>819</v>
      </c>
      <c r="F154" s="62" t="s">
        <v>147</v>
      </c>
      <c r="G154" s="55">
        <v>110</v>
      </c>
      <c r="H154" s="16"/>
      <c r="I154" s="56"/>
      <c r="J154" s="57">
        <f t="shared" si="1"/>
        <v>0</v>
      </c>
      <c r="K154" s="63"/>
    </row>
    <row r="155" spans="2:11" customFormat="1" x14ac:dyDescent="0.25">
      <c r="B155" s="50">
        <v>139</v>
      </c>
      <c r="C155" s="51" t="s">
        <v>482</v>
      </c>
      <c r="D155" s="64" t="s">
        <v>483</v>
      </c>
      <c r="E155" s="65" t="s">
        <v>820</v>
      </c>
      <c r="F155" s="66" t="s">
        <v>161</v>
      </c>
      <c r="G155" s="55">
        <v>305</v>
      </c>
      <c r="H155" s="16"/>
      <c r="I155" s="56"/>
      <c r="J155" s="57">
        <f t="shared" si="1"/>
        <v>0</v>
      </c>
      <c r="K155" s="63"/>
    </row>
    <row r="156" spans="2:11" customFormat="1" x14ac:dyDescent="0.25">
      <c r="B156" s="50">
        <v>140</v>
      </c>
      <c r="C156" s="51" t="s">
        <v>158</v>
      </c>
      <c r="D156" s="52" t="s">
        <v>484</v>
      </c>
      <c r="E156" s="65" t="s">
        <v>820</v>
      </c>
      <c r="F156" s="54" t="s">
        <v>412</v>
      </c>
      <c r="G156" s="55">
        <v>1000</v>
      </c>
      <c r="H156" s="16"/>
      <c r="I156" s="56"/>
      <c r="J156" s="57">
        <f t="shared" si="1"/>
        <v>0</v>
      </c>
      <c r="K156" s="63"/>
    </row>
    <row r="157" spans="2:11" customFormat="1" x14ac:dyDescent="0.25">
      <c r="B157" s="50">
        <v>141</v>
      </c>
      <c r="C157" s="51" t="s">
        <v>163</v>
      </c>
      <c r="D157" s="58" t="s">
        <v>164</v>
      </c>
      <c r="E157" s="65" t="s">
        <v>820</v>
      </c>
      <c r="F157" s="59" t="s">
        <v>412</v>
      </c>
      <c r="G157" s="55">
        <v>900</v>
      </c>
      <c r="H157" s="16"/>
      <c r="I157" s="56"/>
      <c r="J157" s="57">
        <f t="shared" ref="J157:J189" si="2">G157*H157</f>
        <v>0</v>
      </c>
      <c r="K157" s="63"/>
    </row>
    <row r="158" spans="2:11" customFormat="1" x14ac:dyDescent="0.25">
      <c r="B158" s="50">
        <v>142</v>
      </c>
      <c r="C158" s="60" t="s">
        <v>165</v>
      </c>
      <c r="D158" s="61" t="s">
        <v>166</v>
      </c>
      <c r="E158" s="65" t="s">
        <v>820</v>
      </c>
      <c r="F158" s="59" t="s">
        <v>412</v>
      </c>
      <c r="G158" s="55">
        <v>910</v>
      </c>
      <c r="H158" s="16"/>
      <c r="I158" s="56"/>
      <c r="J158" s="57">
        <f t="shared" si="2"/>
        <v>0</v>
      </c>
      <c r="K158" s="63"/>
    </row>
    <row r="159" spans="2:11" customFormat="1" x14ac:dyDescent="0.25">
      <c r="B159" s="50">
        <v>143</v>
      </c>
      <c r="C159" s="51" t="s">
        <v>485</v>
      </c>
      <c r="D159" s="61" t="s">
        <v>486</v>
      </c>
      <c r="E159" s="65" t="s">
        <v>820</v>
      </c>
      <c r="F159" s="59" t="s">
        <v>412</v>
      </c>
      <c r="G159" s="55">
        <v>1050</v>
      </c>
      <c r="H159" s="16"/>
      <c r="I159" s="56"/>
      <c r="J159" s="57">
        <f t="shared" si="2"/>
        <v>0</v>
      </c>
      <c r="K159" s="63"/>
    </row>
    <row r="160" spans="2:11" customFormat="1" x14ac:dyDescent="0.25">
      <c r="B160" s="50">
        <v>144</v>
      </c>
      <c r="C160" s="51" t="s">
        <v>167</v>
      </c>
      <c r="D160" s="52" t="s">
        <v>168</v>
      </c>
      <c r="E160" s="65" t="s">
        <v>820</v>
      </c>
      <c r="F160" s="54" t="s">
        <v>487</v>
      </c>
      <c r="G160" s="55">
        <v>300</v>
      </c>
      <c r="H160" s="16"/>
      <c r="I160" s="56"/>
      <c r="J160" s="57">
        <f t="shared" si="2"/>
        <v>0</v>
      </c>
      <c r="K160" s="63"/>
    </row>
    <row r="161" spans="2:11" customFormat="1" x14ac:dyDescent="0.25">
      <c r="B161" s="50">
        <v>145</v>
      </c>
      <c r="C161" s="67" t="s">
        <v>159</v>
      </c>
      <c r="D161" s="52" t="s">
        <v>160</v>
      </c>
      <c r="E161" s="65" t="s">
        <v>820</v>
      </c>
      <c r="F161" s="68" t="s">
        <v>412</v>
      </c>
      <c r="G161" s="69">
        <v>255</v>
      </c>
      <c r="H161" s="16"/>
      <c r="I161" s="56"/>
      <c r="J161" s="57">
        <f t="shared" si="2"/>
        <v>0</v>
      </c>
      <c r="K161" s="63"/>
    </row>
    <row r="162" spans="2:11" x14ac:dyDescent="0.25">
      <c r="B162" s="50">
        <v>146</v>
      </c>
      <c r="C162" s="71" t="s">
        <v>128</v>
      </c>
      <c r="D162" s="52" t="s">
        <v>495</v>
      </c>
      <c r="E162" s="53" t="s">
        <v>823</v>
      </c>
      <c r="F162" s="73" t="s">
        <v>72</v>
      </c>
      <c r="G162" s="55">
        <v>125</v>
      </c>
      <c r="H162" s="16"/>
      <c r="I162" s="56"/>
      <c r="J162" s="57">
        <f t="shared" si="2"/>
        <v>0</v>
      </c>
      <c r="K162" s="36"/>
    </row>
    <row r="163" spans="2:11" s="7" customFormat="1" ht="29.25" x14ac:dyDescent="0.25">
      <c r="B163" s="50">
        <v>147</v>
      </c>
      <c r="C163" s="86" t="s">
        <v>129</v>
      </c>
      <c r="D163" s="52" t="s">
        <v>130</v>
      </c>
      <c r="E163" s="53" t="s">
        <v>823</v>
      </c>
      <c r="F163" s="73" t="s">
        <v>131</v>
      </c>
      <c r="G163" s="55">
        <v>25000</v>
      </c>
      <c r="H163" s="16"/>
      <c r="I163" s="56" t="s">
        <v>844</v>
      </c>
      <c r="J163" s="57">
        <f t="shared" si="2"/>
        <v>0</v>
      </c>
      <c r="K163" s="77"/>
    </row>
    <row r="164" spans="2:11" ht="31.5" x14ac:dyDescent="0.25">
      <c r="B164" s="50">
        <v>148</v>
      </c>
      <c r="C164" s="60" t="s">
        <v>156</v>
      </c>
      <c r="D164" s="61" t="s">
        <v>488</v>
      </c>
      <c r="E164" s="65" t="s">
        <v>821</v>
      </c>
      <c r="F164" s="59" t="s">
        <v>94</v>
      </c>
      <c r="G164" s="55">
        <v>17</v>
      </c>
      <c r="H164" s="16"/>
      <c r="I164" s="56" t="s">
        <v>850</v>
      </c>
      <c r="J164" s="57">
        <f t="shared" si="2"/>
        <v>0</v>
      </c>
      <c r="K164" s="36"/>
    </row>
    <row r="165" spans="2:11" ht="29.25" x14ac:dyDescent="0.25">
      <c r="B165" s="50">
        <v>149</v>
      </c>
      <c r="C165" s="51" t="s">
        <v>157</v>
      </c>
      <c r="D165" s="64" t="s">
        <v>489</v>
      </c>
      <c r="E165" s="65" t="s">
        <v>821</v>
      </c>
      <c r="F165" s="66" t="s">
        <v>147</v>
      </c>
      <c r="G165" s="55">
        <v>14</v>
      </c>
      <c r="H165" s="16"/>
      <c r="I165" s="56" t="s">
        <v>857</v>
      </c>
      <c r="J165" s="57">
        <f t="shared" si="2"/>
        <v>0</v>
      </c>
      <c r="K165" s="36"/>
    </row>
    <row r="166" spans="2:11" x14ac:dyDescent="0.25">
      <c r="B166" s="50">
        <v>150</v>
      </c>
      <c r="C166" s="71" t="s">
        <v>858</v>
      </c>
      <c r="D166" s="52" t="s">
        <v>116</v>
      </c>
      <c r="E166" s="53" t="s">
        <v>822</v>
      </c>
      <c r="F166" s="73" t="s">
        <v>2</v>
      </c>
      <c r="G166" s="75">
        <v>112</v>
      </c>
      <c r="H166" s="16"/>
      <c r="I166" s="56"/>
      <c r="J166" s="57">
        <f t="shared" si="2"/>
        <v>0</v>
      </c>
      <c r="K166" s="36"/>
    </row>
    <row r="167" spans="2:11" x14ac:dyDescent="0.25">
      <c r="B167" s="50">
        <v>151</v>
      </c>
      <c r="C167" s="71" t="s">
        <v>115</v>
      </c>
      <c r="D167" s="52" t="s">
        <v>116</v>
      </c>
      <c r="E167" s="53" t="s">
        <v>822</v>
      </c>
      <c r="F167" s="73" t="s">
        <v>4</v>
      </c>
      <c r="G167" s="55">
        <v>456</v>
      </c>
      <c r="H167" s="16"/>
      <c r="I167" s="56"/>
      <c r="J167" s="57">
        <f t="shared" si="2"/>
        <v>0</v>
      </c>
      <c r="K167" s="36"/>
    </row>
    <row r="168" spans="2:11" x14ac:dyDescent="0.25">
      <c r="B168" s="50">
        <v>152</v>
      </c>
      <c r="C168" s="82" t="s">
        <v>117</v>
      </c>
      <c r="D168" s="52" t="s">
        <v>118</v>
      </c>
      <c r="E168" s="53" t="s">
        <v>822</v>
      </c>
      <c r="F168" s="73" t="s">
        <v>4</v>
      </c>
      <c r="G168" s="55">
        <v>1620</v>
      </c>
      <c r="H168" s="16"/>
      <c r="I168" s="56"/>
      <c r="J168" s="57">
        <f t="shared" si="2"/>
        <v>0</v>
      </c>
      <c r="K168" s="36"/>
    </row>
    <row r="169" spans="2:11" ht="29.25" x14ac:dyDescent="0.25">
      <c r="B169" s="50">
        <v>153</v>
      </c>
      <c r="C169" s="51" t="s">
        <v>85</v>
      </c>
      <c r="D169" s="52" t="s">
        <v>490</v>
      </c>
      <c r="E169" s="53" t="s">
        <v>822</v>
      </c>
      <c r="F169" s="59" t="s">
        <v>72</v>
      </c>
      <c r="G169" s="55">
        <v>9</v>
      </c>
      <c r="H169" s="16"/>
      <c r="I169" s="56" t="s">
        <v>886</v>
      </c>
      <c r="J169" s="57">
        <f t="shared" si="2"/>
        <v>0</v>
      </c>
      <c r="K169" s="36"/>
    </row>
    <row r="170" spans="2:11" x14ac:dyDescent="0.25">
      <c r="B170" s="50">
        <v>154</v>
      </c>
      <c r="C170" s="71" t="s">
        <v>119</v>
      </c>
      <c r="D170" s="52" t="s">
        <v>120</v>
      </c>
      <c r="E170" s="53" t="s">
        <v>822</v>
      </c>
      <c r="F170" s="73" t="s">
        <v>4</v>
      </c>
      <c r="G170" s="55">
        <v>985</v>
      </c>
      <c r="H170" s="16"/>
      <c r="I170" s="56"/>
      <c r="J170" s="57">
        <f t="shared" si="2"/>
        <v>0</v>
      </c>
      <c r="K170" s="36"/>
    </row>
    <row r="171" spans="2:11" x14ac:dyDescent="0.25">
      <c r="B171" s="50">
        <v>155</v>
      </c>
      <c r="C171" s="86" t="s">
        <v>121</v>
      </c>
      <c r="D171" s="52" t="s">
        <v>122</v>
      </c>
      <c r="E171" s="53" t="s">
        <v>822</v>
      </c>
      <c r="F171" s="73" t="s">
        <v>2</v>
      </c>
      <c r="G171" s="55">
        <v>401</v>
      </c>
      <c r="H171" s="16"/>
      <c r="I171" s="56"/>
      <c r="J171" s="57">
        <f t="shared" si="2"/>
        <v>0</v>
      </c>
      <c r="K171" s="36"/>
    </row>
    <row r="172" spans="2:11" x14ac:dyDescent="0.25">
      <c r="B172" s="50">
        <v>156</v>
      </c>
      <c r="C172" s="71" t="s">
        <v>123</v>
      </c>
      <c r="D172" s="52" t="s">
        <v>493</v>
      </c>
      <c r="E172" s="53" t="s">
        <v>822</v>
      </c>
      <c r="F172" s="73" t="s">
        <v>72</v>
      </c>
      <c r="G172" s="55">
        <v>675</v>
      </c>
      <c r="H172" s="16"/>
      <c r="I172" s="56"/>
      <c r="J172" s="57">
        <f t="shared" si="2"/>
        <v>0</v>
      </c>
      <c r="K172" s="36"/>
    </row>
    <row r="173" spans="2:11" ht="29.25" x14ac:dyDescent="0.25">
      <c r="B173" s="50">
        <v>157</v>
      </c>
      <c r="C173" s="71" t="s">
        <v>124</v>
      </c>
      <c r="D173" s="52" t="s">
        <v>491</v>
      </c>
      <c r="E173" s="53" t="s">
        <v>822</v>
      </c>
      <c r="F173" s="73" t="s">
        <v>72</v>
      </c>
      <c r="G173" s="55">
        <v>86</v>
      </c>
      <c r="H173" s="16"/>
      <c r="I173" s="56" t="s">
        <v>852</v>
      </c>
      <c r="J173" s="57">
        <f t="shared" si="2"/>
        <v>0</v>
      </c>
      <c r="K173" s="36"/>
    </row>
    <row r="174" spans="2:11" ht="29.25" x14ac:dyDescent="0.25">
      <c r="B174" s="50">
        <v>158</v>
      </c>
      <c r="C174" s="71" t="s">
        <v>125</v>
      </c>
      <c r="D174" s="52" t="s">
        <v>492</v>
      </c>
      <c r="E174" s="53" t="s">
        <v>822</v>
      </c>
      <c r="F174" s="73" t="s">
        <v>72</v>
      </c>
      <c r="G174" s="55">
        <v>200</v>
      </c>
      <c r="H174" s="16"/>
      <c r="I174" s="56" t="s">
        <v>852</v>
      </c>
      <c r="J174" s="57">
        <f t="shared" si="2"/>
        <v>0</v>
      </c>
      <c r="K174" s="36"/>
    </row>
    <row r="175" spans="2:11" x14ac:dyDescent="0.25">
      <c r="B175" s="50">
        <v>159</v>
      </c>
      <c r="C175" s="71" t="s">
        <v>126</v>
      </c>
      <c r="D175" s="52" t="s">
        <v>127</v>
      </c>
      <c r="E175" s="53" t="s">
        <v>822</v>
      </c>
      <c r="F175" s="73" t="s">
        <v>4</v>
      </c>
      <c r="G175" s="55">
        <v>1140</v>
      </c>
      <c r="H175" s="16"/>
      <c r="I175" s="56"/>
      <c r="J175" s="57">
        <f t="shared" si="2"/>
        <v>0</v>
      </c>
      <c r="K175" s="36"/>
    </row>
    <row r="176" spans="2:11" x14ac:dyDescent="0.25">
      <c r="B176" s="50">
        <v>160</v>
      </c>
      <c r="C176" s="71" t="s">
        <v>860</v>
      </c>
      <c r="D176" s="52" t="s">
        <v>861</v>
      </c>
      <c r="E176" s="53" t="s">
        <v>822</v>
      </c>
      <c r="F176" s="73" t="s">
        <v>4</v>
      </c>
      <c r="G176" s="75">
        <v>385</v>
      </c>
      <c r="H176" s="16"/>
      <c r="I176" s="56"/>
      <c r="J176" s="57">
        <f t="shared" si="2"/>
        <v>0</v>
      </c>
      <c r="K176" s="36"/>
    </row>
    <row r="177" spans="2:11" x14ac:dyDescent="0.25">
      <c r="B177" s="50">
        <v>161</v>
      </c>
      <c r="C177" s="71" t="s">
        <v>494</v>
      </c>
      <c r="D177" s="52" t="s">
        <v>859</v>
      </c>
      <c r="E177" s="53" t="s">
        <v>822</v>
      </c>
      <c r="F177" s="73" t="s">
        <v>4</v>
      </c>
      <c r="G177" s="55">
        <v>465</v>
      </c>
      <c r="H177" s="16"/>
      <c r="I177" s="56"/>
      <c r="J177" s="57">
        <f t="shared" si="2"/>
        <v>0</v>
      </c>
      <c r="K177" s="36"/>
    </row>
    <row r="178" spans="2:11" ht="29.25" x14ac:dyDescent="0.25">
      <c r="B178" s="50">
        <v>162</v>
      </c>
      <c r="C178" s="71" t="s">
        <v>132</v>
      </c>
      <c r="D178" s="52" t="s">
        <v>496</v>
      </c>
      <c r="E178" s="53" t="s">
        <v>824</v>
      </c>
      <c r="F178" s="73" t="s">
        <v>72</v>
      </c>
      <c r="G178" s="55">
        <v>235</v>
      </c>
      <c r="H178" s="16"/>
      <c r="I178" s="56" t="s">
        <v>852</v>
      </c>
      <c r="J178" s="57">
        <f t="shared" si="2"/>
        <v>0</v>
      </c>
      <c r="K178" s="36"/>
    </row>
    <row r="179" spans="2:11" s="2" customFormat="1" ht="29.25" x14ac:dyDescent="0.25">
      <c r="B179" s="50">
        <v>163</v>
      </c>
      <c r="C179" s="71" t="s">
        <v>133</v>
      </c>
      <c r="D179" s="72" t="s">
        <v>498</v>
      </c>
      <c r="E179" s="53" t="s">
        <v>824</v>
      </c>
      <c r="F179" s="73" t="s">
        <v>72</v>
      </c>
      <c r="G179" s="55">
        <v>47</v>
      </c>
      <c r="H179" s="16"/>
      <c r="I179" s="56" t="s">
        <v>886</v>
      </c>
      <c r="J179" s="57">
        <f t="shared" si="2"/>
        <v>0</v>
      </c>
      <c r="K179" s="97"/>
    </row>
    <row r="180" spans="2:11" s="2" customFormat="1" ht="29.25" x14ac:dyDescent="0.25">
      <c r="B180" s="50">
        <v>164</v>
      </c>
      <c r="C180" s="82" t="s">
        <v>710</v>
      </c>
      <c r="D180" s="61" t="s">
        <v>497</v>
      </c>
      <c r="E180" s="53" t="s">
        <v>824</v>
      </c>
      <c r="F180" s="73" t="s">
        <v>72</v>
      </c>
      <c r="G180" s="55">
        <v>344</v>
      </c>
      <c r="H180" s="16"/>
      <c r="I180" s="56" t="s">
        <v>852</v>
      </c>
      <c r="J180" s="57">
        <f t="shared" si="2"/>
        <v>0</v>
      </c>
      <c r="K180" s="97"/>
    </row>
    <row r="181" spans="2:11" x14ac:dyDescent="0.25">
      <c r="B181" s="50">
        <v>165</v>
      </c>
      <c r="C181" s="71" t="s">
        <v>134</v>
      </c>
      <c r="D181" s="52" t="s">
        <v>499</v>
      </c>
      <c r="E181" s="53" t="s">
        <v>824</v>
      </c>
      <c r="F181" s="73" t="s">
        <v>94</v>
      </c>
      <c r="G181" s="55">
        <v>3700</v>
      </c>
      <c r="H181" s="16"/>
      <c r="I181" s="56"/>
      <c r="J181" s="57">
        <f t="shared" si="2"/>
        <v>0</v>
      </c>
      <c r="K181" s="36"/>
    </row>
    <row r="182" spans="2:11" ht="29.25" x14ac:dyDescent="0.25">
      <c r="B182" s="50">
        <v>166</v>
      </c>
      <c r="C182" s="71" t="s">
        <v>135</v>
      </c>
      <c r="D182" s="52" t="s">
        <v>500</v>
      </c>
      <c r="E182" s="53" t="s">
        <v>824</v>
      </c>
      <c r="F182" s="73" t="s">
        <v>77</v>
      </c>
      <c r="G182" s="55">
        <v>100</v>
      </c>
      <c r="H182" s="16"/>
      <c r="I182" s="56" t="s">
        <v>887</v>
      </c>
      <c r="J182" s="57">
        <f t="shared" si="2"/>
        <v>0</v>
      </c>
      <c r="K182" s="36"/>
    </row>
    <row r="183" spans="2:11" ht="29.25" x14ac:dyDescent="0.25">
      <c r="B183" s="50">
        <v>167</v>
      </c>
      <c r="C183" s="71" t="s">
        <v>136</v>
      </c>
      <c r="D183" s="52" t="s">
        <v>501</v>
      </c>
      <c r="E183" s="53" t="s">
        <v>824</v>
      </c>
      <c r="F183" s="73" t="s">
        <v>72</v>
      </c>
      <c r="G183" s="55">
        <v>30</v>
      </c>
      <c r="H183" s="16"/>
      <c r="I183" s="56" t="s">
        <v>886</v>
      </c>
      <c r="J183" s="57">
        <f t="shared" si="2"/>
        <v>0</v>
      </c>
      <c r="K183" s="36"/>
    </row>
    <row r="184" spans="2:11" ht="29.25" x14ac:dyDescent="0.25">
      <c r="B184" s="50">
        <v>168</v>
      </c>
      <c r="C184" s="71" t="s">
        <v>137</v>
      </c>
      <c r="D184" s="52" t="s">
        <v>502</v>
      </c>
      <c r="E184" s="53" t="s">
        <v>824</v>
      </c>
      <c r="F184" s="73" t="s">
        <v>72</v>
      </c>
      <c r="G184" s="55">
        <v>87</v>
      </c>
      <c r="H184" s="16"/>
      <c r="I184" s="56" t="s">
        <v>886</v>
      </c>
      <c r="J184" s="57">
        <f t="shared" si="2"/>
        <v>0</v>
      </c>
      <c r="K184" s="36"/>
    </row>
    <row r="185" spans="2:11" ht="29.25" x14ac:dyDescent="0.25">
      <c r="B185" s="50">
        <v>169</v>
      </c>
      <c r="C185" s="71" t="s">
        <v>138</v>
      </c>
      <c r="D185" s="72" t="s">
        <v>503</v>
      </c>
      <c r="E185" s="53" t="s">
        <v>824</v>
      </c>
      <c r="F185" s="73" t="s">
        <v>72</v>
      </c>
      <c r="G185" s="55">
        <v>45</v>
      </c>
      <c r="H185" s="16"/>
      <c r="I185" s="56" t="s">
        <v>886</v>
      </c>
      <c r="J185" s="57">
        <f t="shared" si="2"/>
        <v>0</v>
      </c>
      <c r="K185" s="36"/>
    </row>
    <row r="186" spans="2:11" x14ac:dyDescent="0.25">
      <c r="B186" s="50">
        <v>170</v>
      </c>
      <c r="C186" s="71" t="s">
        <v>139</v>
      </c>
      <c r="D186" s="52" t="s">
        <v>140</v>
      </c>
      <c r="E186" s="53" t="s">
        <v>824</v>
      </c>
      <c r="F186" s="73" t="s">
        <v>77</v>
      </c>
      <c r="G186" s="55">
        <v>100</v>
      </c>
      <c r="H186" s="16"/>
      <c r="I186" s="56"/>
      <c r="J186" s="57">
        <f t="shared" si="2"/>
        <v>0</v>
      </c>
      <c r="K186" s="36"/>
    </row>
    <row r="187" spans="2:11" ht="43.5" x14ac:dyDescent="0.25">
      <c r="B187" s="50">
        <v>171</v>
      </c>
      <c r="C187" s="71" t="s">
        <v>868</v>
      </c>
      <c r="D187" s="72" t="s">
        <v>869</v>
      </c>
      <c r="E187" s="98" t="s">
        <v>879</v>
      </c>
      <c r="F187" s="73" t="s">
        <v>77</v>
      </c>
      <c r="G187" s="75">
        <v>966</v>
      </c>
      <c r="H187" s="16"/>
      <c r="I187" s="56" t="s">
        <v>891</v>
      </c>
      <c r="J187" s="57">
        <f t="shared" si="2"/>
        <v>0</v>
      </c>
      <c r="K187" s="36"/>
    </row>
    <row r="188" spans="2:11" ht="43.5" x14ac:dyDescent="0.25">
      <c r="B188" s="50">
        <v>172</v>
      </c>
      <c r="C188" s="71" t="s">
        <v>862</v>
      </c>
      <c r="D188" s="72" t="s">
        <v>863</v>
      </c>
      <c r="E188" s="98" t="s">
        <v>879</v>
      </c>
      <c r="F188" s="73" t="s">
        <v>77</v>
      </c>
      <c r="G188" s="75">
        <v>1575</v>
      </c>
      <c r="H188" s="16"/>
      <c r="I188" s="56" t="s">
        <v>864</v>
      </c>
      <c r="J188" s="57">
        <f t="shared" si="2"/>
        <v>0</v>
      </c>
      <c r="K188" s="36"/>
    </row>
    <row r="189" spans="2:11" ht="47.25" x14ac:dyDescent="0.25">
      <c r="B189" s="50">
        <v>173</v>
      </c>
      <c r="C189" s="71" t="s">
        <v>865</v>
      </c>
      <c r="D189" s="72" t="s">
        <v>866</v>
      </c>
      <c r="E189" s="98" t="s">
        <v>879</v>
      </c>
      <c r="F189" s="73" t="s">
        <v>77</v>
      </c>
      <c r="G189" s="75">
        <v>4500</v>
      </c>
      <c r="H189" s="16"/>
      <c r="I189" s="56" t="s">
        <v>867</v>
      </c>
      <c r="J189" s="57">
        <f t="shared" si="2"/>
        <v>0</v>
      </c>
      <c r="K189" s="36"/>
    </row>
    <row r="190" spans="2:11" x14ac:dyDescent="0.25">
      <c r="B190" s="99"/>
      <c r="C190" s="100"/>
      <c r="D190" s="101"/>
      <c r="E190" s="329" t="s">
        <v>828</v>
      </c>
      <c r="F190" s="330"/>
      <c r="G190" s="330"/>
      <c r="H190" s="330"/>
      <c r="I190" s="102"/>
      <c r="J190" s="103">
        <f>SUM(J17:J189)</f>
        <v>0</v>
      </c>
      <c r="K190" s="36"/>
    </row>
    <row r="191" spans="2:11" s="2" customFormat="1" ht="16.5" thickBot="1" x14ac:dyDescent="0.3">
      <c r="B191" s="104"/>
      <c r="C191" s="251"/>
      <c r="D191" s="101"/>
      <c r="E191" s="105"/>
      <c r="F191" s="106"/>
      <c r="G191" s="107"/>
      <c r="H191" s="108"/>
      <c r="I191" s="109"/>
      <c r="J191" s="110"/>
      <c r="K191" s="97"/>
    </row>
    <row r="192" spans="2:11" ht="15.75" customHeight="1" x14ac:dyDescent="0.25">
      <c r="B192" s="111"/>
      <c r="C192" s="314" t="s">
        <v>504</v>
      </c>
      <c r="D192" s="315"/>
      <c r="E192" s="112"/>
      <c r="F192" s="112"/>
      <c r="G192" s="112"/>
      <c r="H192" s="113"/>
      <c r="I192" s="114"/>
      <c r="J192" s="115"/>
      <c r="K192" s="36"/>
    </row>
    <row r="193" spans="2:11" customFormat="1" x14ac:dyDescent="0.25">
      <c r="B193" s="29">
        <v>174</v>
      </c>
      <c r="C193" s="136" t="s">
        <v>169</v>
      </c>
      <c r="D193" s="137" t="s">
        <v>170</v>
      </c>
      <c r="E193" s="53" t="s">
        <v>792</v>
      </c>
      <c r="F193" s="122" t="s">
        <v>2</v>
      </c>
      <c r="G193" s="55">
        <v>296</v>
      </c>
      <c r="H193" s="16"/>
      <c r="I193" s="56"/>
      <c r="J193" s="119">
        <f t="shared" ref="J193:J224" si="3">G193*H193</f>
        <v>0</v>
      </c>
      <c r="K193" s="63"/>
    </row>
    <row r="194" spans="2:11" customFormat="1" x14ac:dyDescent="0.25">
      <c r="B194" s="29">
        <v>175</v>
      </c>
      <c r="C194" s="130" t="s">
        <v>171</v>
      </c>
      <c r="D194" s="131" t="s">
        <v>505</v>
      </c>
      <c r="E194" s="53" t="s">
        <v>793</v>
      </c>
      <c r="F194" s="132" t="s">
        <v>172</v>
      </c>
      <c r="G194" s="55">
        <v>128</v>
      </c>
      <c r="H194" s="16"/>
      <c r="I194" s="56"/>
      <c r="J194" s="119">
        <f t="shared" si="3"/>
        <v>0</v>
      </c>
      <c r="K194" s="63"/>
    </row>
    <row r="195" spans="2:11" customFormat="1" x14ac:dyDescent="0.25">
      <c r="B195" s="29">
        <v>176</v>
      </c>
      <c r="C195" s="293" t="s">
        <v>173</v>
      </c>
      <c r="D195" s="120" t="s">
        <v>174</v>
      </c>
      <c r="E195" s="53" t="s">
        <v>794</v>
      </c>
      <c r="F195" s="118" t="s">
        <v>172</v>
      </c>
      <c r="G195" s="55">
        <v>52</v>
      </c>
      <c r="H195" s="16"/>
      <c r="I195" s="56"/>
      <c r="J195" s="119">
        <f t="shared" si="3"/>
        <v>0</v>
      </c>
      <c r="K195" s="63"/>
    </row>
    <row r="196" spans="2:11" x14ac:dyDescent="0.25">
      <c r="B196" s="29">
        <v>177</v>
      </c>
      <c r="C196" s="130" t="s">
        <v>175</v>
      </c>
      <c r="D196" s="120" t="s">
        <v>176</v>
      </c>
      <c r="E196" s="53" t="s">
        <v>794</v>
      </c>
      <c r="F196" s="118" t="s">
        <v>172</v>
      </c>
      <c r="G196" s="55">
        <v>60</v>
      </c>
      <c r="H196" s="16"/>
      <c r="I196" s="56"/>
      <c r="J196" s="119">
        <f t="shared" si="3"/>
        <v>0</v>
      </c>
      <c r="K196" s="36"/>
    </row>
    <row r="197" spans="2:11" x14ac:dyDescent="0.25">
      <c r="B197" s="29">
        <v>178</v>
      </c>
      <c r="C197" s="130" t="s">
        <v>177</v>
      </c>
      <c r="D197" s="120" t="s">
        <v>178</v>
      </c>
      <c r="E197" s="53" t="s">
        <v>794</v>
      </c>
      <c r="F197" s="118" t="s">
        <v>172</v>
      </c>
      <c r="G197" s="55">
        <v>60</v>
      </c>
      <c r="H197" s="16"/>
      <c r="I197" s="56"/>
      <c r="J197" s="119">
        <f t="shared" si="3"/>
        <v>0</v>
      </c>
      <c r="K197" s="36"/>
    </row>
    <row r="198" spans="2:11" x14ac:dyDescent="0.25">
      <c r="B198" s="29">
        <v>179</v>
      </c>
      <c r="C198" s="130" t="s">
        <v>179</v>
      </c>
      <c r="D198" s="120" t="s">
        <v>180</v>
      </c>
      <c r="E198" s="53" t="s">
        <v>794</v>
      </c>
      <c r="F198" s="118" t="s">
        <v>172</v>
      </c>
      <c r="G198" s="55">
        <v>52</v>
      </c>
      <c r="H198" s="16"/>
      <c r="I198" s="56"/>
      <c r="J198" s="119">
        <f t="shared" si="3"/>
        <v>0</v>
      </c>
      <c r="K198" s="36"/>
    </row>
    <row r="199" spans="2:11" x14ac:dyDescent="0.25">
      <c r="B199" s="29">
        <v>180</v>
      </c>
      <c r="C199" s="130" t="s">
        <v>181</v>
      </c>
      <c r="D199" s="120" t="s">
        <v>182</v>
      </c>
      <c r="E199" s="53" t="s">
        <v>794</v>
      </c>
      <c r="F199" s="118" t="s">
        <v>172</v>
      </c>
      <c r="G199" s="55">
        <v>52</v>
      </c>
      <c r="H199" s="16"/>
      <c r="I199" s="56"/>
      <c r="J199" s="119">
        <f t="shared" si="3"/>
        <v>0</v>
      </c>
      <c r="K199" s="36"/>
    </row>
    <row r="200" spans="2:11" x14ac:dyDescent="0.25">
      <c r="B200" s="29">
        <v>181</v>
      </c>
      <c r="C200" s="51" t="s">
        <v>162</v>
      </c>
      <c r="D200" s="64" t="s">
        <v>183</v>
      </c>
      <c r="E200" s="53" t="s">
        <v>792</v>
      </c>
      <c r="F200" s="124" t="s">
        <v>184</v>
      </c>
      <c r="G200" s="55">
        <v>270</v>
      </c>
      <c r="H200" s="16"/>
      <c r="I200" s="56"/>
      <c r="J200" s="119">
        <f t="shared" si="3"/>
        <v>0</v>
      </c>
      <c r="K200" s="36"/>
    </row>
    <row r="201" spans="2:11" x14ac:dyDescent="0.25">
      <c r="B201" s="29">
        <v>182</v>
      </c>
      <c r="C201" s="130" t="s">
        <v>185</v>
      </c>
      <c r="D201" s="120" t="s">
        <v>507</v>
      </c>
      <c r="E201" s="53" t="s">
        <v>794</v>
      </c>
      <c r="F201" s="118" t="s">
        <v>172</v>
      </c>
      <c r="G201" s="55">
        <v>17000</v>
      </c>
      <c r="H201" s="16"/>
      <c r="I201" s="56"/>
      <c r="J201" s="119">
        <f t="shared" si="3"/>
        <v>0</v>
      </c>
      <c r="K201" s="36"/>
    </row>
    <row r="202" spans="2:11" x14ac:dyDescent="0.25">
      <c r="B202" s="29">
        <v>183</v>
      </c>
      <c r="C202" s="130" t="s">
        <v>187</v>
      </c>
      <c r="D202" s="120" t="s">
        <v>508</v>
      </c>
      <c r="E202" s="53" t="s">
        <v>794</v>
      </c>
      <c r="F202" s="118" t="s">
        <v>172</v>
      </c>
      <c r="G202" s="55">
        <v>15000</v>
      </c>
      <c r="H202" s="16"/>
      <c r="I202" s="56"/>
      <c r="J202" s="119">
        <f t="shared" si="3"/>
        <v>0</v>
      </c>
      <c r="K202" s="36"/>
    </row>
    <row r="203" spans="2:11" x14ac:dyDescent="0.25">
      <c r="B203" s="29">
        <v>184</v>
      </c>
      <c r="C203" s="130" t="s">
        <v>186</v>
      </c>
      <c r="D203" s="120" t="s">
        <v>506</v>
      </c>
      <c r="E203" s="53" t="s">
        <v>794</v>
      </c>
      <c r="F203" s="118" t="s">
        <v>172</v>
      </c>
      <c r="G203" s="55">
        <v>15373</v>
      </c>
      <c r="H203" s="16"/>
      <c r="I203" s="56"/>
      <c r="J203" s="119">
        <f t="shared" si="3"/>
        <v>0</v>
      </c>
      <c r="K203" s="36"/>
    </row>
    <row r="204" spans="2:11" x14ac:dyDescent="0.25">
      <c r="B204" s="29">
        <v>185</v>
      </c>
      <c r="C204" s="51" t="s">
        <v>188</v>
      </c>
      <c r="D204" s="64" t="s">
        <v>721</v>
      </c>
      <c r="E204" s="53" t="s">
        <v>792</v>
      </c>
      <c r="F204" s="124" t="s">
        <v>196</v>
      </c>
      <c r="G204" s="55">
        <v>26</v>
      </c>
      <c r="H204" s="16"/>
      <c r="I204" s="56"/>
      <c r="J204" s="119">
        <f t="shared" si="3"/>
        <v>0</v>
      </c>
      <c r="K204" s="36"/>
    </row>
    <row r="205" spans="2:11" x14ac:dyDescent="0.25">
      <c r="B205" s="29">
        <v>186</v>
      </c>
      <c r="C205" s="51" t="s">
        <v>509</v>
      </c>
      <c r="D205" s="76" t="s">
        <v>724</v>
      </c>
      <c r="E205" s="53" t="s">
        <v>792</v>
      </c>
      <c r="F205" s="122" t="s">
        <v>196</v>
      </c>
      <c r="G205" s="55">
        <v>25</v>
      </c>
      <c r="H205" s="16"/>
      <c r="I205" s="56"/>
      <c r="J205" s="119">
        <f t="shared" si="3"/>
        <v>0</v>
      </c>
      <c r="K205" s="36"/>
    </row>
    <row r="206" spans="2:11" x14ac:dyDescent="0.25">
      <c r="B206" s="29">
        <v>187</v>
      </c>
      <c r="C206" s="60" t="s">
        <v>511</v>
      </c>
      <c r="D206" s="138" t="s">
        <v>825</v>
      </c>
      <c r="E206" s="53" t="s">
        <v>792</v>
      </c>
      <c r="F206" s="122" t="s">
        <v>196</v>
      </c>
      <c r="G206" s="55">
        <v>28</v>
      </c>
      <c r="H206" s="16"/>
      <c r="I206" s="56"/>
      <c r="J206" s="119">
        <f t="shared" si="3"/>
        <v>0</v>
      </c>
      <c r="K206" s="36"/>
    </row>
    <row r="207" spans="2:11" x14ac:dyDescent="0.25">
      <c r="B207" s="29">
        <v>188</v>
      </c>
      <c r="C207" s="60" t="s">
        <v>198</v>
      </c>
      <c r="D207" s="61" t="s">
        <v>723</v>
      </c>
      <c r="E207" s="53" t="s">
        <v>792</v>
      </c>
      <c r="F207" s="122" t="s">
        <v>196</v>
      </c>
      <c r="G207" s="55">
        <v>35</v>
      </c>
      <c r="H207" s="16"/>
      <c r="I207" s="56"/>
      <c r="J207" s="119">
        <f t="shared" si="3"/>
        <v>0</v>
      </c>
      <c r="K207" s="36"/>
    </row>
    <row r="208" spans="2:11" x14ac:dyDescent="0.25">
      <c r="B208" s="29">
        <v>189</v>
      </c>
      <c r="C208" s="60" t="s">
        <v>510</v>
      </c>
      <c r="D208" s="138" t="s">
        <v>826</v>
      </c>
      <c r="E208" s="53" t="s">
        <v>792</v>
      </c>
      <c r="F208" s="122" t="s">
        <v>196</v>
      </c>
      <c r="G208" s="55">
        <v>15</v>
      </c>
      <c r="H208" s="16"/>
      <c r="I208" s="56"/>
      <c r="J208" s="119">
        <f t="shared" si="3"/>
        <v>0</v>
      </c>
      <c r="K208" s="36"/>
    </row>
    <row r="209" spans="2:11" x14ac:dyDescent="0.25">
      <c r="B209" s="29">
        <v>190</v>
      </c>
      <c r="C209" s="60" t="s">
        <v>193</v>
      </c>
      <c r="D209" s="61" t="s">
        <v>722</v>
      </c>
      <c r="E209" s="53" t="s">
        <v>792</v>
      </c>
      <c r="F209" s="122" t="s">
        <v>194</v>
      </c>
      <c r="G209" s="55">
        <v>90</v>
      </c>
      <c r="H209" s="16"/>
      <c r="I209" s="56"/>
      <c r="J209" s="119">
        <f t="shared" si="3"/>
        <v>0</v>
      </c>
      <c r="K209" s="36"/>
    </row>
    <row r="210" spans="2:11" x14ac:dyDescent="0.25">
      <c r="B210" s="29">
        <v>191</v>
      </c>
      <c r="C210" s="139" t="s">
        <v>614</v>
      </c>
      <c r="D210" s="138" t="s">
        <v>615</v>
      </c>
      <c r="E210" s="53" t="s">
        <v>792</v>
      </c>
      <c r="F210" s="140" t="s">
        <v>194</v>
      </c>
      <c r="G210" s="55">
        <v>54</v>
      </c>
      <c r="H210" s="16"/>
      <c r="I210" s="56"/>
      <c r="J210" s="119">
        <f t="shared" si="3"/>
        <v>0</v>
      </c>
      <c r="K210" s="36"/>
    </row>
    <row r="211" spans="2:11" x14ac:dyDescent="0.25">
      <c r="B211" s="29">
        <v>192</v>
      </c>
      <c r="C211" s="51" t="s">
        <v>610</v>
      </c>
      <c r="D211" s="138" t="s">
        <v>611</v>
      </c>
      <c r="E211" s="53" t="s">
        <v>792</v>
      </c>
      <c r="F211" s="140" t="s">
        <v>194</v>
      </c>
      <c r="G211" s="55">
        <v>109</v>
      </c>
      <c r="H211" s="16"/>
      <c r="I211" s="56"/>
      <c r="J211" s="119">
        <f t="shared" si="3"/>
        <v>0</v>
      </c>
      <c r="K211" s="36"/>
    </row>
    <row r="212" spans="2:11" x14ac:dyDescent="0.25">
      <c r="B212" s="29">
        <v>193</v>
      </c>
      <c r="C212" s="51" t="s">
        <v>612</v>
      </c>
      <c r="D212" s="138" t="s">
        <v>613</v>
      </c>
      <c r="E212" s="53" t="s">
        <v>792</v>
      </c>
      <c r="F212" s="140" t="s">
        <v>194</v>
      </c>
      <c r="G212" s="55">
        <v>160</v>
      </c>
      <c r="H212" s="16"/>
      <c r="I212" s="56"/>
      <c r="J212" s="119">
        <f t="shared" si="3"/>
        <v>0</v>
      </c>
      <c r="K212" s="36"/>
    </row>
    <row r="213" spans="2:11" x14ac:dyDescent="0.25">
      <c r="B213" s="29">
        <v>194</v>
      </c>
      <c r="C213" s="51" t="s">
        <v>618</v>
      </c>
      <c r="D213" s="138" t="s">
        <v>619</v>
      </c>
      <c r="E213" s="53" t="s">
        <v>792</v>
      </c>
      <c r="F213" s="140" t="s">
        <v>196</v>
      </c>
      <c r="G213" s="55">
        <v>295</v>
      </c>
      <c r="H213" s="16"/>
      <c r="I213" s="56"/>
      <c r="J213" s="119">
        <f t="shared" si="3"/>
        <v>0</v>
      </c>
      <c r="K213" s="36"/>
    </row>
    <row r="214" spans="2:11" x14ac:dyDescent="0.25">
      <c r="B214" s="29">
        <v>195</v>
      </c>
      <c r="C214" s="51" t="s">
        <v>616</v>
      </c>
      <c r="D214" s="138" t="s">
        <v>617</v>
      </c>
      <c r="E214" s="53" t="s">
        <v>792</v>
      </c>
      <c r="F214" s="140" t="s">
        <v>196</v>
      </c>
      <c r="G214" s="55">
        <v>270</v>
      </c>
      <c r="H214" s="16"/>
      <c r="I214" s="56"/>
      <c r="J214" s="119">
        <f t="shared" si="3"/>
        <v>0</v>
      </c>
      <c r="K214" s="36"/>
    </row>
    <row r="215" spans="2:11" x14ac:dyDescent="0.25">
      <c r="B215" s="29">
        <v>196</v>
      </c>
      <c r="C215" s="116" t="s">
        <v>270</v>
      </c>
      <c r="D215" s="117" t="s">
        <v>759</v>
      </c>
      <c r="E215" s="53" t="s">
        <v>792</v>
      </c>
      <c r="F215" s="118" t="s">
        <v>194</v>
      </c>
      <c r="G215" s="55">
        <v>620</v>
      </c>
      <c r="H215" s="16"/>
      <c r="I215" s="56"/>
      <c r="J215" s="119">
        <f t="shared" si="3"/>
        <v>0</v>
      </c>
      <c r="K215" s="36"/>
    </row>
    <row r="216" spans="2:11" x14ac:dyDescent="0.25">
      <c r="B216" s="29">
        <v>197</v>
      </c>
      <c r="C216" s="82" t="s">
        <v>600</v>
      </c>
      <c r="D216" s="64" t="s">
        <v>601</v>
      </c>
      <c r="E216" s="53" t="s">
        <v>792</v>
      </c>
      <c r="F216" s="123" t="s">
        <v>10</v>
      </c>
      <c r="G216" s="55">
        <v>350</v>
      </c>
      <c r="H216" s="16"/>
      <c r="I216" s="56"/>
      <c r="J216" s="119">
        <f t="shared" si="3"/>
        <v>0</v>
      </c>
      <c r="K216" s="36"/>
    </row>
    <row r="217" spans="2:11" x14ac:dyDescent="0.25">
      <c r="B217" s="29">
        <v>198</v>
      </c>
      <c r="C217" s="51" t="s">
        <v>189</v>
      </c>
      <c r="D217" s="58" t="s">
        <v>521</v>
      </c>
      <c r="E217" s="53" t="s">
        <v>795</v>
      </c>
      <c r="F217" s="125" t="s">
        <v>172</v>
      </c>
      <c r="G217" s="55">
        <v>45</v>
      </c>
      <c r="H217" s="16"/>
      <c r="I217" s="56"/>
      <c r="J217" s="119">
        <f t="shared" si="3"/>
        <v>0</v>
      </c>
      <c r="K217" s="36"/>
    </row>
    <row r="218" spans="2:11" x14ac:dyDescent="0.25">
      <c r="B218" s="29">
        <v>199</v>
      </c>
      <c r="C218" s="51" t="s">
        <v>190</v>
      </c>
      <c r="D218" s="58" t="s">
        <v>522</v>
      </c>
      <c r="E218" s="53" t="s">
        <v>795</v>
      </c>
      <c r="F218" s="125" t="s">
        <v>172</v>
      </c>
      <c r="G218" s="55">
        <v>45</v>
      </c>
      <c r="H218" s="16"/>
      <c r="I218" s="56"/>
      <c r="J218" s="119">
        <f t="shared" si="3"/>
        <v>0</v>
      </c>
      <c r="K218" s="36"/>
    </row>
    <row r="219" spans="2:11" s="7" customFormat="1" x14ac:dyDescent="0.25">
      <c r="B219" s="29">
        <v>200</v>
      </c>
      <c r="C219" s="51" t="s">
        <v>512</v>
      </c>
      <c r="D219" s="58" t="s">
        <v>513</v>
      </c>
      <c r="E219" s="53" t="s">
        <v>795</v>
      </c>
      <c r="F219" s="126" t="s">
        <v>172</v>
      </c>
      <c r="G219" s="55">
        <v>45</v>
      </c>
      <c r="H219" s="16"/>
      <c r="I219" s="56"/>
      <c r="J219" s="119">
        <f t="shared" si="3"/>
        <v>0</v>
      </c>
      <c r="K219" s="77"/>
    </row>
    <row r="220" spans="2:11" x14ac:dyDescent="0.25">
      <c r="B220" s="29">
        <v>201</v>
      </c>
      <c r="C220" s="51" t="s">
        <v>514</v>
      </c>
      <c r="D220" s="58" t="s">
        <v>515</v>
      </c>
      <c r="E220" s="53" t="s">
        <v>795</v>
      </c>
      <c r="F220" s="126" t="s">
        <v>172</v>
      </c>
      <c r="G220" s="55">
        <v>45</v>
      </c>
      <c r="H220" s="16"/>
      <c r="I220" s="56"/>
      <c r="J220" s="119">
        <f t="shared" si="3"/>
        <v>0</v>
      </c>
      <c r="K220" s="36"/>
    </row>
    <row r="221" spans="2:11" x14ac:dyDescent="0.25">
      <c r="B221" s="29">
        <v>202</v>
      </c>
      <c r="C221" s="51" t="s">
        <v>516</v>
      </c>
      <c r="D221" s="58" t="s">
        <v>517</v>
      </c>
      <c r="E221" s="53" t="s">
        <v>795</v>
      </c>
      <c r="F221" s="126" t="s">
        <v>172</v>
      </c>
      <c r="G221" s="55">
        <v>45</v>
      </c>
      <c r="H221" s="16"/>
      <c r="I221" s="56"/>
      <c r="J221" s="119">
        <f t="shared" si="3"/>
        <v>0</v>
      </c>
      <c r="K221" s="36"/>
    </row>
    <row r="222" spans="2:11" x14ac:dyDescent="0.25">
      <c r="B222" s="29">
        <v>203</v>
      </c>
      <c r="C222" s="127" t="s">
        <v>191</v>
      </c>
      <c r="D222" s="61" t="s">
        <v>520</v>
      </c>
      <c r="E222" s="53" t="s">
        <v>795</v>
      </c>
      <c r="F222" s="128" t="s">
        <v>172</v>
      </c>
      <c r="G222" s="55">
        <v>60</v>
      </c>
      <c r="H222" s="16"/>
      <c r="I222" s="56"/>
      <c r="J222" s="119">
        <f t="shared" si="3"/>
        <v>0</v>
      </c>
      <c r="K222" s="36"/>
    </row>
    <row r="223" spans="2:11" x14ac:dyDescent="0.25">
      <c r="B223" s="29">
        <v>204</v>
      </c>
      <c r="C223" s="90" t="s">
        <v>525</v>
      </c>
      <c r="D223" s="58" t="s">
        <v>526</v>
      </c>
      <c r="E223" s="53" t="s">
        <v>795</v>
      </c>
      <c r="F223" s="147" t="s">
        <v>172</v>
      </c>
      <c r="G223" s="55">
        <v>41</v>
      </c>
      <c r="H223" s="16"/>
      <c r="I223" s="56"/>
      <c r="J223" s="119">
        <f t="shared" si="3"/>
        <v>0</v>
      </c>
      <c r="K223" s="36"/>
    </row>
    <row r="224" spans="2:11" x14ac:dyDescent="0.25">
      <c r="B224" s="29">
        <v>205</v>
      </c>
      <c r="C224" s="82" t="s">
        <v>523</v>
      </c>
      <c r="D224" s="58" t="s">
        <v>524</v>
      </c>
      <c r="E224" s="53" t="s">
        <v>795</v>
      </c>
      <c r="F224" s="123" t="s">
        <v>172</v>
      </c>
      <c r="G224" s="55">
        <v>11</v>
      </c>
      <c r="H224" s="16"/>
      <c r="I224" s="56"/>
      <c r="J224" s="119">
        <f t="shared" si="3"/>
        <v>0</v>
      </c>
      <c r="K224" s="36"/>
    </row>
    <row r="225" spans="2:11" x14ac:dyDescent="0.25">
      <c r="B225" s="29">
        <v>206</v>
      </c>
      <c r="C225" s="51" t="s">
        <v>518</v>
      </c>
      <c r="D225" s="58" t="s">
        <v>519</v>
      </c>
      <c r="E225" s="53" t="s">
        <v>795</v>
      </c>
      <c r="F225" s="126" t="s">
        <v>172</v>
      </c>
      <c r="G225" s="55">
        <v>70</v>
      </c>
      <c r="H225" s="16"/>
      <c r="I225" s="56"/>
      <c r="J225" s="119">
        <f t="shared" ref="J225:J256" si="4">G225*H225</f>
        <v>0</v>
      </c>
      <c r="K225" s="36"/>
    </row>
    <row r="226" spans="2:11" ht="29.25" x14ac:dyDescent="0.25">
      <c r="B226" s="29">
        <v>207</v>
      </c>
      <c r="C226" s="51" t="s">
        <v>605</v>
      </c>
      <c r="D226" s="64" t="s">
        <v>790</v>
      </c>
      <c r="E226" s="53" t="s">
        <v>803</v>
      </c>
      <c r="F226" s="126" t="s">
        <v>172</v>
      </c>
      <c r="G226" s="55">
        <v>5</v>
      </c>
      <c r="H226" s="16"/>
      <c r="I226" s="56" t="s">
        <v>893</v>
      </c>
      <c r="J226" s="119">
        <f t="shared" si="4"/>
        <v>0</v>
      </c>
      <c r="K226" s="36"/>
    </row>
    <row r="227" spans="2:11" x14ac:dyDescent="0.25">
      <c r="B227" s="29">
        <v>208</v>
      </c>
      <c r="C227" s="51" t="s">
        <v>192</v>
      </c>
      <c r="D227" s="58" t="s">
        <v>527</v>
      </c>
      <c r="E227" s="53" t="s">
        <v>796</v>
      </c>
      <c r="F227" s="94" t="s">
        <v>172</v>
      </c>
      <c r="G227" s="55">
        <v>13017</v>
      </c>
      <c r="H227" s="16"/>
      <c r="I227" s="56"/>
      <c r="J227" s="119">
        <f t="shared" si="4"/>
        <v>0</v>
      </c>
      <c r="K227" s="36"/>
    </row>
    <row r="228" spans="2:11" x14ac:dyDescent="0.25">
      <c r="B228" s="29">
        <v>209</v>
      </c>
      <c r="C228" s="51" t="s">
        <v>195</v>
      </c>
      <c r="D228" s="52" t="s">
        <v>725</v>
      </c>
      <c r="E228" s="53" t="s">
        <v>792</v>
      </c>
      <c r="F228" s="126" t="s">
        <v>196</v>
      </c>
      <c r="G228" s="55">
        <v>1450</v>
      </c>
      <c r="H228" s="16"/>
      <c r="I228" s="56"/>
      <c r="J228" s="119">
        <f t="shared" si="4"/>
        <v>0</v>
      </c>
      <c r="K228" s="36"/>
    </row>
    <row r="229" spans="2:11" ht="31.5" x14ac:dyDescent="0.25">
      <c r="B229" s="29">
        <v>210</v>
      </c>
      <c r="C229" s="136" t="s">
        <v>606</v>
      </c>
      <c r="D229" s="142" t="s">
        <v>726</v>
      </c>
      <c r="E229" s="53" t="s">
        <v>792</v>
      </c>
      <c r="F229" s="140" t="s">
        <v>196</v>
      </c>
      <c r="G229" s="55">
        <v>1480</v>
      </c>
      <c r="H229" s="16"/>
      <c r="I229" s="56"/>
      <c r="J229" s="119">
        <f t="shared" si="4"/>
        <v>0</v>
      </c>
      <c r="K229" s="36"/>
    </row>
    <row r="230" spans="2:11" x14ac:dyDescent="0.25">
      <c r="B230" s="29">
        <v>211</v>
      </c>
      <c r="C230" s="51" t="s">
        <v>197</v>
      </c>
      <c r="D230" s="64" t="s">
        <v>727</v>
      </c>
      <c r="E230" s="53" t="s">
        <v>792</v>
      </c>
      <c r="F230" s="126" t="s">
        <v>196</v>
      </c>
      <c r="G230" s="55">
        <v>255</v>
      </c>
      <c r="H230" s="16"/>
      <c r="I230" s="56"/>
      <c r="J230" s="119">
        <f t="shared" si="4"/>
        <v>0</v>
      </c>
      <c r="K230" s="36"/>
    </row>
    <row r="231" spans="2:11" x14ac:dyDescent="0.25">
      <c r="B231" s="29">
        <v>212</v>
      </c>
      <c r="C231" s="116" t="s">
        <v>529</v>
      </c>
      <c r="D231" s="135" t="s">
        <v>530</v>
      </c>
      <c r="E231" s="53" t="s">
        <v>797</v>
      </c>
      <c r="F231" s="118" t="s">
        <v>172</v>
      </c>
      <c r="G231" s="55">
        <v>1300</v>
      </c>
      <c r="H231" s="16"/>
      <c r="I231" s="56"/>
      <c r="J231" s="119">
        <f t="shared" si="4"/>
        <v>0</v>
      </c>
      <c r="K231" s="36"/>
    </row>
    <row r="232" spans="2:11" x14ac:dyDescent="0.25">
      <c r="B232" s="29">
        <v>213</v>
      </c>
      <c r="C232" s="51" t="s">
        <v>201</v>
      </c>
      <c r="D232" s="58" t="s">
        <v>528</v>
      </c>
      <c r="E232" s="53" t="s">
        <v>798</v>
      </c>
      <c r="F232" s="94" t="s">
        <v>172</v>
      </c>
      <c r="G232" s="55">
        <v>10</v>
      </c>
      <c r="H232" s="16"/>
      <c r="I232" s="56"/>
      <c r="J232" s="119">
        <f t="shared" si="4"/>
        <v>0</v>
      </c>
      <c r="K232" s="36"/>
    </row>
    <row r="233" spans="2:11" x14ac:dyDescent="0.25">
      <c r="B233" s="29">
        <v>214</v>
      </c>
      <c r="C233" s="51" t="s">
        <v>202</v>
      </c>
      <c r="D233" s="58" t="s">
        <v>730</v>
      </c>
      <c r="E233" s="53" t="s">
        <v>798</v>
      </c>
      <c r="F233" s="94" t="s">
        <v>4</v>
      </c>
      <c r="G233" s="55">
        <v>660</v>
      </c>
      <c r="H233" s="16"/>
      <c r="I233" s="56"/>
      <c r="J233" s="119">
        <f t="shared" si="4"/>
        <v>0</v>
      </c>
      <c r="K233" s="36"/>
    </row>
    <row r="234" spans="2:11" x14ac:dyDescent="0.25">
      <c r="B234" s="29">
        <v>215</v>
      </c>
      <c r="C234" s="51" t="s">
        <v>203</v>
      </c>
      <c r="D234" s="58" t="s">
        <v>831</v>
      </c>
      <c r="E234" s="53" t="s">
        <v>799</v>
      </c>
      <c r="F234" s="94" t="s">
        <v>184</v>
      </c>
      <c r="G234" s="55">
        <v>660</v>
      </c>
      <c r="H234" s="16"/>
      <c r="I234" s="56"/>
      <c r="J234" s="119">
        <f t="shared" si="4"/>
        <v>0</v>
      </c>
      <c r="K234" s="36"/>
    </row>
    <row r="235" spans="2:11" x14ac:dyDescent="0.25">
      <c r="B235" s="29">
        <v>216</v>
      </c>
      <c r="C235" s="116" t="s">
        <v>204</v>
      </c>
      <c r="D235" s="133" t="s">
        <v>205</v>
      </c>
      <c r="E235" s="53" t="s">
        <v>792</v>
      </c>
      <c r="F235" s="118" t="s">
        <v>172</v>
      </c>
      <c r="G235" s="55">
        <v>3000</v>
      </c>
      <c r="H235" s="16"/>
      <c r="I235" s="56"/>
      <c r="J235" s="119">
        <f t="shared" si="4"/>
        <v>0</v>
      </c>
      <c r="K235" s="36"/>
    </row>
    <row r="236" spans="2:11" x14ac:dyDescent="0.25">
      <c r="B236" s="29">
        <v>217</v>
      </c>
      <c r="C236" s="116" t="s">
        <v>206</v>
      </c>
      <c r="D236" s="133" t="s">
        <v>207</v>
      </c>
      <c r="E236" s="53" t="s">
        <v>792</v>
      </c>
      <c r="F236" s="118" t="s">
        <v>172</v>
      </c>
      <c r="G236" s="55">
        <v>5900</v>
      </c>
      <c r="H236" s="16"/>
      <c r="I236" s="56"/>
      <c r="J236" s="119">
        <f t="shared" si="4"/>
        <v>0</v>
      </c>
      <c r="K236" s="36"/>
    </row>
    <row r="237" spans="2:11" x14ac:dyDescent="0.25">
      <c r="B237" s="29">
        <v>218</v>
      </c>
      <c r="C237" s="116" t="s">
        <v>208</v>
      </c>
      <c r="D237" s="133" t="s">
        <v>209</v>
      </c>
      <c r="E237" s="53" t="s">
        <v>792</v>
      </c>
      <c r="F237" s="118" t="s">
        <v>172</v>
      </c>
      <c r="G237" s="55">
        <v>7295</v>
      </c>
      <c r="H237" s="16"/>
      <c r="I237" s="56"/>
      <c r="J237" s="119">
        <f t="shared" si="4"/>
        <v>0</v>
      </c>
      <c r="K237" s="36"/>
    </row>
    <row r="238" spans="2:11" x14ac:dyDescent="0.25">
      <c r="B238" s="29">
        <v>219</v>
      </c>
      <c r="C238" s="82" t="s">
        <v>531</v>
      </c>
      <c r="D238" s="64" t="s">
        <v>731</v>
      </c>
      <c r="E238" s="53" t="s">
        <v>800</v>
      </c>
      <c r="F238" s="123" t="s">
        <v>172</v>
      </c>
      <c r="G238" s="55">
        <v>75</v>
      </c>
      <c r="H238" s="16"/>
      <c r="I238" s="56"/>
      <c r="J238" s="119">
        <f t="shared" si="4"/>
        <v>0</v>
      </c>
      <c r="K238" s="36"/>
    </row>
    <row r="239" spans="2:11" x14ac:dyDescent="0.25">
      <c r="B239" s="29">
        <v>220</v>
      </c>
      <c r="C239" s="116" t="s">
        <v>210</v>
      </c>
      <c r="D239" s="133" t="s">
        <v>732</v>
      </c>
      <c r="E239" s="53" t="s">
        <v>800</v>
      </c>
      <c r="F239" s="118" t="s">
        <v>172</v>
      </c>
      <c r="G239" s="55">
        <v>75</v>
      </c>
      <c r="H239" s="16"/>
      <c r="I239" s="56"/>
      <c r="J239" s="119">
        <f t="shared" si="4"/>
        <v>0</v>
      </c>
      <c r="K239" s="36"/>
    </row>
    <row r="240" spans="2:11" x14ac:dyDescent="0.25">
      <c r="B240" s="29">
        <v>221</v>
      </c>
      <c r="C240" s="291" t="s">
        <v>211</v>
      </c>
      <c r="D240" s="133" t="s">
        <v>733</v>
      </c>
      <c r="E240" s="53" t="s">
        <v>800</v>
      </c>
      <c r="F240" s="295" t="s">
        <v>172</v>
      </c>
      <c r="G240" s="55">
        <v>60</v>
      </c>
      <c r="H240" s="16"/>
      <c r="I240" s="56"/>
      <c r="J240" s="119">
        <f t="shared" si="4"/>
        <v>0</v>
      </c>
      <c r="K240" s="36"/>
    </row>
    <row r="241" spans="2:11" x14ac:dyDescent="0.25">
      <c r="B241" s="29">
        <v>222</v>
      </c>
      <c r="C241" s="116" t="s">
        <v>212</v>
      </c>
      <c r="D241" s="117" t="s">
        <v>734</v>
      </c>
      <c r="E241" s="53" t="s">
        <v>800</v>
      </c>
      <c r="F241" s="118" t="s">
        <v>172</v>
      </c>
      <c r="G241" s="55">
        <v>135</v>
      </c>
      <c r="H241" s="16"/>
      <c r="I241" s="56"/>
      <c r="J241" s="119">
        <f t="shared" si="4"/>
        <v>0</v>
      </c>
      <c r="K241" s="36"/>
    </row>
    <row r="242" spans="2:11" x14ac:dyDescent="0.25">
      <c r="B242" s="29">
        <v>223</v>
      </c>
      <c r="C242" s="116" t="s">
        <v>213</v>
      </c>
      <c r="D242" s="117" t="s">
        <v>735</v>
      </c>
      <c r="E242" s="53" t="s">
        <v>800</v>
      </c>
      <c r="F242" s="118" t="s">
        <v>172</v>
      </c>
      <c r="G242" s="55">
        <v>80</v>
      </c>
      <c r="H242" s="16"/>
      <c r="I242" s="56"/>
      <c r="J242" s="119">
        <f t="shared" si="4"/>
        <v>0</v>
      </c>
      <c r="K242" s="36"/>
    </row>
    <row r="243" spans="2:11" x14ac:dyDescent="0.25">
      <c r="B243" s="29">
        <v>224</v>
      </c>
      <c r="C243" s="116" t="s">
        <v>214</v>
      </c>
      <c r="D243" s="117" t="s">
        <v>736</v>
      </c>
      <c r="E243" s="53" t="s">
        <v>800</v>
      </c>
      <c r="F243" s="118" t="s">
        <v>172</v>
      </c>
      <c r="G243" s="55">
        <v>75</v>
      </c>
      <c r="H243" s="16"/>
      <c r="I243" s="56"/>
      <c r="J243" s="119">
        <f t="shared" si="4"/>
        <v>0</v>
      </c>
      <c r="K243" s="36"/>
    </row>
    <row r="244" spans="2:11" x14ac:dyDescent="0.25">
      <c r="B244" s="29">
        <v>225</v>
      </c>
      <c r="C244" s="116" t="s">
        <v>215</v>
      </c>
      <c r="D244" s="117" t="s">
        <v>737</v>
      </c>
      <c r="E244" s="53" t="s">
        <v>800</v>
      </c>
      <c r="F244" s="118" t="s">
        <v>172</v>
      </c>
      <c r="G244" s="55">
        <v>50</v>
      </c>
      <c r="H244" s="16"/>
      <c r="I244" s="56"/>
      <c r="J244" s="119">
        <f t="shared" si="4"/>
        <v>0</v>
      </c>
      <c r="K244" s="36"/>
    </row>
    <row r="245" spans="2:11" x14ac:dyDescent="0.25">
      <c r="B245" s="29">
        <v>226</v>
      </c>
      <c r="C245" s="116" t="s">
        <v>216</v>
      </c>
      <c r="D245" s="117" t="s">
        <v>738</v>
      </c>
      <c r="E245" s="53" t="s">
        <v>800</v>
      </c>
      <c r="F245" s="118" t="s">
        <v>172</v>
      </c>
      <c r="G245" s="55">
        <v>50</v>
      </c>
      <c r="H245" s="16"/>
      <c r="I245" s="56"/>
      <c r="J245" s="119">
        <f t="shared" si="4"/>
        <v>0</v>
      </c>
      <c r="K245" s="36"/>
    </row>
    <row r="246" spans="2:11" x14ac:dyDescent="0.25">
      <c r="B246" s="29">
        <v>227</v>
      </c>
      <c r="C246" s="116" t="s">
        <v>217</v>
      </c>
      <c r="D246" s="117" t="s">
        <v>739</v>
      </c>
      <c r="E246" s="53" t="s">
        <v>800</v>
      </c>
      <c r="F246" s="118" t="s">
        <v>172</v>
      </c>
      <c r="G246" s="55">
        <v>50</v>
      </c>
      <c r="H246" s="16"/>
      <c r="I246" s="56"/>
      <c r="J246" s="119">
        <f t="shared" si="4"/>
        <v>0</v>
      </c>
      <c r="K246" s="36"/>
    </row>
    <row r="247" spans="2:11" x14ac:dyDescent="0.25">
      <c r="B247" s="29">
        <v>228</v>
      </c>
      <c r="C247" s="60" t="s">
        <v>534</v>
      </c>
      <c r="D247" s="142" t="s">
        <v>741</v>
      </c>
      <c r="E247" s="53" t="s">
        <v>800</v>
      </c>
      <c r="F247" s="140" t="s">
        <v>172</v>
      </c>
      <c r="G247" s="55">
        <v>103</v>
      </c>
      <c r="H247" s="16"/>
      <c r="I247" s="56"/>
      <c r="J247" s="119">
        <f t="shared" si="4"/>
        <v>0</v>
      </c>
      <c r="K247" s="36"/>
    </row>
    <row r="248" spans="2:11" x14ac:dyDescent="0.25">
      <c r="B248" s="29">
        <v>229</v>
      </c>
      <c r="C248" s="60" t="s">
        <v>532</v>
      </c>
      <c r="D248" s="142" t="s">
        <v>533</v>
      </c>
      <c r="E248" s="53" t="s">
        <v>800</v>
      </c>
      <c r="F248" s="140" t="s">
        <v>172</v>
      </c>
      <c r="G248" s="55">
        <v>63</v>
      </c>
      <c r="H248" s="16"/>
      <c r="I248" s="56"/>
      <c r="J248" s="119">
        <f t="shared" si="4"/>
        <v>0</v>
      </c>
      <c r="K248" s="36"/>
    </row>
    <row r="249" spans="2:11" x14ac:dyDescent="0.25">
      <c r="B249" s="29">
        <v>230</v>
      </c>
      <c r="C249" s="60" t="s">
        <v>535</v>
      </c>
      <c r="D249" s="142" t="s">
        <v>740</v>
      </c>
      <c r="E249" s="53" t="s">
        <v>800</v>
      </c>
      <c r="F249" s="140" t="s">
        <v>172</v>
      </c>
      <c r="G249" s="55">
        <v>31</v>
      </c>
      <c r="H249" s="16"/>
      <c r="I249" s="56"/>
      <c r="J249" s="119">
        <f t="shared" si="4"/>
        <v>0</v>
      </c>
      <c r="K249" s="36"/>
    </row>
    <row r="250" spans="2:11" x14ac:dyDescent="0.25">
      <c r="B250" s="29">
        <v>231</v>
      </c>
      <c r="C250" s="60" t="s">
        <v>222</v>
      </c>
      <c r="D250" s="61" t="s">
        <v>742</v>
      </c>
      <c r="E250" s="53" t="s">
        <v>800</v>
      </c>
      <c r="F250" s="122" t="s">
        <v>172</v>
      </c>
      <c r="G250" s="55">
        <v>26</v>
      </c>
      <c r="H250" s="16"/>
      <c r="I250" s="56"/>
      <c r="J250" s="119">
        <f t="shared" si="4"/>
        <v>0</v>
      </c>
      <c r="K250" s="36"/>
    </row>
    <row r="251" spans="2:11" x14ac:dyDescent="0.25">
      <c r="B251" s="29">
        <v>232</v>
      </c>
      <c r="C251" s="60" t="s">
        <v>224</v>
      </c>
      <c r="D251" s="61" t="s">
        <v>743</v>
      </c>
      <c r="E251" s="53" t="s">
        <v>800</v>
      </c>
      <c r="F251" s="122" t="s">
        <v>172</v>
      </c>
      <c r="G251" s="55">
        <v>13</v>
      </c>
      <c r="H251" s="16"/>
      <c r="I251" s="56"/>
      <c r="J251" s="119">
        <f t="shared" si="4"/>
        <v>0</v>
      </c>
      <c r="K251" s="36"/>
    </row>
    <row r="252" spans="2:11" x14ac:dyDescent="0.25">
      <c r="B252" s="29">
        <v>233</v>
      </c>
      <c r="C252" s="60" t="s">
        <v>221</v>
      </c>
      <c r="D252" s="61" t="s">
        <v>744</v>
      </c>
      <c r="E252" s="53" t="s">
        <v>800</v>
      </c>
      <c r="F252" s="122" t="s">
        <v>172</v>
      </c>
      <c r="G252" s="55">
        <v>13</v>
      </c>
      <c r="H252" s="16"/>
      <c r="I252" s="56"/>
      <c r="J252" s="119">
        <f t="shared" si="4"/>
        <v>0</v>
      </c>
      <c r="K252" s="36"/>
    </row>
    <row r="253" spans="2:11" x14ac:dyDescent="0.25">
      <c r="B253" s="29">
        <v>234</v>
      </c>
      <c r="C253" s="60" t="s">
        <v>337</v>
      </c>
      <c r="D253" s="61" t="s">
        <v>536</v>
      </c>
      <c r="E253" s="53" t="s">
        <v>800</v>
      </c>
      <c r="F253" s="122" t="s">
        <v>172</v>
      </c>
      <c r="G253" s="55">
        <v>30</v>
      </c>
      <c r="H253" s="16"/>
      <c r="I253" s="56"/>
      <c r="J253" s="119">
        <f t="shared" si="4"/>
        <v>0</v>
      </c>
      <c r="K253" s="36"/>
    </row>
    <row r="254" spans="2:11" x14ac:dyDescent="0.25">
      <c r="B254" s="29">
        <v>235</v>
      </c>
      <c r="C254" s="60" t="s">
        <v>338</v>
      </c>
      <c r="D254" s="61" t="s">
        <v>537</v>
      </c>
      <c r="E254" s="53" t="s">
        <v>800</v>
      </c>
      <c r="F254" s="122" t="s">
        <v>172</v>
      </c>
      <c r="G254" s="55">
        <v>30</v>
      </c>
      <c r="H254" s="16"/>
      <c r="I254" s="56"/>
      <c r="J254" s="119">
        <f t="shared" si="4"/>
        <v>0</v>
      </c>
      <c r="K254" s="36"/>
    </row>
    <row r="255" spans="2:11" x14ac:dyDescent="0.25">
      <c r="B255" s="29">
        <v>236</v>
      </c>
      <c r="C255" s="51" t="s">
        <v>223</v>
      </c>
      <c r="D255" s="58" t="s">
        <v>745</v>
      </c>
      <c r="E255" s="53" t="s">
        <v>800</v>
      </c>
      <c r="F255" s="94" t="s">
        <v>172</v>
      </c>
      <c r="G255" s="55">
        <v>13</v>
      </c>
      <c r="H255" s="16"/>
      <c r="I255" s="56"/>
      <c r="J255" s="119">
        <f t="shared" si="4"/>
        <v>0</v>
      </c>
      <c r="K255" s="36"/>
    </row>
    <row r="256" spans="2:11" x14ac:dyDescent="0.25">
      <c r="B256" s="29">
        <v>237</v>
      </c>
      <c r="C256" s="60" t="s">
        <v>220</v>
      </c>
      <c r="D256" s="61" t="s">
        <v>746</v>
      </c>
      <c r="E256" s="53" t="s">
        <v>800</v>
      </c>
      <c r="F256" s="122" t="s">
        <v>172</v>
      </c>
      <c r="G256" s="55">
        <v>13</v>
      </c>
      <c r="H256" s="16"/>
      <c r="I256" s="56"/>
      <c r="J256" s="119">
        <f t="shared" si="4"/>
        <v>0</v>
      </c>
      <c r="K256" s="36"/>
    </row>
    <row r="257" spans="2:11" x14ac:dyDescent="0.25">
      <c r="B257" s="29">
        <v>238</v>
      </c>
      <c r="C257" s="60" t="s">
        <v>225</v>
      </c>
      <c r="D257" s="61" t="s">
        <v>747</v>
      </c>
      <c r="E257" s="53" t="s">
        <v>800</v>
      </c>
      <c r="F257" s="122" t="s">
        <v>172</v>
      </c>
      <c r="G257" s="55">
        <v>13</v>
      </c>
      <c r="H257" s="16"/>
      <c r="I257" s="56"/>
      <c r="J257" s="119">
        <f t="shared" ref="J257:J288" si="5">G257*H257</f>
        <v>0</v>
      </c>
      <c r="K257" s="36"/>
    </row>
    <row r="258" spans="2:11" x14ac:dyDescent="0.25">
      <c r="B258" s="29">
        <v>239</v>
      </c>
      <c r="C258" s="67" t="s">
        <v>218</v>
      </c>
      <c r="D258" s="58" t="s">
        <v>748</v>
      </c>
      <c r="E258" s="53" t="s">
        <v>800</v>
      </c>
      <c r="F258" s="134" t="s">
        <v>172</v>
      </c>
      <c r="G258" s="55">
        <v>13</v>
      </c>
      <c r="H258" s="16"/>
      <c r="I258" s="56"/>
      <c r="J258" s="119">
        <f t="shared" si="5"/>
        <v>0</v>
      </c>
      <c r="K258" s="36"/>
    </row>
    <row r="259" spans="2:11" x14ac:dyDescent="0.25">
      <c r="B259" s="29">
        <v>240</v>
      </c>
      <c r="C259" s="51" t="s">
        <v>219</v>
      </c>
      <c r="D259" s="58" t="s">
        <v>749</v>
      </c>
      <c r="E259" s="53" t="s">
        <v>800</v>
      </c>
      <c r="F259" s="94" t="s">
        <v>172</v>
      </c>
      <c r="G259" s="55">
        <v>13</v>
      </c>
      <c r="H259" s="16"/>
      <c r="I259" s="56"/>
      <c r="J259" s="119">
        <f t="shared" si="5"/>
        <v>0</v>
      </c>
      <c r="K259" s="36"/>
    </row>
    <row r="260" spans="2:11" x14ac:dyDescent="0.25">
      <c r="B260" s="29">
        <v>241</v>
      </c>
      <c r="C260" s="51" t="s">
        <v>607</v>
      </c>
      <c r="D260" s="138" t="s">
        <v>608</v>
      </c>
      <c r="E260" s="53" t="s">
        <v>792</v>
      </c>
      <c r="F260" s="143" t="s">
        <v>609</v>
      </c>
      <c r="G260" s="55">
        <v>133</v>
      </c>
      <c r="H260" s="16"/>
      <c r="I260" s="56"/>
      <c r="J260" s="119">
        <f t="shared" si="5"/>
        <v>0</v>
      </c>
      <c r="K260" s="36"/>
    </row>
    <row r="261" spans="2:11" x14ac:dyDescent="0.25">
      <c r="B261" s="29">
        <v>242</v>
      </c>
      <c r="C261" s="116" t="s">
        <v>226</v>
      </c>
      <c r="D261" s="117" t="s">
        <v>227</v>
      </c>
      <c r="E261" s="53" t="s">
        <v>801</v>
      </c>
      <c r="F261" s="118" t="s">
        <v>228</v>
      </c>
      <c r="G261" s="55">
        <v>990</v>
      </c>
      <c r="H261" s="16"/>
      <c r="I261" s="56"/>
      <c r="J261" s="119">
        <f t="shared" si="5"/>
        <v>0</v>
      </c>
      <c r="K261" s="36"/>
    </row>
    <row r="262" spans="2:11" x14ac:dyDescent="0.25">
      <c r="B262" s="29">
        <v>243</v>
      </c>
      <c r="C262" s="82" t="s">
        <v>538</v>
      </c>
      <c r="D262" s="64" t="s">
        <v>539</v>
      </c>
      <c r="E262" s="53" t="s">
        <v>802</v>
      </c>
      <c r="F262" s="123" t="s">
        <v>230</v>
      </c>
      <c r="G262" s="55">
        <v>935</v>
      </c>
      <c r="H262" s="16"/>
      <c r="I262" s="56"/>
      <c r="J262" s="119">
        <f t="shared" si="5"/>
        <v>0</v>
      </c>
      <c r="K262" s="36"/>
    </row>
    <row r="263" spans="2:11" x14ac:dyDescent="0.25">
      <c r="B263" s="29">
        <v>244</v>
      </c>
      <c r="C263" s="51" t="s">
        <v>229</v>
      </c>
      <c r="D263" s="52" t="s">
        <v>750</v>
      </c>
      <c r="E263" s="53" t="s">
        <v>802</v>
      </c>
      <c r="F263" s="122" t="s">
        <v>230</v>
      </c>
      <c r="G263" s="55">
        <v>7400</v>
      </c>
      <c r="H263" s="16"/>
      <c r="I263" s="56"/>
      <c r="J263" s="119">
        <f t="shared" si="5"/>
        <v>0</v>
      </c>
      <c r="K263" s="36"/>
    </row>
    <row r="264" spans="2:11" x14ac:dyDescent="0.25">
      <c r="B264" s="29">
        <v>245</v>
      </c>
      <c r="C264" s="60" t="s">
        <v>231</v>
      </c>
      <c r="D264" s="61" t="s">
        <v>232</v>
      </c>
      <c r="E264" s="53" t="s">
        <v>802</v>
      </c>
      <c r="F264" s="122" t="s">
        <v>230</v>
      </c>
      <c r="G264" s="55">
        <v>395</v>
      </c>
      <c r="H264" s="16"/>
      <c r="I264" s="56"/>
      <c r="J264" s="119">
        <f t="shared" si="5"/>
        <v>0</v>
      </c>
      <c r="K264" s="36"/>
    </row>
    <row r="265" spans="2:11" x14ac:dyDescent="0.25">
      <c r="B265" s="29">
        <v>246</v>
      </c>
      <c r="C265" s="51" t="s">
        <v>233</v>
      </c>
      <c r="D265" s="52" t="s">
        <v>234</v>
      </c>
      <c r="E265" s="53" t="s">
        <v>802</v>
      </c>
      <c r="F265" s="122" t="s">
        <v>230</v>
      </c>
      <c r="G265" s="55">
        <v>320</v>
      </c>
      <c r="H265" s="16"/>
      <c r="I265" s="56"/>
      <c r="J265" s="119">
        <f t="shared" si="5"/>
        <v>0</v>
      </c>
      <c r="K265" s="36"/>
    </row>
    <row r="266" spans="2:11" x14ac:dyDescent="0.25">
      <c r="B266" s="29">
        <v>247</v>
      </c>
      <c r="C266" s="60" t="s">
        <v>235</v>
      </c>
      <c r="D266" s="72" t="s">
        <v>751</v>
      </c>
      <c r="E266" s="53" t="s">
        <v>802</v>
      </c>
      <c r="F266" s="122" t="s">
        <v>230</v>
      </c>
      <c r="G266" s="55">
        <v>970</v>
      </c>
      <c r="H266" s="16"/>
      <c r="I266" s="56"/>
      <c r="J266" s="119">
        <f t="shared" si="5"/>
        <v>0</v>
      </c>
      <c r="K266" s="36"/>
    </row>
    <row r="267" spans="2:11" x14ac:dyDescent="0.25">
      <c r="B267" s="29">
        <v>248</v>
      </c>
      <c r="C267" s="67" t="s">
        <v>236</v>
      </c>
      <c r="D267" s="52" t="s">
        <v>752</v>
      </c>
      <c r="E267" s="53" t="s">
        <v>802</v>
      </c>
      <c r="F267" s="128" t="s">
        <v>230</v>
      </c>
      <c r="G267" s="55">
        <v>970</v>
      </c>
      <c r="H267" s="16"/>
      <c r="I267" s="56"/>
      <c r="J267" s="119">
        <f t="shared" si="5"/>
        <v>0</v>
      </c>
      <c r="K267" s="36"/>
    </row>
    <row r="268" spans="2:11" x14ac:dyDescent="0.25">
      <c r="B268" s="29">
        <v>249</v>
      </c>
      <c r="C268" s="116" t="s">
        <v>540</v>
      </c>
      <c r="D268" s="117" t="s">
        <v>541</v>
      </c>
      <c r="E268" s="53" t="s">
        <v>797</v>
      </c>
      <c r="F268" s="118" t="s">
        <v>172</v>
      </c>
      <c r="G268" s="55">
        <v>306</v>
      </c>
      <c r="H268" s="16"/>
      <c r="I268" s="56"/>
      <c r="J268" s="119">
        <f t="shared" si="5"/>
        <v>0</v>
      </c>
      <c r="K268" s="36"/>
    </row>
    <row r="269" spans="2:11" x14ac:dyDescent="0.25">
      <c r="B269" s="29">
        <v>250</v>
      </c>
      <c r="C269" s="51" t="s">
        <v>237</v>
      </c>
      <c r="D269" s="52" t="s">
        <v>238</v>
      </c>
      <c r="E269" s="53" t="s">
        <v>803</v>
      </c>
      <c r="F269" s="122" t="s">
        <v>172</v>
      </c>
      <c r="G269" s="55">
        <v>5</v>
      </c>
      <c r="H269" s="16"/>
      <c r="I269" s="56"/>
      <c r="J269" s="119">
        <f t="shared" si="5"/>
        <v>0</v>
      </c>
      <c r="K269" s="36"/>
    </row>
    <row r="270" spans="2:11" x14ac:dyDescent="0.25">
      <c r="B270" s="29">
        <v>251</v>
      </c>
      <c r="C270" s="51" t="s">
        <v>255</v>
      </c>
      <c r="D270" s="52" t="s">
        <v>753</v>
      </c>
      <c r="E270" s="53" t="s">
        <v>801</v>
      </c>
      <c r="F270" s="73" t="s">
        <v>10</v>
      </c>
      <c r="G270" s="55">
        <v>225</v>
      </c>
      <c r="H270" s="16"/>
      <c r="I270" s="56"/>
      <c r="J270" s="119">
        <f t="shared" si="5"/>
        <v>0</v>
      </c>
      <c r="K270" s="36"/>
    </row>
    <row r="271" spans="2:11" x14ac:dyDescent="0.25">
      <c r="B271" s="29">
        <v>252</v>
      </c>
      <c r="C271" s="116" t="s">
        <v>239</v>
      </c>
      <c r="D271" s="117" t="s">
        <v>240</v>
      </c>
      <c r="E271" s="53" t="s">
        <v>804</v>
      </c>
      <c r="F271" s="118" t="s">
        <v>172</v>
      </c>
      <c r="G271" s="55">
        <v>150</v>
      </c>
      <c r="H271" s="16"/>
      <c r="I271" s="56"/>
      <c r="J271" s="119">
        <f t="shared" si="5"/>
        <v>0</v>
      </c>
      <c r="K271" s="36"/>
    </row>
    <row r="272" spans="2:11" x14ac:dyDescent="0.25">
      <c r="B272" s="29">
        <v>253</v>
      </c>
      <c r="C272" s="116" t="s">
        <v>241</v>
      </c>
      <c r="D272" s="117" t="s">
        <v>242</v>
      </c>
      <c r="E272" s="53" t="s">
        <v>804</v>
      </c>
      <c r="F272" s="118" t="s">
        <v>172</v>
      </c>
      <c r="G272" s="55">
        <v>220</v>
      </c>
      <c r="H272" s="16"/>
      <c r="I272" s="56"/>
      <c r="J272" s="119">
        <f t="shared" si="5"/>
        <v>0</v>
      </c>
      <c r="K272" s="36"/>
    </row>
    <row r="273" spans="2:11" x14ac:dyDescent="0.25">
      <c r="B273" s="29">
        <v>254</v>
      </c>
      <c r="C273" s="116" t="s">
        <v>243</v>
      </c>
      <c r="D273" s="133" t="s">
        <v>244</v>
      </c>
      <c r="E273" s="53" t="s">
        <v>827</v>
      </c>
      <c r="F273" s="118" t="s">
        <v>172</v>
      </c>
      <c r="G273" s="55">
        <v>805</v>
      </c>
      <c r="H273" s="16"/>
      <c r="I273" s="56"/>
      <c r="J273" s="119">
        <f t="shared" si="5"/>
        <v>0</v>
      </c>
      <c r="K273" s="36"/>
    </row>
    <row r="274" spans="2:11" x14ac:dyDescent="0.25">
      <c r="B274" s="29">
        <v>255</v>
      </c>
      <c r="C274" s="116" t="s">
        <v>245</v>
      </c>
      <c r="D274" s="133" t="s">
        <v>246</v>
      </c>
      <c r="E274" s="53" t="s">
        <v>827</v>
      </c>
      <c r="F274" s="118" t="s">
        <v>172</v>
      </c>
      <c r="G274" s="55">
        <v>725</v>
      </c>
      <c r="H274" s="16"/>
      <c r="I274" s="56"/>
      <c r="J274" s="119">
        <f t="shared" si="5"/>
        <v>0</v>
      </c>
      <c r="K274" s="36"/>
    </row>
    <row r="275" spans="2:11" s="8" customFormat="1" x14ac:dyDescent="0.25">
      <c r="B275" s="29">
        <v>256</v>
      </c>
      <c r="C275" s="82" t="s">
        <v>542</v>
      </c>
      <c r="D275" s="64" t="s">
        <v>543</v>
      </c>
      <c r="E275" s="53" t="s">
        <v>805</v>
      </c>
      <c r="F275" s="123" t="s">
        <v>172</v>
      </c>
      <c r="G275" s="55">
        <v>65</v>
      </c>
      <c r="H275" s="16"/>
      <c r="I275" s="56"/>
      <c r="J275" s="119">
        <f t="shared" si="5"/>
        <v>0</v>
      </c>
      <c r="K275" s="141"/>
    </row>
    <row r="276" spans="2:11" x14ac:dyDescent="0.25">
      <c r="B276" s="29">
        <v>257</v>
      </c>
      <c r="C276" s="51" t="s">
        <v>247</v>
      </c>
      <c r="D276" s="64" t="s">
        <v>248</v>
      </c>
      <c r="E276" s="53" t="s">
        <v>805</v>
      </c>
      <c r="F276" s="124" t="s">
        <v>172</v>
      </c>
      <c r="G276" s="55">
        <v>14</v>
      </c>
      <c r="H276" s="16"/>
      <c r="I276" s="56"/>
      <c r="J276" s="119">
        <f t="shared" si="5"/>
        <v>0</v>
      </c>
      <c r="K276" s="36"/>
    </row>
    <row r="277" spans="2:11" x14ac:dyDescent="0.25">
      <c r="B277" s="29">
        <v>258</v>
      </c>
      <c r="C277" s="51" t="s">
        <v>249</v>
      </c>
      <c r="D277" s="64" t="s">
        <v>250</v>
      </c>
      <c r="E277" s="53" t="s">
        <v>805</v>
      </c>
      <c r="F277" s="124" t="s">
        <v>172</v>
      </c>
      <c r="G277" s="55">
        <v>14</v>
      </c>
      <c r="H277" s="16"/>
      <c r="I277" s="56"/>
      <c r="J277" s="119">
        <f t="shared" si="5"/>
        <v>0</v>
      </c>
      <c r="K277" s="36"/>
    </row>
    <row r="278" spans="2:11" x14ac:dyDescent="0.25">
      <c r="B278" s="29">
        <v>259</v>
      </c>
      <c r="C278" s="51" t="s">
        <v>251</v>
      </c>
      <c r="D278" s="52" t="s">
        <v>252</v>
      </c>
      <c r="E278" s="53" t="s">
        <v>805</v>
      </c>
      <c r="F278" s="124" t="s">
        <v>172</v>
      </c>
      <c r="G278" s="55">
        <v>14</v>
      </c>
      <c r="H278" s="16"/>
      <c r="I278" s="56"/>
      <c r="J278" s="119">
        <f t="shared" si="5"/>
        <v>0</v>
      </c>
      <c r="K278" s="36"/>
    </row>
    <row r="279" spans="2:11" x14ac:dyDescent="0.25">
      <c r="B279" s="29">
        <v>260</v>
      </c>
      <c r="C279" s="51" t="s">
        <v>253</v>
      </c>
      <c r="D279" s="52" t="s">
        <v>254</v>
      </c>
      <c r="E279" s="53" t="s">
        <v>805</v>
      </c>
      <c r="F279" s="297" t="s">
        <v>172</v>
      </c>
      <c r="G279" s="55">
        <v>15</v>
      </c>
      <c r="H279" s="16"/>
      <c r="I279" s="56"/>
      <c r="J279" s="119">
        <f t="shared" si="5"/>
        <v>0</v>
      </c>
      <c r="K279" s="36"/>
    </row>
    <row r="280" spans="2:11" x14ac:dyDescent="0.25">
      <c r="B280" s="29">
        <v>261</v>
      </c>
      <c r="C280" s="116" t="s">
        <v>256</v>
      </c>
      <c r="D280" s="133" t="s">
        <v>754</v>
      </c>
      <c r="E280" s="53" t="s">
        <v>806</v>
      </c>
      <c r="F280" s="298" t="s">
        <v>172</v>
      </c>
      <c r="G280" s="55">
        <v>150</v>
      </c>
      <c r="H280" s="16"/>
      <c r="I280" s="56"/>
      <c r="J280" s="119">
        <f t="shared" si="5"/>
        <v>0</v>
      </c>
      <c r="K280" s="36"/>
    </row>
    <row r="281" spans="2:11" x14ac:dyDescent="0.25">
      <c r="B281" s="29">
        <v>262</v>
      </c>
      <c r="C281" s="51" t="s">
        <v>257</v>
      </c>
      <c r="D281" s="52" t="s">
        <v>755</v>
      </c>
      <c r="E281" s="53" t="s">
        <v>803</v>
      </c>
      <c r="F281" s="73" t="s">
        <v>10</v>
      </c>
      <c r="G281" s="55">
        <v>90</v>
      </c>
      <c r="H281" s="16"/>
      <c r="I281" s="56"/>
      <c r="J281" s="119">
        <f t="shared" si="5"/>
        <v>0</v>
      </c>
      <c r="K281" s="36"/>
    </row>
    <row r="282" spans="2:11" x14ac:dyDescent="0.25">
      <c r="B282" s="29">
        <v>263</v>
      </c>
      <c r="C282" s="51" t="s">
        <v>258</v>
      </c>
      <c r="D282" s="58" t="s">
        <v>544</v>
      </c>
      <c r="E282" s="53" t="s">
        <v>807</v>
      </c>
      <c r="F282" s="94" t="s">
        <v>184</v>
      </c>
      <c r="G282" s="55">
        <v>360</v>
      </c>
      <c r="H282" s="16"/>
      <c r="I282" s="56"/>
      <c r="J282" s="119">
        <f t="shared" si="5"/>
        <v>0</v>
      </c>
      <c r="K282" s="36"/>
    </row>
    <row r="283" spans="2:11" x14ac:dyDescent="0.25">
      <c r="B283" s="29">
        <v>264</v>
      </c>
      <c r="C283" s="51" t="s">
        <v>259</v>
      </c>
      <c r="D283" s="58" t="s">
        <v>260</v>
      </c>
      <c r="E283" s="53" t="s">
        <v>808</v>
      </c>
      <c r="F283" s="125" t="s">
        <v>172</v>
      </c>
      <c r="G283" s="55">
        <v>495</v>
      </c>
      <c r="H283" s="16"/>
      <c r="I283" s="56"/>
      <c r="J283" s="119">
        <f t="shared" si="5"/>
        <v>0</v>
      </c>
      <c r="K283" s="36"/>
    </row>
    <row r="284" spans="2:11" x14ac:dyDescent="0.25">
      <c r="B284" s="29">
        <v>265</v>
      </c>
      <c r="C284" s="51" t="s">
        <v>261</v>
      </c>
      <c r="D284" s="64" t="s">
        <v>262</v>
      </c>
      <c r="E284" s="53" t="s">
        <v>808</v>
      </c>
      <c r="F284" s="126" t="s">
        <v>172</v>
      </c>
      <c r="G284" s="55">
        <v>495</v>
      </c>
      <c r="H284" s="16"/>
      <c r="I284" s="56"/>
      <c r="J284" s="119">
        <f t="shared" si="5"/>
        <v>0</v>
      </c>
      <c r="K284" s="36"/>
    </row>
    <row r="285" spans="2:11" x14ac:dyDescent="0.25">
      <c r="B285" s="29">
        <v>266</v>
      </c>
      <c r="C285" s="51" t="s">
        <v>546</v>
      </c>
      <c r="D285" s="138" t="s">
        <v>547</v>
      </c>
      <c r="E285" s="53" t="s">
        <v>792</v>
      </c>
      <c r="F285" s="140" t="s">
        <v>172</v>
      </c>
      <c r="G285" s="55">
        <v>29</v>
      </c>
      <c r="H285" s="16"/>
      <c r="I285" s="56"/>
      <c r="J285" s="119">
        <f t="shared" si="5"/>
        <v>0</v>
      </c>
      <c r="K285" s="36"/>
    </row>
    <row r="286" spans="2:11" x14ac:dyDescent="0.25">
      <c r="B286" s="29">
        <v>267</v>
      </c>
      <c r="C286" s="127" t="s">
        <v>548</v>
      </c>
      <c r="D286" s="138" t="s">
        <v>549</v>
      </c>
      <c r="E286" s="53" t="s">
        <v>792</v>
      </c>
      <c r="F286" s="144" t="s">
        <v>172</v>
      </c>
      <c r="G286" s="55">
        <v>46</v>
      </c>
      <c r="H286" s="16"/>
      <c r="I286" s="56"/>
      <c r="J286" s="119">
        <f t="shared" si="5"/>
        <v>0</v>
      </c>
      <c r="K286" s="36"/>
    </row>
    <row r="287" spans="2:11" x14ac:dyDescent="0.25">
      <c r="B287" s="29">
        <v>268</v>
      </c>
      <c r="C287" s="291" t="s">
        <v>263</v>
      </c>
      <c r="D287" s="129" t="s">
        <v>545</v>
      </c>
      <c r="E287" s="53" t="s">
        <v>804</v>
      </c>
      <c r="F287" s="295" t="s">
        <v>172</v>
      </c>
      <c r="G287" s="55">
        <v>1250</v>
      </c>
      <c r="H287" s="16"/>
      <c r="I287" s="56"/>
      <c r="J287" s="119">
        <f t="shared" si="5"/>
        <v>0</v>
      </c>
      <c r="K287" s="36"/>
    </row>
    <row r="288" spans="2:11" x14ac:dyDescent="0.25">
      <c r="B288" s="29">
        <v>269</v>
      </c>
      <c r="C288" s="60" t="s">
        <v>264</v>
      </c>
      <c r="D288" s="61" t="s">
        <v>551</v>
      </c>
      <c r="E288" s="53" t="s">
        <v>794</v>
      </c>
      <c r="F288" s="122" t="s">
        <v>172</v>
      </c>
      <c r="G288" s="55">
        <v>35</v>
      </c>
      <c r="H288" s="16"/>
      <c r="I288" s="56"/>
      <c r="J288" s="119">
        <f t="shared" si="5"/>
        <v>0</v>
      </c>
      <c r="K288" s="36"/>
    </row>
    <row r="289" spans="1:11" x14ac:dyDescent="0.25">
      <c r="B289" s="29">
        <v>270</v>
      </c>
      <c r="C289" s="127" t="s">
        <v>265</v>
      </c>
      <c r="D289" s="61" t="s">
        <v>550</v>
      </c>
      <c r="E289" s="53" t="s">
        <v>794</v>
      </c>
      <c r="F289" s="128" t="s">
        <v>172</v>
      </c>
      <c r="G289" s="55">
        <v>35</v>
      </c>
      <c r="H289" s="16"/>
      <c r="I289" s="56"/>
      <c r="J289" s="119">
        <f t="shared" ref="J289:J320" si="6">G289*H289</f>
        <v>0</v>
      </c>
      <c r="K289" s="36"/>
    </row>
    <row r="290" spans="1:11" ht="17.25" customHeight="1" x14ac:dyDescent="0.25">
      <c r="B290" s="29">
        <v>271</v>
      </c>
      <c r="C290" s="90" t="s">
        <v>552</v>
      </c>
      <c r="D290" s="64" t="s">
        <v>553</v>
      </c>
      <c r="E290" s="53" t="s">
        <v>795</v>
      </c>
      <c r="F290" s="147" t="s">
        <v>172</v>
      </c>
      <c r="G290" s="55">
        <v>9</v>
      </c>
      <c r="H290" s="16"/>
      <c r="I290" s="56"/>
      <c r="J290" s="119">
        <f t="shared" si="6"/>
        <v>0</v>
      </c>
      <c r="K290" s="36"/>
    </row>
    <row r="291" spans="1:11" s="9" customFormat="1" ht="17.25" customHeight="1" x14ac:dyDescent="0.25">
      <c r="B291" s="29">
        <v>272</v>
      </c>
      <c r="C291" s="90" t="s">
        <v>554</v>
      </c>
      <c r="D291" s="64" t="s">
        <v>555</v>
      </c>
      <c r="E291" s="53" t="s">
        <v>795</v>
      </c>
      <c r="F291" s="147" t="s">
        <v>172</v>
      </c>
      <c r="G291" s="55">
        <v>20</v>
      </c>
      <c r="H291" s="16"/>
      <c r="I291" s="56"/>
      <c r="J291" s="119">
        <f t="shared" si="6"/>
        <v>0</v>
      </c>
      <c r="K291" s="146"/>
    </row>
    <row r="292" spans="1:11" s="10" customFormat="1" ht="17.25" customHeight="1" x14ac:dyDescent="0.25">
      <c r="A292" s="9"/>
      <c r="B292" s="29">
        <v>273</v>
      </c>
      <c r="C292" s="127" t="s">
        <v>266</v>
      </c>
      <c r="D292" s="61" t="s">
        <v>756</v>
      </c>
      <c r="E292" s="53" t="s">
        <v>794</v>
      </c>
      <c r="F292" s="128" t="s">
        <v>172</v>
      </c>
      <c r="G292" s="55">
        <v>77</v>
      </c>
      <c r="H292" s="16"/>
      <c r="I292" s="56"/>
      <c r="J292" s="119">
        <f t="shared" si="6"/>
        <v>0</v>
      </c>
      <c r="K292" s="146"/>
    </row>
    <row r="293" spans="1:11" x14ac:dyDescent="0.25">
      <c r="B293" s="29">
        <v>274</v>
      </c>
      <c r="C293" s="127" t="s">
        <v>267</v>
      </c>
      <c r="D293" s="61" t="s">
        <v>757</v>
      </c>
      <c r="E293" s="53" t="s">
        <v>794</v>
      </c>
      <c r="F293" s="128" t="s">
        <v>172</v>
      </c>
      <c r="G293" s="55">
        <v>75</v>
      </c>
      <c r="H293" s="16"/>
      <c r="I293" s="56"/>
      <c r="J293" s="119">
        <f t="shared" si="6"/>
        <v>0</v>
      </c>
      <c r="K293" s="36"/>
    </row>
    <row r="294" spans="1:11" x14ac:dyDescent="0.25">
      <c r="B294" s="29">
        <v>275</v>
      </c>
      <c r="C294" s="127" t="s">
        <v>268</v>
      </c>
      <c r="D294" s="61" t="s">
        <v>758</v>
      </c>
      <c r="E294" s="53" t="s">
        <v>794</v>
      </c>
      <c r="F294" s="128" t="s">
        <v>172</v>
      </c>
      <c r="G294" s="55">
        <v>75</v>
      </c>
      <c r="H294" s="16"/>
      <c r="I294" s="56"/>
      <c r="J294" s="119">
        <f t="shared" si="6"/>
        <v>0</v>
      </c>
      <c r="K294" s="36"/>
    </row>
    <row r="295" spans="1:11" ht="15" customHeight="1" x14ac:dyDescent="0.25">
      <c r="B295" s="29">
        <v>276</v>
      </c>
      <c r="C295" s="67" t="s">
        <v>572</v>
      </c>
      <c r="D295" s="52" t="s">
        <v>269</v>
      </c>
      <c r="E295" s="53" t="s">
        <v>792</v>
      </c>
      <c r="F295" s="80" t="s">
        <v>10</v>
      </c>
      <c r="G295" s="55">
        <v>201</v>
      </c>
      <c r="H295" s="16"/>
      <c r="I295" s="56"/>
      <c r="J295" s="119">
        <f t="shared" si="6"/>
        <v>0</v>
      </c>
      <c r="K295" s="36"/>
    </row>
    <row r="296" spans="1:11" x14ac:dyDescent="0.25">
      <c r="B296" s="29">
        <v>277</v>
      </c>
      <c r="C296" s="291" t="s">
        <v>715</v>
      </c>
      <c r="D296" s="117" t="s">
        <v>708</v>
      </c>
      <c r="E296" s="53" t="s">
        <v>809</v>
      </c>
      <c r="F296" s="295" t="s">
        <v>2</v>
      </c>
      <c r="G296" s="55">
        <v>6100</v>
      </c>
      <c r="H296" s="16"/>
      <c r="I296" s="56"/>
      <c r="J296" s="119">
        <f t="shared" si="6"/>
        <v>0</v>
      </c>
      <c r="K296" s="36"/>
    </row>
    <row r="297" spans="1:11" x14ac:dyDescent="0.25">
      <c r="B297" s="29">
        <v>278</v>
      </c>
      <c r="C297" s="116" t="s">
        <v>714</v>
      </c>
      <c r="D297" s="117" t="s">
        <v>707</v>
      </c>
      <c r="E297" s="53" t="s">
        <v>809</v>
      </c>
      <c r="F297" s="118" t="s">
        <v>2</v>
      </c>
      <c r="G297" s="55">
        <v>6100</v>
      </c>
      <c r="H297" s="16"/>
      <c r="I297" s="56"/>
      <c r="J297" s="119">
        <f t="shared" si="6"/>
        <v>0</v>
      </c>
      <c r="K297" s="36"/>
    </row>
    <row r="298" spans="1:11" s="7" customFormat="1" x14ac:dyDescent="0.25">
      <c r="B298" s="29">
        <v>279</v>
      </c>
      <c r="C298" s="116" t="s">
        <v>716</v>
      </c>
      <c r="D298" s="117" t="s">
        <v>709</v>
      </c>
      <c r="E298" s="53" t="s">
        <v>809</v>
      </c>
      <c r="F298" s="118" t="s">
        <v>2</v>
      </c>
      <c r="G298" s="55">
        <v>6100</v>
      </c>
      <c r="H298" s="16"/>
      <c r="I298" s="56"/>
      <c r="J298" s="119">
        <f t="shared" si="6"/>
        <v>0</v>
      </c>
      <c r="K298" s="77"/>
    </row>
    <row r="299" spans="1:11" s="7" customFormat="1" x14ac:dyDescent="0.25">
      <c r="B299" s="29">
        <v>280</v>
      </c>
      <c r="C299" s="51" t="s">
        <v>271</v>
      </c>
      <c r="D299" s="64" t="s">
        <v>760</v>
      </c>
      <c r="E299" s="53" t="s">
        <v>808</v>
      </c>
      <c r="F299" s="73">
        <v>1</v>
      </c>
      <c r="G299" s="55">
        <v>135</v>
      </c>
      <c r="H299" s="16"/>
      <c r="I299" s="56"/>
      <c r="J299" s="119">
        <f t="shared" si="6"/>
        <v>0</v>
      </c>
      <c r="K299" s="77"/>
    </row>
    <row r="300" spans="1:11" s="7" customFormat="1" x14ac:dyDescent="0.25">
      <c r="B300" s="29">
        <v>281</v>
      </c>
      <c r="C300" s="116" t="s">
        <v>272</v>
      </c>
      <c r="D300" s="117" t="s">
        <v>273</v>
      </c>
      <c r="E300" s="53" t="s">
        <v>800</v>
      </c>
      <c r="F300" s="118" t="s">
        <v>172</v>
      </c>
      <c r="G300" s="55">
        <v>25</v>
      </c>
      <c r="H300" s="16"/>
      <c r="I300" s="56"/>
      <c r="J300" s="119">
        <f t="shared" si="6"/>
        <v>0</v>
      </c>
      <c r="K300" s="77"/>
    </row>
    <row r="301" spans="1:11" x14ac:dyDescent="0.25">
      <c r="B301" s="29">
        <v>282</v>
      </c>
      <c r="C301" s="60" t="s">
        <v>274</v>
      </c>
      <c r="D301" s="61" t="s">
        <v>599</v>
      </c>
      <c r="E301" s="53" t="s">
        <v>800</v>
      </c>
      <c r="F301" s="122" t="s">
        <v>172</v>
      </c>
      <c r="G301" s="55">
        <v>25</v>
      </c>
      <c r="H301" s="16"/>
      <c r="I301" s="56"/>
      <c r="J301" s="119">
        <f t="shared" si="6"/>
        <v>0</v>
      </c>
      <c r="K301" s="36"/>
    </row>
    <row r="302" spans="1:11" x14ac:dyDescent="0.25">
      <c r="B302" s="29">
        <v>283</v>
      </c>
      <c r="C302" s="51" t="s">
        <v>275</v>
      </c>
      <c r="D302" s="52" t="s">
        <v>761</v>
      </c>
      <c r="E302" s="53" t="s">
        <v>810</v>
      </c>
      <c r="F302" s="73" t="s">
        <v>172</v>
      </c>
      <c r="G302" s="55">
        <v>362</v>
      </c>
      <c r="H302" s="16"/>
      <c r="I302" s="56"/>
      <c r="J302" s="119">
        <f t="shared" si="6"/>
        <v>0</v>
      </c>
      <c r="K302" s="36"/>
    </row>
    <row r="303" spans="1:11" x14ac:dyDescent="0.25">
      <c r="B303" s="29">
        <v>284</v>
      </c>
      <c r="C303" s="121" t="s">
        <v>276</v>
      </c>
      <c r="D303" s="120" t="s">
        <v>277</v>
      </c>
      <c r="E303" s="53" t="s">
        <v>801</v>
      </c>
      <c r="F303" s="118" t="s">
        <v>172</v>
      </c>
      <c r="G303" s="55">
        <v>250</v>
      </c>
      <c r="H303" s="16"/>
      <c r="I303" s="56"/>
      <c r="J303" s="119">
        <f t="shared" si="6"/>
        <v>0</v>
      </c>
      <c r="K303" s="36"/>
    </row>
    <row r="304" spans="1:11" x14ac:dyDescent="0.25">
      <c r="B304" s="29">
        <v>285</v>
      </c>
      <c r="C304" s="121" t="s">
        <v>278</v>
      </c>
      <c r="D304" s="120" t="s">
        <v>279</v>
      </c>
      <c r="E304" s="53" t="s">
        <v>801</v>
      </c>
      <c r="F304" s="118" t="s">
        <v>172</v>
      </c>
      <c r="G304" s="55">
        <v>60</v>
      </c>
      <c r="H304" s="16"/>
      <c r="I304" s="56"/>
      <c r="J304" s="119">
        <f t="shared" si="6"/>
        <v>0</v>
      </c>
      <c r="K304" s="36"/>
    </row>
    <row r="305" spans="2:11" x14ac:dyDescent="0.25">
      <c r="B305" s="29">
        <v>286</v>
      </c>
      <c r="C305" s="116" t="s">
        <v>280</v>
      </c>
      <c r="D305" s="148" t="s">
        <v>603</v>
      </c>
      <c r="E305" s="53" t="s">
        <v>811</v>
      </c>
      <c r="F305" s="132" t="s">
        <v>172</v>
      </c>
      <c r="G305" s="55">
        <v>70</v>
      </c>
      <c r="H305" s="16"/>
      <c r="I305" s="56"/>
      <c r="J305" s="119">
        <f t="shared" si="6"/>
        <v>0</v>
      </c>
      <c r="K305" s="36"/>
    </row>
    <row r="306" spans="2:11" x14ac:dyDescent="0.25">
      <c r="B306" s="29">
        <v>287</v>
      </c>
      <c r="C306" s="82" t="s">
        <v>281</v>
      </c>
      <c r="D306" s="58" t="s">
        <v>604</v>
      </c>
      <c r="E306" s="53" t="s">
        <v>811</v>
      </c>
      <c r="F306" s="149" t="s">
        <v>172</v>
      </c>
      <c r="G306" s="55">
        <v>70</v>
      </c>
      <c r="H306" s="16"/>
      <c r="I306" s="56"/>
      <c r="J306" s="119">
        <f t="shared" si="6"/>
        <v>0</v>
      </c>
      <c r="K306" s="36"/>
    </row>
    <row r="307" spans="2:11" ht="29.25" x14ac:dyDescent="0.25">
      <c r="B307" s="29">
        <v>288</v>
      </c>
      <c r="C307" s="51" t="s">
        <v>282</v>
      </c>
      <c r="D307" s="64" t="s">
        <v>283</v>
      </c>
      <c r="E307" s="53" t="s">
        <v>808</v>
      </c>
      <c r="F307" s="126" t="s">
        <v>172</v>
      </c>
      <c r="G307" s="55">
        <v>9</v>
      </c>
      <c r="H307" s="16"/>
      <c r="I307" s="56" t="s">
        <v>892</v>
      </c>
      <c r="J307" s="119">
        <f t="shared" si="6"/>
        <v>0</v>
      </c>
      <c r="K307" s="36"/>
    </row>
    <row r="308" spans="2:11" x14ac:dyDescent="0.25">
      <c r="B308" s="29">
        <v>289</v>
      </c>
      <c r="C308" s="60" t="s">
        <v>573</v>
      </c>
      <c r="D308" s="61" t="s">
        <v>574</v>
      </c>
      <c r="E308" s="53" t="s">
        <v>795</v>
      </c>
      <c r="F308" s="122" t="s">
        <v>172</v>
      </c>
      <c r="G308" s="55">
        <v>16</v>
      </c>
      <c r="H308" s="16"/>
      <c r="I308" s="56"/>
      <c r="J308" s="119">
        <f t="shared" si="6"/>
        <v>0</v>
      </c>
      <c r="K308" s="36"/>
    </row>
    <row r="309" spans="2:11" x14ac:dyDescent="0.25">
      <c r="B309" s="29">
        <v>290</v>
      </c>
      <c r="C309" s="60" t="s">
        <v>575</v>
      </c>
      <c r="D309" s="61" t="s">
        <v>576</v>
      </c>
      <c r="E309" s="53" t="s">
        <v>795</v>
      </c>
      <c r="F309" s="122" t="s">
        <v>172</v>
      </c>
      <c r="G309" s="55">
        <v>18</v>
      </c>
      <c r="H309" s="16"/>
      <c r="I309" s="56"/>
      <c r="J309" s="119">
        <f t="shared" si="6"/>
        <v>0</v>
      </c>
      <c r="K309" s="36"/>
    </row>
    <row r="310" spans="2:11" s="5" customFormat="1" x14ac:dyDescent="0.25">
      <c r="B310" s="29">
        <v>291</v>
      </c>
      <c r="C310" s="60" t="s">
        <v>577</v>
      </c>
      <c r="D310" s="61" t="s">
        <v>578</v>
      </c>
      <c r="E310" s="53" t="s">
        <v>795</v>
      </c>
      <c r="F310" s="122" t="s">
        <v>172</v>
      </c>
      <c r="G310" s="55">
        <v>16</v>
      </c>
      <c r="H310" s="16"/>
      <c r="I310" s="56"/>
      <c r="J310" s="119">
        <f t="shared" si="6"/>
        <v>0</v>
      </c>
      <c r="K310" s="36"/>
    </row>
    <row r="311" spans="2:11" ht="16.5" thickBot="1" x14ac:dyDescent="0.3">
      <c r="B311" s="29">
        <v>292</v>
      </c>
      <c r="C311" s="60" t="s">
        <v>284</v>
      </c>
      <c r="D311" s="61" t="s">
        <v>285</v>
      </c>
      <c r="E311" s="53" t="s">
        <v>795</v>
      </c>
      <c r="F311" s="122" t="s">
        <v>172</v>
      </c>
      <c r="G311" s="55">
        <v>19</v>
      </c>
      <c r="H311" s="16"/>
      <c r="I311" s="56"/>
      <c r="J311" s="119">
        <f t="shared" si="6"/>
        <v>0</v>
      </c>
      <c r="K311" s="151"/>
    </row>
    <row r="312" spans="2:11" x14ac:dyDescent="0.25">
      <c r="B312" s="29">
        <v>293</v>
      </c>
      <c r="C312" s="60" t="s">
        <v>286</v>
      </c>
      <c r="D312" s="61" t="s">
        <v>287</v>
      </c>
      <c r="E312" s="53" t="s">
        <v>795</v>
      </c>
      <c r="F312" s="122" t="s">
        <v>172</v>
      </c>
      <c r="G312" s="55">
        <v>15</v>
      </c>
      <c r="H312" s="16"/>
      <c r="I312" s="56"/>
      <c r="J312" s="119">
        <f t="shared" si="6"/>
        <v>0</v>
      </c>
      <c r="K312" s="36"/>
    </row>
    <row r="313" spans="2:11" x14ac:dyDescent="0.25">
      <c r="B313" s="29">
        <v>294</v>
      </c>
      <c r="C313" s="60" t="s">
        <v>288</v>
      </c>
      <c r="D313" s="61" t="s">
        <v>289</v>
      </c>
      <c r="E313" s="53" t="s">
        <v>795</v>
      </c>
      <c r="F313" s="122" t="s">
        <v>172</v>
      </c>
      <c r="G313" s="55">
        <v>15</v>
      </c>
      <c r="H313" s="16"/>
      <c r="I313" s="56"/>
      <c r="J313" s="119">
        <f t="shared" si="6"/>
        <v>0</v>
      </c>
      <c r="K313" s="36"/>
    </row>
    <row r="314" spans="2:11" x14ac:dyDescent="0.25">
      <c r="B314" s="29">
        <v>295</v>
      </c>
      <c r="C314" s="60" t="s">
        <v>290</v>
      </c>
      <c r="D314" s="61" t="s">
        <v>291</v>
      </c>
      <c r="E314" s="53" t="s">
        <v>795</v>
      </c>
      <c r="F314" s="122" t="s">
        <v>172</v>
      </c>
      <c r="G314" s="55">
        <v>15</v>
      </c>
      <c r="H314" s="16"/>
      <c r="I314" s="56"/>
      <c r="J314" s="119">
        <f t="shared" si="6"/>
        <v>0</v>
      </c>
      <c r="K314" s="36"/>
    </row>
    <row r="315" spans="2:11" x14ac:dyDescent="0.25">
      <c r="B315" s="29">
        <v>296</v>
      </c>
      <c r="C315" s="60" t="s">
        <v>292</v>
      </c>
      <c r="D315" s="61" t="s">
        <v>293</v>
      </c>
      <c r="E315" s="53" t="s">
        <v>795</v>
      </c>
      <c r="F315" s="122" t="s">
        <v>172</v>
      </c>
      <c r="G315" s="55">
        <v>15</v>
      </c>
      <c r="H315" s="16"/>
      <c r="I315" s="56"/>
      <c r="J315" s="119">
        <f t="shared" si="6"/>
        <v>0</v>
      </c>
      <c r="K315" s="36"/>
    </row>
    <row r="316" spans="2:11" x14ac:dyDescent="0.25">
      <c r="B316" s="29">
        <v>297</v>
      </c>
      <c r="C316" s="60" t="s">
        <v>582</v>
      </c>
      <c r="D316" s="61" t="s">
        <v>583</v>
      </c>
      <c r="E316" s="53" t="s">
        <v>795</v>
      </c>
      <c r="F316" s="122" t="s">
        <v>194</v>
      </c>
      <c r="G316" s="55">
        <v>145</v>
      </c>
      <c r="H316" s="16"/>
      <c r="I316" s="56"/>
      <c r="J316" s="119">
        <f t="shared" si="6"/>
        <v>0</v>
      </c>
      <c r="K316" s="36"/>
    </row>
    <row r="317" spans="2:11" x14ac:dyDescent="0.25">
      <c r="B317" s="29">
        <v>298</v>
      </c>
      <c r="C317" s="60" t="s">
        <v>339</v>
      </c>
      <c r="D317" s="61" t="s">
        <v>579</v>
      </c>
      <c r="E317" s="53" t="s">
        <v>795</v>
      </c>
      <c r="F317" s="122" t="s">
        <v>194</v>
      </c>
      <c r="G317" s="55">
        <v>145</v>
      </c>
      <c r="H317" s="16"/>
      <c r="I317" s="56"/>
      <c r="J317" s="119">
        <f t="shared" si="6"/>
        <v>0</v>
      </c>
      <c r="K317" s="36"/>
    </row>
    <row r="318" spans="2:11" x14ac:dyDescent="0.25">
      <c r="B318" s="29">
        <v>299</v>
      </c>
      <c r="C318" s="60" t="s">
        <v>580</v>
      </c>
      <c r="D318" s="61" t="s">
        <v>581</v>
      </c>
      <c r="E318" s="53" t="s">
        <v>795</v>
      </c>
      <c r="F318" s="122" t="s">
        <v>194</v>
      </c>
      <c r="G318" s="55">
        <v>145</v>
      </c>
      <c r="H318" s="16"/>
      <c r="I318" s="56"/>
      <c r="J318" s="119">
        <f t="shared" si="6"/>
        <v>0</v>
      </c>
      <c r="K318" s="36"/>
    </row>
    <row r="319" spans="2:11" x14ac:dyDescent="0.25">
      <c r="B319" s="29">
        <v>300</v>
      </c>
      <c r="C319" s="60" t="s">
        <v>294</v>
      </c>
      <c r="D319" s="61" t="s">
        <v>762</v>
      </c>
      <c r="E319" s="53" t="s">
        <v>792</v>
      </c>
      <c r="F319" s="122" t="s">
        <v>10</v>
      </c>
      <c r="G319" s="55">
        <v>200</v>
      </c>
      <c r="H319" s="16"/>
      <c r="I319" s="56"/>
      <c r="J319" s="119">
        <f t="shared" si="6"/>
        <v>0</v>
      </c>
      <c r="K319" s="36"/>
    </row>
    <row r="320" spans="2:11" x14ac:dyDescent="0.25">
      <c r="B320" s="29">
        <v>301</v>
      </c>
      <c r="C320" s="60" t="s">
        <v>295</v>
      </c>
      <c r="D320" s="61" t="s">
        <v>763</v>
      </c>
      <c r="E320" s="53" t="s">
        <v>792</v>
      </c>
      <c r="F320" s="122" t="s">
        <v>10</v>
      </c>
      <c r="G320" s="55">
        <v>210</v>
      </c>
      <c r="H320" s="16"/>
      <c r="I320" s="56"/>
      <c r="J320" s="119">
        <f t="shared" si="6"/>
        <v>0</v>
      </c>
      <c r="K320" s="36"/>
    </row>
    <row r="321" spans="2:11" x14ac:dyDescent="0.25">
      <c r="B321" s="29">
        <v>302</v>
      </c>
      <c r="C321" s="121" t="s">
        <v>591</v>
      </c>
      <c r="D321" s="142" t="s">
        <v>592</v>
      </c>
      <c r="E321" s="53" t="s">
        <v>812</v>
      </c>
      <c r="F321" s="122" t="s">
        <v>194</v>
      </c>
      <c r="G321" s="55">
        <v>430</v>
      </c>
      <c r="H321" s="16"/>
      <c r="I321" s="56"/>
      <c r="J321" s="119">
        <f t="shared" ref="J321:J352" si="7">G321*H321</f>
        <v>0</v>
      </c>
      <c r="K321" s="36"/>
    </row>
    <row r="322" spans="2:11" x14ac:dyDescent="0.25">
      <c r="B322" s="29">
        <v>303</v>
      </c>
      <c r="C322" s="121" t="s">
        <v>870</v>
      </c>
      <c r="D322" s="129" t="s">
        <v>871</v>
      </c>
      <c r="E322" s="53" t="s">
        <v>812</v>
      </c>
      <c r="F322" s="122" t="s">
        <v>194</v>
      </c>
      <c r="G322" s="145">
        <v>250</v>
      </c>
      <c r="H322" s="16"/>
      <c r="I322" s="56"/>
      <c r="J322" s="119">
        <f t="shared" si="7"/>
        <v>0</v>
      </c>
      <c r="K322" s="36"/>
    </row>
    <row r="323" spans="2:11" x14ac:dyDescent="0.25">
      <c r="B323" s="29">
        <v>304</v>
      </c>
      <c r="C323" s="116" t="s">
        <v>598</v>
      </c>
      <c r="D323" s="150" t="s">
        <v>767</v>
      </c>
      <c r="E323" s="53" t="s">
        <v>812</v>
      </c>
      <c r="F323" s="122" t="s">
        <v>194</v>
      </c>
      <c r="G323" s="55">
        <v>1810</v>
      </c>
      <c r="H323" s="16"/>
      <c r="I323" s="56"/>
      <c r="J323" s="119">
        <f t="shared" si="7"/>
        <v>0</v>
      </c>
      <c r="K323" s="36"/>
    </row>
    <row r="324" spans="2:11" x14ac:dyDescent="0.25">
      <c r="B324" s="29">
        <v>305</v>
      </c>
      <c r="C324" s="116" t="s">
        <v>296</v>
      </c>
      <c r="D324" s="150" t="s">
        <v>766</v>
      </c>
      <c r="E324" s="53" t="s">
        <v>812</v>
      </c>
      <c r="F324" s="122" t="s">
        <v>194</v>
      </c>
      <c r="G324" s="55">
        <v>900</v>
      </c>
      <c r="H324" s="16"/>
      <c r="I324" s="56"/>
      <c r="J324" s="119">
        <f t="shared" si="7"/>
        <v>0</v>
      </c>
      <c r="K324" s="36"/>
    </row>
    <row r="325" spans="2:11" x14ac:dyDescent="0.25">
      <c r="B325" s="29">
        <v>306</v>
      </c>
      <c r="C325" s="121" t="s">
        <v>584</v>
      </c>
      <c r="D325" s="142" t="s">
        <v>585</v>
      </c>
      <c r="E325" s="53" t="s">
        <v>812</v>
      </c>
      <c r="F325" s="122" t="s">
        <v>194</v>
      </c>
      <c r="G325" s="55">
        <v>220</v>
      </c>
      <c r="H325" s="16"/>
      <c r="I325" s="56"/>
      <c r="J325" s="119">
        <f t="shared" si="7"/>
        <v>0</v>
      </c>
      <c r="K325" s="36"/>
    </row>
    <row r="326" spans="2:11" x14ac:dyDescent="0.25">
      <c r="B326" s="29">
        <v>307</v>
      </c>
      <c r="C326" s="116" t="s">
        <v>298</v>
      </c>
      <c r="D326" s="150" t="s">
        <v>768</v>
      </c>
      <c r="E326" s="53" t="s">
        <v>812</v>
      </c>
      <c r="F326" s="122" t="s">
        <v>194</v>
      </c>
      <c r="G326" s="55">
        <v>124</v>
      </c>
      <c r="H326" s="16"/>
      <c r="I326" s="56"/>
      <c r="J326" s="119">
        <f t="shared" si="7"/>
        <v>0</v>
      </c>
      <c r="K326" s="36"/>
    </row>
    <row r="327" spans="2:11" x14ac:dyDescent="0.25">
      <c r="B327" s="29">
        <v>308</v>
      </c>
      <c r="C327" s="121" t="s">
        <v>301</v>
      </c>
      <c r="D327" s="133" t="s">
        <v>777</v>
      </c>
      <c r="E327" s="53" t="s">
        <v>812</v>
      </c>
      <c r="F327" s="122" t="s">
        <v>194</v>
      </c>
      <c r="G327" s="55">
        <v>175</v>
      </c>
      <c r="H327" s="16"/>
      <c r="I327" s="56"/>
      <c r="J327" s="119">
        <f t="shared" si="7"/>
        <v>0</v>
      </c>
      <c r="K327" s="36"/>
    </row>
    <row r="328" spans="2:11" x14ac:dyDescent="0.25">
      <c r="B328" s="29">
        <v>309</v>
      </c>
      <c r="C328" s="121" t="s">
        <v>302</v>
      </c>
      <c r="D328" s="129" t="s">
        <v>774</v>
      </c>
      <c r="E328" s="53" t="s">
        <v>812</v>
      </c>
      <c r="F328" s="122" t="s">
        <v>194</v>
      </c>
      <c r="G328" s="55">
        <v>250</v>
      </c>
      <c r="H328" s="16"/>
      <c r="I328" s="56"/>
      <c r="J328" s="119">
        <f t="shared" si="7"/>
        <v>0</v>
      </c>
      <c r="K328" s="36"/>
    </row>
    <row r="329" spans="2:11" x14ac:dyDescent="0.25">
      <c r="B329" s="29">
        <v>310</v>
      </c>
      <c r="C329" s="121" t="s">
        <v>303</v>
      </c>
      <c r="D329" s="133" t="s">
        <v>775</v>
      </c>
      <c r="E329" s="53" t="s">
        <v>812</v>
      </c>
      <c r="F329" s="122" t="s">
        <v>194</v>
      </c>
      <c r="G329" s="55">
        <v>250</v>
      </c>
      <c r="H329" s="16"/>
      <c r="I329" s="56"/>
      <c r="J329" s="119">
        <f t="shared" si="7"/>
        <v>0</v>
      </c>
      <c r="K329" s="36"/>
    </row>
    <row r="330" spans="2:11" x14ac:dyDescent="0.25">
      <c r="B330" s="29">
        <v>311</v>
      </c>
      <c r="C330" s="121" t="s">
        <v>304</v>
      </c>
      <c r="D330" s="133" t="s">
        <v>776</v>
      </c>
      <c r="E330" s="53" t="s">
        <v>812</v>
      </c>
      <c r="F330" s="122" t="s">
        <v>194</v>
      </c>
      <c r="G330" s="55">
        <v>250</v>
      </c>
      <c r="H330" s="16"/>
      <c r="I330" s="56"/>
      <c r="J330" s="119">
        <f t="shared" si="7"/>
        <v>0</v>
      </c>
      <c r="K330" s="36"/>
    </row>
    <row r="331" spans="2:11" x14ac:dyDescent="0.25">
      <c r="B331" s="29">
        <v>312</v>
      </c>
      <c r="C331" s="60" t="s">
        <v>297</v>
      </c>
      <c r="D331" s="72" t="s">
        <v>597</v>
      </c>
      <c r="E331" s="53" t="s">
        <v>812</v>
      </c>
      <c r="F331" s="122" t="s">
        <v>194</v>
      </c>
      <c r="G331" s="55">
        <v>224</v>
      </c>
      <c r="H331" s="16"/>
      <c r="I331" s="56"/>
      <c r="J331" s="119">
        <f t="shared" si="7"/>
        <v>0</v>
      </c>
      <c r="K331" s="36"/>
    </row>
    <row r="332" spans="2:11" x14ac:dyDescent="0.25">
      <c r="B332" s="29">
        <v>313</v>
      </c>
      <c r="C332" s="121" t="s">
        <v>595</v>
      </c>
      <c r="D332" s="142" t="s">
        <v>769</v>
      </c>
      <c r="E332" s="53" t="s">
        <v>812</v>
      </c>
      <c r="F332" s="122" t="s">
        <v>194</v>
      </c>
      <c r="G332" s="55">
        <v>1200</v>
      </c>
      <c r="H332" s="16"/>
      <c r="I332" s="56"/>
      <c r="J332" s="119">
        <f t="shared" si="7"/>
        <v>0</v>
      </c>
      <c r="K332" s="36"/>
    </row>
    <row r="333" spans="2:11" x14ac:dyDescent="0.25">
      <c r="B333" s="29">
        <v>314</v>
      </c>
      <c r="C333" s="121" t="s">
        <v>593</v>
      </c>
      <c r="D333" s="142" t="s">
        <v>770</v>
      </c>
      <c r="E333" s="53" t="s">
        <v>812</v>
      </c>
      <c r="F333" s="122" t="s">
        <v>194</v>
      </c>
      <c r="G333" s="55">
        <v>1200</v>
      </c>
      <c r="H333" s="16"/>
      <c r="I333" s="56"/>
      <c r="J333" s="119">
        <f t="shared" si="7"/>
        <v>0</v>
      </c>
      <c r="K333" s="36"/>
    </row>
    <row r="334" spans="2:11" x14ac:dyDescent="0.25">
      <c r="B334" s="29">
        <v>315</v>
      </c>
      <c r="C334" s="121" t="s">
        <v>594</v>
      </c>
      <c r="D334" s="142" t="s">
        <v>771</v>
      </c>
      <c r="E334" s="53" t="s">
        <v>812</v>
      </c>
      <c r="F334" s="122" t="s">
        <v>194</v>
      </c>
      <c r="G334" s="55">
        <v>1200</v>
      </c>
      <c r="H334" s="16"/>
      <c r="I334" s="56"/>
      <c r="J334" s="119">
        <f t="shared" si="7"/>
        <v>0</v>
      </c>
      <c r="K334" s="36"/>
    </row>
    <row r="335" spans="2:11" x14ac:dyDescent="0.25">
      <c r="B335" s="29">
        <v>316</v>
      </c>
      <c r="C335" s="121" t="s">
        <v>300</v>
      </c>
      <c r="D335" s="120" t="s">
        <v>772</v>
      </c>
      <c r="E335" s="53" t="s">
        <v>812</v>
      </c>
      <c r="F335" s="122" t="s">
        <v>194</v>
      </c>
      <c r="G335" s="55">
        <v>1230</v>
      </c>
      <c r="H335" s="16"/>
      <c r="I335" s="56"/>
      <c r="J335" s="119">
        <f t="shared" si="7"/>
        <v>0</v>
      </c>
      <c r="K335" s="36"/>
    </row>
    <row r="336" spans="2:11" s="11" customFormat="1" ht="16.149999999999999" customHeight="1" x14ac:dyDescent="0.25">
      <c r="B336" s="29">
        <v>317</v>
      </c>
      <c r="C336" s="121" t="s">
        <v>305</v>
      </c>
      <c r="D336" s="133" t="s">
        <v>778</v>
      </c>
      <c r="E336" s="53" t="s">
        <v>812</v>
      </c>
      <c r="F336" s="122" t="s">
        <v>194</v>
      </c>
      <c r="G336" s="55">
        <v>1200</v>
      </c>
      <c r="H336" s="16"/>
      <c r="I336" s="56"/>
      <c r="J336" s="119">
        <f t="shared" si="7"/>
        <v>0</v>
      </c>
      <c r="K336" s="155"/>
    </row>
    <row r="337" spans="2:11" x14ac:dyDescent="0.25">
      <c r="B337" s="29">
        <v>318</v>
      </c>
      <c r="C337" s="121" t="s">
        <v>596</v>
      </c>
      <c r="D337" s="152" t="s">
        <v>773</v>
      </c>
      <c r="E337" s="53" t="s">
        <v>812</v>
      </c>
      <c r="F337" s="153" t="s">
        <v>194</v>
      </c>
      <c r="G337" s="55">
        <v>2105</v>
      </c>
      <c r="H337" s="16"/>
      <c r="I337" s="56"/>
      <c r="J337" s="119">
        <f t="shared" si="7"/>
        <v>0</v>
      </c>
      <c r="K337" s="36"/>
    </row>
    <row r="338" spans="2:11" x14ac:dyDescent="0.25">
      <c r="B338" s="29">
        <v>319</v>
      </c>
      <c r="C338" s="121" t="s">
        <v>586</v>
      </c>
      <c r="D338" s="142" t="s">
        <v>587</v>
      </c>
      <c r="E338" s="53" t="s">
        <v>812</v>
      </c>
      <c r="F338" s="122" t="s">
        <v>194</v>
      </c>
      <c r="G338" s="55">
        <v>900</v>
      </c>
      <c r="H338" s="16"/>
      <c r="I338" s="56"/>
      <c r="J338" s="119">
        <f t="shared" si="7"/>
        <v>0</v>
      </c>
      <c r="K338" s="36"/>
    </row>
    <row r="339" spans="2:11" x14ac:dyDescent="0.25">
      <c r="B339" s="29">
        <v>320</v>
      </c>
      <c r="C339" s="121" t="s">
        <v>306</v>
      </c>
      <c r="D339" s="133" t="s">
        <v>779</v>
      </c>
      <c r="E339" s="53" t="s">
        <v>812</v>
      </c>
      <c r="F339" s="122" t="s">
        <v>194</v>
      </c>
      <c r="G339" s="55">
        <v>1339</v>
      </c>
      <c r="H339" s="16"/>
      <c r="I339" s="56"/>
      <c r="J339" s="119">
        <f t="shared" si="7"/>
        <v>0</v>
      </c>
      <c r="K339" s="36"/>
    </row>
    <row r="340" spans="2:11" x14ac:dyDescent="0.25">
      <c r="B340" s="29">
        <v>321</v>
      </c>
      <c r="C340" s="121" t="s">
        <v>307</v>
      </c>
      <c r="D340" s="133" t="s">
        <v>780</v>
      </c>
      <c r="E340" s="53" t="s">
        <v>812</v>
      </c>
      <c r="F340" s="122" t="s">
        <v>194</v>
      </c>
      <c r="G340" s="55">
        <v>1260</v>
      </c>
      <c r="H340" s="16"/>
      <c r="I340" s="56"/>
      <c r="J340" s="119">
        <f t="shared" si="7"/>
        <v>0</v>
      </c>
      <c r="K340" s="36"/>
    </row>
    <row r="341" spans="2:11" x14ac:dyDescent="0.25">
      <c r="B341" s="29">
        <v>322</v>
      </c>
      <c r="C341" s="121" t="s">
        <v>308</v>
      </c>
      <c r="D341" s="133" t="s">
        <v>781</v>
      </c>
      <c r="E341" s="53" t="s">
        <v>812</v>
      </c>
      <c r="F341" s="122" t="s">
        <v>194</v>
      </c>
      <c r="G341" s="55">
        <v>1250</v>
      </c>
      <c r="H341" s="16"/>
      <c r="I341" s="56"/>
      <c r="J341" s="119">
        <f t="shared" si="7"/>
        <v>0</v>
      </c>
      <c r="K341" s="36"/>
    </row>
    <row r="342" spans="2:11" x14ac:dyDescent="0.25">
      <c r="B342" s="29">
        <v>323</v>
      </c>
      <c r="C342" s="121" t="s">
        <v>309</v>
      </c>
      <c r="D342" s="133" t="s">
        <v>782</v>
      </c>
      <c r="E342" s="53" t="s">
        <v>812</v>
      </c>
      <c r="F342" s="122" t="s">
        <v>194</v>
      </c>
      <c r="G342" s="55">
        <v>1105</v>
      </c>
      <c r="H342" s="16"/>
      <c r="I342" s="56"/>
      <c r="J342" s="119">
        <f t="shared" si="7"/>
        <v>0</v>
      </c>
      <c r="K342" s="36"/>
    </row>
    <row r="343" spans="2:11" x14ac:dyDescent="0.25">
      <c r="B343" s="29">
        <v>324</v>
      </c>
      <c r="C343" s="121" t="s">
        <v>310</v>
      </c>
      <c r="D343" s="133" t="s">
        <v>783</v>
      </c>
      <c r="E343" s="53" t="s">
        <v>812</v>
      </c>
      <c r="F343" s="122" t="s">
        <v>194</v>
      </c>
      <c r="G343" s="55">
        <v>1025</v>
      </c>
      <c r="H343" s="16"/>
      <c r="I343" s="56"/>
      <c r="J343" s="119">
        <f t="shared" si="7"/>
        <v>0</v>
      </c>
      <c r="K343" s="36"/>
    </row>
    <row r="344" spans="2:11" x14ac:dyDescent="0.25">
      <c r="B344" s="29">
        <v>325</v>
      </c>
      <c r="C344" s="290" t="s">
        <v>588</v>
      </c>
      <c r="D344" s="142" t="s">
        <v>589</v>
      </c>
      <c r="E344" s="53" t="s">
        <v>812</v>
      </c>
      <c r="F344" s="128" t="s">
        <v>194</v>
      </c>
      <c r="G344" s="55">
        <v>860</v>
      </c>
      <c r="H344" s="16"/>
      <c r="I344" s="56"/>
      <c r="J344" s="119">
        <f t="shared" si="7"/>
        <v>0</v>
      </c>
      <c r="K344" s="36"/>
    </row>
    <row r="345" spans="2:11" x14ac:dyDescent="0.25">
      <c r="B345" s="29">
        <v>326</v>
      </c>
      <c r="C345" s="121" t="s">
        <v>299</v>
      </c>
      <c r="D345" s="154" t="s">
        <v>590</v>
      </c>
      <c r="E345" s="53" t="s">
        <v>812</v>
      </c>
      <c r="F345" s="122" t="s">
        <v>194</v>
      </c>
      <c r="G345" s="55">
        <v>895</v>
      </c>
      <c r="H345" s="16"/>
      <c r="I345" s="56"/>
      <c r="J345" s="119">
        <f t="shared" si="7"/>
        <v>0</v>
      </c>
      <c r="K345" s="36"/>
    </row>
    <row r="346" spans="2:11" x14ac:dyDescent="0.25">
      <c r="B346" s="29">
        <v>327</v>
      </c>
      <c r="C346" s="51" t="s">
        <v>311</v>
      </c>
      <c r="D346" s="64" t="s">
        <v>784</v>
      </c>
      <c r="E346" s="53" t="s">
        <v>813</v>
      </c>
      <c r="F346" s="126" t="s">
        <v>2</v>
      </c>
      <c r="G346" s="55">
        <v>605</v>
      </c>
      <c r="H346" s="16"/>
      <c r="I346" s="56"/>
      <c r="J346" s="119">
        <f t="shared" si="7"/>
        <v>0</v>
      </c>
      <c r="K346" s="36"/>
    </row>
    <row r="347" spans="2:11" x14ac:dyDescent="0.25">
      <c r="B347" s="29">
        <v>328</v>
      </c>
      <c r="C347" s="51" t="s">
        <v>872</v>
      </c>
      <c r="D347" s="76" t="s">
        <v>873</v>
      </c>
      <c r="E347" s="53" t="s">
        <v>813</v>
      </c>
      <c r="F347" s="126" t="s">
        <v>2</v>
      </c>
      <c r="G347" s="75">
        <v>895</v>
      </c>
      <c r="H347" s="16"/>
      <c r="I347" s="56"/>
      <c r="J347" s="119">
        <f t="shared" si="7"/>
        <v>0</v>
      </c>
      <c r="K347" s="36"/>
    </row>
    <row r="348" spans="2:11" x14ac:dyDescent="0.25">
      <c r="B348" s="29">
        <v>329</v>
      </c>
      <c r="C348" s="51" t="s">
        <v>312</v>
      </c>
      <c r="D348" s="64" t="s">
        <v>785</v>
      </c>
      <c r="E348" s="53" t="s">
        <v>813</v>
      </c>
      <c r="F348" s="126" t="s">
        <v>2</v>
      </c>
      <c r="G348" s="55">
        <v>455</v>
      </c>
      <c r="H348" s="16"/>
      <c r="I348" s="56"/>
      <c r="J348" s="119">
        <f t="shared" si="7"/>
        <v>0</v>
      </c>
      <c r="K348" s="36"/>
    </row>
    <row r="349" spans="2:11" x14ac:dyDescent="0.25">
      <c r="B349" s="29">
        <v>330</v>
      </c>
      <c r="C349" s="51" t="s">
        <v>313</v>
      </c>
      <c r="D349" s="64" t="s">
        <v>787</v>
      </c>
      <c r="E349" s="53" t="s">
        <v>813</v>
      </c>
      <c r="F349" s="126" t="s">
        <v>2</v>
      </c>
      <c r="G349" s="55">
        <v>580</v>
      </c>
      <c r="H349" s="16"/>
      <c r="I349" s="56"/>
      <c r="J349" s="119">
        <f t="shared" si="7"/>
        <v>0</v>
      </c>
      <c r="K349" s="36"/>
    </row>
    <row r="350" spans="2:11" x14ac:dyDescent="0.25">
      <c r="B350" s="29">
        <v>331</v>
      </c>
      <c r="C350" s="51" t="s">
        <v>314</v>
      </c>
      <c r="D350" s="58" t="s">
        <v>788</v>
      </c>
      <c r="E350" s="53" t="s">
        <v>813</v>
      </c>
      <c r="F350" s="125" t="s">
        <v>2</v>
      </c>
      <c r="G350" s="55">
        <v>800</v>
      </c>
      <c r="H350" s="16"/>
      <c r="I350" s="56"/>
      <c r="J350" s="119">
        <f t="shared" si="7"/>
        <v>0</v>
      </c>
      <c r="K350" s="36"/>
    </row>
    <row r="351" spans="2:11" x14ac:dyDescent="0.25">
      <c r="B351" s="29">
        <v>332</v>
      </c>
      <c r="C351" s="51" t="s">
        <v>602</v>
      </c>
      <c r="D351" s="93" t="s">
        <v>786</v>
      </c>
      <c r="E351" s="53" t="s">
        <v>813</v>
      </c>
      <c r="F351" s="125" t="s">
        <v>2</v>
      </c>
      <c r="G351" s="55">
        <v>800</v>
      </c>
      <c r="H351" s="16"/>
      <c r="I351" s="56"/>
      <c r="J351" s="119">
        <f t="shared" si="7"/>
        <v>0</v>
      </c>
      <c r="K351" s="36"/>
    </row>
    <row r="352" spans="2:11" x14ac:dyDescent="0.25">
      <c r="B352" s="29">
        <v>333</v>
      </c>
      <c r="C352" s="51" t="s">
        <v>315</v>
      </c>
      <c r="D352" s="58" t="s">
        <v>316</v>
      </c>
      <c r="E352" s="53" t="s">
        <v>814</v>
      </c>
      <c r="F352" s="94" t="s">
        <v>172</v>
      </c>
      <c r="G352" s="55">
        <v>115</v>
      </c>
      <c r="H352" s="16"/>
      <c r="I352" s="56"/>
      <c r="J352" s="119">
        <f t="shared" si="7"/>
        <v>0</v>
      </c>
      <c r="K352" s="36"/>
    </row>
    <row r="353" spans="2:11" x14ac:dyDescent="0.25">
      <c r="B353" s="29">
        <v>334</v>
      </c>
      <c r="C353" s="51" t="s">
        <v>317</v>
      </c>
      <c r="D353" s="64" t="s">
        <v>789</v>
      </c>
      <c r="E353" s="53" t="s">
        <v>794</v>
      </c>
      <c r="F353" s="126" t="s">
        <v>2</v>
      </c>
      <c r="G353" s="55">
        <v>80</v>
      </c>
      <c r="H353" s="16"/>
      <c r="I353" s="56"/>
      <c r="J353" s="119">
        <f t="shared" ref="J353:J366" si="8">G353*H353</f>
        <v>0</v>
      </c>
      <c r="K353" s="36"/>
    </row>
    <row r="354" spans="2:11" x14ac:dyDescent="0.25">
      <c r="B354" s="29">
        <v>335</v>
      </c>
      <c r="C354" s="127" t="s">
        <v>318</v>
      </c>
      <c r="D354" s="61" t="s">
        <v>319</v>
      </c>
      <c r="E354" s="53" t="s">
        <v>801</v>
      </c>
      <c r="F354" s="128" t="s">
        <v>172</v>
      </c>
      <c r="G354" s="55">
        <v>75</v>
      </c>
      <c r="H354" s="16"/>
      <c r="I354" s="56"/>
      <c r="J354" s="119">
        <f t="shared" si="8"/>
        <v>0</v>
      </c>
      <c r="K354" s="36"/>
    </row>
    <row r="355" spans="2:11" x14ac:dyDescent="0.25">
      <c r="B355" s="29">
        <v>336</v>
      </c>
      <c r="C355" s="82" t="s">
        <v>556</v>
      </c>
      <c r="D355" s="64" t="s">
        <v>557</v>
      </c>
      <c r="E355" s="53" t="s">
        <v>800</v>
      </c>
      <c r="F355" s="123" t="s">
        <v>172</v>
      </c>
      <c r="G355" s="55">
        <v>235</v>
      </c>
      <c r="H355" s="16"/>
      <c r="I355" s="56"/>
      <c r="J355" s="119">
        <f t="shared" si="8"/>
        <v>0</v>
      </c>
      <c r="K355" s="36"/>
    </row>
    <row r="356" spans="2:11" ht="15.75" customHeight="1" x14ac:dyDescent="0.25">
      <c r="B356" s="29">
        <v>337</v>
      </c>
      <c r="C356" s="82" t="s">
        <v>558</v>
      </c>
      <c r="D356" s="64" t="s">
        <v>559</v>
      </c>
      <c r="E356" s="53" t="s">
        <v>800</v>
      </c>
      <c r="F356" s="123" t="s">
        <v>172</v>
      </c>
      <c r="G356" s="55">
        <v>235</v>
      </c>
      <c r="H356" s="16"/>
      <c r="I356" s="56"/>
      <c r="J356" s="119">
        <f t="shared" si="8"/>
        <v>0</v>
      </c>
      <c r="K356" s="36"/>
    </row>
    <row r="357" spans="2:11" ht="15.75" customHeight="1" x14ac:dyDescent="0.25">
      <c r="B357" s="29">
        <v>338</v>
      </c>
      <c r="C357" s="82" t="s">
        <v>560</v>
      </c>
      <c r="D357" s="64" t="s">
        <v>561</v>
      </c>
      <c r="E357" s="53" t="s">
        <v>800</v>
      </c>
      <c r="F357" s="123" t="s">
        <v>172</v>
      </c>
      <c r="G357" s="55">
        <v>235</v>
      </c>
      <c r="H357" s="16"/>
      <c r="I357" s="56"/>
      <c r="J357" s="119">
        <f t="shared" si="8"/>
        <v>0</v>
      </c>
      <c r="K357" s="36"/>
    </row>
    <row r="358" spans="2:11" ht="15.75" customHeight="1" x14ac:dyDescent="0.25">
      <c r="B358" s="29">
        <v>339</v>
      </c>
      <c r="C358" s="82" t="s">
        <v>562</v>
      </c>
      <c r="D358" s="64" t="s">
        <v>563</v>
      </c>
      <c r="E358" s="53" t="s">
        <v>800</v>
      </c>
      <c r="F358" s="123" t="s">
        <v>172</v>
      </c>
      <c r="G358" s="55">
        <v>235</v>
      </c>
      <c r="H358" s="16"/>
      <c r="I358" s="56"/>
      <c r="J358" s="119">
        <f t="shared" si="8"/>
        <v>0</v>
      </c>
      <c r="K358" s="36"/>
    </row>
    <row r="359" spans="2:11" x14ac:dyDescent="0.25">
      <c r="B359" s="29">
        <v>340</v>
      </c>
      <c r="C359" s="82" t="s">
        <v>564</v>
      </c>
      <c r="D359" s="64" t="s">
        <v>565</v>
      </c>
      <c r="E359" s="53" t="s">
        <v>800</v>
      </c>
      <c r="F359" s="123" t="s">
        <v>172</v>
      </c>
      <c r="G359" s="55">
        <v>235</v>
      </c>
      <c r="H359" s="16"/>
      <c r="I359" s="56"/>
      <c r="J359" s="119">
        <f t="shared" si="8"/>
        <v>0</v>
      </c>
      <c r="K359" s="36"/>
    </row>
    <row r="360" spans="2:11" x14ac:dyDescent="0.25">
      <c r="B360" s="29">
        <v>341</v>
      </c>
      <c r="C360" s="82" t="s">
        <v>566</v>
      </c>
      <c r="D360" s="64" t="s">
        <v>567</v>
      </c>
      <c r="E360" s="53" t="s">
        <v>800</v>
      </c>
      <c r="F360" s="156" t="s">
        <v>172</v>
      </c>
      <c r="G360" s="55">
        <v>235</v>
      </c>
      <c r="H360" s="16"/>
      <c r="I360" s="56"/>
      <c r="J360" s="119">
        <f t="shared" si="8"/>
        <v>0</v>
      </c>
      <c r="K360" s="36"/>
    </row>
    <row r="361" spans="2:11" x14ac:dyDescent="0.25">
      <c r="B361" s="29">
        <v>342</v>
      </c>
      <c r="C361" s="82" t="s">
        <v>568</v>
      </c>
      <c r="D361" s="64" t="s">
        <v>569</v>
      </c>
      <c r="E361" s="53" t="s">
        <v>800</v>
      </c>
      <c r="F361" s="156" t="s">
        <v>172</v>
      </c>
      <c r="G361" s="55">
        <v>235</v>
      </c>
      <c r="H361" s="16"/>
      <c r="I361" s="56"/>
      <c r="J361" s="119">
        <f t="shared" si="8"/>
        <v>0</v>
      </c>
      <c r="K361" s="36"/>
    </row>
    <row r="362" spans="2:11" x14ac:dyDescent="0.25">
      <c r="B362" s="29">
        <v>343</v>
      </c>
      <c r="C362" s="82" t="s">
        <v>570</v>
      </c>
      <c r="D362" s="64" t="s">
        <v>571</v>
      </c>
      <c r="E362" s="53" t="s">
        <v>800</v>
      </c>
      <c r="F362" s="156" t="s">
        <v>172</v>
      </c>
      <c r="G362" s="55">
        <v>235</v>
      </c>
      <c r="H362" s="16"/>
      <c r="I362" s="56"/>
      <c r="J362" s="119">
        <f t="shared" si="8"/>
        <v>0</v>
      </c>
      <c r="K362" s="36"/>
    </row>
    <row r="363" spans="2:11" x14ac:dyDescent="0.25">
      <c r="B363" s="29">
        <v>344</v>
      </c>
      <c r="C363" s="292" t="s">
        <v>321</v>
      </c>
      <c r="D363" s="294" t="s">
        <v>791</v>
      </c>
      <c r="E363" s="53" t="s">
        <v>800</v>
      </c>
      <c r="F363" s="297" t="s">
        <v>172</v>
      </c>
      <c r="G363" s="55">
        <v>30</v>
      </c>
      <c r="H363" s="16"/>
      <c r="I363" s="56"/>
      <c r="J363" s="119">
        <f t="shared" si="8"/>
        <v>0</v>
      </c>
      <c r="K363" s="36"/>
    </row>
    <row r="364" spans="2:11" x14ac:dyDescent="0.25">
      <c r="B364" s="29">
        <v>345</v>
      </c>
      <c r="C364" s="292" t="s">
        <v>874</v>
      </c>
      <c r="D364" s="294" t="s">
        <v>875</v>
      </c>
      <c r="E364" s="157" t="s">
        <v>792</v>
      </c>
      <c r="F364" s="296" t="s">
        <v>196</v>
      </c>
      <c r="G364" s="299">
        <v>165</v>
      </c>
      <c r="H364" s="16"/>
      <c r="I364" s="56"/>
      <c r="J364" s="119">
        <f t="shared" si="8"/>
        <v>0</v>
      </c>
      <c r="K364" s="36"/>
    </row>
    <row r="365" spans="2:11" x14ac:dyDescent="0.25">
      <c r="B365" s="29">
        <v>346</v>
      </c>
      <c r="C365" s="74" t="s">
        <v>322</v>
      </c>
      <c r="D365" s="72" t="s">
        <v>323</v>
      </c>
      <c r="E365" s="53" t="s">
        <v>792</v>
      </c>
      <c r="F365" s="122" t="s">
        <v>196</v>
      </c>
      <c r="G365" s="55">
        <v>75</v>
      </c>
      <c r="H365" s="16"/>
      <c r="I365" s="56"/>
      <c r="J365" s="119">
        <f t="shared" si="8"/>
        <v>0</v>
      </c>
      <c r="K365" s="36"/>
    </row>
    <row r="366" spans="2:11" x14ac:dyDescent="0.25">
      <c r="B366" s="29">
        <v>347</v>
      </c>
      <c r="C366" s="74" t="s">
        <v>324</v>
      </c>
      <c r="D366" s="72" t="s">
        <v>325</v>
      </c>
      <c r="E366" s="53" t="s">
        <v>792</v>
      </c>
      <c r="F366" s="122" t="s">
        <v>196</v>
      </c>
      <c r="G366" s="55">
        <v>93</v>
      </c>
      <c r="H366" s="16"/>
      <c r="I366" s="56"/>
      <c r="J366" s="119">
        <f t="shared" si="8"/>
        <v>0</v>
      </c>
      <c r="K366" s="36"/>
    </row>
    <row r="367" spans="2:11" x14ac:dyDescent="0.25">
      <c r="B367" s="99"/>
      <c r="C367" s="158"/>
      <c r="D367" s="159"/>
      <c r="E367" s="312" t="s">
        <v>829</v>
      </c>
      <c r="F367" s="312"/>
      <c r="G367" s="312"/>
      <c r="H367" s="313"/>
      <c r="I367" s="102"/>
      <c r="J367" s="160">
        <f>SUM(J193:J366)</f>
        <v>0</v>
      </c>
      <c r="K367" s="36"/>
    </row>
    <row r="368" spans="2:11" ht="16.5" thickBot="1" x14ac:dyDescent="0.3">
      <c r="B368" s="50"/>
      <c r="C368" s="158"/>
      <c r="D368" s="159"/>
      <c r="E368" s="161"/>
      <c r="F368" s="162"/>
      <c r="G368" s="163"/>
      <c r="H368" s="164"/>
      <c r="I368" s="165"/>
      <c r="J368" s="166"/>
      <c r="K368" s="36"/>
    </row>
    <row r="369" spans="2:11" ht="16.5" x14ac:dyDescent="0.3">
      <c r="B369" s="50"/>
      <c r="C369" s="316" t="s">
        <v>698</v>
      </c>
      <c r="D369" s="317"/>
      <c r="E369" s="167"/>
      <c r="F369" s="167"/>
      <c r="G369" s="167"/>
      <c r="H369" s="168"/>
      <c r="I369" s="169"/>
      <c r="J369" s="170"/>
      <c r="K369" s="36"/>
    </row>
    <row r="370" spans="2:11" x14ac:dyDescent="0.25">
      <c r="B370" s="50">
        <v>348</v>
      </c>
      <c r="C370" s="60" t="s">
        <v>621</v>
      </c>
      <c r="D370" s="171" t="s">
        <v>622</v>
      </c>
      <c r="E370" s="53" t="s">
        <v>620</v>
      </c>
      <c r="F370" s="172" t="s">
        <v>623</v>
      </c>
      <c r="G370" s="55">
        <v>1750</v>
      </c>
      <c r="H370" s="16"/>
      <c r="I370" s="56"/>
      <c r="J370" s="119">
        <f>G370*H370</f>
        <v>0</v>
      </c>
      <c r="K370" s="36"/>
    </row>
    <row r="371" spans="2:11" ht="47.25" x14ac:dyDescent="0.25">
      <c r="B371" s="50">
        <v>349</v>
      </c>
      <c r="C371" s="60" t="s">
        <v>640</v>
      </c>
      <c r="D371" s="174" t="s">
        <v>641</v>
      </c>
      <c r="E371" s="53" t="s">
        <v>620</v>
      </c>
      <c r="F371" s="172" t="s">
        <v>2</v>
      </c>
      <c r="G371" s="55">
        <v>23000</v>
      </c>
      <c r="H371" s="16"/>
      <c r="I371" s="56"/>
      <c r="J371" s="119">
        <f t="shared" ref="J371:J389" si="9">G371*H371</f>
        <v>0</v>
      </c>
      <c r="K371" s="36"/>
    </row>
    <row r="372" spans="2:11" ht="18.75" x14ac:dyDescent="0.35">
      <c r="B372" s="50">
        <v>350</v>
      </c>
      <c r="C372" s="60" t="s">
        <v>651</v>
      </c>
      <c r="D372" s="171" t="s">
        <v>652</v>
      </c>
      <c r="E372" s="53" t="s">
        <v>620</v>
      </c>
      <c r="F372" s="172" t="s">
        <v>653</v>
      </c>
      <c r="G372" s="55">
        <v>4125</v>
      </c>
      <c r="H372" s="16"/>
      <c r="I372" s="56"/>
      <c r="J372" s="119">
        <f t="shared" si="9"/>
        <v>0</v>
      </c>
      <c r="K372" s="36"/>
    </row>
    <row r="373" spans="2:11" x14ac:dyDescent="0.25">
      <c r="B373" s="50">
        <v>351</v>
      </c>
      <c r="C373" s="60" t="s">
        <v>654</v>
      </c>
      <c r="D373" s="171" t="s">
        <v>655</v>
      </c>
      <c r="E373" s="53" t="s">
        <v>620</v>
      </c>
      <c r="F373" s="172" t="s">
        <v>414</v>
      </c>
      <c r="G373" s="55">
        <v>1031</v>
      </c>
      <c r="H373" s="16"/>
      <c r="I373" s="56"/>
      <c r="J373" s="119">
        <f t="shared" si="9"/>
        <v>0</v>
      </c>
      <c r="K373" s="36"/>
    </row>
    <row r="374" spans="2:11" x14ac:dyDescent="0.25">
      <c r="B374" s="50">
        <v>352</v>
      </c>
      <c r="C374" s="60" t="s">
        <v>656</v>
      </c>
      <c r="D374" s="171" t="s">
        <v>657</v>
      </c>
      <c r="E374" s="53" t="s">
        <v>620</v>
      </c>
      <c r="F374" s="172" t="s">
        <v>653</v>
      </c>
      <c r="G374" s="55">
        <v>1317</v>
      </c>
      <c r="H374" s="16"/>
      <c r="I374" s="56"/>
      <c r="J374" s="119">
        <f t="shared" si="9"/>
        <v>0</v>
      </c>
      <c r="K374" s="36"/>
    </row>
    <row r="375" spans="2:11" x14ac:dyDescent="0.25">
      <c r="B375" s="50">
        <v>353</v>
      </c>
      <c r="C375" s="60" t="s">
        <v>642</v>
      </c>
      <c r="D375" s="171" t="s">
        <v>643</v>
      </c>
      <c r="E375" s="53" t="s">
        <v>620</v>
      </c>
      <c r="F375" s="172" t="s">
        <v>196</v>
      </c>
      <c r="G375" s="55">
        <v>1700</v>
      </c>
      <c r="H375" s="16"/>
      <c r="I375" s="56"/>
      <c r="J375" s="119">
        <f t="shared" si="9"/>
        <v>0</v>
      </c>
      <c r="K375" s="36"/>
    </row>
    <row r="376" spans="2:11" x14ac:dyDescent="0.25">
      <c r="B376" s="50">
        <v>354</v>
      </c>
      <c r="C376" s="60" t="s">
        <v>658</v>
      </c>
      <c r="D376" s="171" t="s">
        <v>659</v>
      </c>
      <c r="E376" s="53" t="s">
        <v>620</v>
      </c>
      <c r="F376" s="172" t="s">
        <v>660</v>
      </c>
      <c r="G376" s="55">
        <v>1220</v>
      </c>
      <c r="H376" s="16"/>
      <c r="I376" s="56"/>
      <c r="J376" s="119">
        <f t="shared" si="9"/>
        <v>0</v>
      </c>
      <c r="K376" s="36"/>
    </row>
    <row r="377" spans="2:11" x14ac:dyDescent="0.25">
      <c r="B377" s="50">
        <v>355</v>
      </c>
      <c r="C377" s="60" t="s">
        <v>644</v>
      </c>
      <c r="D377" s="171" t="s">
        <v>645</v>
      </c>
      <c r="E377" s="53" t="s">
        <v>620</v>
      </c>
      <c r="F377" s="172" t="s">
        <v>172</v>
      </c>
      <c r="G377" s="55">
        <v>30</v>
      </c>
      <c r="H377" s="16"/>
      <c r="I377" s="56"/>
      <c r="J377" s="119">
        <f t="shared" si="9"/>
        <v>0</v>
      </c>
      <c r="K377" s="36"/>
    </row>
    <row r="378" spans="2:11" x14ac:dyDescent="0.25">
      <c r="B378" s="50">
        <v>356</v>
      </c>
      <c r="C378" s="60" t="s">
        <v>646</v>
      </c>
      <c r="D378" s="171" t="s">
        <v>647</v>
      </c>
      <c r="E378" s="53" t="s">
        <v>620</v>
      </c>
      <c r="F378" s="172" t="s">
        <v>172</v>
      </c>
      <c r="G378" s="55">
        <v>21</v>
      </c>
      <c r="H378" s="16"/>
      <c r="I378" s="56"/>
      <c r="J378" s="119">
        <f t="shared" si="9"/>
        <v>0</v>
      </c>
      <c r="K378" s="36"/>
    </row>
    <row r="379" spans="2:11" x14ac:dyDescent="0.25">
      <c r="B379" s="50">
        <v>357</v>
      </c>
      <c r="C379" s="60" t="s">
        <v>661</v>
      </c>
      <c r="D379" s="171" t="s">
        <v>662</v>
      </c>
      <c r="E379" s="53" t="s">
        <v>620</v>
      </c>
      <c r="F379" s="172" t="s">
        <v>663</v>
      </c>
      <c r="G379" s="55">
        <v>6000</v>
      </c>
      <c r="H379" s="16"/>
      <c r="I379" s="56"/>
      <c r="J379" s="119">
        <f t="shared" si="9"/>
        <v>0</v>
      </c>
      <c r="K379" s="36"/>
    </row>
    <row r="380" spans="2:11" x14ac:dyDescent="0.25">
      <c r="B380" s="50">
        <v>358</v>
      </c>
      <c r="C380" s="60" t="s">
        <v>664</v>
      </c>
      <c r="D380" s="171" t="s">
        <v>665</v>
      </c>
      <c r="E380" s="53" t="s">
        <v>620</v>
      </c>
      <c r="F380" s="172" t="s">
        <v>663</v>
      </c>
      <c r="G380" s="55">
        <v>4400</v>
      </c>
      <c r="H380" s="16"/>
      <c r="I380" s="56"/>
      <c r="J380" s="119">
        <f t="shared" si="9"/>
        <v>0</v>
      </c>
      <c r="K380" s="36"/>
    </row>
    <row r="381" spans="2:11" x14ac:dyDescent="0.25">
      <c r="B381" s="50">
        <v>359</v>
      </c>
      <c r="C381" s="60" t="s">
        <v>626</v>
      </c>
      <c r="D381" s="171" t="s">
        <v>627</v>
      </c>
      <c r="E381" s="53" t="s">
        <v>620</v>
      </c>
      <c r="F381" s="172" t="s">
        <v>2</v>
      </c>
      <c r="G381" s="55">
        <v>6940</v>
      </c>
      <c r="H381" s="16"/>
      <c r="I381" s="56"/>
      <c r="J381" s="119">
        <f t="shared" si="9"/>
        <v>0</v>
      </c>
      <c r="K381" s="36"/>
    </row>
    <row r="382" spans="2:11" x14ac:dyDescent="0.25">
      <c r="B382" s="50">
        <v>360</v>
      </c>
      <c r="C382" s="60" t="s">
        <v>624</v>
      </c>
      <c r="D382" s="171" t="s">
        <v>625</v>
      </c>
      <c r="E382" s="53" t="s">
        <v>620</v>
      </c>
      <c r="F382" s="172" t="s">
        <v>2</v>
      </c>
      <c r="G382" s="55">
        <v>8525</v>
      </c>
      <c r="H382" s="16"/>
      <c r="I382" s="56"/>
      <c r="J382" s="119">
        <f t="shared" si="9"/>
        <v>0</v>
      </c>
      <c r="K382" s="36"/>
    </row>
    <row r="383" spans="2:11" ht="31.5" x14ac:dyDescent="0.25">
      <c r="B383" s="50">
        <v>361</v>
      </c>
      <c r="C383" s="60" t="s">
        <v>648</v>
      </c>
      <c r="D383" s="171" t="s">
        <v>649</v>
      </c>
      <c r="E383" s="53" t="s">
        <v>620</v>
      </c>
      <c r="F383" s="172" t="s">
        <v>650</v>
      </c>
      <c r="G383" s="55">
        <v>2830</v>
      </c>
      <c r="H383" s="16"/>
      <c r="I383" s="56"/>
      <c r="J383" s="119">
        <f t="shared" si="9"/>
        <v>0</v>
      </c>
      <c r="K383" s="36"/>
    </row>
    <row r="384" spans="2:11" x14ac:dyDescent="0.25">
      <c r="B384" s="50">
        <v>362</v>
      </c>
      <c r="C384" s="60" t="s">
        <v>632</v>
      </c>
      <c r="D384" s="171" t="s">
        <v>633</v>
      </c>
      <c r="E384" s="53" t="s">
        <v>620</v>
      </c>
      <c r="F384" s="172" t="s">
        <v>2</v>
      </c>
      <c r="G384" s="55">
        <v>2600</v>
      </c>
      <c r="H384" s="16"/>
      <c r="I384" s="56"/>
      <c r="J384" s="119">
        <f t="shared" si="9"/>
        <v>0</v>
      </c>
      <c r="K384" s="36"/>
    </row>
    <row r="385" spans="2:11" x14ac:dyDescent="0.25">
      <c r="B385" s="50">
        <v>363</v>
      </c>
      <c r="C385" s="60" t="s">
        <v>636</v>
      </c>
      <c r="D385" s="171" t="s">
        <v>637</v>
      </c>
      <c r="E385" s="53" t="s">
        <v>620</v>
      </c>
      <c r="F385" s="172" t="s">
        <v>2</v>
      </c>
      <c r="G385" s="55">
        <v>4650</v>
      </c>
      <c r="H385" s="16"/>
      <c r="I385" s="56"/>
      <c r="J385" s="119">
        <f t="shared" si="9"/>
        <v>0</v>
      </c>
      <c r="K385" s="36"/>
    </row>
    <row r="386" spans="2:11" x14ac:dyDescent="0.25">
      <c r="B386" s="50">
        <v>364</v>
      </c>
      <c r="C386" s="60" t="s">
        <v>630</v>
      </c>
      <c r="D386" s="171" t="s">
        <v>631</v>
      </c>
      <c r="E386" s="53" t="s">
        <v>620</v>
      </c>
      <c r="F386" s="172" t="s">
        <v>2</v>
      </c>
      <c r="G386" s="55">
        <v>4135</v>
      </c>
      <c r="H386" s="16"/>
      <c r="I386" s="56"/>
      <c r="J386" s="119">
        <f t="shared" si="9"/>
        <v>0</v>
      </c>
      <c r="K386" s="36"/>
    </row>
    <row r="387" spans="2:11" x14ac:dyDescent="0.25">
      <c r="B387" s="50">
        <v>365</v>
      </c>
      <c r="C387" s="60" t="s">
        <v>628</v>
      </c>
      <c r="D387" s="171" t="s">
        <v>629</v>
      </c>
      <c r="E387" s="53" t="s">
        <v>620</v>
      </c>
      <c r="F387" s="172" t="s">
        <v>2</v>
      </c>
      <c r="G387" s="55">
        <v>7500</v>
      </c>
      <c r="H387" s="16"/>
      <c r="I387" s="56"/>
      <c r="J387" s="119">
        <f t="shared" si="9"/>
        <v>0</v>
      </c>
      <c r="K387" s="36"/>
    </row>
    <row r="388" spans="2:11" x14ac:dyDescent="0.25">
      <c r="B388" s="50">
        <v>366</v>
      </c>
      <c r="C388" s="60" t="s">
        <v>634</v>
      </c>
      <c r="D388" s="171" t="s">
        <v>635</v>
      </c>
      <c r="E388" s="53" t="s">
        <v>620</v>
      </c>
      <c r="F388" s="172" t="s">
        <v>2</v>
      </c>
      <c r="G388" s="55">
        <v>3775</v>
      </c>
      <c r="H388" s="16"/>
      <c r="I388" s="56"/>
      <c r="J388" s="119">
        <f t="shared" si="9"/>
        <v>0</v>
      </c>
      <c r="K388" s="36"/>
    </row>
    <row r="389" spans="2:11" ht="16.5" thickBot="1" x14ac:dyDescent="0.3">
      <c r="B389" s="50">
        <v>367</v>
      </c>
      <c r="C389" s="175" t="s">
        <v>638</v>
      </c>
      <c r="D389" s="176" t="s">
        <v>639</v>
      </c>
      <c r="E389" s="177" t="s">
        <v>620</v>
      </c>
      <c r="F389" s="178" t="s">
        <v>2</v>
      </c>
      <c r="G389" s="55">
        <v>7845</v>
      </c>
      <c r="H389" s="16"/>
      <c r="I389" s="56"/>
      <c r="J389" s="119">
        <f t="shared" si="9"/>
        <v>0</v>
      </c>
      <c r="K389" s="36"/>
    </row>
    <row r="390" spans="2:11" x14ac:dyDescent="0.25">
      <c r="B390" s="50"/>
      <c r="C390" s="158"/>
      <c r="D390" s="179"/>
      <c r="E390" s="331" t="s">
        <v>830</v>
      </c>
      <c r="F390" s="331"/>
      <c r="G390" s="331"/>
      <c r="H390" s="331"/>
      <c r="I390" s="102"/>
      <c r="J390" s="180">
        <f>SUM(J370:J389)</f>
        <v>0</v>
      </c>
      <c r="K390" s="36"/>
    </row>
    <row r="391" spans="2:11" ht="16.5" thickBot="1" x14ac:dyDescent="0.3">
      <c r="B391" s="50"/>
      <c r="C391" s="158"/>
      <c r="D391" s="179"/>
      <c r="E391" s="161"/>
      <c r="F391" s="181"/>
      <c r="G391" s="163"/>
      <c r="H391" s="182"/>
      <c r="I391" s="183"/>
      <c r="J391" s="184"/>
      <c r="K391" s="36"/>
    </row>
    <row r="392" spans="2:11" s="2" customFormat="1" ht="16.5" x14ac:dyDescent="0.25">
      <c r="B392" s="185"/>
      <c r="C392" s="318" t="s">
        <v>666</v>
      </c>
      <c r="D392" s="319"/>
      <c r="E392" s="186"/>
      <c r="F392" s="186"/>
      <c r="G392" s="186"/>
      <c r="H392" s="187"/>
      <c r="I392" s="188"/>
      <c r="J392" s="189"/>
      <c r="K392" s="97"/>
    </row>
    <row r="393" spans="2:11" x14ac:dyDescent="0.25">
      <c r="B393" s="50">
        <v>368</v>
      </c>
      <c r="C393" s="51" t="s">
        <v>677</v>
      </c>
      <c r="D393" s="142" t="s">
        <v>678</v>
      </c>
      <c r="E393" s="53" t="s">
        <v>666</v>
      </c>
      <c r="F393" s="140" t="s">
        <v>676</v>
      </c>
      <c r="G393" s="55">
        <v>702</v>
      </c>
      <c r="H393" s="16"/>
      <c r="I393" s="56"/>
      <c r="J393" s="119">
        <f>G393*H393</f>
        <v>0</v>
      </c>
      <c r="K393" s="36"/>
    </row>
    <row r="394" spans="2:11" x14ac:dyDescent="0.25">
      <c r="B394" s="50">
        <v>369</v>
      </c>
      <c r="C394" s="67" t="s">
        <v>674</v>
      </c>
      <c r="D394" s="142" t="s">
        <v>675</v>
      </c>
      <c r="E394" s="53" t="s">
        <v>666</v>
      </c>
      <c r="F394" s="144" t="s">
        <v>676</v>
      </c>
      <c r="G394" s="55">
        <v>615</v>
      </c>
      <c r="H394" s="16"/>
      <c r="I394" s="56"/>
      <c r="J394" s="119">
        <f t="shared" ref="J394:J406" si="10">G394*H394</f>
        <v>0</v>
      </c>
      <c r="K394" s="36"/>
    </row>
    <row r="395" spans="2:11" x14ac:dyDescent="0.25">
      <c r="B395" s="50">
        <v>370</v>
      </c>
      <c r="C395" s="51" t="s">
        <v>679</v>
      </c>
      <c r="D395" s="142" t="s">
        <v>680</v>
      </c>
      <c r="E395" s="53" t="s">
        <v>666</v>
      </c>
      <c r="F395" s="140" t="s">
        <v>681</v>
      </c>
      <c r="G395" s="55">
        <v>281</v>
      </c>
      <c r="H395" s="16"/>
      <c r="I395" s="56"/>
      <c r="J395" s="119">
        <f t="shared" si="10"/>
        <v>0</v>
      </c>
      <c r="K395" s="36"/>
    </row>
    <row r="396" spans="2:11" x14ac:dyDescent="0.25">
      <c r="B396" s="50">
        <v>371</v>
      </c>
      <c r="C396" s="51" t="s">
        <v>682</v>
      </c>
      <c r="D396" s="142" t="s">
        <v>683</v>
      </c>
      <c r="E396" s="53" t="s">
        <v>666</v>
      </c>
      <c r="F396" s="140" t="s">
        <v>681</v>
      </c>
      <c r="G396" s="55">
        <v>281</v>
      </c>
      <c r="H396" s="16"/>
      <c r="I396" s="56"/>
      <c r="J396" s="119">
        <f t="shared" si="10"/>
        <v>0</v>
      </c>
      <c r="K396" s="36"/>
    </row>
    <row r="397" spans="2:11" ht="31.5" x14ac:dyDescent="0.25">
      <c r="B397" s="50">
        <v>372</v>
      </c>
      <c r="C397" s="51" t="s">
        <v>671</v>
      </c>
      <c r="D397" s="142" t="s">
        <v>672</v>
      </c>
      <c r="E397" s="53" t="s">
        <v>666</v>
      </c>
      <c r="F397" s="143" t="s">
        <v>673</v>
      </c>
      <c r="G397" s="55">
        <v>3825</v>
      </c>
      <c r="H397" s="16"/>
      <c r="I397" s="56"/>
      <c r="J397" s="119">
        <f t="shared" si="10"/>
        <v>0</v>
      </c>
      <c r="K397" s="36"/>
    </row>
    <row r="398" spans="2:11" x14ac:dyDescent="0.25">
      <c r="B398" s="50">
        <v>373</v>
      </c>
      <c r="C398" s="51" t="s">
        <v>667</v>
      </c>
      <c r="D398" s="142" t="s">
        <v>668</v>
      </c>
      <c r="E398" s="53" t="s">
        <v>666</v>
      </c>
      <c r="F398" s="140" t="s">
        <v>172</v>
      </c>
      <c r="G398" s="55">
        <v>1421</v>
      </c>
      <c r="H398" s="16"/>
      <c r="I398" s="56"/>
      <c r="J398" s="119">
        <f t="shared" si="10"/>
        <v>0</v>
      </c>
      <c r="K398" s="36"/>
    </row>
    <row r="399" spans="2:11" x14ac:dyDescent="0.25">
      <c r="B399" s="50">
        <v>374</v>
      </c>
      <c r="C399" s="116" t="s">
        <v>199</v>
      </c>
      <c r="D399" s="135" t="s">
        <v>728</v>
      </c>
      <c r="E399" s="53" t="s">
        <v>666</v>
      </c>
      <c r="F399" s="190">
        <v>100</v>
      </c>
      <c r="G399" s="55">
        <v>1870</v>
      </c>
      <c r="H399" s="16"/>
      <c r="I399" s="56"/>
      <c r="J399" s="119">
        <f t="shared" si="10"/>
        <v>0</v>
      </c>
      <c r="K399" s="36"/>
    </row>
    <row r="400" spans="2:11" x14ac:dyDescent="0.25">
      <c r="B400" s="50">
        <v>375</v>
      </c>
      <c r="C400" s="116" t="s">
        <v>200</v>
      </c>
      <c r="D400" s="135" t="s">
        <v>729</v>
      </c>
      <c r="E400" s="53" t="s">
        <v>666</v>
      </c>
      <c r="F400" s="190">
        <v>100</v>
      </c>
      <c r="G400" s="55">
        <v>1020</v>
      </c>
      <c r="H400" s="16"/>
      <c r="I400" s="56"/>
      <c r="J400" s="119">
        <f t="shared" si="10"/>
        <v>0</v>
      </c>
      <c r="K400" s="36"/>
    </row>
    <row r="401" spans="2:11" x14ac:dyDescent="0.25">
      <c r="B401" s="50">
        <v>376</v>
      </c>
      <c r="C401" s="51" t="s">
        <v>688</v>
      </c>
      <c r="D401" s="142" t="s">
        <v>689</v>
      </c>
      <c r="E401" s="53" t="s">
        <v>666</v>
      </c>
      <c r="F401" s="143" t="s">
        <v>690</v>
      </c>
      <c r="G401" s="55">
        <v>947</v>
      </c>
      <c r="H401" s="16"/>
      <c r="I401" s="56"/>
      <c r="J401" s="119">
        <f t="shared" si="10"/>
        <v>0</v>
      </c>
      <c r="K401" s="36"/>
    </row>
    <row r="402" spans="2:11" x14ac:dyDescent="0.25">
      <c r="B402" s="50">
        <v>377</v>
      </c>
      <c r="C402" s="51" t="s">
        <v>684</v>
      </c>
      <c r="D402" s="142" t="s">
        <v>685</v>
      </c>
      <c r="E402" s="53" t="s">
        <v>666</v>
      </c>
      <c r="F402" s="140" t="s">
        <v>681</v>
      </c>
      <c r="G402" s="55">
        <v>982</v>
      </c>
      <c r="H402" s="16"/>
      <c r="I402" s="56"/>
      <c r="J402" s="119">
        <f t="shared" si="10"/>
        <v>0</v>
      </c>
      <c r="K402" s="36"/>
    </row>
    <row r="403" spans="2:11" x14ac:dyDescent="0.25">
      <c r="B403" s="50">
        <v>378</v>
      </c>
      <c r="C403" s="51" t="s">
        <v>686</v>
      </c>
      <c r="D403" s="142" t="s">
        <v>687</v>
      </c>
      <c r="E403" s="53" t="s">
        <v>666</v>
      </c>
      <c r="F403" s="140" t="s">
        <v>681</v>
      </c>
      <c r="G403" s="55">
        <v>912</v>
      </c>
      <c r="H403" s="16"/>
      <c r="I403" s="56"/>
      <c r="J403" s="119">
        <f t="shared" si="10"/>
        <v>0</v>
      </c>
      <c r="K403" s="36"/>
    </row>
    <row r="404" spans="2:11" x14ac:dyDescent="0.25">
      <c r="B404" s="50">
        <v>379</v>
      </c>
      <c r="C404" s="51" t="s">
        <v>691</v>
      </c>
      <c r="D404" s="142" t="s">
        <v>692</v>
      </c>
      <c r="E404" s="53" t="s">
        <v>666</v>
      </c>
      <c r="F404" s="140" t="s">
        <v>693</v>
      </c>
      <c r="G404" s="55">
        <v>30805</v>
      </c>
      <c r="H404" s="16"/>
      <c r="I404" s="56"/>
      <c r="J404" s="119">
        <f t="shared" si="10"/>
        <v>0</v>
      </c>
      <c r="K404" s="36"/>
    </row>
    <row r="405" spans="2:11" x14ac:dyDescent="0.25">
      <c r="B405" s="50">
        <v>380</v>
      </c>
      <c r="C405" s="82" t="s">
        <v>669</v>
      </c>
      <c r="D405" s="64" t="s">
        <v>670</v>
      </c>
      <c r="E405" s="53" t="s">
        <v>666</v>
      </c>
      <c r="F405" s="191" t="s">
        <v>2</v>
      </c>
      <c r="G405" s="55">
        <v>3500</v>
      </c>
      <c r="H405" s="16"/>
      <c r="I405" s="56"/>
      <c r="J405" s="119">
        <f t="shared" si="10"/>
        <v>0</v>
      </c>
      <c r="K405" s="36"/>
    </row>
    <row r="406" spans="2:11" ht="16.5" thickBot="1" x14ac:dyDescent="0.3">
      <c r="B406" s="50">
        <v>381</v>
      </c>
      <c r="C406" s="192" t="s">
        <v>694</v>
      </c>
      <c r="D406" s="193" t="s">
        <v>695</v>
      </c>
      <c r="E406" s="177" t="s">
        <v>666</v>
      </c>
      <c r="F406" s="194" t="s">
        <v>696</v>
      </c>
      <c r="G406" s="55">
        <v>3364</v>
      </c>
      <c r="H406" s="16"/>
      <c r="I406" s="56"/>
      <c r="J406" s="119">
        <f t="shared" si="10"/>
        <v>0</v>
      </c>
      <c r="K406" s="36"/>
    </row>
    <row r="407" spans="2:11" x14ac:dyDescent="0.25">
      <c r="B407" s="29"/>
      <c r="C407" s="252"/>
      <c r="D407" s="195"/>
      <c r="E407" s="300" t="s">
        <v>699</v>
      </c>
      <c r="F407" s="300"/>
      <c r="G407" s="300"/>
      <c r="H407" s="300"/>
      <c r="I407" s="196"/>
      <c r="J407" s="197">
        <f>SUM(J393:J406)</f>
        <v>0</v>
      </c>
      <c r="K407" s="36"/>
    </row>
    <row r="408" spans="2:11" x14ac:dyDescent="0.25">
      <c r="B408" s="29"/>
      <c r="C408" s="252"/>
      <c r="D408" s="195"/>
      <c r="E408" s="195"/>
      <c r="F408" s="195"/>
      <c r="G408" s="195"/>
      <c r="H408" s="198"/>
      <c r="I408" s="199"/>
      <c r="J408" s="195"/>
      <c r="K408" s="36"/>
    </row>
    <row r="409" spans="2:11" ht="21" x14ac:dyDescent="0.35">
      <c r="B409" s="29"/>
      <c r="C409" s="252"/>
      <c r="D409" s="195"/>
      <c r="E409" s="195"/>
      <c r="F409" s="301" t="s">
        <v>697</v>
      </c>
      <c r="G409" s="301"/>
      <c r="H409" s="301"/>
      <c r="I409" s="200"/>
      <c r="J409" s="201">
        <f>J190+J367+J390+J407</f>
        <v>0</v>
      </c>
      <c r="K409" s="36"/>
    </row>
    <row r="410" spans="2:11" x14ac:dyDescent="0.25">
      <c r="B410" s="29"/>
      <c r="C410" s="252"/>
      <c r="D410" s="195"/>
      <c r="E410" s="195"/>
      <c r="F410" s="195"/>
      <c r="G410" s="195"/>
      <c r="H410" s="198"/>
      <c r="I410" s="199"/>
      <c r="J410" s="195"/>
      <c r="K410" s="36"/>
    </row>
    <row r="411" spans="2:11" x14ac:dyDescent="0.25">
      <c r="B411" s="29"/>
      <c r="C411" s="252"/>
      <c r="D411" s="195"/>
      <c r="E411" s="195"/>
      <c r="F411" s="195"/>
      <c r="G411" s="195"/>
      <c r="H411" s="198"/>
      <c r="I411" s="199"/>
      <c r="J411" s="195"/>
      <c r="K411" s="36"/>
    </row>
    <row r="412" spans="2:11" ht="16.5" thickBot="1" x14ac:dyDescent="0.3">
      <c r="B412" s="29"/>
      <c r="C412" s="253"/>
      <c r="D412" s="202"/>
      <c r="E412" s="195"/>
      <c r="F412" s="195"/>
      <c r="G412" s="195"/>
      <c r="H412" s="198"/>
      <c r="I412" s="199"/>
      <c r="J412" s="195"/>
      <c r="K412" s="36"/>
    </row>
    <row r="413" spans="2:11" ht="16.5" x14ac:dyDescent="0.3">
      <c r="B413" s="29"/>
      <c r="C413" s="249"/>
      <c r="D413" s="203" t="s">
        <v>815</v>
      </c>
      <c r="E413" s="31"/>
      <c r="F413" s="31"/>
      <c r="G413" s="31"/>
      <c r="H413" s="204"/>
      <c r="I413" s="199"/>
      <c r="J413" s="31"/>
      <c r="K413" s="36"/>
    </row>
    <row r="414" spans="2:11" x14ac:dyDescent="0.25">
      <c r="B414" s="29"/>
      <c r="C414" s="249"/>
      <c r="D414" s="31"/>
      <c r="E414" s="31"/>
      <c r="F414" s="31"/>
      <c r="G414" s="31"/>
      <c r="H414" s="204"/>
      <c r="I414" s="199"/>
      <c r="J414" s="31"/>
      <c r="K414" s="36"/>
    </row>
    <row r="415" spans="2:11" ht="16.5" thickBot="1" x14ac:dyDescent="0.3">
      <c r="B415" s="29"/>
      <c r="C415" s="254"/>
      <c r="D415" s="205"/>
      <c r="E415" s="31"/>
      <c r="F415" s="31"/>
      <c r="G415" s="31"/>
      <c r="H415" s="204"/>
      <c r="I415" s="199"/>
      <c r="J415" s="31"/>
      <c r="K415" s="36"/>
    </row>
    <row r="416" spans="2:11" x14ac:dyDescent="0.25">
      <c r="B416" s="29"/>
      <c r="C416" s="255" t="s">
        <v>712</v>
      </c>
      <c r="D416" s="206" t="s">
        <v>765</v>
      </c>
      <c r="E416" s="207" t="s">
        <v>384</v>
      </c>
      <c r="F416" s="208">
        <v>1000</v>
      </c>
      <c r="G416" s="209" t="s">
        <v>348</v>
      </c>
      <c r="H416" s="16"/>
      <c r="I416" s="210"/>
      <c r="J416" s="211"/>
      <c r="K416" s="36"/>
    </row>
    <row r="417" spans="2:12" x14ac:dyDescent="0.25">
      <c r="B417" s="29"/>
      <c r="C417" s="256" t="s">
        <v>713</v>
      </c>
      <c r="D417" s="212" t="s">
        <v>764</v>
      </c>
      <c r="E417" s="213" t="s">
        <v>384</v>
      </c>
      <c r="F417" s="214">
        <v>4800</v>
      </c>
      <c r="G417" s="215" t="s">
        <v>348</v>
      </c>
      <c r="H417" s="16"/>
      <c r="I417" s="173"/>
      <c r="J417" s="216"/>
      <c r="K417" s="36"/>
    </row>
    <row r="418" spans="2:12" ht="31.5" x14ac:dyDescent="0.25">
      <c r="B418" s="29"/>
      <c r="C418" s="256" t="s">
        <v>349</v>
      </c>
      <c r="D418" s="217" t="s">
        <v>350</v>
      </c>
      <c r="E418" s="213" t="s">
        <v>384</v>
      </c>
      <c r="F418" s="218" t="s">
        <v>351</v>
      </c>
      <c r="G418" s="215" t="s">
        <v>348</v>
      </c>
      <c r="H418" s="16"/>
      <c r="I418" s="173"/>
      <c r="J418" s="216"/>
      <c r="K418" s="36"/>
    </row>
    <row r="419" spans="2:12" x14ac:dyDescent="0.25">
      <c r="B419" s="29"/>
      <c r="C419" s="256" t="s">
        <v>352</v>
      </c>
      <c r="D419" s="217" t="s">
        <v>353</v>
      </c>
      <c r="E419" s="213" t="s">
        <v>384</v>
      </c>
      <c r="F419" s="218" t="s">
        <v>354</v>
      </c>
      <c r="G419" s="215" t="s">
        <v>348</v>
      </c>
      <c r="H419" s="16"/>
      <c r="I419" s="173"/>
      <c r="J419" s="216"/>
      <c r="K419" s="36"/>
    </row>
    <row r="420" spans="2:12" x14ac:dyDescent="0.25">
      <c r="B420" s="29"/>
      <c r="C420" s="256" t="s">
        <v>355</v>
      </c>
      <c r="D420" s="212" t="s">
        <v>356</v>
      </c>
      <c r="E420" s="213" t="s">
        <v>384</v>
      </c>
      <c r="F420" s="214" t="s">
        <v>357</v>
      </c>
      <c r="G420" s="215" t="s">
        <v>348</v>
      </c>
      <c r="H420" s="16"/>
      <c r="I420" s="173"/>
      <c r="J420" s="216"/>
      <c r="K420" s="36"/>
    </row>
    <row r="421" spans="2:12" x14ac:dyDescent="0.25">
      <c r="B421" s="29"/>
      <c r="C421" s="256" t="s">
        <v>358</v>
      </c>
      <c r="D421" s="212" t="s">
        <v>359</v>
      </c>
      <c r="E421" s="213" t="s">
        <v>384</v>
      </c>
      <c r="F421" s="214" t="s">
        <v>360</v>
      </c>
      <c r="G421" s="215" t="s">
        <v>348</v>
      </c>
      <c r="H421" s="16"/>
      <c r="I421" s="173"/>
      <c r="J421" s="216"/>
      <c r="K421" s="36"/>
    </row>
    <row r="422" spans="2:12" x14ac:dyDescent="0.25">
      <c r="B422" s="29"/>
      <c r="C422" s="256" t="s">
        <v>361</v>
      </c>
      <c r="D422" s="217" t="s">
        <v>362</v>
      </c>
      <c r="E422" s="213" t="s">
        <v>384</v>
      </c>
      <c r="F422" s="214" t="s">
        <v>363</v>
      </c>
      <c r="G422" s="215" t="s">
        <v>348</v>
      </c>
      <c r="H422" s="16"/>
      <c r="I422" s="173"/>
      <c r="J422" s="216"/>
      <c r="K422" s="36"/>
    </row>
    <row r="423" spans="2:12" x14ac:dyDescent="0.25">
      <c r="B423" s="29"/>
      <c r="C423" s="256" t="s">
        <v>364</v>
      </c>
      <c r="D423" s="212" t="s">
        <v>365</v>
      </c>
      <c r="E423" s="213" t="s">
        <v>384</v>
      </c>
      <c r="F423" s="214" t="s">
        <v>366</v>
      </c>
      <c r="G423" s="215" t="s">
        <v>348</v>
      </c>
      <c r="H423" s="16"/>
      <c r="I423" s="173"/>
      <c r="J423" s="216"/>
      <c r="K423" s="36"/>
    </row>
    <row r="424" spans="2:12" x14ac:dyDescent="0.25">
      <c r="B424" s="29"/>
      <c r="C424" s="256" t="s">
        <v>367</v>
      </c>
      <c r="D424" s="212" t="s">
        <v>368</v>
      </c>
      <c r="E424" s="213" t="s">
        <v>384</v>
      </c>
      <c r="F424" s="214">
        <v>10</v>
      </c>
      <c r="G424" s="215" t="s">
        <v>348</v>
      </c>
      <c r="H424" s="16"/>
      <c r="I424" s="173"/>
      <c r="J424" s="216"/>
      <c r="K424" s="36"/>
    </row>
    <row r="425" spans="2:12" x14ac:dyDescent="0.25">
      <c r="B425" s="29"/>
      <c r="C425" s="256" t="s">
        <v>369</v>
      </c>
      <c r="D425" s="212" t="s">
        <v>370</v>
      </c>
      <c r="E425" s="219" t="s">
        <v>371</v>
      </c>
      <c r="F425" s="214" t="s">
        <v>372</v>
      </c>
      <c r="G425" s="215" t="s">
        <v>348</v>
      </c>
      <c r="H425" s="16"/>
      <c r="I425" s="173"/>
      <c r="J425" s="216"/>
      <c r="K425" s="36"/>
    </row>
    <row r="426" spans="2:12" x14ac:dyDescent="0.25">
      <c r="B426" s="29"/>
      <c r="C426" s="256" t="s">
        <v>373</v>
      </c>
      <c r="D426" s="212" t="s">
        <v>374</v>
      </c>
      <c r="E426" s="219" t="s">
        <v>371</v>
      </c>
      <c r="F426" s="214" t="s">
        <v>375</v>
      </c>
      <c r="G426" s="215" t="s">
        <v>348</v>
      </c>
      <c r="H426" s="16"/>
      <c r="I426" s="173"/>
      <c r="J426" s="216"/>
      <c r="K426" s="36"/>
    </row>
    <row r="427" spans="2:12" x14ac:dyDescent="0.25">
      <c r="B427" s="29"/>
      <c r="C427" s="256" t="s">
        <v>376</v>
      </c>
      <c r="D427" s="212" t="s">
        <v>377</v>
      </c>
      <c r="E427" s="219" t="s">
        <v>371</v>
      </c>
      <c r="F427" s="214" t="s">
        <v>378</v>
      </c>
      <c r="G427" s="215" t="s">
        <v>348</v>
      </c>
      <c r="H427" s="16"/>
      <c r="I427" s="173"/>
      <c r="J427" s="216"/>
      <c r="K427" s="36"/>
    </row>
    <row r="428" spans="2:12" x14ac:dyDescent="0.25">
      <c r="B428" s="29"/>
      <c r="C428" s="256" t="s">
        <v>379</v>
      </c>
      <c r="D428" s="212" t="s">
        <v>380</v>
      </c>
      <c r="E428" s="219" t="s">
        <v>371</v>
      </c>
      <c r="F428" s="214" t="s">
        <v>381</v>
      </c>
      <c r="G428" s="215" t="s">
        <v>348</v>
      </c>
      <c r="H428" s="16"/>
      <c r="I428" s="173"/>
      <c r="J428" s="216"/>
      <c r="K428" s="36"/>
    </row>
    <row r="429" spans="2:12" x14ac:dyDescent="0.25">
      <c r="B429" s="29"/>
      <c r="C429" s="256" t="s">
        <v>74</v>
      </c>
      <c r="D429" s="212" t="s">
        <v>382</v>
      </c>
      <c r="E429" s="219" t="s">
        <v>371</v>
      </c>
      <c r="F429" s="220" t="s">
        <v>383</v>
      </c>
      <c r="G429" s="215" t="s">
        <v>348</v>
      </c>
      <c r="H429" s="16"/>
      <c r="I429" s="173"/>
      <c r="J429" s="216"/>
      <c r="K429" s="36"/>
    </row>
    <row r="430" spans="2:12" ht="16.5" thickBot="1" x14ac:dyDescent="0.3">
      <c r="B430" s="29"/>
      <c r="C430" s="257" t="s">
        <v>720</v>
      </c>
      <c r="D430" s="215" t="s">
        <v>385</v>
      </c>
      <c r="E430" s="219" t="s">
        <v>371</v>
      </c>
      <c r="F430" s="221" t="s">
        <v>386</v>
      </c>
      <c r="G430" s="215" t="s">
        <v>348</v>
      </c>
      <c r="H430" s="16"/>
      <c r="I430" s="173"/>
      <c r="J430" s="222"/>
      <c r="K430" s="36"/>
    </row>
    <row r="431" spans="2:12" ht="16.5" x14ac:dyDescent="0.25">
      <c r="B431" s="29"/>
      <c r="C431" s="258" t="s">
        <v>876</v>
      </c>
      <c r="D431" s="223" t="s">
        <v>877</v>
      </c>
      <c r="E431" s="224" t="s">
        <v>894</v>
      </c>
      <c r="F431" s="225" t="s">
        <v>878</v>
      </c>
      <c r="G431" s="226" t="s">
        <v>348</v>
      </c>
      <c r="H431" s="16"/>
      <c r="I431" s="227"/>
      <c r="J431" s="221"/>
      <c r="K431" s="228"/>
      <c r="L431" s="20"/>
    </row>
    <row r="432" spans="2:12" s="2" customFormat="1" x14ac:dyDescent="0.25">
      <c r="B432" s="229"/>
      <c r="C432" s="249"/>
      <c r="D432" s="30"/>
      <c r="E432" s="30"/>
      <c r="F432" s="30"/>
      <c r="G432" s="32"/>
      <c r="H432" s="230"/>
      <c r="I432" s="183"/>
      <c r="J432" s="35"/>
      <c r="K432" s="97"/>
    </row>
    <row r="433" spans="2:11" s="2" customFormat="1" ht="16.5" thickBot="1" x14ac:dyDescent="0.3">
      <c r="B433" s="231"/>
      <c r="C433" s="259"/>
      <c r="D433" s="232"/>
      <c r="E433" s="232"/>
      <c r="F433" s="232"/>
      <c r="G433" s="233"/>
      <c r="H433" s="234"/>
      <c r="I433" s="235"/>
      <c r="J433" s="236"/>
      <c r="K433" s="237"/>
    </row>
    <row r="434" spans="2:11" s="2" customFormat="1" x14ac:dyDescent="0.25">
      <c r="C434" s="247"/>
      <c r="G434" s="3"/>
      <c r="H434" s="17"/>
      <c r="I434" s="19"/>
      <c r="J434" s="4"/>
    </row>
    <row r="435" spans="2:11" s="2" customFormat="1" x14ac:dyDescent="0.25">
      <c r="C435" s="247"/>
      <c r="G435" s="3"/>
      <c r="H435" s="17"/>
      <c r="I435" s="19"/>
      <c r="J435" s="4"/>
    </row>
    <row r="436" spans="2:11" s="2" customFormat="1" x14ac:dyDescent="0.25">
      <c r="C436" s="247"/>
      <c r="G436" s="3"/>
      <c r="H436" s="17"/>
      <c r="I436" s="19"/>
      <c r="J436" s="4"/>
    </row>
    <row r="437" spans="2:11" s="2" customFormat="1" x14ac:dyDescent="0.25">
      <c r="C437" s="247"/>
      <c r="G437" s="3"/>
      <c r="H437" s="17"/>
      <c r="I437" s="19"/>
      <c r="J437" s="4"/>
    </row>
    <row r="438" spans="2:11" s="2" customFormat="1" x14ac:dyDescent="0.25">
      <c r="C438" s="247"/>
      <c r="G438" s="3"/>
      <c r="H438" s="17"/>
      <c r="I438" s="19"/>
      <c r="J438" s="4"/>
    </row>
    <row r="439" spans="2:11" s="2" customFormat="1" x14ac:dyDescent="0.25">
      <c r="C439" s="247"/>
      <c r="G439" s="3"/>
      <c r="H439" s="17"/>
      <c r="I439" s="19"/>
      <c r="J439" s="4"/>
    </row>
    <row r="440" spans="2:11" s="2" customFormat="1" x14ac:dyDescent="0.25">
      <c r="C440" s="247"/>
      <c r="G440" s="3"/>
      <c r="H440" s="17"/>
      <c r="I440" s="19"/>
      <c r="J440" s="4"/>
    </row>
    <row r="441" spans="2:11" s="2" customFormat="1" x14ac:dyDescent="0.25">
      <c r="C441" s="247"/>
      <c r="G441" s="3"/>
      <c r="H441" s="17"/>
      <c r="I441" s="19"/>
      <c r="J441" s="4"/>
    </row>
    <row r="442" spans="2:11" s="2" customFormat="1" x14ac:dyDescent="0.25">
      <c r="C442" s="247"/>
      <c r="G442" s="3"/>
      <c r="H442" s="17"/>
      <c r="I442" s="19"/>
      <c r="J442" s="4"/>
    </row>
    <row r="443" spans="2:11" s="2" customFormat="1" x14ac:dyDescent="0.25">
      <c r="C443" s="247"/>
      <c r="G443" s="3"/>
      <c r="H443" s="17"/>
      <c r="I443" s="19"/>
      <c r="J443" s="4"/>
    </row>
    <row r="444" spans="2:11" s="2" customFormat="1" x14ac:dyDescent="0.25">
      <c r="C444" s="247"/>
      <c r="G444" s="3"/>
      <c r="H444" s="17"/>
      <c r="I444" s="19"/>
      <c r="J444" s="4"/>
    </row>
    <row r="445" spans="2:11" s="2" customFormat="1" x14ac:dyDescent="0.25">
      <c r="C445" s="247"/>
      <c r="G445" s="3"/>
      <c r="H445" s="17"/>
      <c r="I445" s="19"/>
      <c r="J445" s="4"/>
    </row>
    <row r="446" spans="2:11" s="2" customFormat="1" x14ac:dyDescent="0.25">
      <c r="C446" s="247"/>
      <c r="G446" s="3"/>
      <c r="H446" s="17"/>
      <c r="I446" s="19"/>
      <c r="J446" s="4"/>
    </row>
    <row r="447" spans="2:11" s="2" customFormat="1" x14ac:dyDescent="0.25">
      <c r="C447" s="247"/>
      <c r="G447" s="3"/>
      <c r="H447" s="17"/>
      <c r="I447" s="19"/>
      <c r="J447" s="4"/>
    </row>
    <row r="448" spans="2:11" s="2" customFormat="1" x14ac:dyDescent="0.25">
      <c r="C448" s="247"/>
      <c r="G448" s="3"/>
      <c r="H448" s="17"/>
      <c r="I448" s="19"/>
      <c r="J448" s="4"/>
    </row>
    <row r="449" spans="3:10" s="2" customFormat="1" x14ac:dyDescent="0.25">
      <c r="C449" s="247"/>
      <c r="G449" s="3"/>
      <c r="H449" s="17"/>
      <c r="I449" s="19"/>
      <c r="J449" s="4"/>
    </row>
    <row r="450" spans="3:10" s="2" customFormat="1" x14ac:dyDescent="0.25">
      <c r="C450" s="247"/>
      <c r="G450" s="3"/>
      <c r="H450" s="17"/>
      <c r="I450" s="19"/>
      <c r="J450" s="4"/>
    </row>
    <row r="451" spans="3:10" s="2" customFormat="1" x14ac:dyDescent="0.25">
      <c r="C451" s="247"/>
      <c r="G451" s="3"/>
      <c r="H451" s="17"/>
      <c r="I451" s="19"/>
      <c r="J451" s="4"/>
    </row>
    <row r="452" spans="3:10" s="2" customFormat="1" x14ac:dyDescent="0.25">
      <c r="C452" s="247"/>
      <c r="G452" s="3"/>
      <c r="H452" s="17"/>
      <c r="I452" s="19"/>
      <c r="J452" s="4"/>
    </row>
    <row r="453" spans="3:10" s="2" customFormat="1" x14ac:dyDescent="0.25">
      <c r="C453" s="247"/>
      <c r="G453" s="3"/>
      <c r="H453" s="17"/>
      <c r="I453" s="19"/>
      <c r="J453" s="4"/>
    </row>
    <row r="454" spans="3:10" s="2" customFormat="1" x14ac:dyDescent="0.25">
      <c r="C454" s="247"/>
      <c r="G454" s="3"/>
      <c r="H454" s="17"/>
      <c r="I454" s="19"/>
      <c r="J454" s="4"/>
    </row>
    <row r="455" spans="3:10" s="2" customFormat="1" x14ac:dyDescent="0.25">
      <c r="C455" s="247"/>
      <c r="G455" s="3"/>
      <c r="H455" s="17"/>
      <c r="I455" s="19"/>
      <c r="J455" s="4"/>
    </row>
    <row r="456" spans="3:10" s="2" customFormat="1" x14ac:dyDescent="0.25">
      <c r="C456" s="247"/>
      <c r="G456" s="3"/>
      <c r="H456" s="17"/>
      <c r="I456" s="19"/>
      <c r="J456" s="4"/>
    </row>
    <row r="457" spans="3:10" s="2" customFormat="1" x14ac:dyDescent="0.25">
      <c r="C457" s="247"/>
      <c r="G457" s="3"/>
      <c r="H457" s="17"/>
      <c r="I457" s="19"/>
      <c r="J457" s="4"/>
    </row>
    <row r="458" spans="3:10" s="2" customFormat="1" x14ac:dyDescent="0.25">
      <c r="C458" s="247"/>
      <c r="G458" s="3"/>
      <c r="H458" s="17"/>
      <c r="I458" s="19"/>
      <c r="J458" s="4"/>
    </row>
    <row r="459" spans="3:10" s="2" customFormat="1" x14ac:dyDescent="0.25">
      <c r="C459" s="247"/>
      <c r="G459" s="3"/>
      <c r="H459" s="17"/>
      <c r="I459" s="19"/>
      <c r="J459" s="4"/>
    </row>
    <row r="460" spans="3:10" s="2" customFormat="1" x14ac:dyDescent="0.25">
      <c r="C460" s="247"/>
      <c r="G460" s="3"/>
      <c r="H460" s="17"/>
      <c r="I460" s="19"/>
      <c r="J460" s="4"/>
    </row>
    <row r="461" spans="3:10" s="2" customFormat="1" x14ac:dyDescent="0.25">
      <c r="C461" s="247"/>
      <c r="G461" s="3"/>
      <c r="H461" s="17"/>
      <c r="I461" s="19"/>
      <c r="J461" s="4"/>
    </row>
    <row r="462" spans="3:10" s="2" customFormat="1" x14ac:dyDescent="0.25">
      <c r="C462" s="247"/>
      <c r="G462" s="3"/>
      <c r="H462" s="17"/>
      <c r="I462" s="19"/>
      <c r="J462" s="4"/>
    </row>
    <row r="463" spans="3:10" s="2" customFormat="1" x14ac:dyDescent="0.25">
      <c r="C463" s="247"/>
      <c r="G463" s="3"/>
      <c r="H463" s="17"/>
      <c r="I463" s="19"/>
      <c r="J463" s="4"/>
    </row>
    <row r="464" spans="3:10" s="2" customFormat="1" x14ac:dyDescent="0.25">
      <c r="C464" s="247"/>
      <c r="G464" s="3"/>
      <c r="H464" s="17"/>
      <c r="I464" s="19"/>
      <c r="J464" s="4"/>
    </row>
    <row r="465" spans="3:10" s="2" customFormat="1" x14ac:dyDescent="0.25">
      <c r="C465" s="247"/>
      <c r="G465" s="3"/>
      <c r="H465" s="17"/>
      <c r="I465" s="19"/>
      <c r="J465" s="4"/>
    </row>
    <row r="466" spans="3:10" s="2" customFormat="1" x14ac:dyDescent="0.25">
      <c r="C466" s="247"/>
      <c r="G466" s="3"/>
      <c r="H466" s="17"/>
      <c r="I466" s="19"/>
      <c r="J466" s="4"/>
    </row>
    <row r="467" spans="3:10" s="2" customFormat="1" x14ac:dyDescent="0.25">
      <c r="C467" s="247"/>
      <c r="G467" s="3"/>
      <c r="H467" s="17"/>
      <c r="I467" s="19"/>
      <c r="J467" s="4"/>
    </row>
    <row r="468" spans="3:10" s="2" customFormat="1" x14ac:dyDescent="0.25">
      <c r="C468" s="247"/>
      <c r="G468" s="3"/>
      <c r="H468" s="17"/>
      <c r="I468" s="19"/>
      <c r="J468" s="4"/>
    </row>
    <row r="469" spans="3:10" s="2" customFormat="1" x14ac:dyDescent="0.25">
      <c r="C469" s="247"/>
      <c r="G469" s="3"/>
      <c r="H469" s="17"/>
      <c r="I469" s="19"/>
      <c r="J469" s="4"/>
    </row>
    <row r="470" spans="3:10" s="2" customFormat="1" x14ac:dyDescent="0.25">
      <c r="C470" s="247"/>
      <c r="G470" s="3"/>
      <c r="H470" s="17"/>
      <c r="I470" s="19"/>
      <c r="J470" s="4"/>
    </row>
    <row r="471" spans="3:10" s="2" customFormat="1" x14ac:dyDescent="0.25">
      <c r="C471" s="247"/>
      <c r="G471" s="3"/>
      <c r="H471" s="17"/>
      <c r="I471" s="19"/>
      <c r="J471" s="4"/>
    </row>
    <row r="472" spans="3:10" s="2" customFormat="1" x14ac:dyDescent="0.25">
      <c r="C472" s="247"/>
      <c r="G472" s="3"/>
      <c r="H472" s="17"/>
      <c r="I472" s="19"/>
      <c r="J472" s="4"/>
    </row>
    <row r="473" spans="3:10" s="2" customFormat="1" x14ac:dyDescent="0.25">
      <c r="C473" s="247"/>
      <c r="G473" s="3"/>
      <c r="H473" s="17"/>
      <c r="I473" s="19"/>
      <c r="J473" s="4"/>
    </row>
    <row r="474" spans="3:10" s="2" customFormat="1" x14ac:dyDescent="0.25">
      <c r="C474" s="247"/>
      <c r="G474" s="3"/>
      <c r="H474" s="17"/>
      <c r="I474" s="19"/>
      <c r="J474" s="4"/>
    </row>
    <row r="475" spans="3:10" s="2" customFormat="1" x14ac:dyDescent="0.25">
      <c r="C475" s="247"/>
      <c r="G475" s="3"/>
      <c r="H475" s="17"/>
      <c r="I475" s="19"/>
      <c r="J475" s="4"/>
    </row>
    <row r="476" spans="3:10" s="2" customFormat="1" x14ac:dyDescent="0.25">
      <c r="C476" s="247"/>
      <c r="G476" s="3"/>
      <c r="H476" s="17"/>
      <c r="I476" s="19"/>
      <c r="J476" s="4"/>
    </row>
    <row r="477" spans="3:10" s="2" customFormat="1" x14ac:dyDescent="0.25">
      <c r="C477" s="247"/>
      <c r="G477" s="3"/>
      <c r="H477" s="17"/>
      <c r="I477" s="19"/>
      <c r="J477" s="4"/>
    </row>
    <row r="478" spans="3:10" s="2" customFormat="1" x14ac:dyDescent="0.25">
      <c r="C478" s="247"/>
      <c r="G478" s="3"/>
      <c r="H478" s="17"/>
      <c r="I478" s="19"/>
      <c r="J478" s="4"/>
    </row>
    <row r="479" spans="3:10" s="2" customFormat="1" x14ac:dyDescent="0.25">
      <c r="C479" s="247"/>
      <c r="G479" s="3"/>
      <c r="H479" s="17"/>
      <c r="I479" s="19"/>
      <c r="J479" s="4"/>
    </row>
    <row r="480" spans="3:10" s="2" customFormat="1" x14ac:dyDescent="0.25">
      <c r="C480" s="247"/>
      <c r="G480" s="3"/>
      <c r="H480" s="17"/>
      <c r="I480" s="19"/>
      <c r="J480" s="4"/>
    </row>
    <row r="481" spans="3:10" s="2" customFormat="1" x14ac:dyDescent="0.25">
      <c r="C481" s="247"/>
      <c r="G481" s="3"/>
      <c r="H481" s="17"/>
      <c r="I481" s="19"/>
      <c r="J481" s="4"/>
    </row>
    <row r="482" spans="3:10" s="2" customFormat="1" x14ac:dyDescent="0.25">
      <c r="C482" s="247"/>
      <c r="G482" s="3"/>
      <c r="H482" s="17"/>
      <c r="I482" s="19"/>
      <c r="J482" s="4"/>
    </row>
    <row r="483" spans="3:10" s="2" customFormat="1" x14ac:dyDescent="0.25">
      <c r="C483" s="247"/>
      <c r="G483" s="3"/>
      <c r="H483" s="17"/>
      <c r="I483" s="19"/>
      <c r="J483" s="4"/>
    </row>
    <row r="484" spans="3:10" s="2" customFormat="1" x14ac:dyDescent="0.25">
      <c r="C484" s="247"/>
      <c r="G484" s="3"/>
      <c r="H484" s="17"/>
      <c r="I484" s="19"/>
      <c r="J484" s="4"/>
    </row>
    <row r="485" spans="3:10" s="2" customFormat="1" x14ac:dyDescent="0.25">
      <c r="C485" s="247"/>
      <c r="G485" s="3"/>
      <c r="H485" s="17"/>
      <c r="I485" s="19"/>
      <c r="J485" s="4"/>
    </row>
    <row r="486" spans="3:10" s="2" customFormat="1" x14ac:dyDescent="0.25">
      <c r="C486" s="247"/>
      <c r="G486" s="3"/>
      <c r="H486" s="17"/>
      <c r="I486" s="19"/>
      <c r="J486" s="4"/>
    </row>
    <row r="487" spans="3:10" s="2" customFormat="1" x14ac:dyDescent="0.25">
      <c r="C487" s="247"/>
      <c r="G487" s="3"/>
      <c r="H487" s="17"/>
      <c r="I487" s="19"/>
      <c r="J487" s="4"/>
    </row>
    <row r="488" spans="3:10" s="2" customFormat="1" x14ac:dyDescent="0.25">
      <c r="C488" s="247"/>
      <c r="G488" s="3"/>
      <c r="H488" s="17"/>
      <c r="I488" s="19"/>
      <c r="J488" s="4"/>
    </row>
    <row r="489" spans="3:10" s="2" customFormat="1" x14ac:dyDescent="0.25">
      <c r="C489" s="247"/>
      <c r="G489" s="3"/>
      <c r="H489" s="17"/>
      <c r="I489" s="19"/>
      <c r="J489" s="4"/>
    </row>
    <row r="490" spans="3:10" s="2" customFormat="1" x14ac:dyDescent="0.25">
      <c r="C490" s="247"/>
      <c r="G490" s="3"/>
      <c r="H490" s="17"/>
      <c r="I490" s="19"/>
      <c r="J490" s="4"/>
    </row>
    <row r="491" spans="3:10" s="2" customFormat="1" x14ac:dyDescent="0.25">
      <c r="C491" s="247"/>
      <c r="G491" s="3"/>
      <c r="H491" s="17"/>
      <c r="I491" s="19"/>
      <c r="J491" s="4"/>
    </row>
    <row r="492" spans="3:10" s="2" customFormat="1" x14ac:dyDescent="0.25">
      <c r="C492" s="247"/>
      <c r="G492" s="3"/>
      <c r="H492" s="17"/>
      <c r="I492" s="19"/>
      <c r="J492" s="4"/>
    </row>
    <row r="493" spans="3:10" s="2" customFormat="1" x14ac:dyDescent="0.25">
      <c r="C493" s="247"/>
      <c r="G493" s="3"/>
      <c r="H493" s="17"/>
      <c r="I493" s="19"/>
      <c r="J493" s="4"/>
    </row>
    <row r="494" spans="3:10" s="2" customFormat="1" x14ac:dyDescent="0.25">
      <c r="C494" s="247"/>
      <c r="G494" s="3"/>
      <c r="H494" s="17"/>
      <c r="I494" s="19"/>
      <c r="J494" s="4"/>
    </row>
    <row r="495" spans="3:10" s="2" customFormat="1" x14ac:dyDescent="0.25">
      <c r="C495" s="247"/>
      <c r="G495" s="3"/>
      <c r="H495" s="17"/>
      <c r="I495" s="19"/>
      <c r="J495" s="4"/>
    </row>
    <row r="496" spans="3:10" s="2" customFormat="1" x14ac:dyDescent="0.25">
      <c r="C496" s="247"/>
      <c r="G496" s="3"/>
      <c r="H496" s="17"/>
      <c r="I496" s="19"/>
      <c r="J496" s="4"/>
    </row>
    <row r="497" spans="3:10" s="2" customFormat="1" x14ac:dyDescent="0.25">
      <c r="C497" s="247"/>
      <c r="G497" s="3"/>
      <c r="H497" s="17"/>
      <c r="I497" s="19"/>
      <c r="J497" s="4"/>
    </row>
    <row r="498" spans="3:10" s="2" customFormat="1" x14ac:dyDescent="0.25">
      <c r="C498" s="247"/>
      <c r="G498" s="3"/>
      <c r="H498" s="17"/>
      <c r="I498" s="19"/>
      <c r="J498" s="4"/>
    </row>
    <row r="499" spans="3:10" s="2" customFormat="1" x14ac:dyDescent="0.25">
      <c r="C499" s="247"/>
      <c r="G499" s="3"/>
      <c r="H499" s="17"/>
      <c r="I499" s="19"/>
      <c r="J499" s="4"/>
    </row>
    <row r="500" spans="3:10" s="2" customFormat="1" x14ac:dyDescent="0.25">
      <c r="C500" s="247"/>
      <c r="G500" s="3"/>
      <c r="H500" s="17"/>
      <c r="I500" s="19"/>
      <c r="J500" s="4"/>
    </row>
    <row r="501" spans="3:10" s="2" customFormat="1" x14ac:dyDescent="0.25">
      <c r="C501" s="247"/>
      <c r="G501" s="3"/>
      <c r="H501" s="17"/>
      <c r="I501" s="19"/>
      <c r="J501" s="4"/>
    </row>
    <row r="502" spans="3:10" s="2" customFormat="1" x14ac:dyDescent="0.25">
      <c r="C502" s="247"/>
      <c r="G502" s="3"/>
      <c r="H502" s="17"/>
      <c r="I502" s="19"/>
      <c r="J502" s="4"/>
    </row>
    <row r="503" spans="3:10" s="2" customFormat="1" x14ac:dyDescent="0.25">
      <c r="C503" s="247"/>
      <c r="G503" s="3"/>
      <c r="H503" s="17"/>
      <c r="I503" s="19"/>
      <c r="J503" s="4"/>
    </row>
    <row r="504" spans="3:10" s="2" customFormat="1" x14ac:dyDescent="0.25">
      <c r="C504" s="247"/>
      <c r="G504" s="3"/>
      <c r="H504" s="17"/>
      <c r="I504" s="19"/>
      <c r="J504" s="4"/>
    </row>
    <row r="505" spans="3:10" s="2" customFormat="1" x14ac:dyDescent="0.25">
      <c r="C505" s="247"/>
      <c r="G505" s="3"/>
      <c r="H505" s="17"/>
      <c r="I505" s="19"/>
      <c r="J505" s="4"/>
    </row>
    <row r="506" spans="3:10" s="2" customFormat="1" x14ac:dyDescent="0.25">
      <c r="C506" s="247"/>
      <c r="G506" s="3"/>
      <c r="H506" s="17"/>
      <c r="I506" s="19"/>
      <c r="J506" s="4"/>
    </row>
    <row r="507" spans="3:10" s="2" customFormat="1" x14ac:dyDescent="0.25">
      <c r="C507" s="247"/>
      <c r="G507" s="3"/>
      <c r="H507" s="17"/>
      <c r="I507" s="19"/>
      <c r="J507" s="4"/>
    </row>
    <row r="508" spans="3:10" s="2" customFormat="1" x14ac:dyDescent="0.25">
      <c r="C508" s="247"/>
      <c r="G508" s="3"/>
      <c r="H508" s="17"/>
      <c r="I508" s="19"/>
      <c r="J508" s="4"/>
    </row>
    <row r="509" spans="3:10" s="2" customFormat="1" x14ac:dyDescent="0.25">
      <c r="C509" s="247"/>
      <c r="G509" s="3"/>
      <c r="H509" s="17"/>
      <c r="I509" s="19"/>
      <c r="J509" s="4"/>
    </row>
    <row r="510" spans="3:10" s="2" customFormat="1" x14ac:dyDescent="0.25">
      <c r="C510" s="247"/>
      <c r="G510" s="3"/>
      <c r="H510" s="17"/>
      <c r="I510" s="19"/>
      <c r="J510" s="4"/>
    </row>
    <row r="511" spans="3:10" s="2" customFormat="1" x14ac:dyDescent="0.25">
      <c r="C511" s="247"/>
      <c r="G511" s="3"/>
      <c r="H511" s="17"/>
      <c r="I511" s="19"/>
      <c r="J511" s="4"/>
    </row>
    <row r="512" spans="3:10" s="2" customFormat="1" x14ac:dyDescent="0.25">
      <c r="C512" s="247"/>
      <c r="G512" s="3"/>
      <c r="H512" s="17"/>
      <c r="I512" s="19"/>
      <c r="J512" s="4"/>
    </row>
    <row r="513" spans="3:10" s="2" customFormat="1" x14ac:dyDescent="0.25">
      <c r="C513" s="247"/>
      <c r="G513" s="3"/>
      <c r="H513" s="17"/>
      <c r="I513" s="19"/>
      <c r="J513" s="4"/>
    </row>
    <row r="514" spans="3:10" s="2" customFormat="1" x14ac:dyDescent="0.25">
      <c r="C514" s="247"/>
      <c r="G514" s="3"/>
      <c r="H514" s="17"/>
      <c r="I514" s="19"/>
      <c r="J514" s="4"/>
    </row>
    <row r="515" spans="3:10" s="2" customFormat="1" x14ac:dyDescent="0.25">
      <c r="C515" s="247"/>
      <c r="G515" s="3"/>
      <c r="H515" s="17"/>
      <c r="I515" s="19"/>
      <c r="J515" s="4"/>
    </row>
    <row r="516" spans="3:10" s="2" customFormat="1" x14ac:dyDescent="0.25">
      <c r="C516" s="247"/>
      <c r="G516" s="3"/>
      <c r="H516" s="17"/>
      <c r="I516" s="19"/>
      <c r="J516" s="4"/>
    </row>
    <row r="517" spans="3:10" s="2" customFormat="1" x14ac:dyDescent="0.25">
      <c r="C517" s="247"/>
      <c r="G517" s="3"/>
      <c r="H517" s="17"/>
      <c r="I517" s="19"/>
      <c r="J517" s="4"/>
    </row>
    <row r="518" spans="3:10" s="2" customFormat="1" x14ac:dyDescent="0.25">
      <c r="C518" s="247"/>
      <c r="G518" s="3"/>
      <c r="H518" s="17"/>
      <c r="I518" s="19"/>
      <c r="J518" s="4"/>
    </row>
    <row r="519" spans="3:10" s="2" customFormat="1" x14ac:dyDescent="0.25">
      <c r="C519" s="247"/>
      <c r="G519" s="3"/>
      <c r="H519" s="17"/>
      <c r="I519" s="19"/>
      <c r="J519" s="4"/>
    </row>
    <row r="520" spans="3:10" s="2" customFormat="1" x14ac:dyDescent="0.25">
      <c r="C520" s="247"/>
      <c r="G520" s="3"/>
      <c r="H520" s="17"/>
      <c r="I520" s="19"/>
      <c r="J520" s="4"/>
    </row>
    <row r="521" spans="3:10" s="2" customFormat="1" x14ac:dyDescent="0.25">
      <c r="C521" s="247"/>
      <c r="G521" s="3"/>
      <c r="H521" s="17"/>
      <c r="I521" s="19"/>
      <c r="J521" s="4"/>
    </row>
    <row r="522" spans="3:10" s="2" customFormat="1" x14ac:dyDescent="0.25">
      <c r="C522" s="247"/>
      <c r="G522" s="3"/>
      <c r="H522" s="17"/>
      <c r="I522" s="19"/>
      <c r="J522" s="4"/>
    </row>
    <row r="523" spans="3:10" s="2" customFormat="1" x14ac:dyDescent="0.25">
      <c r="C523" s="247"/>
      <c r="G523" s="3"/>
      <c r="H523" s="17"/>
      <c r="I523" s="19"/>
      <c r="J523" s="4"/>
    </row>
    <row r="524" spans="3:10" s="2" customFormat="1" x14ac:dyDescent="0.25">
      <c r="C524" s="247"/>
      <c r="G524" s="3"/>
      <c r="H524" s="17"/>
      <c r="I524" s="19"/>
      <c r="J524" s="4"/>
    </row>
    <row r="525" spans="3:10" s="2" customFormat="1" x14ac:dyDescent="0.25">
      <c r="C525" s="247"/>
      <c r="G525" s="3"/>
      <c r="H525" s="17"/>
      <c r="I525" s="19"/>
      <c r="J525" s="4"/>
    </row>
    <row r="526" spans="3:10" s="2" customFormat="1" x14ac:dyDescent="0.25">
      <c r="C526" s="247"/>
      <c r="G526" s="3"/>
      <c r="H526" s="17"/>
      <c r="I526" s="19"/>
      <c r="J526" s="4"/>
    </row>
    <row r="527" spans="3:10" s="2" customFormat="1" x14ac:dyDescent="0.25">
      <c r="C527" s="247"/>
      <c r="G527" s="3"/>
      <c r="H527" s="17"/>
      <c r="I527" s="19"/>
      <c r="J527" s="4"/>
    </row>
    <row r="528" spans="3:10" s="2" customFormat="1" x14ac:dyDescent="0.25">
      <c r="C528" s="247"/>
      <c r="G528" s="3"/>
      <c r="H528" s="17"/>
      <c r="I528" s="19"/>
      <c r="J528" s="4"/>
    </row>
    <row r="529" spans="3:10" s="2" customFormat="1" x14ac:dyDescent="0.25">
      <c r="C529" s="247"/>
      <c r="G529" s="3"/>
      <c r="H529" s="17"/>
      <c r="I529" s="19"/>
      <c r="J529" s="4"/>
    </row>
    <row r="530" spans="3:10" s="2" customFormat="1" x14ac:dyDescent="0.25">
      <c r="C530" s="247"/>
      <c r="G530" s="3"/>
      <c r="H530" s="17"/>
      <c r="I530" s="19"/>
      <c r="J530" s="4"/>
    </row>
    <row r="531" spans="3:10" s="2" customFormat="1" x14ac:dyDescent="0.25">
      <c r="C531" s="247"/>
      <c r="G531" s="3"/>
      <c r="H531" s="17"/>
      <c r="I531" s="19"/>
      <c r="J531" s="4"/>
    </row>
    <row r="532" spans="3:10" s="2" customFormat="1" x14ac:dyDescent="0.25">
      <c r="C532" s="247"/>
      <c r="G532" s="3"/>
      <c r="H532" s="17"/>
      <c r="I532" s="19"/>
      <c r="J532" s="4"/>
    </row>
    <row r="533" spans="3:10" s="2" customFormat="1" x14ac:dyDescent="0.25">
      <c r="C533" s="247"/>
      <c r="G533" s="3"/>
      <c r="H533" s="17"/>
      <c r="I533" s="19"/>
      <c r="J533" s="4"/>
    </row>
    <row r="534" spans="3:10" s="2" customFormat="1" x14ac:dyDescent="0.25">
      <c r="C534" s="247"/>
      <c r="G534" s="3"/>
      <c r="H534" s="17"/>
      <c r="I534" s="19"/>
      <c r="J534" s="4"/>
    </row>
    <row r="535" spans="3:10" s="2" customFormat="1" x14ac:dyDescent="0.25">
      <c r="C535" s="247"/>
      <c r="G535" s="3"/>
      <c r="H535" s="17"/>
      <c r="I535" s="19"/>
      <c r="J535" s="4"/>
    </row>
    <row r="536" spans="3:10" s="2" customFormat="1" x14ac:dyDescent="0.25">
      <c r="C536" s="247"/>
      <c r="G536" s="3"/>
      <c r="H536" s="17"/>
      <c r="I536" s="19"/>
      <c r="J536" s="4"/>
    </row>
    <row r="537" spans="3:10" s="2" customFormat="1" x14ac:dyDescent="0.25">
      <c r="C537" s="247"/>
      <c r="G537" s="3"/>
      <c r="H537" s="17"/>
      <c r="I537" s="19"/>
      <c r="J537" s="4"/>
    </row>
    <row r="538" spans="3:10" s="2" customFormat="1" x14ac:dyDescent="0.25">
      <c r="C538" s="247"/>
      <c r="G538" s="3"/>
      <c r="H538" s="17"/>
      <c r="I538" s="19"/>
      <c r="J538" s="4"/>
    </row>
    <row r="539" spans="3:10" s="2" customFormat="1" x14ac:dyDescent="0.25">
      <c r="C539" s="247"/>
      <c r="G539" s="3"/>
      <c r="H539" s="17"/>
      <c r="I539" s="19"/>
      <c r="J539" s="4"/>
    </row>
    <row r="540" spans="3:10" s="2" customFormat="1" x14ac:dyDescent="0.25">
      <c r="C540" s="247"/>
      <c r="G540" s="3"/>
      <c r="H540" s="17"/>
      <c r="I540" s="19"/>
      <c r="J540" s="4"/>
    </row>
    <row r="541" spans="3:10" s="2" customFormat="1" x14ac:dyDescent="0.25">
      <c r="C541" s="247"/>
      <c r="G541" s="3"/>
      <c r="H541" s="17"/>
      <c r="I541" s="19"/>
      <c r="J541" s="4"/>
    </row>
    <row r="542" spans="3:10" s="2" customFormat="1" x14ac:dyDescent="0.25">
      <c r="C542" s="247"/>
      <c r="G542" s="3"/>
      <c r="H542" s="17"/>
      <c r="I542" s="19"/>
      <c r="J542" s="4"/>
    </row>
    <row r="543" spans="3:10" s="2" customFormat="1" x14ac:dyDescent="0.25">
      <c r="C543" s="247"/>
      <c r="G543" s="3"/>
      <c r="H543" s="17"/>
      <c r="I543" s="19"/>
      <c r="J543" s="4"/>
    </row>
    <row r="544" spans="3:10" s="2" customFormat="1" x14ac:dyDescent="0.25">
      <c r="C544" s="247"/>
      <c r="G544" s="3"/>
      <c r="H544" s="17"/>
      <c r="I544" s="19"/>
      <c r="J544" s="4"/>
    </row>
    <row r="545" spans="3:10" s="2" customFormat="1" x14ac:dyDescent="0.25">
      <c r="C545" s="247"/>
      <c r="G545" s="3"/>
      <c r="H545" s="17"/>
      <c r="I545" s="19"/>
      <c r="J545" s="4"/>
    </row>
    <row r="546" spans="3:10" s="2" customFormat="1" x14ac:dyDescent="0.25">
      <c r="C546" s="247"/>
      <c r="G546" s="3"/>
      <c r="H546" s="17"/>
      <c r="I546" s="19"/>
      <c r="J546" s="4"/>
    </row>
    <row r="547" spans="3:10" s="2" customFormat="1" x14ac:dyDescent="0.25">
      <c r="C547" s="247"/>
      <c r="G547" s="3"/>
      <c r="H547" s="17"/>
      <c r="I547" s="19"/>
      <c r="J547" s="4"/>
    </row>
    <row r="548" spans="3:10" s="2" customFormat="1" x14ac:dyDescent="0.25">
      <c r="C548" s="247"/>
      <c r="G548" s="3"/>
      <c r="H548" s="17"/>
      <c r="I548" s="19"/>
      <c r="J548" s="4"/>
    </row>
    <row r="549" spans="3:10" s="2" customFormat="1" x14ac:dyDescent="0.25">
      <c r="C549" s="247"/>
      <c r="G549" s="3"/>
      <c r="H549" s="17"/>
      <c r="I549" s="19"/>
      <c r="J549" s="4"/>
    </row>
    <row r="550" spans="3:10" s="2" customFormat="1" x14ac:dyDescent="0.25">
      <c r="C550" s="247"/>
      <c r="G550" s="3"/>
      <c r="H550" s="17"/>
      <c r="I550" s="19"/>
      <c r="J550" s="4"/>
    </row>
    <row r="551" spans="3:10" s="2" customFormat="1" x14ac:dyDescent="0.25">
      <c r="C551" s="247"/>
      <c r="G551" s="3"/>
      <c r="H551" s="17"/>
      <c r="I551" s="19"/>
      <c r="J551" s="4"/>
    </row>
    <row r="552" spans="3:10" s="2" customFormat="1" x14ac:dyDescent="0.25">
      <c r="C552" s="247"/>
      <c r="G552" s="3"/>
      <c r="H552" s="17"/>
      <c r="I552" s="19"/>
      <c r="J552" s="4"/>
    </row>
    <row r="553" spans="3:10" s="2" customFormat="1" x14ac:dyDescent="0.25">
      <c r="C553" s="247"/>
      <c r="G553" s="3"/>
      <c r="H553" s="17"/>
      <c r="I553" s="19"/>
      <c r="J553" s="4"/>
    </row>
    <row r="554" spans="3:10" s="2" customFormat="1" x14ac:dyDescent="0.25">
      <c r="C554" s="247"/>
      <c r="G554" s="3"/>
      <c r="H554" s="17"/>
      <c r="I554" s="19"/>
      <c r="J554" s="4"/>
    </row>
    <row r="555" spans="3:10" s="2" customFormat="1" x14ac:dyDescent="0.25">
      <c r="C555" s="247"/>
      <c r="G555" s="3"/>
      <c r="H555" s="17"/>
      <c r="I555" s="19"/>
      <c r="J555" s="4"/>
    </row>
    <row r="556" spans="3:10" s="2" customFormat="1" x14ac:dyDescent="0.25">
      <c r="C556" s="247"/>
      <c r="G556" s="3"/>
      <c r="H556" s="17"/>
      <c r="I556" s="19"/>
      <c r="J556" s="4"/>
    </row>
    <row r="557" spans="3:10" s="2" customFormat="1" x14ac:dyDescent="0.25">
      <c r="C557" s="247"/>
      <c r="G557" s="3"/>
      <c r="H557" s="17"/>
      <c r="I557" s="19"/>
      <c r="J557" s="4"/>
    </row>
    <row r="558" spans="3:10" s="2" customFormat="1" x14ac:dyDescent="0.25">
      <c r="C558" s="247"/>
      <c r="G558" s="3"/>
      <c r="H558" s="17"/>
      <c r="I558" s="19"/>
      <c r="J558" s="4"/>
    </row>
    <row r="559" spans="3:10" s="2" customFormat="1" x14ac:dyDescent="0.25">
      <c r="C559" s="247"/>
      <c r="G559" s="3"/>
      <c r="H559" s="17"/>
      <c r="I559" s="19"/>
      <c r="J559" s="4"/>
    </row>
    <row r="560" spans="3:10" s="2" customFormat="1" x14ac:dyDescent="0.25">
      <c r="C560" s="247"/>
      <c r="G560" s="3"/>
      <c r="H560" s="17"/>
      <c r="I560" s="19"/>
      <c r="J560" s="4"/>
    </row>
    <row r="561" spans="3:10" s="2" customFormat="1" x14ac:dyDescent="0.25">
      <c r="C561" s="247"/>
      <c r="G561" s="3"/>
      <c r="H561" s="17"/>
      <c r="I561" s="19"/>
      <c r="J561" s="4"/>
    </row>
    <row r="562" spans="3:10" s="2" customFormat="1" x14ac:dyDescent="0.25">
      <c r="C562" s="247"/>
      <c r="G562" s="3"/>
      <c r="H562" s="17"/>
      <c r="I562" s="19"/>
      <c r="J562" s="4"/>
    </row>
    <row r="563" spans="3:10" s="2" customFormat="1" x14ac:dyDescent="0.25">
      <c r="C563" s="247"/>
      <c r="G563" s="3"/>
      <c r="H563" s="17"/>
      <c r="I563" s="19"/>
      <c r="J563" s="4"/>
    </row>
    <row r="564" spans="3:10" s="2" customFormat="1" x14ac:dyDescent="0.25">
      <c r="C564" s="247"/>
      <c r="G564" s="3"/>
      <c r="H564" s="17"/>
      <c r="I564" s="19"/>
      <c r="J564" s="4"/>
    </row>
    <row r="565" spans="3:10" s="2" customFormat="1" x14ac:dyDescent="0.25">
      <c r="C565" s="247"/>
      <c r="G565" s="3"/>
      <c r="H565" s="17"/>
      <c r="I565" s="19"/>
      <c r="J565" s="4"/>
    </row>
    <row r="566" spans="3:10" s="2" customFormat="1" x14ac:dyDescent="0.25">
      <c r="C566" s="247"/>
      <c r="G566" s="3"/>
      <c r="H566" s="17"/>
      <c r="I566" s="19"/>
      <c r="J566" s="4"/>
    </row>
    <row r="567" spans="3:10" s="2" customFormat="1" x14ac:dyDescent="0.25">
      <c r="C567" s="247"/>
      <c r="G567" s="3"/>
      <c r="H567" s="17"/>
      <c r="I567" s="19"/>
      <c r="J567" s="4"/>
    </row>
    <row r="568" spans="3:10" s="2" customFormat="1" x14ac:dyDescent="0.25">
      <c r="C568" s="247"/>
      <c r="G568" s="3"/>
      <c r="H568" s="17"/>
      <c r="I568" s="19"/>
      <c r="J568" s="4"/>
    </row>
    <row r="569" spans="3:10" s="2" customFormat="1" x14ac:dyDescent="0.25">
      <c r="C569" s="247"/>
      <c r="G569" s="3"/>
      <c r="H569" s="17"/>
      <c r="I569" s="19"/>
      <c r="J569" s="4"/>
    </row>
    <row r="570" spans="3:10" s="2" customFormat="1" x14ac:dyDescent="0.25">
      <c r="C570" s="247"/>
      <c r="G570" s="3"/>
      <c r="H570" s="17"/>
      <c r="I570" s="19"/>
      <c r="J570" s="4"/>
    </row>
    <row r="571" spans="3:10" s="2" customFormat="1" x14ac:dyDescent="0.25">
      <c r="C571" s="247"/>
      <c r="G571" s="3"/>
      <c r="H571" s="17"/>
      <c r="I571" s="19"/>
      <c r="J571" s="4"/>
    </row>
    <row r="572" spans="3:10" s="2" customFormat="1" x14ac:dyDescent="0.25">
      <c r="C572" s="247"/>
      <c r="G572" s="3"/>
      <c r="H572" s="17"/>
      <c r="I572" s="19"/>
      <c r="J572" s="4"/>
    </row>
    <row r="573" spans="3:10" s="2" customFormat="1" x14ac:dyDescent="0.25">
      <c r="C573" s="247"/>
      <c r="G573" s="3"/>
      <c r="H573" s="17"/>
      <c r="I573" s="19"/>
      <c r="J573" s="4"/>
    </row>
    <row r="574" spans="3:10" s="2" customFormat="1" x14ac:dyDescent="0.25">
      <c r="C574" s="247"/>
      <c r="G574" s="3"/>
      <c r="H574" s="17"/>
      <c r="I574" s="19"/>
      <c r="J574" s="4"/>
    </row>
    <row r="575" spans="3:10" s="2" customFormat="1" x14ac:dyDescent="0.25">
      <c r="C575" s="247"/>
      <c r="G575" s="3"/>
      <c r="H575" s="17"/>
      <c r="I575" s="19"/>
      <c r="J575" s="4"/>
    </row>
    <row r="576" spans="3:10" s="2" customFormat="1" x14ac:dyDescent="0.25">
      <c r="C576" s="247"/>
      <c r="G576" s="3"/>
      <c r="H576" s="17"/>
      <c r="I576" s="19"/>
      <c r="J576" s="4"/>
    </row>
    <row r="577" spans="3:10" s="2" customFormat="1" x14ac:dyDescent="0.25">
      <c r="C577" s="247"/>
      <c r="G577" s="3"/>
      <c r="H577" s="17"/>
      <c r="I577" s="19"/>
      <c r="J577" s="4"/>
    </row>
    <row r="578" spans="3:10" s="2" customFormat="1" x14ac:dyDescent="0.25">
      <c r="C578" s="247"/>
      <c r="G578" s="3"/>
      <c r="H578" s="17"/>
      <c r="I578" s="19"/>
      <c r="J578" s="4"/>
    </row>
    <row r="579" spans="3:10" s="2" customFormat="1" x14ac:dyDescent="0.25">
      <c r="C579" s="247"/>
      <c r="G579" s="3"/>
      <c r="H579" s="17"/>
      <c r="I579" s="19"/>
      <c r="J579" s="4"/>
    </row>
    <row r="580" spans="3:10" s="2" customFormat="1" x14ac:dyDescent="0.25">
      <c r="C580" s="247"/>
      <c r="G580" s="3"/>
      <c r="H580" s="17"/>
      <c r="I580" s="19"/>
      <c r="J580" s="4"/>
    </row>
    <row r="581" spans="3:10" s="2" customFormat="1" x14ac:dyDescent="0.25">
      <c r="C581" s="247"/>
      <c r="G581" s="3"/>
      <c r="H581" s="17"/>
      <c r="I581" s="19"/>
      <c r="J581" s="4"/>
    </row>
    <row r="582" spans="3:10" s="2" customFormat="1" x14ac:dyDescent="0.25">
      <c r="C582" s="247"/>
      <c r="G582" s="3"/>
      <c r="H582" s="17"/>
      <c r="I582" s="19"/>
      <c r="J582" s="4"/>
    </row>
    <row r="583" spans="3:10" s="2" customFormat="1" x14ac:dyDescent="0.25">
      <c r="C583" s="247"/>
      <c r="G583" s="3"/>
      <c r="H583" s="17"/>
      <c r="I583" s="19"/>
      <c r="J583" s="4"/>
    </row>
    <row r="584" spans="3:10" s="2" customFormat="1" x14ac:dyDescent="0.25">
      <c r="C584" s="247"/>
      <c r="G584" s="3"/>
      <c r="H584" s="17"/>
      <c r="I584" s="19"/>
      <c r="J584" s="4"/>
    </row>
    <row r="585" spans="3:10" s="2" customFormat="1" x14ac:dyDescent="0.25">
      <c r="C585" s="247"/>
      <c r="G585" s="3"/>
      <c r="H585" s="17"/>
      <c r="I585" s="19"/>
      <c r="J585" s="4"/>
    </row>
    <row r="586" spans="3:10" s="2" customFormat="1" x14ac:dyDescent="0.25">
      <c r="C586" s="247"/>
      <c r="G586" s="3"/>
      <c r="H586" s="17"/>
      <c r="I586" s="19"/>
      <c r="J586" s="4"/>
    </row>
    <row r="587" spans="3:10" s="2" customFormat="1" x14ac:dyDescent="0.25">
      <c r="C587" s="247"/>
      <c r="G587" s="3"/>
      <c r="H587" s="17"/>
      <c r="I587" s="19"/>
      <c r="J587" s="4"/>
    </row>
    <row r="588" spans="3:10" s="2" customFormat="1" x14ac:dyDescent="0.25">
      <c r="C588" s="247"/>
      <c r="G588" s="3"/>
      <c r="H588" s="17"/>
      <c r="I588" s="19"/>
      <c r="J588" s="4"/>
    </row>
    <row r="589" spans="3:10" s="2" customFormat="1" x14ac:dyDescent="0.25">
      <c r="C589" s="247"/>
      <c r="G589" s="3"/>
      <c r="H589" s="17"/>
      <c r="I589" s="19"/>
      <c r="J589" s="4"/>
    </row>
    <row r="590" spans="3:10" s="2" customFormat="1" x14ac:dyDescent="0.25">
      <c r="C590" s="247"/>
      <c r="G590" s="3"/>
      <c r="H590" s="17"/>
      <c r="I590" s="19"/>
      <c r="J590" s="4"/>
    </row>
    <row r="591" spans="3:10" s="2" customFormat="1" x14ac:dyDescent="0.25">
      <c r="C591" s="247"/>
      <c r="G591" s="3"/>
      <c r="H591" s="17"/>
      <c r="I591" s="19"/>
      <c r="J591" s="4"/>
    </row>
    <row r="592" spans="3:10" s="2" customFormat="1" x14ac:dyDescent="0.25">
      <c r="C592" s="247"/>
      <c r="G592" s="3"/>
      <c r="H592" s="17"/>
      <c r="I592" s="19"/>
      <c r="J592" s="4"/>
    </row>
    <row r="593" spans="3:10" s="2" customFormat="1" x14ac:dyDescent="0.25">
      <c r="C593" s="247"/>
      <c r="G593" s="3"/>
      <c r="H593" s="17"/>
      <c r="I593" s="19"/>
      <c r="J593" s="4"/>
    </row>
    <row r="594" spans="3:10" s="2" customFormat="1" x14ac:dyDescent="0.25">
      <c r="C594" s="247"/>
      <c r="G594" s="3"/>
      <c r="H594" s="17"/>
      <c r="I594" s="19"/>
      <c r="J594" s="4"/>
    </row>
    <row r="595" spans="3:10" s="2" customFormat="1" x14ac:dyDescent="0.25">
      <c r="C595" s="247"/>
      <c r="G595" s="3"/>
      <c r="H595" s="17"/>
      <c r="I595" s="19"/>
      <c r="J595" s="4"/>
    </row>
    <row r="596" spans="3:10" s="2" customFormat="1" x14ac:dyDescent="0.25">
      <c r="C596" s="247"/>
      <c r="G596" s="3"/>
      <c r="H596" s="17"/>
      <c r="I596" s="19"/>
      <c r="J596" s="4"/>
    </row>
    <row r="597" spans="3:10" s="2" customFormat="1" x14ac:dyDescent="0.25">
      <c r="C597" s="247"/>
      <c r="G597" s="3"/>
      <c r="H597" s="17"/>
      <c r="I597" s="19"/>
      <c r="J597" s="4"/>
    </row>
    <row r="598" spans="3:10" s="2" customFormat="1" x14ac:dyDescent="0.25">
      <c r="C598" s="247"/>
      <c r="G598" s="3"/>
      <c r="H598" s="17"/>
      <c r="I598" s="19"/>
      <c r="J598" s="4"/>
    </row>
    <row r="599" spans="3:10" s="2" customFormat="1" x14ac:dyDescent="0.25">
      <c r="C599" s="247"/>
      <c r="G599" s="3"/>
      <c r="H599" s="17"/>
      <c r="I599" s="19"/>
      <c r="J599" s="4"/>
    </row>
    <row r="600" spans="3:10" s="2" customFormat="1" x14ac:dyDescent="0.25">
      <c r="C600" s="247"/>
      <c r="G600" s="3"/>
      <c r="H600" s="17"/>
      <c r="I600" s="19"/>
      <c r="J600" s="4"/>
    </row>
    <row r="601" spans="3:10" s="2" customFormat="1" x14ac:dyDescent="0.25">
      <c r="C601" s="247"/>
      <c r="G601" s="3"/>
      <c r="H601" s="17"/>
      <c r="I601" s="19"/>
      <c r="J601" s="4"/>
    </row>
    <row r="602" spans="3:10" s="2" customFormat="1" x14ac:dyDescent="0.25">
      <c r="C602" s="247"/>
      <c r="G602" s="3"/>
      <c r="H602" s="17"/>
      <c r="I602" s="19"/>
      <c r="J602" s="4"/>
    </row>
    <row r="603" spans="3:10" s="2" customFormat="1" x14ac:dyDescent="0.25">
      <c r="C603" s="247"/>
      <c r="G603" s="3"/>
      <c r="H603" s="17"/>
      <c r="I603" s="19"/>
      <c r="J603" s="4"/>
    </row>
    <row r="604" spans="3:10" s="2" customFormat="1" x14ac:dyDescent="0.25">
      <c r="C604" s="247"/>
      <c r="G604" s="3"/>
      <c r="H604" s="17"/>
      <c r="I604" s="19"/>
      <c r="J604" s="4"/>
    </row>
    <row r="605" spans="3:10" s="2" customFormat="1" x14ac:dyDescent="0.25">
      <c r="C605" s="247"/>
      <c r="G605" s="3"/>
      <c r="H605" s="17"/>
      <c r="I605" s="19"/>
      <c r="J605" s="4"/>
    </row>
    <row r="606" spans="3:10" s="2" customFormat="1" x14ac:dyDescent="0.25">
      <c r="C606" s="247"/>
      <c r="G606" s="3"/>
      <c r="H606" s="17"/>
      <c r="I606" s="19"/>
      <c r="J606" s="4"/>
    </row>
    <row r="607" spans="3:10" s="2" customFormat="1" x14ac:dyDescent="0.25">
      <c r="C607" s="247"/>
      <c r="G607" s="3"/>
      <c r="H607" s="17"/>
      <c r="I607" s="19"/>
      <c r="J607" s="4"/>
    </row>
    <row r="608" spans="3:10" s="2" customFormat="1" x14ac:dyDescent="0.25">
      <c r="C608" s="247"/>
      <c r="G608" s="3"/>
      <c r="H608" s="17"/>
      <c r="I608" s="19"/>
      <c r="J608" s="4"/>
    </row>
    <row r="609" spans="3:10" s="2" customFormat="1" x14ac:dyDescent="0.25">
      <c r="C609" s="247"/>
      <c r="G609" s="3"/>
      <c r="H609" s="17"/>
      <c r="I609" s="19"/>
      <c r="J609" s="4"/>
    </row>
    <row r="610" spans="3:10" s="2" customFormat="1" x14ac:dyDescent="0.25">
      <c r="C610" s="247"/>
      <c r="G610" s="3"/>
      <c r="H610" s="17"/>
      <c r="I610" s="19"/>
      <c r="J610" s="4"/>
    </row>
    <row r="611" spans="3:10" s="2" customFormat="1" x14ac:dyDescent="0.25">
      <c r="C611" s="247"/>
      <c r="G611" s="3"/>
      <c r="H611" s="17"/>
      <c r="I611" s="19"/>
      <c r="J611" s="4"/>
    </row>
    <row r="612" spans="3:10" s="2" customFormat="1" x14ac:dyDescent="0.25">
      <c r="C612" s="247"/>
      <c r="G612" s="3"/>
      <c r="H612" s="17"/>
      <c r="I612" s="19"/>
      <c r="J612" s="4"/>
    </row>
    <row r="613" spans="3:10" s="2" customFormat="1" x14ac:dyDescent="0.25">
      <c r="C613" s="247"/>
      <c r="G613" s="3"/>
      <c r="H613" s="17"/>
      <c r="I613" s="19"/>
      <c r="J613" s="4"/>
    </row>
    <row r="614" spans="3:10" s="2" customFormat="1" x14ac:dyDescent="0.25">
      <c r="C614" s="247"/>
      <c r="G614" s="3"/>
      <c r="H614" s="17"/>
      <c r="I614" s="19"/>
      <c r="J614" s="4"/>
    </row>
    <row r="615" spans="3:10" s="2" customFormat="1" x14ac:dyDescent="0.25">
      <c r="C615" s="247"/>
      <c r="G615" s="3"/>
      <c r="H615" s="17"/>
      <c r="I615" s="19"/>
      <c r="J615" s="4"/>
    </row>
    <row r="616" spans="3:10" s="2" customFormat="1" x14ac:dyDescent="0.25">
      <c r="C616" s="247"/>
      <c r="G616" s="3"/>
      <c r="H616" s="17"/>
      <c r="I616" s="19"/>
      <c r="J616" s="4"/>
    </row>
    <row r="617" spans="3:10" s="2" customFormat="1" x14ac:dyDescent="0.25">
      <c r="C617" s="247"/>
      <c r="G617" s="3"/>
      <c r="H617" s="17"/>
      <c r="I617" s="19"/>
      <c r="J617" s="4"/>
    </row>
    <row r="618" spans="3:10" s="2" customFormat="1" x14ac:dyDescent="0.25">
      <c r="C618" s="247"/>
      <c r="G618" s="3"/>
      <c r="H618" s="17"/>
      <c r="I618" s="19"/>
      <c r="J618" s="4"/>
    </row>
    <row r="619" spans="3:10" s="2" customFormat="1" x14ac:dyDescent="0.25">
      <c r="C619" s="247"/>
      <c r="G619" s="3"/>
      <c r="H619" s="17"/>
      <c r="I619" s="19"/>
      <c r="J619" s="4"/>
    </row>
    <row r="620" spans="3:10" s="2" customFormat="1" x14ac:dyDescent="0.25">
      <c r="C620" s="247"/>
      <c r="G620" s="3"/>
      <c r="H620" s="17"/>
      <c r="I620" s="19"/>
      <c r="J620" s="4"/>
    </row>
    <row r="621" spans="3:10" s="2" customFormat="1" x14ac:dyDescent="0.25">
      <c r="C621" s="247"/>
      <c r="G621" s="3"/>
      <c r="H621" s="17"/>
      <c r="I621" s="19"/>
      <c r="J621" s="4"/>
    </row>
    <row r="622" spans="3:10" s="2" customFormat="1" x14ac:dyDescent="0.25">
      <c r="C622" s="247"/>
      <c r="G622" s="3"/>
      <c r="H622" s="17"/>
      <c r="I622" s="19"/>
      <c r="J622" s="4"/>
    </row>
    <row r="623" spans="3:10" s="2" customFormat="1" x14ac:dyDescent="0.25">
      <c r="C623" s="247"/>
      <c r="G623" s="3"/>
      <c r="H623" s="17"/>
      <c r="I623" s="19"/>
      <c r="J623" s="4"/>
    </row>
    <row r="624" spans="3:10" s="2" customFormat="1" x14ac:dyDescent="0.25">
      <c r="C624" s="247"/>
      <c r="G624" s="3"/>
      <c r="H624" s="17"/>
      <c r="I624" s="19"/>
      <c r="J624" s="4"/>
    </row>
    <row r="625" spans="3:10" s="2" customFormat="1" x14ac:dyDescent="0.25">
      <c r="C625" s="247"/>
      <c r="G625" s="3"/>
      <c r="H625" s="17"/>
      <c r="I625" s="19"/>
      <c r="J625" s="4"/>
    </row>
    <row r="626" spans="3:10" s="2" customFormat="1" x14ac:dyDescent="0.25">
      <c r="C626" s="247"/>
      <c r="G626" s="3"/>
      <c r="H626" s="17"/>
      <c r="I626" s="19"/>
      <c r="J626" s="4"/>
    </row>
    <row r="627" spans="3:10" s="2" customFormat="1" x14ac:dyDescent="0.25">
      <c r="C627" s="247"/>
      <c r="G627" s="3"/>
      <c r="H627" s="17"/>
      <c r="I627" s="19"/>
      <c r="J627" s="4"/>
    </row>
    <row r="628" spans="3:10" s="2" customFormat="1" x14ac:dyDescent="0.25">
      <c r="C628" s="247"/>
      <c r="G628" s="3"/>
      <c r="H628" s="17"/>
      <c r="I628" s="19"/>
      <c r="J628" s="4"/>
    </row>
    <row r="629" spans="3:10" s="2" customFormat="1" x14ac:dyDescent="0.25">
      <c r="C629" s="247"/>
      <c r="G629" s="3"/>
      <c r="H629" s="17"/>
      <c r="I629" s="19"/>
      <c r="J629" s="4"/>
    </row>
    <row r="630" spans="3:10" s="2" customFormat="1" x14ac:dyDescent="0.25">
      <c r="C630" s="247"/>
      <c r="G630" s="3"/>
      <c r="H630" s="17"/>
      <c r="I630" s="19"/>
      <c r="J630" s="4"/>
    </row>
    <row r="631" spans="3:10" s="2" customFormat="1" x14ac:dyDescent="0.25">
      <c r="C631" s="247"/>
      <c r="G631" s="3"/>
      <c r="H631" s="17"/>
      <c r="I631" s="19"/>
      <c r="J631" s="4"/>
    </row>
    <row r="632" spans="3:10" s="2" customFormat="1" x14ac:dyDescent="0.25">
      <c r="C632" s="247"/>
      <c r="G632" s="3"/>
      <c r="H632" s="17"/>
      <c r="I632" s="19"/>
      <c r="J632" s="4"/>
    </row>
    <row r="633" spans="3:10" s="2" customFormat="1" x14ac:dyDescent="0.25">
      <c r="C633" s="247"/>
      <c r="G633" s="3"/>
      <c r="H633" s="17"/>
      <c r="I633" s="19"/>
      <c r="J633" s="4"/>
    </row>
    <row r="634" spans="3:10" s="2" customFormat="1" x14ac:dyDescent="0.25">
      <c r="C634" s="247"/>
      <c r="G634" s="3"/>
      <c r="H634" s="17"/>
      <c r="I634" s="19"/>
      <c r="J634" s="4"/>
    </row>
    <row r="635" spans="3:10" s="2" customFormat="1" x14ac:dyDescent="0.25">
      <c r="C635" s="247"/>
      <c r="G635" s="3"/>
      <c r="H635" s="17"/>
      <c r="I635" s="19"/>
      <c r="J635" s="4"/>
    </row>
    <row r="636" spans="3:10" s="2" customFormat="1" x14ac:dyDescent="0.25">
      <c r="C636" s="247"/>
      <c r="G636" s="3"/>
      <c r="H636" s="17"/>
      <c r="I636" s="19"/>
      <c r="J636" s="4"/>
    </row>
    <row r="637" spans="3:10" s="2" customFormat="1" x14ac:dyDescent="0.25">
      <c r="C637" s="247"/>
      <c r="G637" s="3"/>
      <c r="H637" s="17"/>
      <c r="I637" s="19"/>
      <c r="J637" s="4"/>
    </row>
    <row r="638" spans="3:10" s="2" customFormat="1" x14ac:dyDescent="0.25">
      <c r="C638" s="247"/>
      <c r="G638" s="3"/>
      <c r="H638" s="17"/>
      <c r="I638" s="19"/>
      <c r="J638" s="4"/>
    </row>
    <row r="639" spans="3:10" s="2" customFormat="1" x14ac:dyDescent="0.25">
      <c r="C639" s="247"/>
      <c r="G639" s="3"/>
      <c r="H639" s="17"/>
      <c r="I639" s="19"/>
      <c r="J639" s="4"/>
    </row>
    <row r="640" spans="3:10" s="2" customFormat="1" x14ac:dyDescent="0.25">
      <c r="C640" s="247"/>
      <c r="G640" s="3"/>
      <c r="H640" s="17"/>
      <c r="I640" s="19"/>
      <c r="J640" s="4"/>
    </row>
    <row r="641" spans="3:10" s="2" customFormat="1" x14ac:dyDescent="0.25">
      <c r="C641" s="247"/>
      <c r="G641" s="3"/>
      <c r="H641" s="17"/>
      <c r="I641" s="19"/>
      <c r="J641" s="4"/>
    </row>
    <row r="642" spans="3:10" s="2" customFormat="1" x14ac:dyDescent="0.25">
      <c r="C642" s="247"/>
      <c r="G642" s="3"/>
      <c r="H642" s="17"/>
      <c r="I642" s="19"/>
      <c r="J642" s="4"/>
    </row>
    <row r="643" spans="3:10" s="2" customFormat="1" x14ac:dyDescent="0.25">
      <c r="C643" s="247"/>
      <c r="G643" s="3"/>
      <c r="H643" s="17"/>
      <c r="I643" s="19"/>
      <c r="J643" s="4"/>
    </row>
    <row r="644" spans="3:10" s="2" customFormat="1" x14ac:dyDescent="0.25">
      <c r="C644" s="247"/>
      <c r="G644" s="3"/>
      <c r="H644" s="17"/>
      <c r="I644" s="19"/>
      <c r="J644" s="4"/>
    </row>
    <row r="645" spans="3:10" s="2" customFormat="1" x14ac:dyDescent="0.25">
      <c r="C645" s="247"/>
      <c r="G645" s="3"/>
      <c r="H645" s="17"/>
      <c r="I645" s="19"/>
      <c r="J645" s="4"/>
    </row>
    <row r="646" spans="3:10" s="2" customFormat="1" x14ac:dyDescent="0.25">
      <c r="C646" s="247"/>
      <c r="G646" s="3"/>
      <c r="H646" s="17"/>
      <c r="I646" s="19"/>
      <c r="J646" s="4"/>
    </row>
    <row r="647" spans="3:10" s="2" customFormat="1" x14ac:dyDescent="0.25">
      <c r="C647" s="247"/>
      <c r="G647" s="3"/>
      <c r="H647" s="17"/>
      <c r="I647" s="19"/>
      <c r="J647" s="4"/>
    </row>
    <row r="648" spans="3:10" s="2" customFormat="1" x14ac:dyDescent="0.25">
      <c r="C648" s="247"/>
      <c r="G648" s="3"/>
      <c r="H648" s="17"/>
      <c r="I648" s="19"/>
      <c r="J648" s="4"/>
    </row>
    <row r="649" spans="3:10" s="2" customFormat="1" x14ac:dyDescent="0.25">
      <c r="C649" s="247"/>
      <c r="G649" s="3"/>
      <c r="H649" s="17"/>
      <c r="I649" s="19"/>
      <c r="J649" s="4"/>
    </row>
    <row r="650" spans="3:10" s="2" customFormat="1" x14ac:dyDescent="0.25">
      <c r="C650" s="247"/>
      <c r="G650" s="3"/>
      <c r="H650" s="17"/>
      <c r="I650" s="19"/>
      <c r="J650" s="4"/>
    </row>
    <row r="651" spans="3:10" s="2" customFormat="1" x14ac:dyDescent="0.25">
      <c r="C651" s="247"/>
      <c r="G651" s="3"/>
      <c r="H651" s="17"/>
      <c r="I651" s="19"/>
      <c r="J651" s="4"/>
    </row>
    <row r="652" spans="3:10" s="2" customFormat="1" x14ac:dyDescent="0.25">
      <c r="C652" s="247"/>
      <c r="G652" s="3"/>
      <c r="H652" s="17"/>
      <c r="I652" s="19"/>
      <c r="J652" s="4"/>
    </row>
    <row r="653" spans="3:10" s="2" customFormat="1" x14ac:dyDescent="0.25">
      <c r="C653" s="247"/>
      <c r="G653" s="3"/>
      <c r="H653" s="17"/>
      <c r="I653" s="19"/>
      <c r="J653" s="4"/>
    </row>
    <row r="654" spans="3:10" s="2" customFormat="1" x14ac:dyDescent="0.25">
      <c r="C654" s="247"/>
      <c r="G654" s="3"/>
      <c r="H654" s="17"/>
      <c r="I654" s="19"/>
      <c r="J654" s="4"/>
    </row>
    <row r="655" spans="3:10" s="2" customFormat="1" x14ac:dyDescent="0.25">
      <c r="C655" s="247"/>
      <c r="G655" s="3"/>
      <c r="H655" s="17"/>
      <c r="I655" s="19"/>
      <c r="J655" s="4"/>
    </row>
    <row r="656" spans="3:10" s="2" customFormat="1" x14ac:dyDescent="0.25">
      <c r="C656" s="247"/>
      <c r="G656" s="3"/>
      <c r="H656" s="17"/>
      <c r="I656" s="19"/>
      <c r="J656" s="4"/>
    </row>
    <row r="657" spans="3:10" s="2" customFormat="1" x14ac:dyDescent="0.25">
      <c r="C657" s="247"/>
      <c r="G657" s="3"/>
      <c r="H657" s="17"/>
      <c r="I657" s="19"/>
      <c r="J657" s="4"/>
    </row>
    <row r="658" spans="3:10" s="2" customFormat="1" x14ac:dyDescent="0.25">
      <c r="C658" s="247"/>
      <c r="G658" s="3"/>
      <c r="H658" s="17"/>
      <c r="I658" s="19"/>
      <c r="J658" s="4"/>
    </row>
    <row r="659" spans="3:10" s="2" customFormat="1" x14ac:dyDescent="0.25">
      <c r="C659" s="247"/>
      <c r="G659" s="3"/>
      <c r="H659" s="17"/>
      <c r="I659" s="19"/>
      <c r="J659" s="4"/>
    </row>
    <row r="660" spans="3:10" s="2" customFormat="1" x14ac:dyDescent="0.25">
      <c r="C660" s="247"/>
      <c r="G660" s="3"/>
      <c r="H660" s="17"/>
      <c r="I660" s="19"/>
      <c r="J660" s="4"/>
    </row>
    <row r="661" spans="3:10" s="2" customFormat="1" x14ac:dyDescent="0.25">
      <c r="C661" s="247"/>
      <c r="G661" s="3"/>
      <c r="H661" s="17"/>
      <c r="I661" s="19"/>
      <c r="J661" s="4"/>
    </row>
    <row r="662" spans="3:10" s="2" customFormat="1" x14ac:dyDescent="0.25">
      <c r="C662" s="247"/>
      <c r="G662" s="3"/>
      <c r="H662" s="17"/>
      <c r="I662" s="19"/>
      <c r="J662" s="4"/>
    </row>
    <row r="663" spans="3:10" s="2" customFormat="1" x14ac:dyDescent="0.25">
      <c r="C663" s="247"/>
      <c r="G663" s="3"/>
      <c r="H663" s="17"/>
      <c r="I663" s="19"/>
      <c r="J663" s="4"/>
    </row>
    <row r="664" spans="3:10" s="2" customFormat="1" x14ac:dyDescent="0.25">
      <c r="C664" s="247"/>
      <c r="G664" s="3"/>
      <c r="H664" s="17"/>
      <c r="I664" s="19"/>
      <c r="J664" s="4"/>
    </row>
    <row r="665" spans="3:10" s="2" customFormat="1" x14ac:dyDescent="0.25">
      <c r="C665" s="247"/>
      <c r="G665" s="3"/>
      <c r="H665" s="17"/>
      <c r="I665" s="19"/>
      <c r="J665" s="4"/>
    </row>
    <row r="666" spans="3:10" s="2" customFormat="1" x14ac:dyDescent="0.25">
      <c r="C666" s="247"/>
      <c r="G666" s="3"/>
      <c r="H666" s="17"/>
      <c r="I666" s="19"/>
      <c r="J666" s="4"/>
    </row>
    <row r="667" spans="3:10" s="2" customFormat="1" x14ac:dyDescent="0.25">
      <c r="C667" s="247"/>
      <c r="G667" s="3"/>
      <c r="H667" s="17"/>
      <c r="I667" s="19"/>
      <c r="J667" s="4"/>
    </row>
    <row r="668" spans="3:10" s="2" customFormat="1" x14ac:dyDescent="0.25">
      <c r="C668" s="247"/>
      <c r="G668" s="3"/>
      <c r="H668" s="17"/>
      <c r="I668" s="19"/>
      <c r="J668" s="4"/>
    </row>
    <row r="669" spans="3:10" s="2" customFormat="1" x14ac:dyDescent="0.25">
      <c r="C669" s="247"/>
      <c r="G669" s="3"/>
      <c r="H669" s="17"/>
      <c r="I669" s="19"/>
      <c r="J669" s="4"/>
    </row>
    <row r="670" spans="3:10" s="2" customFormat="1" x14ac:dyDescent="0.25">
      <c r="C670" s="247"/>
      <c r="G670" s="3"/>
      <c r="H670" s="17"/>
      <c r="I670" s="19"/>
      <c r="J670" s="4"/>
    </row>
    <row r="671" spans="3:10" s="2" customFormat="1" x14ac:dyDescent="0.25">
      <c r="C671" s="247"/>
      <c r="G671" s="3"/>
      <c r="H671" s="17"/>
      <c r="I671" s="19"/>
      <c r="J671" s="4"/>
    </row>
    <row r="672" spans="3:10" s="2" customFormat="1" x14ac:dyDescent="0.25">
      <c r="C672" s="247"/>
      <c r="G672" s="3"/>
      <c r="H672" s="17"/>
      <c r="I672" s="19"/>
      <c r="J672" s="4"/>
    </row>
    <row r="673" spans="3:10" s="2" customFormat="1" x14ac:dyDescent="0.25">
      <c r="C673" s="247"/>
      <c r="G673" s="3"/>
      <c r="H673" s="17"/>
      <c r="I673" s="19"/>
      <c r="J673" s="4"/>
    </row>
    <row r="674" spans="3:10" s="2" customFormat="1" x14ac:dyDescent="0.25">
      <c r="C674" s="247"/>
      <c r="G674" s="3"/>
      <c r="H674" s="17"/>
      <c r="I674" s="19"/>
      <c r="J674" s="4"/>
    </row>
    <row r="675" spans="3:10" s="2" customFormat="1" x14ac:dyDescent="0.25">
      <c r="C675" s="247"/>
      <c r="G675" s="3"/>
      <c r="H675" s="17"/>
      <c r="I675" s="19"/>
      <c r="J675" s="4"/>
    </row>
    <row r="676" spans="3:10" s="2" customFormat="1" x14ac:dyDescent="0.25">
      <c r="C676" s="247"/>
      <c r="G676" s="3"/>
      <c r="H676" s="17"/>
      <c r="I676" s="19"/>
      <c r="J676" s="4"/>
    </row>
    <row r="677" spans="3:10" s="2" customFormat="1" x14ac:dyDescent="0.25">
      <c r="C677" s="247"/>
      <c r="G677" s="3"/>
      <c r="H677" s="17"/>
      <c r="I677" s="19"/>
      <c r="J677" s="4"/>
    </row>
    <row r="678" spans="3:10" s="2" customFormat="1" x14ac:dyDescent="0.25">
      <c r="C678" s="247"/>
      <c r="G678" s="3"/>
      <c r="H678" s="17"/>
      <c r="I678" s="19"/>
      <c r="J678" s="4"/>
    </row>
    <row r="679" spans="3:10" s="2" customFormat="1" x14ac:dyDescent="0.25">
      <c r="C679" s="247"/>
      <c r="G679" s="3"/>
      <c r="H679" s="17"/>
      <c r="I679" s="19"/>
      <c r="J679" s="4"/>
    </row>
    <row r="680" spans="3:10" s="2" customFormat="1" x14ac:dyDescent="0.25">
      <c r="C680" s="247"/>
      <c r="G680" s="3"/>
      <c r="H680" s="17"/>
      <c r="I680" s="19"/>
      <c r="J680" s="4"/>
    </row>
    <row r="681" spans="3:10" s="2" customFormat="1" x14ac:dyDescent="0.25">
      <c r="C681" s="247"/>
      <c r="G681" s="3"/>
      <c r="H681" s="17"/>
      <c r="I681" s="19"/>
      <c r="J681" s="4"/>
    </row>
    <row r="682" spans="3:10" s="2" customFormat="1" x14ac:dyDescent="0.25">
      <c r="C682" s="247"/>
      <c r="G682" s="3"/>
      <c r="H682" s="17"/>
      <c r="I682" s="19"/>
      <c r="J682" s="4"/>
    </row>
    <row r="683" spans="3:10" s="2" customFormat="1" x14ac:dyDescent="0.25">
      <c r="C683" s="247"/>
      <c r="G683" s="3"/>
      <c r="H683" s="17"/>
      <c r="I683" s="19"/>
      <c r="J683" s="4"/>
    </row>
    <row r="684" spans="3:10" s="2" customFormat="1" x14ac:dyDescent="0.25">
      <c r="C684" s="247"/>
      <c r="G684" s="3"/>
      <c r="H684" s="17"/>
      <c r="I684" s="19"/>
      <c r="J684" s="4"/>
    </row>
    <row r="685" spans="3:10" s="2" customFormat="1" x14ac:dyDescent="0.25">
      <c r="C685" s="247"/>
      <c r="G685" s="3"/>
      <c r="H685" s="17"/>
      <c r="I685" s="19"/>
      <c r="J685" s="4"/>
    </row>
    <row r="686" spans="3:10" s="2" customFormat="1" x14ac:dyDescent="0.25">
      <c r="C686" s="247"/>
      <c r="G686" s="3"/>
      <c r="H686" s="17"/>
      <c r="I686" s="19"/>
      <c r="J686" s="4"/>
    </row>
    <row r="687" spans="3:10" s="2" customFormat="1" x14ac:dyDescent="0.25">
      <c r="C687" s="247"/>
      <c r="G687" s="3"/>
      <c r="H687" s="17"/>
      <c r="I687" s="19"/>
      <c r="J687" s="4"/>
    </row>
    <row r="688" spans="3:10" s="2" customFormat="1" x14ac:dyDescent="0.25">
      <c r="C688" s="247"/>
      <c r="G688" s="3"/>
      <c r="H688" s="17"/>
      <c r="I688" s="19"/>
      <c r="J688" s="4"/>
    </row>
    <row r="689" spans="3:10" s="2" customFormat="1" x14ac:dyDescent="0.25">
      <c r="C689" s="247"/>
      <c r="G689" s="3"/>
      <c r="H689" s="17"/>
      <c r="I689" s="19"/>
      <c r="J689" s="4"/>
    </row>
    <row r="690" spans="3:10" s="2" customFormat="1" x14ac:dyDescent="0.25">
      <c r="C690" s="247"/>
      <c r="G690" s="3"/>
      <c r="H690" s="17"/>
      <c r="I690" s="19"/>
      <c r="J690" s="4"/>
    </row>
    <row r="691" spans="3:10" s="2" customFormat="1" x14ac:dyDescent="0.25">
      <c r="C691" s="247"/>
      <c r="G691" s="3"/>
      <c r="H691" s="17"/>
      <c r="I691" s="19"/>
      <c r="J691" s="4"/>
    </row>
    <row r="692" spans="3:10" s="2" customFormat="1" x14ac:dyDescent="0.25">
      <c r="C692" s="247"/>
      <c r="G692" s="3"/>
      <c r="H692" s="17"/>
      <c r="I692" s="19"/>
      <c r="J692" s="4"/>
    </row>
    <row r="693" spans="3:10" s="2" customFormat="1" x14ac:dyDescent="0.25">
      <c r="C693" s="247"/>
      <c r="G693" s="3"/>
      <c r="H693" s="17"/>
      <c r="I693" s="19"/>
      <c r="J693" s="4"/>
    </row>
    <row r="694" spans="3:10" s="2" customFormat="1" x14ac:dyDescent="0.25">
      <c r="C694" s="247"/>
      <c r="G694" s="3"/>
      <c r="H694" s="17"/>
      <c r="I694" s="19"/>
      <c r="J694" s="4"/>
    </row>
    <row r="695" spans="3:10" s="2" customFormat="1" x14ac:dyDescent="0.25">
      <c r="C695" s="247"/>
      <c r="G695" s="3"/>
      <c r="H695" s="17"/>
      <c r="I695" s="19"/>
      <c r="J695" s="4"/>
    </row>
    <row r="696" spans="3:10" s="2" customFormat="1" x14ac:dyDescent="0.25">
      <c r="C696" s="247"/>
      <c r="G696" s="3"/>
      <c r="H696" s="17"/>
      <c r="I696" s="19"/>
      <c r="J696" s="4"/>
    </row>
    <row r="697" spans="3:10" s="2" customFormat="1" x14ac:dyDescent="0.25">
      <c r="C697" s="247"/>
      <c r="G697" s="3"/>
      <c r="H697" s="17"/>
      <c r="I697" s="19"/>
      <c r="J697" s="4"/>
    </row>
    <row r="698" spans="3:10" s="2" customFormat="1" x14ac:dyDescent="0.25">
      <c r="C698" s="247"/>
      <c r="G698" s="3"/>
      <c r="H698" s="17"/>
      <c r="I698" s="19"/>
      <c r="J698" s="4"/>
    </row>
    <row r="699" spans="3:10" s="2" customFormat="1" x14ac:dyDescent="0.25">
      <c r="C699" s="247"/>
      <c r="G699" s="3"/>
      <c r="H699" s="17"/>
      <c r="I699" s="19"/>
      <c r="J699" s="4"/>
    </row>
    <row r="700" spans="3:10" s="2" customFormat="1" x14ac:dyDescent="0.25">
      <c r="C700" s="247"/>
      <c r="G700" s="3"/>
      <c r="H700" s="17"/>
      <c r="I700" s="19"/>
      <c r="J700" s="4"/>
    </row>
    <row r="701" spans="3:10" s="2" customFormat="1" x14ac:dyDescent="0.25">
      <c r="C701" s="247"/>
      <c r="G701" s="3"/>
      <c r="H701" s="17"/>
      <c r="I701" s="19"/>
      <c r="J701" s="4"/>
    </row>
    <row r="702" spans="3:10" s="2" customFormat="1" x14ac:dyDescent="0.25">
      <c r="C702" s="247"/>
      <c r="G702" s="3"/>
      <c r="H702" s="17"/>
      <c r="I702" s="19"/>
      <c r="J702" s="4"/>
    </row>
    <row r="703" spans="3:10" s="2" customFormat="1" x14ac:dyDescent="0.25">
      <c r="C703" s="247"/>
      <c r="G703" s="3"/>
      <c r="H703" s="17"/>
      <c r="I703" s="19"/>
      <c r="J703" s="4"/>
    </row>
    <row r="704" spans="3:10" s="2" customFormat="1" x14ac:dyDescent="0.25">
      <c r="C704" s="247"/>
      <c r="G704" s="3"/>
      <c r="H704" s="17"/>
      <c r="I704" s="19"/>
      <c r="J704" s="4"/>
    </row>
    <row r="705" spans="3:10" s="2" customFormat="1" x14ac:dyDescent="0.25">
      <c r="C705" s="247"/>
      <c r="G705" s="3"/>
      <c r="H705" s="17"/>
      <c r="I705" s="19"/>
      <c r="J705" s="4"/>
    </row>
    <row r="706" spans="3:10" s="2" customFormat="1" x14ac:dyDescent="0.25">
      <c r="C706" s="247"/>
      <c r="G706" s="3"/>
      <c r="H706" s="17"/>
      <c r="I706" s="19"/>
      <c r="J706" s="4"/>
    </row>
    <row r="707" spans="3:10" s="2" customFormat="1" x14ac:dyDescent="0.25">
      <c r="C707" s="247"/>
      <c r="G707" s="3"/>
      <c r="H707" s="17"/>
      <c r="I707" s="19"/>
      <c r="J707" s="4"/>
    </row>
    <row r="708" spans="3:10" s="2" customFormat="1" x14ac:dyDescent="0.25">
      <c r="C708" s="247"/>
      <c r="G708" s="3"/>
      <c r="H708" s="17"/>
      <c r="I708" s="19"/>
      <c r="J708" s="4"/>
    </row>
    <row r="709" spans="3:10" s="2" customFormat="1" x14ac:dyDescent="0.25">
      <c r="C709" s="247"/>
      <c r="G709" s="3"/>
      <c r="H709" s="17"/>
      <c r="I709" s="19"/>
      <c r="J709" s="4"/>
    </row>
    <row r="710" spans="3:10" s="2" customFormat="1" x14ac:dyDescent="0.25">
      <c r="C710" s="247"/>
      <c r="G710" s="3"/>
      <c r="H710" s="17"/>
      <c r="I710" s="19"/>
      <c r="J710" s="4"/>
    </row>
    <row r="711" spans="3:10" s="2" customFormat="1" x14ac:dyDescent="0.25">
      <c r="C711" s="247"/>
      <c r="G711" s="3"/>
      <c r="H711" s="17"/>
      <c r="I711" s="19"/>
      <c r="J711" s="4"/>
    </row>
    <row r="712" spans="3:10" s="2" customFormat="1" x14ac:dyDescent="0.25">
      <c r="C712" s="247"/>
      <c r="G712" s="3"/>
      <c r="H712" s="17"/>
      <c r="I712" s="19"/>
      <c r="J712" s="4"/>
    </row>
    <row r="713" spans="3:10" s="2" customFormat="1" x14ac:dyDescent="0.25">
      <c r="C713" s="247"/>
      <c r="G713" s="3"/>
      <c r="H713" s="17"/>
      <c r="I713" s="19"/>
      <c r="J713" s="4"/>
    </row>
    <row r="714" spans="3:10" s="2" customFormat="1" x14ac:dyDescent="0.25">
      <c r="C714" s="247"/>
      <c r="G714" s="3"/>
      <c r="H714" s="17"/>
      <c r="I714" s="19"/>
      <c r="J714" s="4"/>
    </row>
    <row r="715" spans="3:10" s="2" customFormat="1" x14ac:dyDescent="0.25">
      <c r="C715" s="247"/>
      <c r="G715" s="3"/>
      <c r="H715" s="17"/>
      <c r="I715" s="19"/>
      <c r="J715" s="4"/>
    </row>
    <row r="716" spans="3:10" s="2" customFormat="1" x14ac:dyDescent="0.25">
      <c r="C716" s="247"/>
      <c r="G716" s="3"/>
      <c r="H716" s="17"/>
      <c r="I716" s="19"/>
      <c r="J716" s="4"/>
    </row>
    <row r="717" spans="3:10" s="2" customFormat="1" x14ac:dyDescent="0.25">
      <c r="C717" s="247"/>
      <c r="G717" s="3"/>
      <c r="H717" s="17"/>
      <c r="I717" s="19"/>
      <c r="J717" s="4"/>
    </row>
    <row r="718" spans="3:10" s="2" customFormat="1" x14ac:dyDescent="0.25">
      <c r="C718" s="247"/>
      <c r="G718" s="3"/>
      <c r="H718" s="17"/>
      <c r="I718" s="19"/>
      <c r="J718" s="4"/>
    </row>
    <row r="719" spans="3:10" s="2" customFormat="1" x14ac:dyDescent="0.25">
      <c r="C719" s="247"/>
      <c r="G719" s="3"/>
      <c r="H719" s="17"/>
      <c r="I719" s="19"/>
      <c r="J719" s="4"/>
    </row>
    <row r="720" spans="3:10" s="2" customFormat="1" x14ac:dyDescent="0.25">
      <c r="C720" s="247"/>
      <c r="G720" s="3"/>
      <c r="H720" s="17"/>
      <c r="I720" s="19"/>
      <c r="J720" s="4"/>
    </row>
    <row r="721" spans="3:10" s="2" customFormat="1" x14ac:dyDescent="0.25">
      <c r="C721" s="247"/>
      <c r="G721" s="3"/>
      <c r="H721" s="17"/>
      <c r="I721" s="19"/>
      <c r="J721" s="4"/>
    </row>
    <row r="722" spans="3:10" s="2" customFormat="1" x14ac:dyDescent="0.25">
      <c r="C722" s="247"/>
      <c r="G722" s="3"/>
      <c r="H722" s="17"/>
      <c r="I722" s="19"/>
      <c r="J722" s="4"/>
    </row>
    <row r="723" spans="3:10" s="2" customFormat="1" x14ac:dyDescent="0.25">
      <c r="C723" s="247"/>
      <c r="G723" s="3"/>
      <c r="H723" s="17"/>
      <c r="I723" s="19"/>
      <c r="J723" s="4"/>
    </row>
    <row r="724" spans="3:10" s="2" customFormat="1" x14ac:dyDescent="0.25">
      <c r="C724" s="247"/>
      <c r="G724" s="3"/>
      <c r="H724" s="17"/>
      <c r="I724" s="19"/>
      <c r="J724" s="4"/>
    </row>
    <row r="725" spans="3:10" s="2" customFormat="1" x14ac:dyDescent="0.25">
      <c r="C725" s="247"/>
      <c r="G725" s="3"/>
      <c r="H725" s="17"/>
      <c r="I725" s="19"/>
      <c r="J725" s="4"/>
    </row>
    <row r="726" spans="3:10" s="2" customFormat="1" x14ac:dyDescent="0.25">
      <c r="C726" s="247"/>
      <c r="G726" s="3"/>
      <c r="H726" s="17"/>
      <c r="I726" s="19"/>
      <c r="J726" s="4"/>
    </row>
    <row r="727" spans="3:10" s="2" customFormat="1" x14ac:dyDescent="0.25">
      <c r="C727" s="247"/>
      <c r="G727" s="3"/>
      <c r="H727" s="17"/>
      <c r="I727" s="19"/>
      <c r="J727" s="4"/>
    </row>
    <row r="728" spans="3:10" s="2" customFormat="1" x14ac:dyDescent="0.25">
      <c r="C728" s="247"/>
      <c r="G728" s="3"/>
      <c r="H728" s="17"/>
      <c r="I728" s="19"/>
      <c r="J728" s="4"/>
    </row>
    <row r="729" spans="3:10" s="2" customFormat="1" x14ac:dyDescent="0.25">
      <c r="C729" s="247"/>
      <c r="G729" s="3"/>
      <c r="H729" s="17"/>
      <c r="I729" s="19"/>
      <c r="J729" s="4"/>
    </row>
    <row r="730" spans="3:10" s="2" customFormat="1" x14ac:dyDescent="0.25">
      <c r="C730" s="247"/>
      <c r="G730" s="3"/>
      <c r="H730" s="17"/>
      <c r="I730" s="19"/>
      <c r="J730" s="4"/>
    </row>
    <row r="731" spans="3:10" s="2" customFormat="1" x14ac:dyDescent="0.25">
      <c r="C731" s="247"/>
      <c r="G731" s="3"/>
      <c r="H731" s="17"/>
      <c r="I731" s="19"/>
      <c r="J731" s="4"/>
    </row>
    <row r="732" spans="3:10" s="2" customFormat="1" x14ac:dyDescent="0.25">
      <c r="C732" s="247"/>
      <c r="G732" s="3"/>
      <c r="H732" s="17"/>
      <c r="I732" s="19"/>
      <c r="J732" s="4"/>
    </row>
    <row r="733" spans="3:10" s="2" customFormat="1" x14ac:dyDescent="0.25">
      <c r="C733" s="247"/>
      <c r="G733" s="3"/>
      <c r="H733" s="17"/>
      <c r="I733" s="19"/>
      <c r="J733" s="4"/>
    </row>
    <row r="734" spans="3:10" s="2" customFormat="1" x14ac:dyDescent="0.25">
      <c r="C734" s="247"/>
      <c r="G734" s="3"/>
      <c r="H734" s="17"/>
      <c r="I734" s="19"/>
      <c r="J734" s="4"/>
    </row>
    <row r="735" spans="3:10" s="2" customFormat="1" x14ac:dyDescent="0.25">
      <c r="C735" s="247"/>
      <c r="G735" s="3"/>
      <c r="H735" s="17"/>
      <c r="I735" s="19"/>
      <c r="J735" s="4"/>
    </row>
    <row r="736" spans="3:10" s="2" customFormat="1" x14ac:dyDescent="0.25">
      <c r="C736" s="247"/>
      <c r="G736" s="3"/>
      <c r="H736" s="17"/>
      <c r="I736" s="19"/>
      <c r="J736" s="4"/>
    </row>
    <row r="737" spans="3:10" s="2" customFormat="1" x14ac:dyDescent="0.25">
      <c r="C737" s="247"/>
      <c r="G737" s="3"/>
      <c r="H737" s="17"/>
      <c r="I737" s="19"/>
      <c r="J737" s="4"/>
    </row>
    <row r="738" spans="3:10" s="2" customFormat="1" x14ac:dyDescent="0.25">
      <c r="C738" s="247"/>
      <c r="G738" s="3"/>
      <c r="H738" s="17"/>
      <c r="I738" s="19"/>
      <c r="J738" s="4"/>
    </row>
    <row r="739" spans="3:10" s="2" customFormat="1" x14ac:dyDescent="0.25">
      <c r="C739" s="247"/>
      <c r="G739" s="3"/>
      <c r="H739" s="17"/>
      <c r="I739" s="19"/>
      <c r="J739" s="4"/>
    </row>
    <row r="740" spans="3:10" s="2" customFormat="1" x14ac:dyDescent="0.25">
      <c r="C740" s="247"/>
      <c r="G740" s="3"/>
      <c r="H740" s="17"/>
      <c r="I740" s="19"/>
      <c r="J740" s="4"/>
    </row>
    <row r="741" spans="3:10" s="2" customFormat="1" x14ac:dyDescent="0.25">
      <c r="C741" s="247"/>
      <c r="G741" s="3"/>
      <c r="H741" s="17"/>
      <c r="I741" s="19"/>
      <c r="J741" s="4"/>
    </row>
    <row r="742" spans="3:10" s="2" customFormat="1" x14ac:dyDescent="0.25">
      <c r="C742" s="247"/>
      <c r="G742" s="3"/>
      <c r="H742" s="17"/>
      <c r="I742" s="19"/>
      <c r="J742" s="4"/>
    </row>
    <row r="743" spans="3:10" s="2" customFormat="1" x14ac:dyDescent="0.25">
      <c r="C743" s="247"/>
      <c r="G743" s="3"/>
      <c r="H743" s="17"/>
      <c r="I743" s="19"/>
      <c r="J743" s="4"/>
    </row>
    <row r="744" spans="3:10" s="2" customFormat="1" x14ac:dyDescent="0.25">
      <c r="C744" s="247"/>
      <c r="G744" s="3"/>
      <c r="H744" s="17"/>
      <c r="I744" s="19"/>
      <c r="J744" s="4"/>
    </row>
    <row r="745" spans="3:10" s="2" customFormat="1" x14ac:dyDescent="0.25">
      <c r="C745" s="247"/>
      <c r="G745" s="3"/>
      <c r="H745" s="17"/>
      <c r="I745" s="19"/>
      <c r="J745" s="4"/>
    </row>
    <row r="746" spans="3:10" s="2" customFormat="1" x14ac:dyDescent="0.25">
      <c r="C746" s="247"/>
      <c r="G746" s="3"/>
      <c r="H746" s="17"/>
      <c r="I746" s="19"/>
      <c r="J746" s="4"/>
    </row>
    <row r="747" spans="3:10" s="2" customFormat="1" x14ac:dyDescent="0.25">
      <c r="C747" s="247"/>
      <c r="G747" s="3"/>
      <c r="H747" s="17"/>
      <c r="I747" s="19"/>
      <c r="J747" s="4"/>
    </row>
    <row r="748" spans="3:10" s="2" customFormat="1" x14ac:dyDescent="0.25">
      <c r="C748" s="247"/>
      <c r="G748" s="3"/>
      <c r="H748" s="17"/>
      <c r="I748" s="19"/>
      <c r="J748" s="4"/>
    </row>
    <row r="749" spans="3:10" s="2" customFormat="1" x14ac:dyDescent="0.25">
      <c r="C749" s="247"/>
      <c r="G749" s="3"/>
      <c r="H749" s="17"/>
      <c r="I749" s="19"/>
      <c r="J749" s="4"/>
    </row>
    <row r="750" spans="3:10" s="2" customFormat="1" x14ac:dyDescent="0.25">
      <c r="C750" s="247"/>
      <c r="G750" s="3"/>
      <c r="H750" s="17"/>
      <c r="I750" s="19"/>
      <c r="J750" s="4"/>
    </row>
    <row r="751" spans="3:10" s="2" customFormat="1" x14ac:dyDescent="0.25">
      <c r="C751" s="247"/>
      <c r="G751" s="3"/>
      <c r="H751" s="17"/>
      <c r="I751" s="19"/>
      <c r="J751" s="4"/>
    </row>
    <row r="752" spans="3:10" s="2" customFormat="1" x14ac:dyDescent="0.25">
      <c r="C752" s="247"/>
      <c r="G752" s="3"/>
      <c r="H752" s="17"/>
      <c r="I752" s="19"/>
      <c r="J752" s="4"/>
    </row>
    <row r="753" spans="3:10" s="2" customFormat="1" x14ac:dyDescent="0.25">
      <c r="C753" s="247"/>
      <c r="G753" s="3"/>
      <c r="H753" s="17"/>
      <c r="I753" s="19"/>
      <c r="J753" s="4"/>
    </row>
    <row r="754" spans="3:10" s="2" customFormat="1" x14ac:dyDescent="0.25">
      <c r="C754" s="247"/>
      <c r="G754" s="3"/>
      <c r="H754" s="17"/>
      <c r="I754" s="19"/>
      <c r="J754" s="4"/>
    </row>
    <row r="755" spans="3:10" s="2" customFormat="1" x14ac:dyDescent="0.25">
      <c r="C755" s="247"/>
      <c r="G755" s="3"/>
      <c r="H755" s="17"/>
      <c r="I755" s="19"/>
      <c r="J755" s="4"/>
    </row>
    <row r="756" spans="3:10" s="2" customFormat="1" x14ac:dyDescent="0.25">
      <c r="C756" s="247"/>
      <c r="G756" s="3"/>
      <c r="H756" s="17"/>
      <c r="I756" s="19"/>
      <c r="J756" s="4"/>
    </row>
    <row r="757" spans="3:10" s="2" customFormat="1" x14ac:dyDescent="0.25">
      <c r="C757" s="247"/>
      <c r="G757" s="3"/>
      <c r="H757" s="17"/>
      <c r="I757" s="19"/>
      <c r="J757" s="4"/>
    </row>
    <row r="758" spans="3:10" s="2" customFormat="1" x14ac:dyDescent="0.25">
      <c r="C758" s="247"/>
      <c r="G758" s="3"/>
      <c r="H758" s="17"/>
      <c r="I758" s="19"/>
      <c r="J758" s="4"/>
    </row>
    <row r="759" spans="3:10" s="2" customFormat="1" x14ac:dyDescent="0.25">
      <c r="C759" s="247"/>
      <c r="G759" s="3"/>
      <c r="H759" s="17"/>
      <c r="I759" s="19"/>
      <c r="J759" s="4"/>
    </row>
    <row r="760" spans="3:10" s="2" customFormat="1" x14ac:dyDescent="0.25">
      <c r="C760" s="247"/>
      <c r="G760" s="3"/>
      <c r="H760" s="17"/>
      <c r="I760" s="19"/>
      <c r="J760" s="4"/>
    </row>
    <row r="761" spans="3:10" s="2" customFormat="1" x14ac:dyDescent="0.25">
      <c r="C761" s="247"/>
      <c r="G761" s="3"/>
      <c r="H761" s="17"/>
      <c r="I761" s="19"/>
      <c r="J761" s="4"/>
    </row>
    <row r="762" spans="3:10" s="2" customFormat="1" x14ac:dyDescent="0.25">
      <c r="C762" s="247"/>
      <c r="G762" s="3"/>
      <c r="H762" s="17"/>
      <c r="I762" s="19"/>
      <c r="J762" s="4"/>
    </row>
    <row r="763" spans="3:10" s="2" customFormat="1" x14ac:dyDescent="0.25">
      <c r="C763" s="247"/>
      <c r="G763" s="3"/>
      <c r="H763" s="17"/>
      <c r="I763" s="19"/>
      <c r="J763" s="4"/>
    </row>
    <row r="764" spans="3:10" s="2" customFormat="1" x14ac:dyDescent="0.25">
      <c r="C764" s="247"/>
      <c r="G764" s="3"/>
      <c r="H764" s="17"/>
      <c r="I764" s="19"/>
      <c r="J764" s="4"/>
    </row>
    <row r="765" spans="3:10" s="2" customFormat="1" x14ac:dyDescent="0.25">
      <c r="C765" s="247"/>
      <c r="G765" s="3"/>
      <c r="H765" s="17"/>
      <c r="I765" s="19"/>
      <c r="J765" s="4"/>
    </row>
    <row r="766" spans="3:10" s="2" customFormat="1" x14ac:dyDescent="0.25">
      <c r="C766" s="247"/>
      <c r="G766" s="3"/>
      <c r="H766" s="17"/>
      <c r="I766" s="19"/>
      <c r="J766" s="4"/>
    </row>
    <row r="767" spans="3:10" s="2" customFormat="1" x14ac:dyDescent="0.25">
      <c r="C767" s="247"/>
      <c r="G767" s="3"/>
      <c r="H767" s="17"/>
      <c r="I767" s="19"/>
      <c r="J767" s="4"/>
    </row>
    <row r="768" spans="3:10" s="2" customFormat="1" x14ac:dyDescent="0.25">
      <c r="C768" s="247"/>
      <c r="G768" s="3"/>
      <c r="H768" s="17"/>
      <c r="I768" s="19"/>
      <c r="J768" s="4"/>
    </row>
    <row r="769" spans="3:10" s="2" customFormat="1" x14ac:dyDescent="0.25">
      <c r="C769" s="247"/>
      <c r="G769" s="3"/>
      <c r="H769" s="17"/>
      <c r="I769" s="19"/>
      <c r="J769" s="4"/>
    </row>
    <row r="770" spans="3:10" s="2" customFormat="1" x14ac:dyDescent="0.25">
      <c r="C770" s="247"/>
      <c r="G770" s="3"/>
      <c r="H770" s="17"/>
      <c r="I770" s="19"/>
      <c r="J770" s="4"/>
    </row>
    <row r="771" spans="3:10" s="2" customFormat="1" x14ac:dyDescent="0.25">
      <c r="C771" s="247"/>
      <c r="G771" s="3"/>
      <c r="H771" s="17"/>
      <c r="I771" s="19"/>
      <c r="J771" s="4"/>
    </row>
    <row r="772" spans="3:10" s="2" customFormat="1" x14ac:dyDescent="0.25">
      <c r="C772" s="247"/>
      <c r="G772" s="3"/>
      <c r="H772" s="17"/>
      <c r="I772" s="19"/>
      <c r="J772" s="4"/>
    </row>
    <row r="773" spans="3:10" s="2" customFormat="1" x14ac:dyDescent="0.25">
      <c r="C773" s="247"/>
      <c r="G773" s="3"/>
      <c r="H773" s="17"/>
      <c r="I773" s="19"/>
      <c r="J773" s="4"/>
    </row>
    <row r="774" spans="3:10" s="2" customFormat="1" x14ac:dyDescent="0.25">
      <c r="C774" s="247"/>
      <c r="G774" s="3"/>
      <c r="H774" s="17"/>
      <c r="I774" s="19"/>
      <c r="J774" s="4"/>
    </row>
    <row r="775" spans="3:10" s="2" customFormat="1" x14ac:dyDescent="0.25">
      <c r="C775" s="247"/>
      <c r="G775" s="3"/>
      <c r="H775" s="17"/>
      <c r="I775" s="19"/>
      <c r="J775" s="4"/>
    </row>
    <row r="776" spans="3:10" s="2" customFormat="1" x14ac:dyDescent="0.25">
      <c r="C776" s="247"/>
      <c r="G776" s="3"/>
      <c r="H776" s="17"/>
      <c r="I776" s="19"/>
      <c r="J776" s="4"/>
    </row>
    <row r="777" spans="3:10" s="2" customFormat="1" x14ac:dyDescent="0.25">
      <c r="C777" s="247"/>
      <c r="G777" s="3"/>
      <c r="H777" s="17"/>
      <c r="I777" s="19"/>
      <c r="J777" s="4"/>
    </row>
    <row r="778" spans="3:10" s="2" customFormat="1" x14ac:dyDescent="0.25">
      <c r="C778" s="247"/>
      <c r="G778" s="3"/>
      <c r="H778" s="17"/>
      <c r="I778" s="19"/>
      <c r="J778" s="4"/>
    </row>
    <row r="779" spans="3:10" s="2" customFormat="1" x14ac:dyDescent="0.25">
      <c r="C779" s="247"/>
      <c r="G779" s="3"/>
      <c r="H779" s="17"/>
      <c r="I779" s="19"/>
      <c r="J779" s="4"/>
    </row>
    <row r="780" spans="3:10" s="2" customFormat="1" x14ac:dyDescent="0.25">
      <c r="C780" s="247"/>
      <c r="G780" s="3"/>
      <c r="H780" s="17"/>
      <c r="I780" s="19"/>
      <c r="J780" s="4"/>
    </row>
    <row r="781" spans="3:10" s="2" customFormat="1" x14ac:dyDescent="0.25">
      <c r="C781" s="247"/>
      <c r="G781" s="3"/>
      <c r="H781" s="17"/>
      <c r="I781" s="19"/>
      <c r="J781" s="4"/>
    </row>
    <row r="782" spans="3:10" s="2" customFormat="1" x14ac:dyDescent="0.25">
      <c r="C782" s="247"/>
      <c r="G782" s="3"/>
      <c r="H782" s="17"/>
      <c r="I782" s="19"/>
      <c r="J782" s="4"/>
    </row>
    <row r="783" spans="3:10" s="2" customFormat="1" x14ac:dyDescent="0.25">
      <c r="C783" s="247"/>
      <c r="G783" s="3"/>
      <c r="H783" s="17"/>
      <c r="I783" s="19"/>
      <c r="J783" s="4"/>
    </row>
    <row r="784" spans="3:10" s="2" customFormat="1" x14ac:dyDescent="0.25">
      <c r="C784" s="247"/>
      <c r="G784" s="3"/>
      <c r="H784" s="17"/>
      <c r="I784" s="19"/>
      <c r="J784" s="4"/>
    </row>
    <row r="785" spans="3:10" s="2" customFormat="1" x14ac:dyDescent="0.25">
      <c r="C785" s="247"/>
      <c r="G785" s="3"/>
      <c r="H785" s="17"/>
      <c r="I785" s="19"/>
      <c r="J785" s="4"/>
    </row>
    <row r="786" spans="3:10" s="2" customFormat="1" x14ac:dyDescent="0.25">
      <c r="C786" s="247"/>
      <c r="G786" s="3"/>
      <c r="H786" s="17"/>
      <c r="I786" s="19"/>
      <c r="J786" s="4"/>
    </row>
    <row r="787" spans="3:10" s="2" customFormat="1" x14ac:dyDescent="0.25">
      <c r="C787" s="247"/>
      <c r="G787" s="3"/>
      <c r="H787" s="17"/>
      <c r="I787" s="19"/>
      <c r="J787" s="4"/>
    </row>
    <row r="788" spans="3:10" s="2" customFormat="1" x14ac:dyDescent="0.25">
      <c r="C788" s="247"/>
      <c r="G788" s="3"/>
      <c r="H788" s="17"/>
      <c r="I788" s="19"/>
      <c r="J788" s="4"/>
    </row>
    <row r="789" spans="3:10" s="2" customFormat="1" x14ac:dyDescent="0.25">
      <c r="C789" s="247"/>
      <c r="G789" s="3"/>
      <c r="H789" s="17"/>
      <c r="I789" s="19"/>
      <c r="J789" s="4"/>
    </row>
    <row r="790" spans="3:10" s="2" customFormat="1" x14ac:dyDescent="0.25">
      <c r="C790" s="247"/>
      <c r="G790" s="3"/>
      <c r="H790" s="17"/>
      <c r="I790" s="19"/>
      <c r="J790" s="4"/>
    </row>
    <row r="791" spans="3:10" s="2" customFormat="1" x14ac:dyDescent="0.25">
      <c r="C791" s="247"/>
      <c r="G791" s="3"/>
      <c r="H791" s="17"/>
      <c r="I791" s="19"/>
      <c r="J791" s="4"/>
    </row>
    <row r="792" spans="3:10" s="2" customFormat="1" x14ac:dyDescent="0.25">
      <c r="C792" s="247"/>
      <c r="G792" s="3"/>
      <c r="H792" s="17"/>
      <c r="I792" s="19"/>
      <c r="J792" s="4"/>
    </row>
    <row r="793" spans="3:10" s="2" customFormat="1" x14ac:dyDescent="0.25">
      <c r="C793" s="247"/>
      <c r="G793" s="3"/>
      <c r="H793" s="17"/>
      <c r="I793" s="19"/>
      <c r="J793" s="4"/>
    </row>
    <row r="794" spans="3:10" s="2" customFormat="1" x14ac:dyDescent="0.25">
      <c r="C794" s="247"/>
      <c r="G794" s="3"/>
      <c r="H794" s="17"/>
      <c r="I794" s="19"/>
      <c r="J794" s="4"/>
    </row>
    <row r="795" spans="3:10" s="2" customFormat="1" x14ac:dyDescent="0.25">
      <c r="C795" s="247"/>
      <c r="G795" s="3"/>
      <c r="H795" s="17"/>
      <c r="I795" s="19"/>
      <c r="J795" s="4"/>
    </row>
    <row r="796" spans="3:10" s="2" customFormat="1" x14ac:dyDescent="0.25">
      <c r="C796" s="247"/>
      <c r="G796" s="3"/>
      <c r="H796" s="17"/>
      <c r="I796" s="19"/>
      <c r="J796" s="4"/>
    </row>
    <row r="797" spans="3:10" s="2" customFormat="1" x14ac:dyDescent="0.25">
      <c r="C797" s="247"/>
      <c r="G797" s="3"/>
      <c r="H797" s="17"/>
      <c r="I797" s="19"/>
      <c r="J797" s="4"/>
    </row>
    <row r="798" spans="3:10" s="2" customFormat="1" x14ac:dyDescent="0.25">
      <c r="C798" s="247"/>
      <c r="G798" s="3"/>
      <c r="H798" s="17"/>
      <c r="I798" s="19"/>
      <c r="J798" s="4"/>
    </row>
    <row r="799" spans="3:10" s="2" customFormat="1" x14ac:dyDescent="0.25">
      <c r="C799" s="247"/>
      <c r="G799" s="3"/>
      <c r="H799" s="17"/>
      <c r="I799" s="19"/>
      <c r="J799" s="4"/>
    </row>
    <row r="800" spans="3:10" s="2" customFormat="1" x14ac:dyDescent="0.25">
      <c r="C800" s="247"/>
      <c r="G800" s="3"/>
      <c r="H800" s="17"/>
      <c r="I800" s="19"/>
      <c r="J800" s="4"/>
    </row>
    <row r="801" spans="3:10" s="2" customFormat="1" x14ac:dyDescent="0.25">
      <c r="C801" s="247"/>
      <c r="G801" s="3"/>
      <c r="H801" s="17"/>
      <c r="I801" s="19"/>
      <c r="J801" s="4"/>
    </row>
    <row r="802" spans="3:10" s="2" customFormat="1" x14ac:dyDescent="0.25">
      <c r="C802" s="247"/>
      <c r="G802" s="3"/>
      <c r="H802" s="17"/>
      <c r="I802" s="19"/>
      <c r="J802" s="4"/>
    </row>
    <row r="803" spans="3:10" s="2" customFormat="1" x14ac:dyDescent="0.25">
      <c r="C803" s="247"/>
      <c r="G803" s="3"/>
      <c r="H803" s="17"/>
      <c r="I803" s="19"/>
      <c r="J803" s="4"/>
    </row>
    <row r="804" spans="3:10" s="2" customFormat="1" x14ac:dyDescent="0.25">
      <c r="C804" s="247"/>
      <c r="G804" s="3"/>
      <c r="H804" s="17"/>
      <c r="I804" s="19"/>
      <c r="J804" s="4"/>
    </row>
    <row r="805" spans="3:10" s="2" customFormat="1" x14ac:dyDescent="0.25">
      <c r="C805" s="247"/>
      <c r="G805" s="3"/>
      <c r="H805" s="17"/>
      <c r="I805" s="19"/>
      <c r="J805" s="4"/>
    </row>
    <row r="806" spans="3:10" s="2" customFormat="1" x14ac:dyDescent="0.25">
      <c r="C806" s="247"/>
      <c r="G806" s="3"/>
      <c r="H806" s="17"/>
      <c r="I806" s="19"/>
      <c r="J806" s="4"/>
    </row>
  </sheetData>
  <sheetProtection password="9F39" sheet="1" autoFilter="0"/>
  <mergeCells count="17">
    <mergeCell ref="C369:D369"/>
    <mergeCell ref="C392:D392"/>
    <mergeCell ref="D13:H13"/>
    <mergeCell ref="D11:H12"/>
    <mergeCell ref="C15:J15"/>
    <mergeCell ref="E190:H190"/>
    <mergeCell ref="E390:H390"/>
    <mergeCell ref="E407:H407"/>
    <mergeCell ref="F409:H409"/>
    <mergeCell ref="H8:J8"/>
    <mergeCell ref="C4:C8"/>
    <mergeCell ref="H4:J4"/>
    <mergeCell ref="H5:J5"/>
    <mergeCell ref="H6:J6"/>
    <mergeCell ref="H7:J7"/>
    <mergeCell ref="E367:H367"/>
    <mergeCell ref="C192:D192"/>
  </mergeCell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Mitto</cp:lastModifiedBy>
  <cp:lastPrinted>2014-03-17T12:03:35Z</cp:lastPrinted>
  <dcterms:created xsi:type="dcterms:W3CDTF">2014-02-25T18:44:57Z</dcterms:created>
  <dcterms:modified xsi:type="dcterms:W3CDTF">2015-06-08T08:35:08Z</dcterms:modified>
</cp:coreProperties>
</file>