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NC3 Charging Bay 2\"/>
    </mc:Choice>
  </mc:AlternateContent>
  <xr:revisionPtr revIDLastSave="0" documentId="13_ncr:1_{F7A925F1-9442-4343-85BD-0D6B07459291}" xr6:coauthVersionLast="47" xr6:coauthVersionMax="47" xr10:uidLastSave="{00000000-0000-0000-0000-000000000000}"/>
  <bookViews>
    <workbookView xWindow="28680" yWindow="-120" windowWidth="29040" windowHeight="15720" firstSheet="9" activeTab="9" xr2:uid="{00000000-000D-0000-FFFF-FFFF00000000}"/>
  </bookViews>
  <sheets>
    <sheet name="Jan 20" sheetId="1" state="hidden" r:id="rId1"/>
    <sheet name="Feb 20" sheetId="4" state="hidden" r:id="rId2"/>
    <sheet name="Mar 20" sheetId="5" state="hidden" r:id="rId3"/>
    <sheet name="Jun 20" sheetId="6" state="hidden" r:id="rId4"/>
    <sheet name="Aug 20" sheetId="7" state="hidden" r:id="rId5"/>
    <sheet name="Sep 20" sheetId="8" state="hidden" r:id="rId6"/>
    <sheet name="Oct 20" sheetId="9" state="hidden" r:id="rId7"/>
    <sheet name="Nov 20" sheetId="10" state="hidden" r:id="rId8"/>
    <sheet name="Dec 20" sheetId="12" state="hidden" r:id="rId9"/>
    <sheet name="SUMMARY" sheetId="21" r:id="rId10"/>
    <sheet name="Jan 2024" sheetId="15" state="hidden" r:id="rId11"/>
  </sheets>
  <definedNames>
    <definedName name="_xlnm._FilterDatabase" localSheetId="10" hidden="1">'Jan 2024'!$B$4:$CG$19</definedName>
    <definedName name="_xlnm._FilterDatabase" localSheetId="9" hidden="1">SUMMARY!$B$4:$P$26</definedName>
    <definedName name="_xlnm.Print_Area" localSheetId="5">'Sep 20'!$B$1:$X$39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1" l="1"/>
  <c r="P4" i="21"/>
  <c r="O4" i="21"/>
  <c r="N4" i="21"/>
  <c r="M4" i="21"/>
  <c r="L4" i="21"/>
  <c r="K4" i="21"/>
  <c r="J4" i="21"/>
  <c r="G4" i="21" l="1"/>
  <c r="H4" i="21"/>
  <c r="CD4" i="15" l="1"/>
  <c r="BZ4" i="15"/>
  <c r="BV4" i="15"/>
  <c r="BR4" i="15"/>
  <c r="BN4" i="15"/>
  <c r="BJ4" i="15"/>
  <c r="BF4" i="15"/>
  <c r="BB4" i="15"/>
  <c r="AX4" i="15"/>
  <c r="AT4" i="15"/>
  <c r="AP4" i="15"/>
  <c r="AL4" i="15"/>
  <c r="AH4" i="15"/>
  <c r="AD4" i="15"/>
  <c r="Z4" i="15"/>
  <c r="V4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CG17" i="15"/>
  <c r="CC17" i="15"/>
  <c r="BY17" i="15"/>
  <c r="BU17" i="15"/>
  <c r="BQ17" i="15"/>
  <c r="BM17" i="15"/>
  <c r="BI17" i="15"/>
  <c r="BE17" i="15"/>
  <c r="BA17" i="15"/>
  <c r="AW17" i="15"/>
  <c r="AS17" i="15"/>
  <c r="AO17" i="15"/>
  <c r="AK17" i="15"/>
  <c r="AG17" i="15"/>
  <c r="AC17" i="15"/>
  <c r="Y17" i="15"/>
  <c r="U17" i="15"/>
  <c r="P17" i="15"/>
  <c r="O17" i="15"/>
  <c r="CG16" i="15"/>
  <c r="CC16" i="15"/>
  <c r="BY16" i="15"/>
  <c r="BU16" i="15"/>
  <c r="BQ16" i="15"/>
  <c r="BM16" i="15"/>
  <c r="BI16" i="15"/>
  <c r="BE16" i="15"/>
  <c r="BA16" i="15"/>
  <c r="AW16" i="15"/>
  <c r="AS16" i="15"/>
  <c r="AO16" i="15"/>
  <c r="AK16" i="15"/>
  <c r="AG16" i="15"/>
  <c r="AC16" i="15"/>
  <c r="Y16" i="15"/>
  <c r="U16" i="15"/>
  <c r="P16" i="15"/>
  <c r="O16" i="15"/>
  <c r="CG15" i="15"/>
  <c r="CC15" i="15"/>
  <c r="BY15" i="15"/>
  <c r="BU15" i="15"/>
  <c r="BQ15" i="15"/>
  <c r="BM15" i="15"/>
  <c r="BI15" i="15"/>
  <c r="BE15" i="15"/>
  <c r="BA15" i="15"/>
  <c r="AW15" i="15"/>
  <c r="AS15" i="15"/>
  <c r="AO15" i="15"/>
  <c r="AK15" i="15"/>
  <c r="AG15" i="15"/>
  <c r="AC15" i="15"/>
  <c r="Y15" i="15"/>
  <c r="U15" i="15"/>
  <c r="P15" i="15"/>
  <c r="O15" i="15"/>
  <c r="CG14" i="15"/>
  <c r="CC14" i="15"/>
  <c r="BY14" i="15"/>
  <c r="BU14" i="15"/>
  <c r="BQ14" i="15"/>
  <c r="BM14" i="15"/>
  <c r="BI14" i="15"/>
  <c r="BE14" i="15"/>
  <c r="BA14" i="15"/>
  <c r="AW14" i="15"/>
  <c r="AS14" i="15"/>
  <c r="AO14" i="15"/>
  <c r="AK14" i="15"/>
  <c r="AG14" i="15"/>
  <c r="AC14" i="15"/>
  <c r="Y14" i="15"/>
  <c r="U14" i="15"/>
  <c r="P14" i="15"/>
  <c r="O14" i="15"/>
  <c r="CG13" i="15"/>
  <c r="CC13" i="15"/>
  <c r="BY13" i="15"/>
  <c r="BU13" i="15"/>
  <c r="BQ13" i="15"/>
  <c r="BM13" i="15"/>
  <c r="BI13" i="15"/>
  <c r="BE13" i="15"/>
  <c r="BA13" i="15"/>
  <c r="AW13" i="15"/>
  <c r="AS13" i="15"/>
  <c r="AO13" i="15"/>
  <c r="AK13" i="15"/>
  <c r="AG13" i="15"/>
  <c r="AC13" i="15"/>
  <c r="Y13" i="15"/>
  <c r="U13" i="15"/>
  <c r="P13" i="15"/>
  <c r="O13" i="15"/>
  <c r="CG12" i="15"/>
  <c r="CC12" i="15"/>
  <c r="BY12" i="15"/>
  <c r="BU12" i="15"/>
  <c r="BQ12" i="15"/>
  <c r="BM12" i="15"/>
  <c r="BI12" i="15"/>
  <c r="BE12" i="15"/>
  <c r="BA12" i="15"/>
  <c r="AW12" i="15"/>
  <c r="AS12" i="15"/>
  <c r="AO12" i="15"/>
  <c r="AK12" i="15"/>
  <c r="AG12" i="15"/>
  <c r="AC12" i="15"/>
  <c r="Y12" i="15"/>
  <c r="U12" i="15"/>
  <c r="P12" i="15"/>
  <c r="O12" i="15"/>
  <c r="CG11" i="15"/>
  <c r="CC11" i="15"/>
  <c r="BY11" i="15"/>
  <c r="BU11" i="15"/>
  <c r="BQ11" i="15"/>
  <c r="BM11" i="15"/>
  <c r="BI11" i="15"/>
  <c r="BE11" i="15"/>
  <c r="BA11" i="15"/>
  <c r="AW11" i="15"/>
  <c r="AS11" i="15"/>
  <c r="AO11" i="15"/>
  <c r="AK11" i="15"/>
  <c r="AG11" i="15"/>
  <c r="AC11" i="15"/>
  <c r="Y11" i="15"/>
  <c r="U11" i="15"/>
  <c r="P11" i="15"/>
  <c r="O11" i="15"/>
  <c r="P19" i="15"/>
  <c r="O19" i="15"/>
  <c r="P18" i="15"/>
  <c r="O18" i="15"/>
  <c r="P10" i="15"/>
  <c r="O10" i="15"/>
  <c r="P9" i="15"/>
  <c r="O9" i="15"/>
  <c r="P8" i="15"/>
  <c r="O8" i="15"/>
  <c r="P7" i="15"/>
  <c r="O7" i="15"/>
  <c r="P6" i="15"/>
  <c r="O6" i="15"/>
  <c r="O5" i="15"/>
  <c r="P5" i="15"/>
  <c r="CG19" i="15"/>
  <c r="CG18" i="15"/>
  <c r="CG10" i="15"/>
  <c r="CG9" i="15"/>
  <c r="CG8" i="15"/>
  <c r="CG7" i="15"/>
  <c r="CG6" i="15"/>
  <c r="CG5" i="15"/>
  <c r="CC19" i="15"/>
  <c r="CC18" i="15"/>
  <c r="CC10" i="15"/>
  <c r="CC9" i="15"/>
  <c r="CC8" i="15"/>
  <c r="CC7" i="15"/>
  <c r="CC6" i="15"/>
  <c r="CC5" i="15"/>
  <c r="BY19" i="15"/>
  <c r="BY18" i="15"/>
  <c r="BY10" i="15"/>
  <c r="BY9" i="15"/>
  <c r="BY8" i="15"/>
  <c r="BY7" i="15"/>
  <c r="BY6" i="15"/>
  <c r="BY5" i="15"/>
  <c r="BU19" i="15"/>
  <c r="BU18" i="15"/>
  <c r="BU10" i="15"/>
  <c r="BU9" i="15"/>
  <c r="BU8" i="15"/>
  <c r="BU7" i="15"/>
  <c r="BU6" i="15"/>
  <c r="BU5" i="15"/>
  <c r="BQ19" i="15"/>
  <c r="BQ18" i="15"/>
  <c r="BQ10" i="15"/>
  <c r="BQ9" i="15"/>
  <c r="BQ8" i="15"/>
  <c r="BQ7" i="15"/>
  <c r="BQ6" i="15"/>
  <c r="BQ5" i="15"/>
  <c r="BM19" i="15"/>
  <c r="BM18" i="15"/>
  <c r="BM10" i="15"/>
  <c r="BM9" i="15"/>
  <c r="BM8" i="15"/>
  <c r="BM7" i="15"/>
  <c r="BM6" i="15"/>
  <c r="BM5" i="15"/>
  <c r="BI19" i="15"/>
  <c r="BI18" i="15"/>
  <c r="BI10" i="15"/>
  <c r="BI9" i="15"/>
  <c r="BI8" i="15"/>
  <c r="BI7" i="15"/>
  <c r="BI6" i="15"/>
  <c r="BI5" i="15"/>
  <c r="BE19" i="15"/>
  <c r="BE18" i="15"/>
  <c r="BE10" i="15"/>
  <c r="BE9" i="15"/>
  <c r="BE8" i="15"/>
  <c r="BE7" i="15"/>
  <c r="BE6" i="15"/>
  <c r="BE5" i="15"/>
  <c r="BA19" i="15"/>
  <c r="BA18" i="15"/>
  <c r="BA10" i="15"/>
  <c r="BA9" i="15"/>
  <c r="BA8" i="15"/>
  <c r="BA7" i="15"/>
  <c r="BA6" i="15"/>
  <c r="BA5" i="15"/>
  <c r="AW19" i="15"/>
  <c r="AW18" i="15"/>
  <c r="AW10" i="15"/>
  <c r="AW9" i="15"/>
  <c r="AW8" i="15"/>
  <c r="AW7" i="15"/>
  <c r="AW6" i="15"/>
  <c r="AW5" i="15"/>
  <c r="AS19" i="15"/>
  <c r="AS18" i="15"/>
  <c r="AS10" i="15"/>
  <c r="AS9" i="15"/>
  <c r="AS8" i="15"/>
  <c r="AS7" i="15"/>
  <c r="AS6" i="15"/>
  <c r="AS5" i="15"/>
  <c r="AO19" i="15"/>
  <c r="AO18" i="15"/>
  <c r="AO10" i="15"/>
  <c r="AO9" i="15"/>
  <c r="AO8" i="15"/>
  <c r="AO7" i="15"/>
  <c r="AO6" i="15"/>
  <c r="AO5" i="15"/>
  <c r="AK19" i="15"/>
  <c r="AK18" i="15"/>
  <c r="AK10" i="15"/>
  <c r="AK9" i="15"/>
  <c r="AK8" i="15"/>
  <c r="AK7" i="15"/>
  <c r="AK6" i="15"/>
  <c r="AK5" i="15"/>
  <c r="AG19" i="15"/>
  <c r="AG18" i="15"/>
  <c r="AG10" i="15"/>
  <c r="AG9" i="15"/>
  <c r="AG8" i="15"/>
  <c r="AG7" i="15"/>
  <c r="AG6" i="15"/>
  <c r="AG5" i="15"/>
  <c r="AC19" i="15"/>
  <c r="AC18" i="15"/>
  <c r="AC10" i="15"/>
  <c r="AC9" i="15"/>
  <c r="AC8" i="15"/>
  <c r="AC7" i="15"/>
  <c r="AC6" i="15"/>
  <c r="AC5" i="15"/>
  <c r="V2" i="15"/>
  <c r="Z2" i="15" s="1"/>
  <c r="AD2" i="15" s="1"/>
  <c r="AH2" i="15" s="1"/>
  <c r="AL2" i="15" s="1"/>
  <c r="AP2" i="15" s="1"/>
  <c r="AT2" i="15" s="1"/>
  <c r="AX2" i="15" s="1"/>
  <c r="BB2" i="15" s="1"/>
  <c r="BF2" i="15" s="1"/>
  <c r="BJ2" i="15" s="1"/>
  <c r="BN2" i="15" s="1"/>
  <c r="BR2" i="15" s="1"/>
  <c r="BV2" i="15" s="1"/>
  <c r="BZ2" i="15" s="1"/>
  <c r="CD2" i="15" s="1"/>
  <c r="Y19" i="15"/>
  <c r="Y18" i="15"/>
  <c r="Y10" i="15"/>
  <c r="Y9" i="15"/>
  <c r="Y8" i="15"/>
  <c r="Y7" i="15"/>
  <c r="Y6" i="15"/>
  <c r="Y5" i="15"/>
  <c r="R4" i="15"/>
  <c r="U6" i="15"/>
  <c r="U7" i="15"/>
  <c r="U8" i="15"/>
  <c r="U9" i="15"/>
  <c r="U10" i="15"/>
  <c r="U18" i="15"/>
  <c r="U19" i="15"/>
  <c r="U5" i="15"/>
  <c r="Q13" i="15" l="1"/>
  <c r="N4" i="15"/>
  <c r="Q15" i="15"/>
  <c r="Q14" i="15"/>
  <c r="Q17" i="15"/>
  <c r="Q12" i="15"/>
  <c r="Q11" i="15"/>
  <c r="Q16" i="15"/>
  <c r="Q7" i="15"/>
  <c r="Q8" i="15"/>
  <c r="Q19" i="15"/>
  <c r="Q18" i="15"/>
  <c r="Q10" i="15"/>
  <c r="Q6" i="15"/>
  <c r="Q9" i="15"/>
  <c r="Q5" i="15"/>
  <c r="C14" i="8" l="1"/>
  <c r="H6" i="12" l="1"/>
  <c r="K6" i="12" s="1"/>
  <c r="N6" i="12" s="1"/>
  <c r="Q6" i="12" s="1"/>
  <c r="T6" i="12" s="1"/>
  <c r="B14" i="12" s="1"/>
  <c r="E14" i="12" s="1"/>
  <c r="H14" i="12" s="1"/>
  <c r="K14" i="12" s="1"/>
  <c r="N14" i="12" s="1"/>
  <c r="Q14" i="12" s="1"/>
  <c r="T14" i="12" s="1"/>
  <c r="B22" i="12" s="1"/>
  <c r="E22" i="12" s="1"/>
  <c r="H22" i="12" s="1"/>
  <c r="K22" i="12" s="1"/>
  <c r="N22" i="12" s="1"/>
  <c r="Q22" i="12" s="1"/>
  <c r="T22" i="12" s="1"/>
  <c r="B30" i="12" s="1"/>
  <c r="E30" i="12" s="1"/>
  <c r="H30" i="12" s="1"/>
  <c r="K30" i="12" s="1"/>
  <c r="N30" i="12" s="1"/>
  <c r="Q30" i="12" s="1"/>
  <c r="T30" i="12" s="1"/>
  <c r="B38" i="12" s="1"/>
  <c r="E38" i="12" s="1"/>
  <c r="H38" i="12" s="1"/>
  <c r="K38" i="12" s="1"/>
  <c r="N38" i="12" s="1"/>
  <c r="Q38" i="12" s="1"/>
  <c r="T38" i="12" s="1"/>
  <c r="B46" i="12" s="1"/>
  <c r="V46" i="12"/>
  <c r="U46" i="12"/>
  <c r="R46" i="12"/>
  <c r="P46" i="12"/>
  <c r="O46" i="12"/>
  <c r="M46" i="12"/>
  <c r="L46" i="12"/>
  <c r="J46" i="12"/>
  <c r="I46" i="12"/>
  <c r="G46" i="12"/>
  <c r="F46" i="12"/>
  <c r="D46" i="12"/>
  <c r="C46" i="12"/>
  <c r="V38" i="12"/>
  <c r="U38" i="12"/>
  <c r="R38" i="12"/>
  <c r="P38" i="12"/>
  <c r="O38" i="12"/>
  <c r="M38" i="12"/>
  <c r="L38" i="12"/>
  <c r="J38" i="12"/>
  <c r="I38" i="12"/>
  <c r="G38" i="12"/>
  <c r="F38" i="12"/>
  <c r="D38" i="12"/>
  <c r="C38" i="12"/>
  <c r="V30" i="12"/>
  <c r="U30" i="12"/>
  <c r="S30" i="12"/>
  <c r="R30" i="12"/>
  <c r="P30" i="12"/>
  <c r="O30" i="12"/>
  <c r="M30" i="12"/>
  <c r="L30" i="12"/>
  <c r="J30" i="12"/>
  <c r="I30" i="12"/>
  <c r="G30" i="12"/>
  <c r="F30" i="12"/>
  <c r="D30" i="12"/>
  <c r="C30" i="12"/>
  <c r="V22" i="12"/>
  <c r="U22" i="12"/>
  <c r="S22" i="12"/>
  <c r="R22" i="12"/>
  <c r="P22" i="12"/>
  <c r="O22" i="12"/>
  <c r="M22" i="12"/>
  <c r="L22" i="12"/>
  <c r="J22" i="12"/>
  <c r="I22" i="12"/>
  <c r="G22" i="12"/>
  <c r="F22" i="12"/>
  <c r="D22" i="12"/>
  <c r="C22" i="12"/>
  <c r="V14" i="12"/>
  <c r="U14" i="12"/>
  <c r="S14" i="12"/>
  <c r="R14" i="12"/>
  <c r="P14" i="12"/>
  <c r="O14" i="12"/>
  <c r="M14" i="12"/>
  <c r="L14" i="12"/>
  <c r="J14" i="12"/>
  <c r="I14" i="12"/>
  <c r="G14" i="12"/>
  <c r="F14" i="12"/>
  <c r="D14" i="12"/>
  <c r="C14" i="12"/>
  <c r="V6" i="12"/>
  <c r="U6" i="12"/>
  <c r="S6" i="12"/>
  <c r="R6" i="12"/>
  <c r="P6" i="12"/>
  <c r="O6" i="12"/>
  <c r="M6" i="12"/>
  <c r="L6" i="12"/>
  <c r="J6" i="12"/>
  <c r="I6" i="12"/>
  <c r="G6" i="12"/>
  <c r="F6" i="12"/>
  <c r="D6" i="12"/>
  <c r="C6" i="12"/>
  <c r="B14" i="10"/>
  <c r="E14" i="10" s="1"/>
  <c r="H14" i="10" s="1"/>
  <c r="K14" i="10" s="1"/>
  <c r="N14" i="10" s="1"/>
  <c r="Q14" i="10" s="1"/>
  <c r="T14" i="10" s="1"/>
  <c r="B22" i="10" s="1"/>
  <c r="E22" i="10" s="1"/>
  <c r="H22" i="10" s="1"/>
  <c r="K22" i="10" s="1"/>
  <c r="N22" i="10" s="1"/>
  <c r="Q22" i="10" s="1"/>
  <c r="T22" i="10" s="1"/>
  <c r="B30" i="10" s="1"/>
  <c r="E30" i="10" s="1"/>
  <c r="H30" i="10" s="1"/>
  <c r="K30" i="10" s="1"/>
  <c r="N30" i="10" s="1"/>
  <c r="Q30" i="10" s="1"/>
  <c r="T30" i="10" s="1"/>
  <c r="B38" i="10" s="1"/>
  <c r="E38" i="10" s="1"/>
  <c r="H38" i="10" s="1"/>
  <c r="K38" i="10" s="1"/>
  <c r="N38" i="10" s="1"/>
  <c r="Q38" i="10" s="1"/>
  <c r="T38" i="10" s="1"/>
  <c r="B46" i="10" s="1"/>
  <c r="V46" i="10"/>
  <c r="U46" i="10"/>
  <c r="R46" i="10"/>
  <c r="P46" i="10"/>
  <c r="O46" i="10"/>
  <c r="M46" i="10"/>
  <c r="L46" i="10"/>
  <c r="J46" i="10"/>
  <c r="I46" i="10"/>
  <c r="G46" i="10"/>
  <c r="F46" i="10"/>
  <c r="D46" i="10"/>
  <c r="C46" i="10"/>
  <c r="V38" i="10"/>
  <c r="U38" i="10"/>
  <c r="R38" i="10"/>
  <c r="P38" i="10"/>
  <c r="O38" i="10"/>
  <c r="M38" i="10"/>
  <c r="L38" i="10"/>
  <c r="J38" i="10"/>
  <c r="I38" i="10"/>
  <c r="G38" i="10"/>
  <c r="F38" i="10"/>
  <c r="D38" i="10"/>
  <c r="C38" i="10"/>
  <c r="V30" i="10"/>
  <c r="U30" i="10"/>
  <c r="S30" i="10"/>
  <c r="R30" i="10"/>
  <c r="P30" i="10"/>
  <c r="O30" i="10"/>
  <c r="M30" i="10"/>
  <c r="L30" i="10"/>
  <c r="J30" i="10"/>
  <c r="I30" i="10"/>
  <c r="G30" i="10"/>
  <c r="F30" i="10"/>
  <c r="D30" i="10"/>
  <c r="C30" i="10"/>
  <c r="V22" i="10"/>
  <c r="U22" i="10"/>
  <c r="S22" i="10"/>
  <c r="R22" i="10"/>
  <c r="P22" i="10"/>
  <c r="O22" i="10"/>
  <c r="M22" i="10"/>
  <c r="L22" i="10"/>
  <c r="J22" i="10"/>
  <c r="I22" i="10"/>
  <c r="G22" i="10"/>
  <c r="F22" i="10"/>
  <c r="D22" i="10"/>
  <c r="C22" i="10"/>
  <c r="V14" i="10"/>
  <c r="U14" i="10"/>
  <c r="S14" i="10"/>
  <c r="R14" i="10"/>
  <c r="P14" i="10"/>
  <c r="O14" i="10"/>
  <c r="M14" i="10"/>
  <c r="L14" i="10"/>
  <c r="J14" i="10"/>
  <c r="I14" i="10"/>
  <c r="G14" i="10"/>
  <c r="F14" i="10"/>
  <c r="D14" i="10"/>
  <c r="C14" i="10"/>
  <c r="V6" i="10"/>
  <c r="U6" i="10"/>
  <c r="S6" i="10"/>
  <c r="R6" i="10"/>
  <c r="P6" i="10"/>
  <c r="O6" i="10"/>
  <c r="M6" i="10"/>
  <c r="L6" i="10"/>
  <c r="J6" i="10"/>
  <c r="I6" i="10"/>
  <c r="G6" i="10"/>
  <c r="F6" i="10"/>
  <c r="D6" i="10"/>
  <c r="C6" i="10"/>
  <c r="V46" i="9"/>
  <c r="U46" i="9"/>
  <c r="R46" i="9"/>
  <c r="P46" i="9"/>
  <c r="O46" i="9"/>
  <c r="M46" i="9"/>
  <c r="L46" i="9"/>
  <c r="J46" i="9"/>
  <c r="I46" i="9"/>
  <c r="G46" i="9"/>
  <c r="F46" i="9"/>
  <c r="D46" i="9"/>
  <c r="C46" i="9"/>
  <c r="V38" i="9"/>
  <c r="U38" i="9"/>
  <c r="R38" i="9"/>
  <c r="P38" i="9"/>
  <c r="O38" i="9"/>
  <c r="M38" i="9"/>
  <c r="L38" i="9"/>
  <c r="J38" i="9"/>
  <c r="I38" i="9"/>
  <c r="G38" i="9"/>
  <c r="F38" i="9"/>
  <c r="D38" i="9"/>
  <c r="C38" i="9"/>
  <c r="V30" i="9"/>
  <c r="U30" i="9"/>
  <c r="S30" i="9"/>
  <c r="R30" i="9"/>
  <c r="P30" i="9"/>
  <c r="O30" i="9"/>
  <c r="M30" i="9"/>
  <c r="L30" i="9"/>
  <c r="J30" i="9"/>
  <c r="I30" i="9"/>
  <c r="G30" i="9"/>
  <c r="F30" i="9"/>
  <c r="D30" i="9"/>
  <c r="C30" i="9"/>
  <c r="V22" i="9"/>
  <c r="U22" i="9"/>
  <c r="S22" i="9"/>
  <c r="R22" i="9"/>
  <c r="P22" i="9"/>
  <c r="O22" i="9"/>
  <c r="M22" i="9"/>
  <c r="L22" i="9"/>
  <c r="J22" i="9"/>
  <c r="I22" i="9"/>
  <c r="G22" i="9"/>
  <c r="F22" i="9"/>
  <c r="D22" i="9"/>
  <c r="C22" i="9"/>
  <c r="V14" i="9"/>
  <c r="U14" i="9"/>
  <c r="S14" i="9"/>
  <c r="R14" i="9"/>
  <c r="P14" i="9"/>
  <c r="O14" i="9"/>
  <c r="M14" i="9"/>
  <c r="L14" i="9"/>
  <c r="J14" i="9"/>
  <c r="I14" i="9"/>
  <c r="G14" i="9"/>
  <c r="F14" i="9"/>
  <c r="D14" i="9"/>
  <c r="C14" i="9"/>
  <c r="V6" i="9"/>
  <c r="U6" i="9"/>
  <c r="S6" i="9"/>
  <c r="R6" i="9"/>
  <c r="P6" i="9"/>
  <c r="O6" i="9"/>
  <c r="M6" i="9"/>
  <c r="L6" i="9"/>
  <c r="J6" i="9"/>
  <c r="I6" i="9"/>
  <c r="G6" i="9"/>
  <c r="F6" i="9"/>
  <c r="D6" i="9"/>
  <c r="C6" i="9"/>
  <c r="V66" i="8"/>
  <c r="U66" i="8"/>
  <c r="R66" i="8"/>
  <c r="P66" i="8"/>
  <c r="O66" i="8"/>
  <c r="M66" i="8"/>
  <c r="L66" i="8"/>
  <c r="J66" i="8"/>
  <c r="I66" i="8"/>
  <c r="G66" i="8"/>
  <c r="F66" i="8"/>
  <c r="D66" i="8"/>
  <c r="C66" i="8"/>
  <c r="V55" i="8"/>
  <c r="U55" i="8"/>
  <c r="R55" i="8"/>
  <c r="P55" i="8"/>
  <c r="O55" i="8"/>
  <c r="M55" i="8"/>
  <c r="L55" i="8"/>
  <c r="J55" i="8"/>
  <c r="I55" i="8"/>
  <c r="G55" i="8"/>
  <c r="F55" i="8"/>
  <c r="D55" i="8"/>
  <c r="C55" i="8"/>
  <c r="V40" i="8"/>
  <c r="U40" i="8"/>
  <c r="S40" i="8"/>
  <c r="R40" i="8"/>
  <c r="P40" i="8"/>
  <c r="O40" i="8"/>
  <c r="M40" i="8"/>
  <c r="L40" i="8"/>
  <c r="J40" i="8"/>
  <c r="I40" i="8"/>
  <c r="G40" i="8"/>
  <c r="F40" i="8"/>
  <c r="D40" i="8"/>
  <c r="C40" i="8"/>
  <c r="V26" i="8"/>
  <c r="U26" i="8"/>
  <c r="S26" i="8"/>
  <c r="R26" i="8"/>
  <c r="P26" i="8"/>
  <c r="O26" i="8"/>
  <c r="M26" i="8"/>
  <c r="L26" i="8"/>
  <c r="J26" i="8"/>
  <c r="I26" i="8"/>
  <c r="G26" i="8"/>
  <c r="F26" i="8"/>
  <c r="D26" i="8"/>
  <c r="C26" i="8"/>
  <c r="V14" i="8"/>
  <c r="U14" i="8"/>
  <c r="S14" i="8"/>
  <c r="R14" i="8"/>
  <c r="P14" i="8"/>
  <c r="O14" i="8"/>
  <c r="M14" i="8"/>
  <c r="L14" i="8"/>
  <c r="J14" i="8"/>
  <c r="I14" i="8"/>
  <c r="G14" i="8"/>
  <c r="F14" i="8"/>
  <c r="D14" i="8"/>
  <c r="V6" i="8"/>
  <c r="U6" i="8"/>
  <c r="S6" i="8"/>
  <c r="R6" i="8"/>
  <c r="P6" i="8"/>
  <c r="O6" i="8"/>
  <c r="M6" i="8"/>
  <c r="L6" i="8"/>
  <c r="J6" i="8"/>
  <c r="I6" i="8"/>
  <c r="G6" i="8"/>
  <c r="F6" i="8"/>
  <c r="D6" i="8"/>
  <c r="C6" i="8"/>
  <c r="X30" i="12" l="1"/>
  <c r="X22" i="10"/>
  <c r="X30" i="10"/>
  <c r="W30" i="10"/>
  <c r="X38" i="9"/>
  <c r="W46" i="9"/>
  <c r="X38" i="10"/>
  <c r="X22" i="12"/>
  <c r="W46" i="12"/>
  <c r="W30" i="9"/>
  <c r="W38" i="9"/>
  <c r="X14" i="12"/>
  <c r="X6" i="10"/>
  <c r="X14" i="10"/>
  <c r="W46" i="10"/>
  <c r="X6" i="12"/>
  <c r="X30" i="9"/>
  <c r="X6" i="9"/>
  <c r="X14" i="9"/>
  <c r="W40" i="8"/>
  <c r="X55" i="8"/>
  <c r="X46" i="12"/>
  <c r="W38" i="12"/>
  <c r="W30" i="12"/>
  <c r="X38" i="12"/>
  <c r="X46" i="10"/>
  <c r="W38" i="10"/>
  <c r="X46" i="9"/>
  <c r="X22" i="9"/>
  <c r="W66" i="8"/>
  <c r="X66" i="8"/>
  <c r="W55" i="8"/>
  <c r="X14" i="8"/>
  <c r="X6" i="8"/>
  <c r="X26" i="8"/>
  <c r="X40" i="8"/>
  <c r="V38" i="7"/>
  <c r="U38" i="7"/>
  <c r="R38" i="7"/>
  <c r="P38" i="7"/>
  <c r="O38" i="7"/>
  <c r="M38" i="7"/>
  <c r="L38" i="7"/>
  <c r="J38" i="7"/>
  <c r="I38" i="7"/>
  <c r="G38" i="7"/>
  <c r="F38" i="7"/>
  <c r="D38" i="7"/>
  <c r="C38" i="7"/>
  <c r="X38" i="7" l="1"/>
  <c r="W38" i="7"/>
  <c r="V31" i="5"/>
  <c r="U31" i="5"/>
  <c r="R31" i="5"/>
  <c r="P31" i="5"/>
  <c r="O31" i="5"/>
  <c r="M31" i="5"/>
  <c r="L31" i="5"/>
  <c r="J31" i="5"/>
  <c r="I31" i="5"/>
  <c r="G31" i="5"/>
  <c r="F31" i="5"/>
  <c r="D31" i="5"/>
  <c r="C31" i="5"/>
  <c r="V25" i="5"/>
  <c r="U25" i="5"/>
  <c r="S25" i="5"/>
  <c r="R25" i="5"/>
  <c r="P25" i="5"/>
  <c r="O25" i="5"/>
  <c r="M25" i="5"/>
  <c r="L25" i="5"/>
  <c r="J25" i="5"/>
  <c r="I25" i="5"/>
  <c r="G25" i="5"/>
  <c r="F25" i="5"/>
  <c r="D25" i="5"/>
  <c r="C25" i="5"/>
  <c r="V18" i="5"/>
  <c r="U18" i="5"/>
  <c r="S18" i="5"/>
  <c r="R18" i="5"/>
  <c r="P18" i="5"/>
  <c r="O18" i="5"/>
  <c r="M18" i="5"/>
  <c r="L18" i="5"/>
  <c r="J18" i="5"/>
  <c r="I18" i="5"/>
  <c r="G18" i="5"/>
  <c r="F18" i="5"/>
  <c r="D18" i="5"/>
  <c r="C18" i="5"/>
  <c r="V12" i="5"/>
  <c r="U12" i="5"/>
  <c r="S12" i="5"/>
  <c r="R12" i="5"/>
  <c r="P12" i="5"/>
  <c r="O12" i="5"/>
  <c r="M12" i="5"/>
  <c r="L12" i="5"/>
  <c r="J12" i="5"/>
  <c r="I12" i="5"/>
  <c r="G12" i="5"/>
  <c r="F12" i="5"/>
  <c r="D12" i="5"/>
  <c r="X12" i="5" s="1"/>
  <c r="C12" i="5"/>
  <c r="V6" i="5"/>
  <c r="U6" i="5"/>
  <c r="S6" i="5"/>
  <c r="R6" i="5"/>
  <c r="P6" i="5"/>
  <c r="O6" i="5"/>
  <c r="M6" i="5"/>
  <c r="L6" i="5"/>
  <c r="J6" i="5"/>
  <c r="I6" i="5"/>
  <c r="G6" i="5"/>
  <c r="F6" i="5"/>
  <c r="D6" i="5"/>
  <c r="C6" i="5"/>
  <c r="W6" i="5" l="1"/>
  <c r="W31" i="5"/>
  <c r="X31" i="5"/>
  <c r="X25" i="5"/>
  <c r="W18" i="5"/>
  <c r="X6" i="5"/>
  <c r="W25" i="5"/>
  <c r="X18" i="5"/>
  <c r="W12" i="5"/>
  <c r="V30" i="7"/>
  <c r="U30" i="7"/>
  <c r="R30" i="7"/>
  <c r="P30" i="7"/>
  <c r="O30" i="7"/>
  <c r="M30" i="7"/>
  <c r="L30" i="7"/>
  <c r="J30" i="7"/>
  <c r="I30" i="7"/>
  <c r="G30" i="7"/>
  <c r="F30" i="7"/>
  <c r="D30" i="7"/>
  <c r="C30" i="7"/>
  <c r="V24" i="7"/>
  <c r="U24" i="7"/>
  <c r="S24" i="7"/>
  <c r="R24" i="7"/>
  <c r="P24" i="7"/>
  <c r="O24" i="7"/>
  <c r="M24" i="7"/>
  <c r="L24" i="7"/>
  <c r="J24" i="7"/>
  <c r="I24" i="7"/>
  <c r="G24" i="7"/>
  <c r="F24" i="7"/>
  <c r="D24" i="7"/>
  <c r="C24" i="7"/>
  <c r="V18" i="7"/>
  <c r="U18" i="7"/>
  <c r="S18" i="7"/>
  <c r="R18" i="7"/>
  <c r="P18" i="7"/>
  <c r="O18" i="7"/>
  <c r="M18" i="7"/>
  <c r="L18" i="7"/>
  <c r="J18" i="7"/>
  <c r="I18" i="7"/>
  <c r="G18" i="7"/>
  <c r="F18" i="7"/>
  <c r="D18" i="7"/>
  <c r="C18" i="7"/>
  <c r="V12" i="7"/>
  <c r="U12" i="7"/>
  <c r="S12" i="7"/>
  <c r="R12" i="7"/>
  <c r="P12" i="7"/>
  <c r="O12" i="7"/>
  <c r="M12" i="7"/>
  <c r="L12" i="7"/>
  <c r="J12" i="7"/>
  <c r="I12" i="7"/>
  <c r="G12" i="7"/>
  <c r="F12" i="7"/>
  <c r="D12" i="7"/>
  <c r="C12" i="7"/>
  <c r="V6" i="7"/>
  <c r="U6" i="7"/>
  <c r="S6" i="7"/>
  <c r="R6" i="7"/>
  <c r="P6" i="7"/>
  <c r="O6" i="7"/>
  <c r="M6" i="7"/>
  <c r="L6" i="7"/>
  <c r="J6" i="7"/>
  <c r="I6" i="7"/>
  <c r="G6" i="7"/>
  <c r="F6" i="7"/>
  <c r="D6" i="7"/>
  <c r="C6" i="7"/>
  <c r="V30" i="6"/>
  <c r="U30" i="6"/>
  <c r="R30" i="6"/>
  <c r="P30" i="6"/>
  <c r="O30" i="6"/>
  <c r="M30" i="6"/>
  <c r="L30" i="6"/>
  <c r="J30" i="6"/>
  <c r="I30" i="6"/>
  <c r="G30" i="6"/>
  <c r="F30" i="6"/>
  <c r="D30" i="6"/>
  <c r="C30" i="6"/>
  <c r="V24" i="6"/>
  <c r="U24" i="6"/>
  <c r="S24" i="6"/>
  <c r="R24" i="6"/>
  <c r="P24" i="6"/>
  <c r="O24" i="6"/>
  <c r="M24" i="6"/>
  <c r="L24" i="6"/>
  <c r="J24" i="6"/>
  <c r="I24" i="6"/>
  <c r="G24" i="6"/>
  <c r="F24" i="6"/>
  <c r="D24" i="6"/>
  <c r="C24" i="6"/>
  <c r="V18" i="6"/>
  <c r="U18" i="6"/>
  <c r="S18" i="6"/>
  <c r="R18" i="6"/>
  <c r="P18" i="6"/>
  <c r="O18" i="6"/>
  <c r="M18" i="6"/>
  <c r="L18" i="6"/>
  <c r="J18" i="6"/>
  <c r="I18" i="6"/>
  <c r="G18" i="6"/>
  <c r="F18" i="6"/>
  <c r="D18" i="6"/>
  <c r="C18" i="6"/>
  <c r="V12" i="6"/>
  <c r="U12" i="6"/>
  <c r="S12" i="6"/>
  <c r="R12" i="6"/>
  <c r="P12" i="6"/>
  <c r="O12" i="6"/>
  <c r="M12" i="6"/>
  <c r="L12" i="6"/>
  <c r="J12" i="6"/>
  <c r="I12" i="6"/>
  <c r="G12" i="6"/>
  <c r="F12" i="6"/>
  <c r="D12" i="6"/>
  <c r="C12" i="6"/>
  <c r="V6" i="6"/>
  <c r="U6" i="6"/>
  <c r="S6" i="6"/>
  <c r="R6" i="6"/>
  <c r="P6" i="6"/>
  <c r="O6" i="6"/>
  <c r="M6" i="6"/>
  <c r="L6" i="6"/>
  <c r="J6" i="6"/>
  <c r="I6" i="6"/>
  <c r="G6" i="6"/>
  <c r="F6" i="6"/>
  <c r="D6" i="6"/>
  <c r="C6" i="6"/>
  <c r="X24" i="6" l="1"/>
  <c r="W30" i="6"/>
  <c r="X18" i="7"/>
  <c r="W18" i="6"/>
  <c r="W24" i="6"/>
  <c r="X18" i="6"/>
  <c r="X12" i="7"/>
  <c r="W12" i="6"/>
  <c r="W30" i="7"/>
  <c r="X12" i="6"/>
  <c r="X6" i="7"/>
  <c r="X30" i="7"/>
  <c r="W6" i="6"/>
  <c r="W24" i="7"/>
  <c r="X6" i="6"/>
  <c r="X30" i="6"/>
  <c r="X24" i="7"/>
  <c r="R18" i="4"/>
  <c r="O18" i="4"/>
  <c r="L18" i="4"/>
  <c r="I18" i="4"/>
  <c r="F19" i="4"/>
  <c r="F18" i="4" s="1"/>
  <c r="C18" i="4"/>
  <c r="C12" i="4"/>
  <c r="F24" i="4" l="1"/>
  <c r="G24" i="4"/>
  <c r="I24" i="4"/>
  <c r="J24" i="4"/>
  <c r="L24" i="4"/>
  <c r="M24" i="4"/>
  <c r="O24" i="4"/>
  <c r="P24" i="4"/>
  <c r="R24" i="4"/>
  <c r="S24" i="4"/>
  <c r="G18" i="4"/>
  <c r="J18" i="4"/>
  <c r="M18" i="4"/>
  <c r="P18" i="4"/>
  <c r="S18" i="4"/>
  <c r="D18" i="4"/>
  <c r="F12" i="4"/>
  <c r="G12" i="4"/>
  <c r="I12" i="4"/>
  <c r="J12" i="4"/>
  <c r="L12" i="4"/>
  <c r="M12" i="4"/>
  <c r="O12" i="4"/>
  <c r="P12" i="4"/>
  <c r="R12" i="4"/>
  <c r="S12" i="4"/>
  <c r="O6" i="4"/>
  <c r="P6" i="4"/>
  <c r="R6" i="4"/>
  <c r="S6" i="4"/>
  <c r="U6" i="4"/>
  <c r="V6" i="4"/>
  <c r="I6" i="4"/>
  <c r="J6" i="4"/>
  <c r="L6" i="4"/>
  <c r="M6" i="4"/>
  <c r="F6" i="4"/>
  <c r="G6" i="4"/>
  <c r="V24" i="4"/>
  <c r="U24" i="4"/>
  <c r="D24" i="4"/>
  <c r="C24" i="4"/>
  <c r="V18" i="4"/>
  <c r="U18" i="4"/>
  <c r="W18" i="4"/>
  <c r="V12" i="4"/>
  <c r="U12" i="4"/>
  <c r="D12" i="4"/>
  <c r="D6" i="4"/>
  <c r="C6" i="4"/>
  <c r="W6" i="4" l="1"/>
  <c r="W24" i="4"/>
  <c r="W12" i="4"/>
  <c r="X18" i="4"/>
  <c r="X24" i="4"/>
  <c r="X12" i="4"/>
  <c r="X6" i="4"/>
  <c r="R30" i="1"/>
  <c r="O30" i="1"/>
  <c r="V6" i="1"/>
  <c r="U6" i="1"/>
  <c r="V12" i="1"/>
  <c r="U12" i="1"/>
  <c r="V18" i="1"/>
  <c r="U18" i="1"/>
  <c r="V24" i="1"/>
  <c r="U24" i="1"/>
  <c r="V30" i="1"/>
  <c r="U30" i="1"/>
  <c r="P30" i="1"/>
  <c r="M30" i="1"/>
  <c r="J30" i="1"/>
  <c r="G30" i="1"/>
  <c r="D30" i="1"/>
  <c r="D24" i="1"/>
  <c r="G24" i="1"/>
  <c r="J24" i="1"/>
  <c r="M24" i="1"/>
  <c r="P24" i="1"/>
  <c r="S24" i="1"/>
  <c r="S18" i="1"/>
  <c r="P18" i="1"/>
  <c r="X18" i="1" s="1"/>
  <c r="M18" i="1"/>
  <c r="J18" i="1"/>
  <c r="G18" i="1"/>
  <c r="D18" i="1"/>
  <c r="D12" i="1"/>
  <c r="G12" i="1"/>
  <c r="J12" i="1"/>
  <c r="M12" i="1"/>
  <c r="P12" i="1"/>
  <c r="S12" i="1"/>
  <c r="S6" i="1"/>
  <c r="P6" i="1"/>
  <c r="M6" i="1"/>
  <c r="J6" i="1"/>
  <c r="G6" i="1"/>
  <c r="D6" i="1"/>
  <c r="X6" i="1" s="1"/>
  <c r="R6" i="1"/>
  <c r="O6" i="1"/>
  <c r="L6" i="1"/>
  <c r="I6" i="1"/>
  <c r="F6" i="1"/>
  <c r="C6" i="1"/>
  <c r="R12" i="1"/>
  <c r="O12" i="1"/>
  <c r="W12" i="1" s="1"/>
  <c r="L12" i="1"/>
  <c r="I12" i="1"/>
  <c r="F12" i="1"/>
  <c r="C12" i="1"/>
  <c r="R18" i="1"/>
  <c r="O18" i="1"/>
  <c r="L18" i="1"/>
  <c r="I18" i="1"/>
  <c r="W18" i="1" s="1"/>
  <c r="F18" i="1"/>
  <c r="C18" i="1"/>
  <c r="C24" i="1"/>
  <c r="F24" i="1"/>
  <c r="I24" i="1"/>
  <c r="L24" i="1"/>
  <c r="O24" i="1"/>
  <c r="R24" i="1"/>
  <c r="L30" i="1"/>
  <c r="I30" i="1"/>
  <c r="F30" i="1"/>
  <c r="C30" i="1"/>
  <c r="W6" i="1" l="1"/>
  <c r="X12" i="1"/>
  <c r="W30" i="1"/>
  <c r="X30" i="1"/>
  <c r="X24" i="1"/>
  <c r="W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Potgieter, Andre</author>
  </authors>
  <commentList>
    <comment ref="F3" authorId="0" shapeId="0" xr:uid="{1B6F7D4E-2C60-4544-BE4B-E9DA960301A3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G3" authorId="0" shapeId="0" xr:uid="{A98C3247-5331-473B-BF88-EAD6370DBDDD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H3" authorId="0" shapeId="0" xr:uid="{C329E76C-0F68-4958-AFAE-485110225581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I3" authorId="0" shapeId="0" xr:uid="{B3FF7C6A-2B36-4F14-B20F-1D40A4956C8B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J3" authorId="0" shapeId="0" xr:uid="{98B3AD5D-A48A-4BAE-A68A-2140D528DE42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K3" authorId="0" shapeId="0" xr:uid="{06AE658C-6CA3-4282-A84E-05517E244213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L3" authorId="0" shapeId="0" xr:uid="{97DDDE2A-21D5-4E7F-B7D4-6528BC6B99F8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M3" authorId="0" shapeId="0" xr:uid="{26A5DC07-6200-4EED-A5A4-CEFD71B554C7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N3" authorId="0" shapeId="0" xr:uid="{6255AF21-B8A9-46A7-82CB-5E12B5BEF566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O3" authorId="0" shapeId="0" xr:uid="{3DFBE06D-BA62-40B3-927F-BC97AC7DB3B2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P3" authorId="0" shapeId="0" xr:uid="{489D7F69-7503-4B13-9C15-A245A20AB1D1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Potgieter, Andre</author>
  </authors>
  <commentList>
    <comment ref="N3" authorId="0" shapeId="0" xr:uid="{8785E9CB-C124-476C-B066-F4C8EBBCC85E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  <comment ref="R3" authorId="0" shapeId="0" xr:uid="{1DEB1902-8C92-41E4-B9C9-D19FABFAD712}">
      <text>
        <r>
          <rPr>
            <sz val="9"/>
            <color indexed="81"/>
            <rFont val="Tahoma"/>
            <family val="2"/>
          </rPr>
          <t>Do want to manage the number of loads required for the quantity or which of the 4 loads we want to uitlise to get the materials to site</t>
        </r>
      </text>
    </comment>
  </commentList>
</comments>
</file>

<file path=xl/sharedStrings.xml><?xml version="1.0" encoding="utf-8"?>
<sst xmlns="http://schemas.openxmlformats.org/spreadsheetml/2006/main" count="820" uniqueCount="169">
  <si>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</si>
  <si>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</si>
  <si>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</si>
  <si>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</si>
  <si>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</si>
  <si>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</si>
  <si>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</si>
  <si>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</si>
  <si>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Conveyor O4-F (Mech)</t>
  </si>
  <si>
    <t>Top of Tip 51-02 - Tip #2 (Struct)</t>
  </si>
  <si>
    <t>BURGER &amp; Co.</t>
  </si>
  <si>
    <t>Loads</t>
  </si>
  <si>
    <t>Planned</t>
  </si>
  <si>
    <t>Weekly Loads</t>
  </si>
  <si>
    <t>Actual</t>
  </si>
  <si>
    <t>Conveyor O5-F (Struct)</t>
  </si>
  <si>
    <t>Conveyor O6-F (Struct)</t>
  </si>
  <si>
    <t>No UV's</t>
  </si>
  <si>
    <t>Mine Pay Weekend</t>
  </si>
  <si>
    <t>Mone Pay Weekend</t>
  </si>
  <si>
    <t>Conveyor O4-F (Mech</t>
  </si>
  <si>
    <t xml:space="preserve">All constructions </t>
  </si>
  <si>
    <t>activities stopped</t>
  </si>
  <si>
    <t>Retraining on Revised</t>
  </si>
  <si>
    <t>Method Statements</t>
  </si>
  <si>
    <t xml:space="preserve">Letter have been </t>
  </si>
  <si>
    <t>send out that all</t>
  </si>
  <si>
    <t>4 UV's is on lockout</t>
  </si>
  <si>
    <t>Decline closed - Mine</t>
  </si>
  <si>
    <t>Working in Decline</t>
  </si>
  <si>
    <t>Decline Closed - Rain</t>
  </si>
  <si>
    <t>at 08:00</t>
  </si>
  <si>
    <t>Decline Opened</t>
  </si>
  <si>
    <t>Top of Tip 51-02 - Tip #1 (Struct)</t>
  </si>
  <si>
    <t>R&amp;R</t>
  </si>
  <si>
    <t>Client Project Manager:</t>
  </si>
  <si>
    <t>Burger &amp; Co. Site Manager:</t>
  </si>
  <si>
    <t>North Crusher</t>
  </si>
  <si>
    <t>Bulkhead #1 (Struct)</t>
  </si>
  <si>
    <t>Bulkhead #2 (Struct)</t>
  </si>
  <si>
    <t>Conveyor SF-01</t>
  </si>
  <si>
    <t>All UV's on break-</t>
  </si>
  <si>
    <t>down</t>
  </si>
  <si>
    <t>Conveyor 04-F</t>
  </si>
  <si>
    <t>Conveyor 05-F</t>
  </si>
  <si>
    <t>Scalping Screen</t>
  </si>
  <si>
    <t>SF-01 WEBA H/Chute</t>
  </si>
  <si>
    <t>2x Belts</t>
  </si>
  <si>
    <t>Guards 04-F</t>
  </si>
  <si>
    <t>Conveyor 06-F</t>
  </si>
  <si>
    <t>Medicals</t>
  </si>
  <si>
    <t>Inductions</t>
  </si>
  <si>
    <t>Training</t>
  </si>
  <si>
    <t>Off</t>
  </si>
  <si>
    <t>77 line stringers</t>
  </si>
  <si>
    <t>Transfer cv 1 &amp; 2 rollers</t>
  </si>
  <si>
    <t>77 line Head end</t>
  </si>
  <si>
    <t>Transfer 1 Head chute</t>
  </si>
  <si>
    <t>77 line Piping Brackets</t>
  </si>
  <si>
    <t>77 Line Piping</t>
  </si>
  <si>
    <t>Transfer cv1 &amp; 2 Grating</t>
  </si>
  <si>
    <t>77 line Take up Structure</t>
  </si>
  <si>
    <t>77 Line Trestles</t>
  </si>
  <si>
    <t>Decline Pipe brackets</t>
  </si>
  <si>
    <t>77 Idler Brackets</t>
  </si>
  <si>
    <t>77 Line Idler rollers</t>
  </si>
  <si>
    <t>P vd Merwe</t>
  </si>
  <si>
    <t>Burger &amp; Co                          74 section Logistics</t>
  </si>
  <si>
    <t>77 line Head end chute</t>
  </si>
  <si>
    <t>Work Area</t>
  </si>
  <si>
    <t>Year End Closure</t>
  </si>
  <si>
    <t>Top of TIP Bulk Bags</t>
  </si>
  <si>
    <t>New Crusher Bulk Bags</t>
  </si>
  <si>
    <t xml:space="preserve"> 8 West Trf1 steel</t>
  </si>
  <si>
    <t>Minisub 20</t>
  </si>
  <si>
    <t>Pipe brackets Flatbed only</t>
  </si>
  <si>
    <t>77 line stringers, trestles</t>
  </si>
  <si>
    <t>77 Line Take Up Steel</t>
  </si>
  <si>
    <t>CV53 Conveyor Belt</t>
  </si>
  <si>
    <t>CV53 Pulleys</t>
  </si>
  <si>
    <t>8 West Trf1 Winch</t>
  </si>
  <si>
    <t>MCC202 Bulk Bags</t>
  </si>
  <si>
    <t>MCC202 Mesh</t>
  </si>
  <si>
    <t>Pipes New Crusher</t>
  </si>
  <si>
    <t>Tip Top Bulk Bags</t>
  </si>
  <si>
    <t>Tip Top Cement</t>
  </si>
  <si>
    <t>Tip Top Rebar</t>
  </si>
  <si>
    <t>New Crusher Rebar</t>
  </si>
  <si>
    <t>77 Idler Brackets, Rollers</t>
  </si>
  <si>
    <t>8 West Long Beam Flatbed UG</t>
  </si>
  <si>
    <t>77 line Piping Brackets FW</t>
  </si>
  <si>
    <t>Tip Bottom Canopy Steel</t>
  </si>
  <si>
    <t>77 Line 200NB Pipes</t>
  </si>
  <si>
    <t>8 West Trf1 Guards</t>
  </si>
  <si>
    <t>8 West Trf1 Grating, Handrail</t>
  </si>
  <si>
    <t>77 Line 80NB Pipes</t>
  </si>
  <si>
    <t xml:space="preserve">77 Take Up </t>
  </si>
  <si>
    <t>1099: Burger &amp; Olivier 74 Section Logistics - September 2020</t>
  </si>
  <si>
    <t xml:space="preserve">Tip Top Winch </t>
  </si>
  <si>
    <t>77 line 27 west</t>
  </si>
  <si>
    <t>Bottom of Tip</t>
  </si>
  <si>
    <t>Top of Tip</t>
  </si>
  <si>
    <t>77 line 8 west</t>
  </si>
  <si>
    <t>77 line 58 west</t>
  </si>
  <si>
    <t>8 west</t>
  </si>
  <si>
    <t>Crusher</t>
  </si>
  <si>
    <t>Old crusher</t>
  </si>
  <si>
    <t xml:space="preserve">Decline extetion </t>
  </si>
  <si>
    <t>6 x 9 Planks</t>
  </si>
  <si>
    <t>Idler frames</t>
  </si>
  <si>
    <t>CV belt stand</t>
  </si>
  <si>
    <t>Rollers</t>
  </si>
  <si>
    <t>CV belt</t>
  </si>
  <si>
    <t>Trestles and stringers</t>
  </si>
  <si>
    <t>200 NB piping</t>
  </si>
  <si>
    <t>201 NB piping</t>
  </si>
  <si>
    <t>26 10 2020 - Big Pour Day</t>
  </si>
  <si>
    <t>Sub section</t>
  </si>
  <si>
    <t>Activity ID</t>
  </si>
  <si>
    <t>Baseline Start</t>
  </si>
  <si>
    <t>Baseline Finish</t>
  </si>
  <si>
    <t>Start</t>
  </si>
  <si>
    <t>Finish</t>
  </si>
  <si>
    <t>Variance</t>
  </si>
  <si>
    <t>Rebar</t>
  </si>
  <si>
    <t>Shutters</t>
  </si>
  <si>
    <t>Tip &amp; Chrusher Chamber</t>
  </si>
  <si>
    <t>Soffit Concrete Support</t>
  </si>
  <si>
    <t xml:space="preserve">Grizzle </t>
  </si>
  <si>
    <t>WMNB1950</t>
  </si>
  <si>
    <t>Quantity</t>
  </si>
  <si>
    <t>Cement</t>
  </si>
  <si>
    <t>Civil</t>
  </si>
  <si>
    <t>Section</t>
  </si>
  <si>
    <t>Tip</t>
  </si>
  <si>
    <t>Area</t>
  </si>
  <si>
    <t>Unit of Measure</t>
  </si>
  <si>
    <t>Tons</t>
  </si>
  <si>
    <t>Number</t>
  </si>
  <si>
    <t>Lift 1</t>
  </si>
  <si>
    <t>Lift 2</t>
  </si>
  <si>
    <t>Laydown Area</t>
  </si>
  <si>
    <t>General</t>
  </si>
  <si>
    <t>Bulkbags</t>
  </si>
  <si>
    <t>Heading</t>
  </si>
  <si>
    <t>Discipline</t>
  </si>
  <si>
    <t>Material</t>
  </si>
  <si>
    <t>Tip &amp; Crusher Chamber</t>
  </si>
  <si>
    <t>No</t>
  </si>
  <si>
    <t>NC3C044-N3 Charging Bays II</t>
  </si>
  <si>
    <t>Pallets</t>
  </si>
  <si>
    <t xml:space="preserve">Bulk Bags </t>
  </si>
  <si>
    <t>Brick Work</t>
  </si>
  <si>
    <t>Bricks</t>
  </si>
  <si>
    <t>Reinforcing</t>
  </si>
  <si>
    <t>Mesh</t>
  </si>
  <si>
    <t>Ton</t>
  </si>
  <si>
    <t>Sand</t>
  </si>
  <si>
    <t>Sheets</t>
  </si>
  <si>
    <t>Total QTY</t>
  </si>
  <si>
    <t>Planned Loads Based on UV Load</t>
  </si>
  <si>
    <t>Building material ( Doors, Window Etc.)</t>
  </si>
  <si>
    <t xml:space="preserve">Concrete Works </t>
  </si>
  <si>
    <t>Structural Steel</t>
  </si>
  <si>
    <t>Piping</t>
  </si>
  <si>
    <t>Pipes</t>
  </si>
  <si>
    <t>M</t>
  </si>
  <si>
    <t>Electrical Equipment</t>
  </si>
  <si>
    <t>Mechanical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</si>
</sst>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0"/>
      <color theme="1"/>
      <name val="Tahoma"/>
      <family val="2"/>
    </font>
    <font>
      <u/>
      <sz val="10"/>
      <color theme="1"/>
      <name val="Tahoma"/>
      <family val="2"/>
    </font>
    <font>
      <b/>
      <sz val="10"/>
      <color theme="1"/>
      <name val="Tahoma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" fontId="1" fillId="2" borderId="5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4" xfId="0" applyFont="1" applyFill="1" applyBorder="1"/>
    <xf numFmtId="0" fontId="2" fillId="2" borderId="6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6" xfId="0" applyBorder="1"/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3" borderId="18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 applyAlignment="1">
      <alignment horizontal="left"/>
    </xf>
    <xf numFmtId="0" fontId="2" fillId="2" borderId="19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left"/>
    </xf>
    <xf numFmtId="0" fontId="6" fillId="0" borderId="10" xfId="0" applyFont="1" applyBorder="1"/>
    <xf numFmtId="0" fontId="6" fillId="0" borderId="13" xfId="0" applyFont="1" applyBorder="1"/>
    <xf numFmtId="0" fontId="6" fillId="0" borderId="16" xfId="0" applyFont="1" applyBorder="1"/>
    <xf numFmtId="0" fontId="5" fillId="6" borderId="7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6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4" fillId="6" borderId="27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5" fillId="0" borderId="23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0" fillId="0" borderId="36" xfId="0" applyBorder="1"/>
    <xf numFmtId="0" fontId="11" fillId="0" borderId="0" xfId="0" applyFont="1"/>
    <xf numFmtId="0" fontId="1" fillId="0" borderId="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37" xfId="0" applyBorder="1" applyAlignment="1">
      <alignment horizontal="left"/>
    </xf>
    <xf numFmtId="0" fontId="1" fillId="5" borderId="38" xfId="0" applyFont="1" applyFill="1" applyBorder="1" applyAlignment="1">
      <alignment horizontal="center"/>
    </xf>
    <xf numFmtId="0" fontId="0" fillId="0" borderId="39" xfId="0" applyBorder="1"/>
    <xf numFmtId="0" fontId="6" fillId="0" borderId="41" xfId="0" applyFont="1" applyBorder="1"/>
    <xf numFmtId="0" fontId="6" fillId="0" borderId="40" xfId="0" applyFont="1" applyBorder="1"/>
    <xf numFmtId="0" fontId="0" fillId="2" borderId="37" xfId="0" applyFill="1" applyBorder="1" applyAlignment="1">
      <alignment horizontal="left"/>
    </xf>
    <xf numFmtId="0" fontId="2" fillId="2" borderId="42" xfId="0" applyFont="1" applyFill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42" xfId="0" applyFont="1" applyFill="1" applyBorder="1" applyAlignment="1">
      <alignment horizontal="center"/>
    </xf>
    <xf numFmtId="0" fontId="2" fillId="6" borderId="4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6" borderId="2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0" borderId="40" xfId="0" applyBorder="1"/>
    <xf numFmtId="0" fontId="2" fillId="2" borderId="43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1" xfId="0" applyFont="1" applyBorder="1"/>
    <xf numFmtId="0" fontId="12" fillId="7" borderId="21" xfId="0" applyFont="1" applyFill="1" applyBorder="1" applyAlignment="1">
      <alignment horizontal="center"/>
    </xf>
    <xf numFmtId="0" fontId="13" fillId="0" borderId="22" xfId="0" applyFont="1" applyBorder="1"/>
    <xf numFmtId="0" fontId="0" fillId="7" borderId="16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0" fillId="8" borderId="8" xfId="0" applyFill="1" applyBorder="1" applyAlignment="1">
      <alignment horizontal="left"/>
    </xf>
    <xf numFmtId="0" fontId="0" fillId="8" borderId="10" xfId="0" applyFill="1" applyBorder="1" applyAlignment="1">
      <alignment horizontal="center"/>
    </xf>
    <xf numFmtId="0" fontId="0" fillId="8" borderId="20" xfId="0" applyFill="1" applyBorder="1"/>
    <xf numFmtId="0" fontId="0" fillId="8" borderId="11" xfId="0" applyFill="1" applyBorder="1" applyAlignment="1">
      <alignment horizontal="left"/>
    </xf>
    <xf numFmtId="0" fontId="0" fillId="8" borderId="21" xfId="0" applyFill="1" applyBorder="1" applyAlignment="1">
      <alignment horizontal="center"/>
    </xf>
    <xf numFmtId="0" fontId="0" fillId="8" borderId="21" xfId="0" applyFill="1" applyBorder="1"/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22" xfId="0" applyFill="1" applyBorder="1" applyAlignment="1">
      <alignment horizontal="center"/>
    </xf>
    <xf numFmtId="0" fontId="0" fillId="8" borderId="22" xfId="0" applyFill="1" applyBorder="1"/>
    <xf numFmtId="0" fontId="0" fillId="8" borderId="16" xfId="0" applyFill="1" applyBorder="1" applyAlignment="1">
      <alignment horizontal="center"/>
    </xf>
    <xf numFmtId="0" fontId="0" fillId="0" borderId="46" xfId="0" applyBorder="1" applyAlignment="1">
      <alignment horizontal="left"/>
    </xf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6" fillId="0" borderId="50" xfId="0" applyFont="1" applyBorder="1"/>
    <xf numFmtId="0" fontId="6" fillId="0" borderId="49" xfId="0" applyFont="1" applyBorder="1"/>
    <xf numFmtId="0" fontId="8" fillId="9" borderId="51" xfId="0" applyFont="1" applyFill="1" applyBorder="1" applyAlignment="1">
      <alignment horizontal="right" vertical="center"/>
    </xf>
    <xf numFmtId="0" fontId="8" fillId="9" borderId="52" xfId="0" applyFont="1" applyFill="1" applyBorder="1" applyAlignment="1">
      <alignment horizontal="right" vertical="center"/>
    </xf>
    <xf numFmtId="0" fontId="8" fillId="9" borderId="52" xfId="0" applyFont="1" applyFill="1" applyBorder="1" applyAlignment="1">
      <alignment vertical="center"/>
    </xf>
    <xf numFmtId="0" fontId="14" fillId="10" borderId="52" xfId="0" applyFont="1" applyFill="1" applyBorder="1" applyAlignment="1">
      <alignment horizontal="center" vertical="center"/>
    </xf>
    <xf numFmtId="0" fontId="8" fillId="9" borderId="53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 vertical="center"/>
    </xf>
    <xf numFmtId="0" fontId="15" fillId="4" borderId="29" xfId="0" applyFont="1" applyFill="1" applyBorder="1" applyAlignment="1">
      <alignment horizontal="center" vertical="center" wrapText="1"/>
    </xf>
    <xf numFmtId="0" fontId="15" fillId="6" borderId="27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16" fillId="6" borderId="27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0" xfId="0" applyFill="1" applyBorder="1"/>
    <xf numFmtId="0" fontId="1" fillId="2" borderId="1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21" xfId="0" applyFill="1" applyBorder="1"/>
    <xf numFmtId="0" fontId="0" fillId="2" borderId="21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2" xfId="0" applyFill="1" applyBorder="1"/>
    <xf numFmtId="0" fontId="1" fillId="0" borderId="13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7" fillId="5" borderId="12" xfId="0" applyFont="1" applyFill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17" fillId="5" borderId="9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9" fillId="5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1" fillId="9" borderId="52" xfId="0" applyFont="1" applyFill="1" applyBorder="1" applyAlignment="1">
      <alignment horizontal="center" vertical="center"/>
    </xf>
    <xf numFmtId="16" fontId="1" fillId="11" borderId="5" xfId="0" applyNumberFormat="1" applyFont="1" applyFill="1" applyBorder="1" applyAlignment="1">
      <alignment horizontal="left"/>
    </xf>
    <xf numFmtId="0" fontId="22" fillId="0" borderId="0" xfId="0" applyFont="1"/>
    <xf numFmtId="0" fontId="0" fillId="0" borderId="0" xfId="0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0" borderId="54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15" fillId="4" borderId="62" xfId="0" applyFont="1" applyFill="1" applyBorder="1" applyAlignment="1">
      <alignment horizontal="center" vertical="center" wrapText="1"/>
    </xf>
    <xf numFmtId="15" fontId="0" fillId="9" borderId="61" xfId="0" applyNumberFormat="1" applyFill="1" applyBorder="1" applyAlignment="1">
      <alignment horizontal="center" vertical="center"/>
    </xf>
    <xf numFmtId="0" fontId="0" fillId="2" borderId="62" xfId="0" applyFill="1" applyBorder="1" applyAlignment="1">
      <alignment horizontal="center"/>
    </xf>
    <xf numFmtId="0" fontId="23" fillId="0" borderId="0" xfId="0" applyFont="1" applyAlignment="1">
      <alignment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15" fillId="4" borderId="67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10" borderId="60" xfId="0" applyFont="1" applyFill="1" applyBorder="1" applyAlignment="1">
      <alignment horizontal="center" vertical="center"/>
    </xf>
    <xf numFmtId="15" fontId="0" fillId="9" borderId="56" xfId="0" applyNumberFormat="1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1" fillId="10" borderId="69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" fillId="10" borderId="70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 wrapText="1"/>
    </xf>
    <xf numFmtId="0" fontId="2" fillId="4" borderId="67" xfId="0" applyFont="1" applyFill="1" applyBorder="1" applyAlignment="1">
      <alignment horizontal="center" vertical="center" wrapText="1"/>
    </xf>
    <xf numFmtId="16" fontId="1" fillId="2" borderId="17" xfId="0" applyNumberFormat="1" applyFont="1" applyFill="1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2" borderId="66" xfId="0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65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/>
    </xf>
    <xf numFmtId="0" fontId="0" fillId="12" borderId="46" xfId="0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1" fillId="12" borderId="72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38" fontId="0" fillId="12" borderId="64" xfId="0" applyNumberFormat="1" applyFill="1" applyBorder="1" applyAlignment="1">
      <alignment horizontal="center"/>
    </xf>
    <xf numFmtId="38" fontId="0" fillId="12" borderId="68" xfId="0" applyNumberForma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2" xfId="0" applyBorder="1" applyAlignment="1">
      <alignment horizontal="center"/>
    </xf>
    <xf numFmtId="15" fontId="1" fillId="2" borderId="42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6" xfId="0" applyBorder="1" applyAlignment="1">
      <alignment horizontal="center"/>
    </xf>
    <xf numFmtId="0" fontId="1" fillId="3" borderId="6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58" xfId="0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0" fillId="0" borderId="36" xfId="0" applyBorder="1" applyAlignment="1">
      <alignment horizontal="center"/>
    </xf>
    <xf numFmtId="0" fontId="14" fillId="10" borderId="54" xfId="0" applyFont="1" applyFill="1" applyBorder="1" applyAlignment="1">
      <alignment horizontal="center" vertical="center"/>
    </xf>
    <xf numFmtId="0" fontId="14" fillId="10" borderId="55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6" fillId="6" borderId="31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 wrapText="1"/>
    </xf>
    <xf numFmtId="0" fontId="0" fillId="2" borderId="62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15" fontId="1" fillId="2" borderId="42" xfId="0" applyNumberFormat="1" applyFont="1" applyFill="1" applyBorder="1" applyAlignment="1">
      <alignment horizontal="center"/>
    </xf>
    <xf numFmtId="15" fontId="1" fillId="2" borderId="43" xfId="0" applyNumberFormat="1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25" fillId="0" borderId="60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5" fillId="0" borderId="75" xfId="0" applyFont="1" applyBorder="1" applyAlignment="1">
      <alignment horizontal="center" vertical="center"/>
    </xf>
    <xf numFmtId="0" fontId="1" fillId="10" borderId="76" xfId="0" applyFont="1" applyFill="1" applyBorder="1" applyAlignment="1">
      <alignment horizontal="left" vertical="center"/>
    </xf>
    <xf numFmtId="0" fontId="1" fillId="10" borderId="76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4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25" fillId="0" borderId="0" xfId="0" applyFont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77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1" fillId="2" borderId="74" xfId="0" applyFont="1" applyFill="1" applyBorder="1" applyAlignment="1">
      <alignment horizontal="center"/>
    </xf>
    <xf numFmtId="16" fontId="1" fillId="2" borderId="55" xfId="0" applyNumberFormat="1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 wrapText="1"/>
    </xf>
    <xf numFmtId="0" fontId="0" fillId="9" borderId="56" xfId="0" applyFill="1" applyBorder="1" applyAlignment="1">
      <alignment horizontal="center" vertical="center" wrapText="1"/>
    </xf>
    <xf numFmtId="0" fontId="1" fillId="9" borderId="56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/>
    </xf>
    <xf numFmtId="0" fontId="1" fillId="3" borderId="76" xfId="0" applyFont="1" applyFill="1" applyBorder="1" applyAlignment="1">
      <alignment horizontal="center" vertical="center"/>
    </xf>
    <xf numFmtId="0" fontId="0" fillId="12" borderId="52" xfId="0" applyFill="1" applyBorder="1" applyAlignment="1">
      <alignment horizontal="center"/>
    </xf>
    <xf numFmtId="0" fontId="12" fillId="12" borderId="5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99FF99"/>
      <color rgb="FFFFFFCC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265132</xdr:colOff>
      <xdr:row>20</xdr:row>
      <xdr:rowOff>35076</xdr:rowOff>
    </xdr:from>
    <xdr:to>
      <xdr:col>10</xdr:col>
      <xdr:colOff>158955</xdr:colOff>
      <xdr:row>36</xdr:row>
      <xdr:rowOff>130847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7FBB5962-8B62-CA8C-234C-43DDC5E16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2808" y="5447517"/>
          <a:ext cx="6761124" cy="2956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49"/>
  <sheetViews>
    <sheetView topLeftCell="A16" zoomScale="80" zoomScaleNormal="80" workbookViewId="0">
      <selection activeCell="M39" sqref="M39"/>
    </sheetView>
  </sheetViews>
  <sheetFormatPr defaultRowHeight="14.4" x14ac:dyDescent="0.3"/>
  <cols>
    <col min="1" max="1" width="32.109375" style="32" bestFit="1" customWidth="1"/>
    <col min="2" max="2" width="20.6640625" style="1" customWidth="1"/>
    <col min="3" max="4" width="7" customWidth="1"/>
    <col min="5" max="5" width="20.6640625" style="1" customWidth="1"/>
    <col min="6" max="7" width="7" customWidth="1"/>
    <col min="8" max="8" width="20.6640625" style="1" customWidth="1"/>
    <col min="9" max="10" width="7" customWidth="1"/>
    <col min="11" max="11" width="20.6640625" style="1" customWidth="1"/>
    <col min="12" max="13" width="7" customWidth="1"/>
    <col min="14" max="14" width="20.6640625" style="1" customWidth="1"/>
    <col min="15" max="16" width="7" customWidth="1"/>
    <col min="17" max="17" width="20.6640625" style="1" customWidth="1"/>
    <col min="18" max="19" width="7" customWidth="1"/>
    <col min="20" max="20" width="20.6640625" style="1" customWidth="1"/>
    <col min="21" max="24" width="7" customWidth="1"/>
  </cols>
  <sheetData>
    <row r="1" spans="1:24" ht="49.5" customHeight="1" x14ac:dyDescent="0.3">
      <c r="A1" s="223" t="s">
        <v>10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24" t="s">
        <v>11</v>
      </c>
      <c r="D3" s="225"/>
      <c r="E3" s="33"/>
      <c r="F3" s="224" t="s">
        <v>11</v>
      </c>
      <c r="G3" s="226"/>
      <c r="H3" s="33"/>
      <c r="I3" s="224" t="s">
        <v>11</v>
      </c>
      <c r="J3" s="225"/>
      <c r="K3" s="33"/>
      <c r="L3" s="224" t="s">
        <v>11</v>
      </c>
      <c r="M3" s="226"/>
      <c r="N3" s="33"/>
      <c r="O3" s="224" t="s">
        <v>11</v>
      </c>
      <c r="P3" s="225"/>
      <c r="Q3" s="33"/>
      <c r="R3" s="224" t="s">
        <v>11</v>
      </c>
      <c r="S3" s="226"/>
      <c r="T3" s="33"/>
      <c r="U3" s="224" t="s">
        <v>11</v>
      </c>
      <c r="V3" s="225"/>
      <c r="W3" s="227" t="s">
        <v>13</v>
      </c>
      <c r="X3" s="228"/>
    </row>
    <row r="4" spans="1:24" s="28" customFormat="1" x14ac:dyDescent="0.3">
      <c r="A4" s="30"/>
      <c r="B4" s="34"/>
      <c r="C4" s="35" t="s">
        <v>12</v>
      </c>
      <c r="D4" s="36" t="s">
        <v>14</v>
      </c>
      <c r="E4" s="34"/>
      <c r="F4" s="35" t="s">
        <v>12</v>
      </c>
      <c r="G4" s="36" t="s">
        <v>14</v>
      </c>
      <c r="H4" s="34"/>
      <c r="I4" s="35" t="s">
        <v>12</v>
      </c>
      <c r="J4" s="38" t="s">
        <v>14</v>
      </c>
      <c r="K4" s="34"/>
      <c r="L4" s="35" t="s">
        <v>12</v>
      </c>
      <c r="M4" s="36" t="s">
        <v>14</v>
      </c>
      <c r="N4" s="34"/>
      <c r="O4" s="35" t="s">
        <v>12</v>
      </c>
      <c r="P4" s="38" t="s">
        <v>14</v>
      </c>
      <c r="Q4" s="34"/>
      <c r="R4" s="35" t="s">
        <v>12</v>
      </c>
      <c r="S4" s="36" t="s">
        <v>14</v>
      </c>
      <c r="T4" s="34"/>
      <c r="U4" s="35" t="s">
        <v>12</v>
      </c>
      <c r="V4" s="38" t="s">
        <v>14</v>
      </c>
      <c r="W4" s="43" t="s">
        <v>12</v>
      </c>
      <c r="X4" s="44" t="s">
        <v>14</v>
      </c>
    </row>
    <row r="5" spans="1:24" s="2" customFormat="1" ht="19.5" customHeight="1" thickBot="1" x14ac:dyDescent="0.35">
      <c r="A5" s="31"/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x14ac:dyDescent="0.3">
      <c r="A6" s="31"/>
      <c r="B6" s="3">
        <v>44195</v>
      </c>
      <c r="C6" s="7">
        <f>SUM(C7:C11)</f>
        <v>0</v>
      </c>
      <c r="D6" s="7">
        <f>SUM(D7:D11)</f>
        <v>0</v>
      </c>
      <c r="E6" s="3">
        <v>43830</v>
      </c>
      <c r="F6" s="7">
        <f>SUM(F7:F11)</f>
        <v>0</v>
      </c>
      <c r="G6" s="22">
        <f>SUM(G7:G11)</f>
        <v>0</v>
      </c>
      <c r="H6" s="23">
        <v>43831</v>
      </c>
      <c r="I6" s="7">
        <f>SUM(I7:I11)</f>
        <v>0</v>
      </c>
      <c r="J6" s="39">
        <f>SUM(J7:J11)</f>
        <v>0</v>
      </c>
      <c r="K6" s="3">
        <v>43832</v>
      </c>
      <c r="L6" s="7">
        <f>SUM(L7:L11)</f>
        <v>0</v>
      </c>
      <c r="M6" s="22">
        <f>SUM(M7:M11)</f>
        <v>0</v>
      </c>
      <c r="N6" s="23">
        <v>43833</v>
      </c>
      <c r="O6" s="7">
        <f>SUM(O7:O11)</f>
        <v>0</v>
      </c>
      <c r="P6" s="39">
        <f>SUM(P7:P11)</f>
        <v>0</v>
      </c>
      <c r="Q6" s="3">
        <v>43834</v>
      </c>
      <c r="R6" s="7">
        <f>SUM(R7:R11)</f>
        <v>0</v>
      </c>
      <c r="S6" s="22">
        <f>SUM(S7:S11)</f>
        <v>0</v>
      </c>
      <c r="T6" s="23">
        <v>43835</v>
      </c>
      <c r="U6" s="7">
        <f t="shared" ref="U6:V6" si="0">SUM(U7:U11)</f>
        <v>0</v>
      </c>
      <c r="V6" s="39">
        <f t="shared" si="0"/>
        <v>0</v>
      </c>
      <c r="W6" s="57">
        <f>C6+F6+I6+L6+O6+R6</f>
        <v>0</v>
      </c>
      <c r="X6" s="59">
        <f>D6+G6+J6+M6+P6+S6</f>
        <v>0</v>
      </c>
    </row>
    <row r="7" spans="1:24" ht="19.5" customHeight="1" x14ac:dyDescent="0.3">
      <c r="A7" s="29"/>
      <c r="B7" s="8"/>
      <c r="C7" s="14"/>
      <c r="D7" s="18"/>
      <c r="E7" s="8"/>
      <c r="F7" s="14"/>
      <c r="G7" s="18"/>
      <c r="H7" s="8"/>
      <c r="I7" s="14"/>
      <c r="J7" s="9"/>
      <c r="K7" s="8"/>
      <c r="L7" s="14"/>
      <c r="M7" s="18"/>
      <c r="N7" s="8"/>
      <c r="O7" s="14"/>
      <c r="P7" s="9"/>
      <c r="Q7" s="8"/>
      <c r="R7" s="14"/>
      <c r="S7" s="18"/>
      <c r="T7" s="8"/>
      <c r="U7" s="18"/>
      <c r="V7" s="9"/>
      <c r="W7" s="40"/>
      <c r="X7" s="24"/>
    </row>
    <row r="8" spans="1:24" ht="19.5" customHeight="1" x14ac:dyDescent="0.3">
      <c r="A8" s="29"/>
      <c r="B8" s="10"/>
      <c r="C8" s="15"/>
      <c r="D8" s="19"/>
      <c r="E8" s="10"/>
      <c r="F8" s="15"/>
      <c r="G8" s="19"/>
      <c r="H8" s="10"/>
      <c r="I8" s="15"/>
      <c r="J8" s="11"/>
      <c r="K8" s="10"/>
      <c r="L8" s="15"/>
      <c r="M8" s="19"/>
      <c r="N8" s="10"/>
      <c r="O8" s="15"/>
      <c r="P8" s="11"/>
      <c r="Q8" s="10"/>
      <c r="R8" s="15"/>
      <c r="S8" s="19"/>
      <c r="T8" s="10"/>
      <c r="U8" s="19"/>
      <c r="V8" s="11"/>
      <c r="W8" s="41"/>
      <c r="X8" s="25"/>
    </row>
    <row r="9" spans="1:24" ht="19.5" customHeight="1" x14ac:dyDescent="0.3">
      <c r="A9" s="29"/>
      <c r="B9" s="10"/>
      <c r="C9" s="15"/>
      <c r="D9" s="19"/>
      <c r="E9" s="10"/>
      <c r="F9" s="15"/>
      <c r="G9" s="19"/>
      <c r="H9" s="10"/>
      <c r="I9" s="15"/>
      <c r="J9" s="11"/>
      <c r="K9" s="10"/>
      <c r="L9" s="15"/>
      <c r="M9" s="19"/>
      <c r="N9" s="10"/>
      <c r="O9" s="15"/>
      <c r="P9" s="11"/>
      <c r="Q9" s="10"/>
      <c r="R9" s="15"/>
      <c r="S9" s="19"/>
      <c r="T9" s="10"/>
      <c r="U9" s="19"/>
      <c r="V9" s="11"/>
      <c r="W9" s="41"/>
      <c r="X9" s="25"/>
    </row>
    <row r="10" spans="1:24" ht="19.5" customHeight="1" x14ac:dyDescent="0.3">
      <c r="A10" s="29"/>
      <c r="B10" s="10"/>
      <c r="C10" s="15"/>
      <c r="D10" s="19"/>
      <c r="E10" s="10"/>
      <c r="F10" s="15"/>
      <c r="G10" s="19"/>
      <c r="H10" s="10"/>
      <c r="I10" s="15"/>
      <c r="J10" s="11"/>
      <c r="K10" s="10"/>
      <c r="L10" s="15"/>
      <c r="M10" s="19"/>
      <c r="N10" s="10"/>
      <c r="O10" s="15"/>
      <c r="P10" s="11"/>
      <c r="Q10" s="10"/>
      <c r="R10" s="15"/>
      <c r="S10" s="19"/>
      <c r="T10" s="10"/>
      <c r="U10" s="19"/>
      <c r="V10" s="11"/>
      <c r="W10" s="41"/>
      <c r="X10" s="25"/>
    </row>
    <row r="11" spans="1:24" ht="19.5" customHeight="1" thickBot="1" x14ac:dyDescent="0.35">
      <c r="B11" s="12"/>
      <c r="C11" s="16"/>
      <c r="D11" s="20"/>
      <c r="E11" s="12"/>
      <c r="F11" s="16"/>
      <c r="G11" s="20"/>
      <c r="H11" s="12"/>
      <c r="I11" s="16"/>
      <c r="J11" s="13"/>
      <c r="K11" s="12"/>
      <c r="L11" s="16"/>
      <c r="M11" s="20"/>
      <c r="N11" s="12"/>
      <c r="O11" s="16"/>
      <c r="P11" s="13"/>
      <c r="Q11" s="12"/>
      <c r="R11" s="16"/>
      <c r="S11" s="20"/>
      <c r="T11" s="12"/>
      <c r="U11" s="20"/>
      <c r="V11" s="13"/>
      <c r="W11" s="42"/>
      <c r="X11" s="26"/>
    </row>
    <row r="12" spans="1:24" s="2" customFormat="1" ht="19.5" customHeight="1" x14ac:dyDescent="0.3">
      <c r="A12" s="31"/>
      <c r="B12" s="3">
        <v>43836</v>
      </c>
      <c r="C12" s="7">
        <f>SUM(C13:C17)</f>
        <v>0</v>
      </c>
      <c r="D12" s="7">
        <f>SUM(D13:D17)</f>
        <v>0</v>
      </c>
      <c r="E12" s="3">
        <v>43837</v>
      </c>
      <c r="F12" s="7">
        <f>SUM(F13:F17)</f>
        <v>0</v>
      </c>
      <c r="G12" s="22">
        <f>SUM(G13:G17)</f>
        <v>0</v>
      </c>
      <c r="H12" s="23">
        <v>43838</v>
      </c>
      <c r="I12" s="7">
        <f>SUM(I13:I17)</f>
        <v>0</v>
      </c>
      <c r="J12" s="39">
        <f>SUM(J13:J17)</f>
        <v>0</v>
      </c>
      <c r="K12" s="3">
        <v>43839</v>
      </c>
      <c r="L12" s="7">
        <f>SUM(L13:L17)</f>
        <v>0</v>
      </c>
      <c r="M12" s="22">
        <f>SUM(M13:M17)</f>
        <v>0</v>
      </c>
      <c r="N12" s="23">
        <v>43840</v>
      </c>
      <c r="O12" s="7">
        <f>SUM(O13:O17)</f>
        <v>0</v>
      </c>
      <c r="P12" s="39">
        <f>SUM(P13:P17)</f>
        <v>0</v>
      </c>
      <c r="Q12" s="3">
        <v>43841</v>
      </c>
      <c r="R12" s="7">
        <f>SUM(R13:R17)</f>
        <v>0</v>
      </c>
      <c r="S12" s="37">
        <f>SUM(S13:S17)</f>
        <v>0</v>
      </c>
      <c r="T12" s="3">
        <v>43842</v>
      </c>
      <c r="U12" s="7">
        <f t="shared" ref="U12:V12" si="1">SUM(U13:U17)</f>
        <v>0</v>
      </c>
      <c r="V12" s="39">
        <f t="shared" si="1"/>
        <v>0</v>
      </c>
      <c r="W12" s="57">
        <f>C12+F12+I12+L12+O12+R12</f>
        <v>0</v>
      </c>
      <c r="X12" s="59">
        <f>D12+G12+J12+M12+P12+S12</f>
        <v>0</v>
      </c>
    </row>
    <row r="13" spans="1:24" ht="19.5" customHeight="1" x14ac:dyDescent="0.3">
      <c r="A13" s="29"/>
      <c r="B13" s="8"/>
      <c r="C13" s="14"/>
      <c r="D13" s="18"/>
      <c r="E13" s="8"/>
      <c r="F13" s="14"/>
      <c r="G13" s="18"/>
      <c r="H13" s="8"/>
      <c r="I13" s="14"/>
      <c r="J13" s="9"/>
      <c r="K13" s="8"/>
      <c r="L13" s="14"/>
      <c r="M13" s="18"/>
      <c r="N13" s="8"/>
      <c r="O13" s="14"/>
      <c r="P13" s="9"/>
      <c r="Q13" s="8"/>
      <c r="R13" s="14"/>
      <c r="S13" s="18"/>
      <c r="T13" s="8"/>
      <c r="U13" s="18"/>
      <c r="V13" s="9"/>
      <c r="W13" s="40"/>
      <c r="X13" s="24"/>
    </row>
    <row r="14" spans="1:24" ht="19.5" customHeight="1" x14ac:dyDescent="0.3">
      <c r="A14" s="29"/>
      <c r="B14" s="10"/>
      <c r="C14" s="15"/>
      <c r="D14" s="19"/>
      <c r="E14" s="10"/>
      <c r="F14" s="15"/>
      <c r="G14" s="19"/>
      <c r="H14" s="10"/>
      <c r="I14" s="15"/>
      <c r="J14" s="11"/>
      <c r="K14" s="10"/>
      <c r="L14" s="15"/>
      <c r="M14" s="19"/>
      <c r="N14" s="10"/>
      <c r="O14" s="15"/>
      <c r="P14" s="11"/>
      <c r="Q14" s="10"/>
      <c r="R14" s="15"/>
      <c r="S14" s="19"/>
      <c r="T14" s="10"/>
      <c r="U14" s="19"/>
      <c r="V14" s="11"/>
      <c r="W14" s="41"/>
      <c r="X14" s="25"/>
    </row>
    <row r="15" spans="1:24" ht="19.5" customHeight="1" x14ac:dyDescent="0.3">
      <c r="A15" s="29"/>
      <c r="B15" s="10"/>
      <c r="C15" s="15"/>
      <c r="D15" s="19"/>
      <c r="E15" s="10"/>
      <c r="F15" s="15"/>
      <c r="G15" s="19"/>
      <c r="H15" s="10"/>
      <c r="I15" s="15"/>
      <c r="J15" s="11"/>
      <c r="K15" s="10"/>
      <c r="L15" s="15"/>
      <c r="M15" s="19"/>
      <c r="N15" s="10"/>
      <c r="O15" s="15"/>
      <c r="P15" s="11"/>
      <c r="Q15" s="10"/>
      <c r="R15" s="15"/>
      <c r="S15" s="19"/>
      <c r="T15" s="10"/>
      <c r="U15" s="19"/>
      <c r="V15" s="11"/>
      <c r="W15" s="41"/>
      <c r="X15" s="25"/>
    </row>
    <row r="16" spans="1:24" ht="19.5" customHeight="1" x14ac:dyDescent="0.3">
      <c r="A16" s="29"/>
      <c r="B16" s="10"/>
      <c r="C16" s="15"/>
      <c r="D16" s="19"/>
      <c r="E16" s="10"/>
      <c r="F16" s="15"/>
      <c r="G16" s="19"/>
      <c r="H16" s="10"/>
      <c r="I16" s="15"/>
      <c r="J16" s="11"/>
      <c r="K16" s="10"/>
      <c r="L16" s="15"/>
      <c r="M16" s="19"/>
      <c r="N16" s="10"/>
      <c r="O16" s="15"/>
      <c r="P16" s="11"/>
      <c r="Q16" s="10"/>
      <c r="R16" s="15"/>
      <c r="S16" s="19"/>
      <c r="T16" s="10"/>
      <c r="U16" s="19"/>
      <c r="V16" s="11"/>
      <c r="W16" s="41"/>
      <c r="X16" s="25"/>
    </row>
    <row r="17" spans="1:24" ht="19.5" customHeight="1" thickBot="1" x14ac:dyDescent="0.35">
      <c r="B17" s="12"/>
      <c r="C17" s="16"/>
      <c r="D17" s="20"/>
      <c r="E17" s="12"/>
      <c r="F17" s="16"/>
      <c r="G17" s="20"/>
      <c r="H17" s="12"/>
      <c r="I17" s="16"/>
      <c r="J17" s="13"/>
      <c r="K17" s="12"/>
      <c r="L17" s="16"/>
      <c r="M17" s="20"/>
      <c r="N17" s="12"/>
      <c r="O17" s="16"/>
      <c r="P17" s="13"/>
      <c r="Q17" s="12"/>
      <c r="R17" s="16"/>
      <c r="S17" s="20"/>
      <c r="T17" s="12"/>
      <c r="U17" s="20"/>
      <c r="V17" s="13"/>
      <c r="W17" s="42"/>
      <c r="X17" s="26"/>
    </row>
    <row r="18" spans="1:24" s="2" customFormat="1" ht="19.5" customHeight="1" x14ac:dyDescent="0.3">
      <c r="A18" s="31"/>
      <c r="B18" s="3">
        <v>43843</v>
      </c>
      <c r="C18" s="7">
        <f>SUM(C19:C23)</f>
        <v>2</v>
      </c>
      <c r="D18" s="7">
        <f>SUM(D19:D23)</f>
        <v>3</v>
      </c>
      <c r="E18" s="3">
        <v>43844</v>
      </c>
      <c r="F18" s="7">
        <f>SUM(F19:F23)</f>
        <v>2</v>
      </c>
      <c r="G18" s="37">
        <f>SUM(G19:G23)</f>
        <v>3</v>
      </c>
      <c r="H18" s="3">
        <v>43845</v>
      </c>
      <c r="I18" s="7">
        <f>SUM(I19:I23)</f>
        <v>2</v>
      </c>
      <c r="J18" s="39">
        <f>SUM(J19:J23)</f>
        <v>3</v>
      </c>
      <c r="K18" s="3">
        <v>43846</v>
      </c>
      <c r="L18" s="7">
        <f>SUM(L19:L23)</f>
        <v>2</v>
      </c>
      <c r="M18" s="22">
        <f>SUM(M19:M23)</f>
        <v>1</v>
      </c>
      <c r="N18" s="23">
        <v>43847</v>
      </c>
      <c r="O18" s="7">
        <f>SUM(O19:O23)</f>
        <v>2</v>
      </c>
      <c r="P18" s="39">
        <f>SUM(P19:P23)</f>
        <v>1</v>
      </c>
      <c r="Q18" s="3">
        <v>43848</v>
      </c>
      <c r="R18" s="7">
        <f>SUM(R19:R23)</f>
        <v>2</v>
      </c>
      <c r="S18" s="22">
        <f>SUM(S19:S23)</f>
        <v>1</v>
      </c>
      <c r="T18" s="23">
        <v>43849</v>
      </c>
      <c r="U18" s="7">
        <f t="shared" ref="U18:V18" si="2">SUM(U19:U23)</f>
        <v>0</v>
      </c>
      <c r="V18" s="39">
        <f t="shared" si="2"/>
        <v>0</v>
      </c>
      <c r="W18" s="57">
        <f>C18+F18+I18+L18+O18+R18</f>
        <v>12</v>
      </c>
      <c r="X18" s="58">
        <f>D18+G18+J18+M18+P18+S18</f>
        <v>12</v>
      </c>
    </row>
    <row r="19" spans="1:24" ht="19.5" customHeight="1" x14ac:dyDescent="0.3">
      <c r="A19" s="29" t="s">
        <v>8</v>
      </c>
      <c r="B19" s="8"/>
      <c r="C19" s="14">
        <v>2</v>
      </c>
      <c r="D19" s="45">
        <v>3</v>
      </c>
      <c r="E19" s="8"/>
      <c r="F19" s="14">
        <v>2</v>
      </c>
      <c r="G19" s="45">
        <v>3</v>
      </c>
      <c r="H19" s="8"/>
      <c r="I19" s="14">
        <v>2</v>
      </c>
      <c r="J19" s="47">
        <v>3</v>
      </c>
      <c r="K19" s="8"/>
      <c r="L19" s="14">
        <v>2</v>
      </c>
      <c r="M19" s="46">
        <v>1</v>
      </c>
      <c r="N19" s="8"/>
      <c r="O19" s="14">
        <v>2</v>
      </c>
      <c r="P19" s="48">
        <v>1</v>
      </c>
      <c r="Q19" s="8"/>
      <c r="R19" s="14">
        <v>2</v>
      </c>
      <c r="S19" s="49">
        <v>1</v>
      </c>
      <c r="T19" s="8"/>
      <c r="U19" s="18"/>
      <c r="V19" s="9"/>
      <c r="W19" s="40"/>
      <c r="X19" s="24"/>
    </row>
    <row r="20" spans="1:24" ht="19.5" customHeight="1" x14ac:dyDescent="0.3">
      <c r="A20" s="29"/>
      <c r="B20" s="10"/>
      <c r="C20" s="15"/>
      <c r="D20" s="11"/>
      <c r="E20" s="10"/>
      <c r="F20" s="15"/>
      <c r="G20" s="19"/>
      <c r="H20" s="10"/>
      <c r="I20" s="15"/>
      <c r="J20" s="11"/>
      <c r="K20" s="10"/>
      <c r="L20" s="15"/>
      <c r="M20" s="19"/>
      <c r="N20" s="10"/>
      <c r="O20" s="15"/>
      <c r="P20" s="51"/>
      <c r="Q20" s="10"/>
      <c r="R20" s="15"/>
      <c r="S20" s="19"/>
      <c r="T20" s="10"/>
      <c r="U20" s="19"/>
      <c r="V20" s="11"/>
      <c r="W20" s="41"/>
      <c r="X20" s="25"/>
    </row>
    <row r="21" spans="1:24" ht="19.5" customHeight="1" x14ac:dyDescent="0.3">
      <c r="A21" s="29"/>
      <c r="B21" s="10"/>
      <c r="C21" s="15"/>
      <c r="D21" s="11"/>
      <c r="E21" s="10"/>
      <c r="F21" s="15"/>
      <c r="G21" s="19"/>
      <c r="H21" s="10"/>
      <c r="I21" s="15"/>
      <c r="J21" s="11"/>
      <c r="K21" s="10"/>
      <c r="L21" s="15"/>
      <c r="M21" s="19"/>
      <c r="N21" s="10"/>
      <c r="O21" s="15"/>
      <c r="P21" s="11"/>
      <c r="Q21" s="10"/>
      <c r="R21" s="15"/>
      <c r="S21" s="50"/>
      <c r="T21" s="10"/>
      <c r="U21" s="19"/>
      <c r="V21" s="11"/>
      <c r="W21" s="41"/>
      <c r="X21" s="25"/>
    </row>
    <row r="22" spans="1:24" ht="19.5" customHeight="1" x14ac:dyDescent="0.3">
      <c r="A22" s="29"/>
      <c r="B22" s="10"/>
      <c r="C22" s="15"/>
      <c r="D22" s="19"/>
      <c r="E22" s="10"/>
      <c r="F22" s="15"/>
      <c r="G22" s="19"/>
      <c r="H22" s="10"/>
      <c r="I22" s="15"/>
      <c r="J22" s="11"/>
      <c r="K22" s="10"/>
      <c r="L22" s="15"/>
      <c r="M22" s="19"/>
      <c r="N22" s="10"/>
      <c r="O22" s="15"/>
      <c r="P22" s="11"/>
      <c r="Q22" s="10"/>
      <c r="R22" s="15"/>
      <c r="S22" s="19"/>
      <c r="T22" s="10"/>
      <c r="U22" s="19"/>
      <c r="V22" s="11"/>
      <c r="W22" s="41"/>
      <c r="X22" s="25"/>
    </row>
    <row r="23" spans="1:24" ht="19.5" customHeight="1" thickBot="1" x14ac:dyDescent="0.35">
      <c r="B23" s="12"/>
      <c r="C23" s="16"/>
      <c r="D23" s="20"/>
      <c r="E23" s="12"/>
      <c r="F23" s="16"/>
      <c r="G23" s="20"/>
      <c r="H23" s="12"/>
      <c r="I23" s="16"/>
      <c r="J23" s="13"/>
      <c r="K23" s="12"/>
      <c r="L23" s="16"/>
      <c r="M23" s="20"/>
      <c r="N23" s="12"/>
      <c r="O23" s="16"/>
      <c r="P23" s="13"/>
      <c r="Q23" s="12"/>
      <c r="R23" s="16"/>
      <c r="S23" s="20"/>
      <c r="T23" s="12"/>
      <c r="U23" s="20"/>
      <c r="V23" s="13"/>
      <c r="W23" s="42"/>
      <c r="X23" s="26"/>
    </row>
    <row r="24" spans="1:24" s="2" customFormat="1" ht="19.5" customHeight="1" x14ac:dyDescent="0.3">
      <c r="A24" s="31"/>
      <c r="B24" s="3">
        <v>43850</v>
      </c>
      <c r="C24" s="7">
        <f>SUM(C25:C29)</f>
        <v>2</v>
      </c>
      <c r="D24" s="7">
        <f>SUM(D25:D29)</f>
        <v>0</v>
      </c>
      <c r="E24" s="3">
        <v>43851</v>
      </c>
      <c r="F24" s="7">
        <f>SUM(F25:F29)</f>
        <v>2</v>
      </c>
      <c r="G24" s="22">
        <f>SUM(G25:G29)</f>
        <v>0</v>
      </c>
      <c r="H24" s="23">
        <v>43852</v>
      </c>
      <c r="I24" s="7">
        <f>SUM(I25:I29)</f>
        <v>2</v>
      </c>
      <c r="J24" s="39">
        <f>SUM(J25:J29)</f>
        <v>1</v>
      </c>
      <c r="K24" s="3">
        <v>43853</v>
      </c>
      <c r="L24" s="7">
        <f>SUM(L25:L29)</f>
        <v>2</v>
      </c>
      <c r="M24" s="22">
        <f>SUM(M25:M29)</f>
        <v>0</v>
      </c>
      <c r="N24" s="23">
        <v>43854</v>
      </c>
      <c r="O24" s="7">
        <f>SUM(O25:O29)</f>
        <v>0</v>
      </c>
      <c r="P24" s="39">
        <f>SUM(P25:P29)</f>
        <v>0</v>
      </c>
      <c r="Q24" s="3">
        <v>43855</v>
      </c>
      <c r="R24" s="7">
        <f>SUM(R25:R29)</f>
        <v>0</v>
      </c>
      <c r="S24" s="22">
        <f>SUM(S25:S29)</f>
        <v>0</v>
      </c>
      <c r="T24" s="23">
        <v>43856</v>
      </c>
      <c r="U24" s="7">
        <f t="shared" ref="U24:V24" si="3">SUM(U25:U29)</f>
        <v>0</v>
      </c>
      <c r="V24" s="39">
        <f t="shared" si="3"/>
        <v>0</v>
      </c>
      <c r="W24" s="57">
        <f>C24+F24+I24+L24+O24+R24</f>
        <v>8</v>
      </c>
      <c r="X24" s="27">
        <f>D24+G24+J24+M24+P24+S24</f>
        <v>1</v>
      </c>
    </row>
    <row r="25" spans="1:24" ht="19.5" customHeight="1" x14ac:dyDescent="0.3">
      <c r="A25" s="29" t="s">
        <v>8</v>
      </c>
      <c r="B25" s="8"/>
      <c r="C25" s="14">
        <v>2</v>
      </c>
      <c r="D25" s="49">
        <v>0</v>
      </c>
      <c r="E25" s="8"/>
      <c r="F25" s="14"/>
      <c r="G25" s="18"/>
      <c r="H25" s="8"/>
      <c r="I25" s="14"/>
      <c r="J25" s="9"/>
      <c r="K25" s="8"/>
      <c r="L25" s="14">
        <v>2</v>
      </c>
      <c r="M25" s="48">
        <v>0</v>
      </c>
      <c r="N25" s="55" t="s">
        <v>18</v>
      </c>
      <c r="O25" s="14">
        <v>0</v>
      </c>
      <c r="P25" s="52">
        <v>0</v>
      </c>
      <c r="Q25" s="55" t="s">
        <v>19</v>
      </c>
      <c r="R25" s="14">
        <v>0</v>
      </c>
      <c r="S25" s="52">
        <v>0</v>
      </c>
      <c r="T25" s="55" t="s">
        <v>18</v>
      </c>
      <c r="U25" s="18"/>
      <c r="V25" s="9"/>
      <c r="W25" s="40"/>
      <c r="X25" s="24"/>
    </row>
    <row r="26" spans="1:24" ht="19.5" customHeight="1" x14ac:dyDescent="0.3">
      <c r="A26" s="29" t="s">
        <v>15</v>
      </c>
      <c r="B26" s="10"/>
      <c r="C26" s="15"/>
      <c r="D26" s="19"/>
      <c r="E26" s="10" t="s">
        <v>17</v>
      </c>
      <c r="F26" s="15">
        <v>2</v>
      </c>
      <c r="G26" s="49">
        <v>0</v>
      </c>
      <c r="H26" s="10"/>
      <c r="I26" s="15"/>
      <c r="J26" s="11"/>
      <c r="K26" s="10"/>
      <c r="L26" s="15"/>
      <c r="M26" s="19"/>
      <c r="N26" s="53"/>
      <c r="O26" s="15"/>
      <c r="P26" s="11"/>
      <c r="Q26" s="53"/>
      <c r="R26" s="15"/>
      <c r="S26" s="19"/>
      <c r="T26" s="53"/>
      <c r="U26" s="19"/>
      <c r="V26" s="11"/>
      <c r="W26" s="41"/>
      <c r="X26" s="25"/>
    </row>
    <row r="27" spans="1:24" ht="19.5" customHeight="1" x14ac:dyDescent="0.3">
      <c r="A27" s="29" t="s">
        <v>16</v>
      </c>
      <c r="B27" s="10"/>
      <c r="C27" s="15"/>
      <c r="D27" s="11"/>
      <c r="E27" s="10"/>
      <c r="F27" s="15"/>
      <c r="G27" s="19"/>
      <c r="H27" s="10"/>
      <c r="I27" s="15">
        <v>2</v>
      </c>
      <c r="J27" s="48">
        <v>1</v>
      </c>
      <c r="K27" s="10"/>
      <c r="L27" s="15"/>
      <c r="M27" s="19"/>
      <c r="N27" s="53"/>
      <c r="O27" s="15"/>
      <c r="P27" s="11"/>
      <c r="Q27" s="53"/>
      <c r="R27" s="15"/>
      <c r="S27" s="19"/>
      <c r="T27" s="53"/>
      <c r="U27" s="19"/>
      <c r="V27" s="11"/>
      <c r="W27" s="41"/>
      <c r="X27" s="25"/>
    </row>
    <row r="28" spans="1:24" ht="19.5" customHeight="1" x14ac:dyDescent="0.3">
      <c r="A28" s="29"/>
      <c r="B28" s="10"/>
      <c r="C28" s="15"/>
      <c r="D28" s="19"/>
      <c r="E28" s="10"/>
      <c r="F28" s="15"/>
      <c r="G28" s="19"/>
      <c r="H28" s="10"/>
      <c r="I28" s="15"/>
      <c r="J28" s="11"/>
      <c r="K28" s="10"/>
      <c r="L28" s="15"/>
      <c r="M28" s="19"/>
      <c r="N28" s="53"/>
      <c r="O28" s="15"/>
      <c r="P28" s="11"/>
      <c r="Q28" s="53"/>
      <c r="R28" s="15"/>
      <c r="S28" s="19"/>
      <c r="T28" s="53"/>
      <c r="U28" s="19"/>
      <c r="V28" s="11"/>
      <c r="W28" s="41"/>
      <c r="X28" s="25"/>
    </row>
    <row r="29" spans="1:24" ht="19.5" customHeight="1" thickBot="1" x14ac:dyDescent="0.35">
      <c r="B29" s="12"/>
      <c r="C29" s="16"/>
      <c r="D29" s="20"/>
      <c r="E29" s="12"/>
      <c r="F29" s="16"/>
      <c r="G29" s="20"/>
      <c r="H29" s="12"/>
      <c r="I29" s="16"/>
      <c r="J29" s="13"/>
      <c r="K29" s="12"/>
      <c r="L29" s="16"/>
      <c r="M29" s="20"/>
      <c r="N29" s="54"/>
      <c r="O29" s="16"/>
      <c r="P29" s="13"/>
      <c r="Q29" s="54"/>
      <c r="R29" s="16"/>
      <c r="S29" s="20"/>
      <c r="T29" s="54"/>
      <c r="U29" s="20"/>
      <c r="V29" s="13"/>
      <c r="W29" s="42"/>
      <c r="X29" s="26"/>
    </row>
    <row r="30" spans="1:24" s="2" customFormat="1" ht="19.5" customHeight="1" x14ac:dyDescent="0.3">
      <c r="A30" s="31"/>
      <c r="B30" s="3">
        <v>43857</v>
      </c>
      <c r="C30" s="7">
        <f>SUM(C31:C35)</f>
        <v>2</v>
      </c>
      <c r="D30" s="7">
        <f>SUM(D31:D35)</f>
        <v>1</v>
      </c>
      <c r="E30" s="3">
        <v>43858</v>
      </c>
      <c r="F30" s="7">
        <f>SUM(F31:F35)</f>
        <v>2</v>
      </c>
      <c r="G30" s="22">
        <f>SUM(G31:G35)</f>
        <v>2</v>
      </c>
      <c r="H30" s="23">
        <v>43859</v>
      </c>
      <c r="I30" s="7">
        <f>SUM(I31:I35)</f>
        <v>2</v>
      </c>
      <c r="J30" s="39">
        <f>SUM(J31:J35)</f>
        <v>1</v>
      </c>
      <c r="K30" s="3">
        <v>43860</v>
      </c>
      <c r="L30" s="7">
        <f>SUM(L31:L35)</f>
        <v>2</v>
      </c>
      <c r="M30" s="22">
        <f>SUM(M31:M35)</f>
        <v>0</v>
      </c>
      <c r="N30" s="23">
        <v>43861</v>
      </c>
      <c r="O30" s="7">
        <f>SUM(O31:O35)</f>
        <v>2</v>
      </c>
      <c r="P30" s="39">
        <f>SUM(P31:P35)</f>
        <v>0</v>
      </c>
      <c r="Q30" s="3">
        <v>43862</v>
      </c>
      <c r="R30" s="7">
        <f>SUM(R31:R35)</f>
        <v>2</v>
      </c>
      <c r="S30" s="22"/>
      <c r="T30" s="23"/>
      <c r="U30" s="7">
        <f t="shared" ref="U30:V30" si="4">SUM(U31:U35)</f>
        <v>0</v>
      </c>
      <c r="V30" s="39">
        <f t="shared" si="4"/>
        <v>0</v>
      </c>
      <c r="W30" s="57">
        <f>C30+F30+I30+L30+O30+R30</f>
        <v>12</v>
      </c>
      <c r="X30" s="27">
        <f>D30+G30+J30+M30+P30+S30</f>
        <v>4</v>
      </c>
    </row>
    <row r="31" spans="1:24" ht="19.5" customHeight="1" x14ac:dyDescent="0.3">
      <c r="A31" s="29" t="s">
        <v>20</v>
      </c>
      <c r="B31" s="8"/>
      <c r="C31" s="14">
        <v>2</v>
      </c>
      <c r="D31" s="49">
        <v>1</v>
      </c>
      <c r="E31" s="8"/>
      <c r="F31" s="14">
        <v>2</v>
      </c>
      <c r="G31" s="45">
        <v>2</v>
      </c>
      <c r="H31" s="8"/>
      <c r="I31" s="14">
        <v>2</v>
      </c>
      <c r="J31" s="49">
        <v>1</v>
      </c>
      <c r="K31" s="8"/>
      <c r="L31" s="14"/>
      <c r="M31" s="18"/>
      <c r="N31" s="55" t="s">
        <v>21</v>
      </c>
      <c r="O31" s="14"/>
      <c r="P31" s="9"/>
      <c r="Q31" s="55" t="s">
        <v>21</v>
      </c>
      <c r="R31" s="14"/>
      <c r="S31" s="18"/>
      <c r="T31" s="55" t="s">
        <v>21</v>
      </c>
      <c r="U31" s="18"/>
      <c r="V31" s="9"/>
      <c r="W31" s="40"/>
      <c r="X31" s="24"/>
    </row>
    <row r="32" spans="1:24" ht="19.5" customHeight="1" x14ac:dyDescent="0.3">
      <c r="A32" s="29" t="s">
        <v>9</v>
      </c>
      <c r="B32" s="10"/>
      <c r="C32" s="15"/>
      <c r="D32" s="19"/>
      <c r="E32" s="10"/>
      <c r="F32" s="15"/>
      <c r="G32" s="19"/>
      <c r="H32" s="10"/>
      <c r="I32" s="15"/>
      <c r="J32" s="11"/>
      <c r="K32" s="10"/>
      <c r="L32" s="15">
        <v>2</v>
      </c>
      <c r="M32" s="49">
        <v>0</v>
      </c>
      <c r="N32" s="56" t="s">
        <v>22</v>
      </c>
      <c r="O32" s="15">
        <v>2</v>
      </c>
      <c r="P32" s="49">
        <v>0</v>
      </c>
      <c r="Q32" s="56" t="s">
        <v>22</v>
      </c>
      <c r="R32" s="15">
        <v>2</v>
      </c>
      <c r="S32" s="49">
        <v>0</v>
      </c>
      <c r="T32" s="56" t="s">
        <v>22</v>
      </c>
      <c r="U32" s="19"/>
      <c r="V32" s="11"/>
      <c r="W32" s="41"/>
      <c r="X32" s="25"/>
    </row>
    <row r="33" spans="1:24" ht="19.5" customHeight="1" x14ac:dyDescent="0.3">
      <c r="B33" s="10"/>
      <c r="C33" s="15"/>
      <c r="D33" s="19"/>
      <c r="E33" s="10"/>
      <c r="F33" s="15"/>
      <c r="G33" s="19"/>
      <c r="H33" s="10"/>
      <c r="I33" s="15"/>
      <c r="J33" s="11"/>
      <c r="K33" s="21"/>
      <c r="L33" s="15"/>
      <c r="M33" s="19"/>
      <c r="N33" s="53"/>
      <c r="O33" s="15"/>
      <c r="P33" s="11"/>
      <c r="Q33" s="53"/>
      <c r="R33" s="15"/>
      <c r="S33" s="19"/>
      <c r="T33" s="53"/>
      <c r="U33" s="19"/>
      <c r="V33" s="11"/>
      <c r="W33" s="41"/>
      <c r="X33" s="25"/>
    </row>
    <row r="34" spans="1:24" ht="19.5" customHeight="1" x14ac:dyDescent="0.3">
      <c r="A34" s="29"/>
      <c r="B34" s="10"/>
      <c r="C34" s="15"/>
      <c r="D34" s="19"/>
      <c r="E34" s="10"/>
      <c r="F34" s="15"/>
      <c r="G34" s="19"/>
      <c r="H34" s="10"/>
      <c r="I34" s="15"/>
      <c r="J34" s="11"/>
      <c r="K34" s="10"/>
      <c r="L34" s="15"/>
      <c r="M34" s="19"/>
      <c r="N34" s="53"/>
      <c r="O34" s="15"/>
      <c r="P34" s="11"/>
      <c r="Q34" s="53"/>
      <c r="R34" s="15"/>
      <c r="S34" s="19"/>
      <c r="T34" s="53"/>
      <c r="U34" s="19"/>
      <c r="V34" s="11"/>
      <c r="W34" s="41"/>
      <c r="X34" s="25"/>
    </row>
    <row r="35" spans="1:24" ht="19.5" customHeight="1" thickBot="1" x14ac:dyDescent="0.35">
      <c r="B35" s="12"/>
      <c r="C35" s="16"/>
      <c r="D35" s="20"/>
      <c r="E35" s="12"/>
      <c r="F35" s="16"/>
      <c r="G35" s="20"/>
      <c r="H35" s="12"/>
      <c r="I35" s="16"/>
      <c r="J35" s="13"/>
      <c r="K35" s="12"/>
      <c r="L35" s="16"/>
      <c r="M35" s="20"/>
      <c r="N35" s="54"/>
      <c r="O35" s="16"/>
      <c r="P35" s="13"/>
      <c r="Q35" s="54"/>
      <c r="R35" s="16"/>
      <c r="S35" s="20"/>
      <c r="T35" s="54"/>
      <c r="U35" s="20"/>
      <c r="V35" s="13"/>
      <c r="W35" s="42"/>
      <c r="X35" s="26"/>
    </row>
    <row r="36" spans="1:24" s="2" customFormat="1" ht="19.5" customHeight="1" x14ac:dyDescent="0.3">
      <c r="A36" s="31"/>
    </row>
    <row r="37" spans="1:24" ht="19.5" customHeight="1" x14ac:dyDescent="0.3">
      <c r="A37" s="29"/>
      <c r="B37"/>
      <c r="E37"/>
      <c r="H37"/>
      <c r="K37"/>
      <c r="N37"/>
      <c r="Q37"/>
      <c r="T37"/>
    </row>
    <row r="38" spans="1:24" ht="19.5" customHeight="1" x14ac:dyDescent="0.3">
      <c r="A38" s="29"/>
      <c r="B38"/>
      <c r="E38"/>
      <c r="H38"/>
      <c r="K38"/>
      <c r="N38"/>
      <c r="Q38"/>
      <c r="T38"/>
    </row>
    <row r="39" spans="1:24" ht="19.5" customHeight="1" x14ac:dyDescent="0.3">
      <c r="A39" s="29"/>
      <c r="B39"/>
      <c r="E39"/>
      <c r="H39"/>
      <c r="K39"/>
      <c r="N39"/>
      <c r="Q39"/>
      <c r="T39"/>
    </row>
    <row r="40" spans="1:24" ht="19.5" customHeight="1" x14ac:dyDescent="0.3">
      <c r="A40" s="29"/>
      <c r="B40"/>
      <c r="E40"/>
      <c r="H40"/>
      <c r="K40"/>
      <c r="N40"/>
      <c r="Q40"/>
      <c r="T40"/>
    </row>
    <row r="41" spans="1:24" ht="19.5" customHeight="1" x14ac:dyDescent="0.3">
      <c r="B41"/>
      <c r="E41"/>
      <c r="H41"/>
      <c r="K41"/>
      <c r="N41"/>
      <c r="Q41"/>
      <c r="T41"/>
    </row>
    <row r="42" spans="1:24" s="2" customFormat="1" ht="19.5" customHeight="1" x14ac:dyDescent="0.3">
      <c r="A42" s="31"/>
    </row>
    <row r="43" spans="1:24" ht="19.5" customHeight="1" x14ac:dyDescent="0.3">
      <c r="A43" s="29"/>
      <c r="B43"/>
      <c r="E43"/>
      <c r="H43"/>
      <c r="K43"/>
      <c r="N43"/>
      <c r="Q43"/>
      <c r="T43"/>
    </row>
    <row r="44" spans="1:24" ht="19.5" customHeight="1" x14ac:dyDescent="0.3">
      <c r="A44" s="29"/>
      <c r="B44"/>
      <c r="E44"/>
      <c r="H44"/>
      <c r="K44"/>
      <c r="N44"/>
      <c r="Q44"/>
      <c r="T44"/>
    </row>
    <row r="45" spans="1:24" ht="19.5" customHeight="1" x14ac:dyDescent="0.3">
      <c r="A45" s="29"/>
      <c r="B45"/>
      <c r="E45"/>
      <c r="H45"/>
      <c r="K45"/>
      <c r="N45"/>
      <c r="Q45"/>
      <c r="T45"/>
    </row>
    <row r="46" spans="1:24" ht="19.5" customHeight="1" x14ac:dyDescent="0.3">
      <c r="A46" s="29"/>
      <c r="B46"/>
      <c r="E46"/>
      <c r="H46"/>
      <c r="K46"/>
      <c r="N46"/>
      <c r="Q46"/>
      <c r="T46"/>
    </row>
    <row r="47" spans="1:24" ht="19.5" customHeight="1" x14ac:dyDescent="0.3">
      <c r="B47"/>
      <c r="E47"/>
      <c r="H47"/>
      <c r="K47"/>
      <c r="N47"/>
      <c r="Q47"/>
      <c r="T47"/>
    </row>
    <row r="49" spans="2:2" ht="27" customHeight="1" x14ac:dyDescent="0.3">
      <c r="B49"/>
    </row>
  </sheetData>
  <mergeCells count="10">
    <mergeCell ref="W5:X5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1805-CEA4-4D98-89D1-49C2A838C260}">
  <sheetPr>
    <tabColor rgb="FF00B050"/>
    <pageSetUpPr fitToPage="1"/>
  </sheetPr>
  <dimension ref="B1:P26"/>
  <sheetViews>
    <sheetView showZeros="0" tabSelected="1" zoomScale="70" zoomScaleNormal="70" workbookViewId="0">
      <pane xSplit="6" ySplit="4" topLeftCell="G5" activePane="bottomRight" state="frozen"/>
      <selection pane="topRight" activeCell="O1" sqref="O1"/>
      <selection pane="bottomLeft" activeCell="A5" sqref="A5"/>
      <selection pane="bottomRight" activeCell="E5" sqref="E5"/>
    </sheetView>
  </sheetViews>
  <sheetFormatPr defaultColWidth="8.88671875" defaultRowHeight="14.4" outlineLevelCol="1" x14ac:dyDescent="0.3"/>
  <cols>
    <col min="1" max="1" width="3.6640625" customWidth="1"/>
    <col min="2" max="2" width="48.33203125" style="1" customWidth="1"/>
    <col min="3" max="3" width="32.5546875" customWidth="1"/>
    <col min="4" max="5" width="16.5546875" style="159" customWidth="1"/>
    <col min="6" max="6" width="18.88671875" style="159" bestFit="1" customWidth="1"/>
    <col min="7" max="16" width="19" style="1" customWidth="1" outlineLevel="1"/>
  </cols>
  <sheetData>
    <row r="1" spans="2:16" s="158" customFormat="1" ht="49.5" customHeight="1" thickBot="1" x14ac:dyDescent="0.6">
      <c r="B1" s="251" t="s">
        <v>149</v>
      </c>
      <c r="C1" s="252"/>
      <c r="D1" s="253"/>
      <c r="E1" s="261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</row>
    <row r="2" spans="2:16" ht="19.5" customHeight="1" thickBot="1" x14ac:dyDescent="0.4">
      <c r="B2" s="257"/>
      <c r="C2" s="258"/>
      <c r="D2" s="263"/>
      <c r="E2" s="264"/>
      <c r="F2" s="265" t="s">
        <v>7</v>
      </c>
      <c r="G2" s="213">
        <v>45870</v>
      </c>
      <c r="H2" s="213">
        <v>45870</v>
      </c>
      <c r="I2" s="213">
        <v>45901</v>
      </c>
      <c r="J2" s="213">
        <v>45931</v>
      </c>
      <c r="K2" s="213">
        <v>45962</v>
      </c>
      <c r="L2" s="213">
        <v>45992</v>
      </c>
      <c r="M2" s="213">
        <v>46023</v>
      </c>
      <c r="N2" s="213">
        <v>46054</v>
      </c>
      <c r="O2" s="213">
        <v>46082</v>
      </c>
      <c r="P2" s="213">
        <v>46113</v>
      </c>
    </row>
    <row r="3" spans="2:16" s="2" customFormat="1" ht="64.2" customHeight="1" thickBot="1" x14ac:dyDescent="0.35">
      <c r="B3" s="259"/>
      <c r="C3" s="260"/>
      <c r="D3" s="267" t="s">
        <v>136</v>
      </c>
      <c r="E3" s="267" t="s">
        <v>159</v>
      </c>
      <c r="F3" s="267" t="s">
        <v>160</v>
      </c>
      <c r="G3" s="168" t="s">
        <v>11</v>
      </c>
      <c r="H3" s="215" t="s">
        <v>11</v>
      </c>
      <c r="I3" s="168" t="s">
        <v>11</v>
      </c>
      <c r="J3" s="168" t="s">
        <v>11</v>
      </c>
      <c r="K3" s="168" t="s">
        <v>11</v>
      </c>
      <c r="L3" s="168" t="s">
        <v>11</v>
      </c>
      <c r="M3" s="168" t="s">
        <v>11</v>
      </c>
      <c r="N3" s="168" t="s">
        <v>11</v>
      </c>
      <c r="O3" s="168" t="s">
        <v>11</v>
      </c>
      <c r="P3" s="168" t="s">
        <v>11</v>
      </c>
    </row>
    <row r="4" spans="2:16" s="219" customFormat="1" ht="35.25" customHeight="1" thickBot="1" x14ac:dyDescent="0.35">
      <c r="B4" s="254"/>
      <c r="C4" s="255" t="s">
        <v>146</v>
      </c>
      <c r="D4" s="256"/>
      <c r="E4" s="266"/>
      <c r="F4" s="271"/>
      <c r="G4" s="218">
        <f>SUM(G5:G25)</f>
        <v>25</v>
      </c>
      <c r="H4" s="270">
        <f>SUM(H5:H25)</f>
        <v>65</v>
      </c>
      <c r="I4" s="218">
        <f>SUM(I5:I25)</f>
        <v>91</v>
      </c>
      <c r="J4" s="218">
        <f>SUM(J5:J25)</f>
        <v>87</v>
      </c>
      <c r="K4" s="218">
        <f>SUM(K5:K25)</f>
        <v>87</v>
      </c>
      <c r="L4" s="218">
        <f>SUM(L5:L25)</f>
        <v>41</v>
      </c>
      <c r="M4" s="218">
        <f>SUM(M5:M25)</f>
        <v>52</v>
      </c>
      <c r="N4" s="218">
        <f>SUM(N5:N25)</f>
        <v>57</v>
      </c>
      <c r="O4" s="218">
        <f>SUM(O5:O25)</f>
        <v>49</v>
      </c>
      <c r="P4" s="218">
        <f>SUM(P5:P25)</f>
        <v>44</v>
      </c>
    </row>
    <row r="5" spans="2:16" ht="19.5" customHeight="1" x14ac:dyDescent="0.3">
      <c r="B5" s="269" t="s">
        <v>162</v>
      </c>
      <c r="C5" s="268" t="s">
        <v>151</v>
      </c>
      <c r="D5" s="216" t="s">
        <v>148</v>
      </c>
      <c r="E5" s="220">
        <v>2490</v>
      </c>
      <c r="F5" s="272">
        <v>415</v>
      </c>
      <c r="G5" s="173">
        <v>20</v>
      </c>
      <c r="H5" s="211">
        <v>35</v>
      </c>
      <c r="I5" s="173">
        <v>50</v>
      </c>
      <c r="J5" s="173">
        <v>65</v>
      </c>
      <c r="K5" s="173">
        <v>65</v>
      </c>
      <c r="L5" s="173">
        <v>30</v>
      </c>
      <c r="M5" s="173">
        <v>30</v>
      </c>
      <c r="N5" s="173">
        <v>40</v>
      </c>
      <c r="O5" s="173">
        <v>40</v>
      </c>
      <c r="P5" s="173">
        <v>40</v>
      </c>
    </row>
    <row r="6" spans="2:16" ht="19.5" customHeight="1" x14ac:dyDescent="0.3">
      <c r="B6" s="269"/>
      <c r="C6" s="268" t="s">
        <v>131</v>
      </c>
      <c r="D6" s="216" t="s">
        <v>150</v>
      </c>
      <c r="E6" s="220">
        <v>187</v>
      </c>
      <c r="F6" s="272">
        <v>94</v>
      </c>
      <c r="G6" s="173">
        <v>5</v>
      </c>
      <c r="H6" s="211">
        <v>14</v>
      </c>
      <c r="I6" s="173">
        <v>15</v>
      </c>
      <c r="J6" s="173">
        <v>15</v>
      </c>
      <c r="K6" s="173">
        <v>17</v>
      </c>
      <c r="L6" s="173">
        <v>8</v>
      </c>
      <c r="M6" s="173">
        <v>8</v>
      </c>
      <c r="N6" s="173">
        <v>4</v>
      </c>
      <c r="O6" s="173">
        <v>4</v>
      </c>
      <c r="P6" s="173">
        <v>4</v>
      </c>
    </row>
    <row r="7" spans="2:16" ht="19.5" customHeight="1" x14ac:dyDescent="0.3">
      <c r="B7" s="269"/>
      <c r="C7" s="268" t="s">
        <v>154</v>
      </c>
      <c r="D7" s="216" t="s">
        <v>156</v>
      </c>
      <c r="E7" s="220">
        <v>4</v>
      </c>
      <c r="F7" s="272">
        <v>2</v>
      </c>
      <c r="G7" s="173"/>
      <c r="H7" s="211">
        <v>1</v>
      </c>
      <c r="I7" s="173">
        <v>1</v>
      </c>
      <c r="J7" s="173"/>
      <c r="K7" s="173"/>
      <c r="L7" s="173"/>
      <c r="M7" s="173"/>
      <c r="N7" s="173"/>
      <c r="O7" s="173"/>
      <c r="P7" s="173"/>
    </row>
    <row r="8" spans="2:16" ht="19.5" customHeight="1" x14ac:dyDescent="0.3">
      <c r="B8" s="269"/>
      <c r="C8" s="268" t="s">
        <v>155</v>
      </c>
      <c r="D8" s="216" t="s">
        <v>158</v>
      </c>
      <c r="E8" s="220">
        <v>215</v>
      </c>
      <c r="F8" s="272">
        <v>11</v>
      </c>
      <c r="G8" s="173"/>
      <c r="H8" s="211">
        <v>4</v>
      </c>
      <c r="I8" s="173">
        <v>4</v>
      </c>
      <c r="J8" s="173">
        <v>3</v>
      </c>
      <c r="K8" s="173"/>
      <c r="L8" s="173"/>
      <c r="M8" s="173"/>
      <c r="N8" s="173"/>
      <c r="O8" s="173"/>
      <c r="P8" s="173"/>
    </row>
    <row r="9" spans="2:16" ht="19.5" customHeight="1" x14ac:dyDescent="0.3">
      <c r="B9" s="269"/>
      <c r="C9" s="268"/>
      <c r="D9" s="216"/>
      <c r="E9" s="220"/>
      <c r="F9" s="272"/>
      <c r="G9" s="173"/>
      <c r="H9" s="211"/>
      <c r="I9" s="173"/>
      <c r="J9" s="173"/>
      <c r="K9" s="173"/>
      <c r="L9" s="173"/>
      <c r="M9" s="173"/>
      <c r="N9" s="173"/>
      <c r="O9" s="173"/>
      <c r="P9" s="173"/>
    </row>
    <row r="10" spans="2:16" ht="19.5" customHeight="1" x14ac:dyDescent="0.3">
      <c r="B10" s="269" t="s">
        <v>152</v>
      </c>
      <c r="C10" s="268" t="s">
        <v>153</v>
      </c>
      <c r="D10" s="216" t="s">
        <v>150</v>
      </c>
      <c r="E10" s="220">
        <v>33</v>
      </c>
      <c r="F10" s="272">
        <v>17</v>
      </c>
      <c r="G10" s="173"/>
      <c r="H10" s="211">
        <v>7</v>
      </c>
      <c r="I10" s="173">
        <v>10</v>
      </c>
      <c r="J10" s="173"/>
      <c r="K10" s="173"/>
      <c r="L10" s="173"/>
      <c r="M10" s="173"/>
      <c r="N10" s="173"/>
      <c r="O10" s="173"/>
      <c r="P10" s="173"/>
    </row>
    <row r="11" spans="2:16" ht="19.5" customHeight="1" x14ac:dyDescent="0.3">
      <c r="B11" s="268"/>
      <c r="C11" s="268" t="s">
        <v>157</v>
      </c>
      <c r="D11" s="216" t="s">
        <v>148</v>
      </c>
      <c r="E11" s="220">
        <v>40</v>
      </c>
      <c r="F11" s="272">
        <v>7</v>
      </c>
      <c r="G11" s="173"/>
      <c r="H11" s="211"/>
      <c r="I11" s="173">
        <v>7</v>
      </c>
      <c r="J11" s="173"/>
      <c r="K11" s="173"/>
      <c r="L11" s="173"/>
      <c r="M11" s="173"/>
      <c r="N11" s="173"/>
      <c r="O11" s="173"/>
      <c r="P11" s="173"/>
    </row>
    <row r="12" spans="2:16" ht="31.8" customHeight="1" x14ac:dyDescent="0.3">
      <c r="B12" s="268"/>
      <c r="C12" s="268" t="s">
        <v>161</v>
      </c>
      <c r="D12" s="217" t="s">
        <v>148</v>
      </c>
      <c r="E12" s="262"/>
      <c r="F12" s="272">
        <v>8</v>
      </c>
      <c r="G12" s="173"/>
      <c r="H12" s="211">
        <v>4</v>
      </c>
      <c r="I12" s="173">
        <v>4</v>
      </c>
      <c r="J12" s="173"/>
      <c r="K12" s="173"/>
      <c r="L12" s="173"/>
      <c r="M12" s="173"/>
      <c r="N12" s="173"/>
      <c r="O12" s="173"/>
      <c r="P12" s="173"/>
    </row>
    <row r="13" spans="2:16" ht="19.5" customHeight="1" x14ac:dyDescent="0.3">
      <c r="B13" s="268"/>
      <c r="C13" s="268"/>
      <c r="D13" s="217"/>
      <c r="E13" s="262"/>
      <c r="F13" s="272"/>
      <c r="G13" s="173"/>
      <c r="H13" s="211"/>
      <c r="I13" s="173"/>
      <c r="J13" s="173"/>
      <c r="K13" s="173"/>
      <c r="L13" s="173"/>
      <c r="M13" s="173"/>
      <c r="N13" s="173"/>
      <c r="O13" s="173"/>
      <c r="P13" s="173"/>
    </row>
    <row r="14" spans="2:16" ht="19.5" customHeight="1" x14ac:dyDescent="0.3">
      <c r="B14" s="269" t="s">
        <v>163</v>
      </c>
      <c r="C14" s="268" t="s">
        <v>163</v>
      </c>
      <c r="D14" s="216" t="s">
        <v>156</v>
      </c>
      <c r="E14" s="220">
        <v>43</v>
      </c>
      <c r="F14" s="272">
        <v>21</v>
      </c>
      <c r="G14" s="173"/>
      <c r="H14" s="211"/>
      <c r="I14" s="173"/>
      <c r="J14" s="173">
        <v>4</v>
      </c>
      <c r="K14" s="173">
        <v>5</v>
      </c>
      <c r="L14" s="173">
        <v>3</v>
      </c>
      <c r="M14" s="173">
        <v>3</v>
      </c>
      <c r="N14" s="173">
        <v>3</v>
      </c>
      <c r="O14" s="173">
        <v>3</v>
      </c>
      <c r="P14" s="173"/>
    </row>
    <row r="15" spans="2:16" ht="19.5" customHeight="1" x14ac:dyDescent="0.3">
      <c r="B15" s="268"/>
      <c r="C15" s="268"/>
      <c r="D15" s="216"/>
      <c r="E15" s="220"/>
      <c r="F15" s="272"/>
      <c r="G15" s="173"/>
      <c r="H15" s="211"/>
      <c r="I15" s="173"/>
      <c r="J15" s="173"/>
      <c r="K15" s="173"/>
      <c r="L15" s="173"/>
      <c r="M15" s="173"/>
      <c r="N15" s="173"/>
      <c r="O15" s="173"/>
      <c r="P15" s="173"/>
    </row>
    <row r="16" spans="2:16" ht="19.5" customHeight="1" x14ac:dyDescent="0.3">
      <c r="B16" s="268"/>
      <c r="C16" s="268"/>
      <c r="D16" s="216"/>
      <c r="E16" s="220"/>
      <c r="F16" s="272"/>
      <c r="G16" s="173"/>
      <c r="H16" s="211"/>
      <c r="I16" s="173"/>
      <c r="J16" s="173"/>
      <c r="K16" s="173"/>
      <c r="L16" s="173"/>
      <c r="M16" s="173"/>
      <c r="N16" s="173"/>
      <c r="O16" s="173"/>
      <c r="P16" s="173"/>
    </row>
    <row r="17" spans="2:16" ht="19.5" customHeight="1" x14ac:dyDescent="0.3">
      <c r="B17" s="269" t="s">
        <v>164</v>
      </c>
      <c r="C17" s="268" t="s">
        <v>165</v>
      </c>
      <c r="D17" s="216" t="s">
        <v>166</v>
      </c>
      <c r="E17" s="220">
        <v>116</v>
      </c>
      <c r="F17" s="272">
        <v>7</v>
      </c>
      <c r="G17" s="173"/>
      <c r="H17" s="211"/>
      <c r="I17" s="173"/>
      <c r="J17" s="173"/>
      <c r="K17" s="173"/>
      <c r="L17" s="173"/>
      <c r="M17" s="173">
        <v>4</v>
      </c>
      <c r="N17" s="173">
        <v>3</v>
      </c>
      <c r="O17" s="173"/>
      <c r="P17" s="173"/>
    </row>
    <row r="18" spans="2:16" ht="19.5" customHeight="1" x14ac:dyDescent="0.3">
      <c r="B18" s="268"/>
      <c r="C18" s="268"/>
      <c r="D18" s="216"/>
      <c r="E18" s="220"/>
      <c r="F18" s="272"/>
      <c r="G18" s="173"/>
      <c r="H18" s="211"/>
      <c r="I18" s="173"/>
      <c r="J18" s="173"/>
      <c r="K18" s="173"/>
      <c r="L18" s="173"/>
      <c r="M18" s="173"/>
      <c r="N18" s="173"/>
      <c r="O18" s="173"/>
      <c r="P18" s="173"/>
    </row>
    <row r="19" spans="2:16" ht="19.5" customHeight="1" x14ac:dyDescent="0.3">
      <c r="B19" s="268"/>
      <c r="C19" s="268"/>
      <c r="D19" s="217"/>
      <c r="E19" s="262"/>
      <c r="F19" s="272"/>
      <c r="G19" s="173"/>
      <c r="H19" s="211"/>
      <c r="I19" s="173"/>
      <c r="J19" s="173"/>
      <c r="K19" s="173"/>
      <c r="L19" s="173"/>
      <c r="M19" s="173"/>
      <c r="N19" s="173"/>
      <c r="O19" s="173"/>
      <c r="P19" s="173"/>
    </row>
    <row r="20" spans="2:16" ht="19.5" customHeight="1" x14ac:dyDescent="0.3">
      <c r="B20" s="269" t="s">
        <v>167</v>
      </c>
      <c r="C20" s="268" t="s">
        <v>167</v>
      </c>
      <c r="D20" s="216" t="s">
        <v>148</v>
      </c>
      <c r="E20" s="220"/>
      <c r="F20" s="272">
        <v>6</v>
      </c>
      <c r="G20" s="173"/>
      <c r="H20" s="211"/>
      <c r="I20" s="173"/>
      <c r="J20" s="173"/>
      <c r="K20" s="173"/>
      <c r="L20" s="173"/>
      <c r="M20" s="173">
        <v>3</v>
      </c>
      <c r="N20" s="173">
        <v>3</v>
      </c>
      <c r="O20" s="173"/>
      <c r="P20" s="173"/>
    </row>
    <row r="21" spans="2:16" ht="19.5" customHeight="1" x14ac:dyDescent="0.3">
      <c r="B21" s="268"/>
      <c r="C21" s="268"/>
      <c r="D21" s="216"/>
      <c r="E21" s="220"/>
      <c r="F21" s="272"/>
      <c r="G21" s="173"/>
      <c r="H21" s="211"/>
      <c r="I21" s="173"/>
      <c r="J21" s="173"/>
      <c r="K21" s="173"/>
      <c r="L21" s="173"/>
      <c r="M21" s="173"/>
      <c r="N21" s="173"/>
      <c r="O21" s="173"/>
      <c r="P21" s="173"/>
    </row>
    <row r="22" spans="2:16" ht="19.5" customHeight="1" x14ac:dyDescent="0.3">
      <c r="B22" s="268"/>
      <c r="C22" s="268"/>
      <c r="D22" s="216"/>
      <c r="E22" s="220"/>
      <c r="F22" s="272"/>
      <c r="G22" s="173"/>
      <c r="H22" s="211"/>
      <c r="I22" s="173"/>
      <c r="J22" s="173"/>
      <c r="K22" s="173"/>
      <c r="L22" s="173"/>
      <c r="M22" s="173"/>
      <c r="N22" s="173"/>
      <c r="O22" s="173"/>
      <c r="P22" s="173"/>
    </row>
    <row r="23" spans="2:16" ht="19.5" customHeight="1" x14ac:dyDescent="0.3">
      <c r="B23" s="269" t="s">
        <v>168</v>
      </c>
      <c r="C23" s="268" t="s">
        <v>168</v>
      </c>
      <c r="D23" s="216" t="s">
        <v>148</v>
      </c>
      <c r="E23" s="220"/>
      <c r="F23" s="272">
        <v>10</v>
      </c>
      <c r="G23" s="173"/>
      <c r="H23" s="211"/>
      <c r="I23" s="173"/>
      <c r="J23" s="173"/>
      <c r="K23" s="173"/>
      <c r="L23" s="173"/>
      <c r="M23" s="173">
        <v>4</v>
      </c>
      <c r="N23" s="173">
        <v>4</v>
      </c>
      <c r="O23" s="173">
        <v>2</v>
      </c>
      <c r="P23" s="173"/>
    </row>
    <row r="24" spans="2:16" ht="19.5" customHeight="1" x14ac:dyDescent="0.3">
      <c r="B24" s="268"/>
      <c r="C24" s="268"/>
      <c r="D24" s="217"/>
      <c r="E24" s="262"/>
      <c r="F24" s="272"/>
      <c r="G24" s="173"/>
      <c r="H24" s="211"/>
      <c r="I24" s="173"/>
      <c r="J24" s="173"/>
      <c r="K24" s="173"/>
      <c r="L24" s="173"/>
      <c r="M24" s="173"/>
      <c r="N24" s="173"/>
      <c r="O24" s="173"/>
      <c r="P24" s="173"/>
    </row>
    <row r="25" spans="2:16" ht="19.5" customHeight="1" x14ac:dyDescent="0.3">
      <c r="B25" s="268"/>
      <c r="C25" s="268"/>
      <c r="D25" s="217"/>
      <c r="E25" s="262"/>
      <c r="F25" s="272"/>
      <c r="G25" s="173"/>
      <c r="H25" s="211"/>
      <c r="I25" s="173"/>
      <c r="J25" s="173"/>
      <c r="K25" s="173"/>
      <c r="L25" s="173"/>
      <c r="M25" s="173"/>
      <c r="N25" s="173"/>
      <c r="O25" s="173"/>
      <c r="P25" s="173"/>
    </row>
    <row r="26" spans="2:16" ht="19.5" customHeight="1" thickBot="1" x14ac:dyDescent="0.35">
      <c r="B26" s="182"/>
      <c r="C26" s="182"/>
      <c r="D26" s="80"/>
      <c r="E26" s="214"/>
      <c r="F26" s="273"/>
      <c r="G26" s="177"/>
      <c r="H26" s="212"/>
      <c r="I26" s="177"/>
      <c r="J26" s="177"/>
      <c r="K26" s="177"/>
      <c r="L26" s="177"/>
      <c r="M26" s="177"/>
      <c r="N26" s="177"/>
      <c r="O26" s="177"/>
      <c r="P26" s="177"/>
    </row>
  </sheetData>
  <autoFilter ref="B4:P26" xr:uid="{00000000-0001-0000-0B00-000000000000}"/>
  <mergeCells count="2">
    <mergeCell ref="B1:D1"/>
    <mergeCell ref="B2:C2"/>
  </mergeCells>
  <conditionalFormatting sqref="H4">
    <cfRule type="colorScale" priority="817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I4:P4">
    <cfRule type="colorScale" priority="2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G4">
    <cfRule type="colorScale" priority="1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pageMargins left="0.7" right="0.7" top="0.75" bottom="0.75" header="0.3" footer="0.3"/>
  <pageSetup paperSize="8" scale="10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5" tint="0.59999389629810485"/>
    <pageSetUpPr fitToPage="1"/>
  </sheetPr>
  <dimension ref="B1:CG20"/>
  <sheetViews>
    <sheetView zoomScale="85" zoomScaleNormal="85" workbookViewId="0">
      <pane xSplit="13" ySplit="3" topLeftCell="N12" activePane="bottomRight" state="frozen"/>
      <selection pane="topRight" activeCell="M1" sqref="M1"/>
      <selection pane="bottomLeft" activeCell="A4" sqref="A4"/>
      <selection pane="bottomRight" activeCell="C11" sqref="C11"/>
    </sheetView>
  </sheetViews>
  <sheetFormatPr defaultColWidth="8.88671875" defaultRowHeight="14.4" outlineLevelCol="1" x14ac:dyDescent="0.3"/>
  <cols>
    <col min="1" max="1" width="3.6640625" customWidth="1"/>
    <col min="2" max="2" width="22.88671875" customWidth="1"/>
    <col min="3" max="3" width="20.33203125" customWidth="1"/>
    <col min="4" max="4" width="22" style="159" customWidth="1" outlineLevel="1"/>
    <col min="5" max="6" width="14.33203125" style="159" customWidth="1" outlineLevel="1"/>
    <col min="7" max="7" width="22" style="159" customWidth="1" outlineLevel="1" collapsed="1"/>
    <col min="8" max="11" width="16.5546875" style="159" customWidth="1" outlineLevel="1"/>
    <col min="12" max="13" width="16.5546875" style="159" customWidth="1"/>
    <col min="14" max="17" width="8.33203125" style="159" customWidth="1"/>
    <col min="18" max="18" width="7.6640625" style="1" customWidth="1"/>
    <col min="19" max="21" width="7.6640625" customWidth="1"/>
    <col min="22" max="23" width="7.6640625" style="1" customWidth="1"/>
    <col min="24" max="24" width="7.6640625" style="161" customWidth="1"/>
    <col min="25" max="25" width="7.6640625" customWidth="1"/>
  </cols>
  <sheetData>
    <row r="1" spans="2:85" s="158" customFormat="1" ht="49.5" customHeight="1" thickBot="1" x14ac:dyDescent="0.6">
      <c r="B1" s="169" t="s">
        <v>144</v>
      </c>
      <c r="C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P1" s="169"/>
      <c r="Q1" s="169"/>
      <c r="R1" s="169"/>
      <c r="S1" s="169"/>
      <c r="T1" s="169"/>
      <c r="U1" s="169"/>
      <c r="V1" s="169"/>
      <c r="W1" s="169"/>
      <c r="X1" s="169"/>
      <c r="Y1" s="169"/>
    </row>
    <row r="2" spans="2:85" ht="19.5" customHeight="1" x14ac:dyDescent="0.3">
      <c r="N2" s="244" t="s">
        <v>7</v>
      </c>
      <c r="O2" s="245"/>
      <c r="P2" s="245"/>
      <c r="Q2" s="246"/>
      <c r="R2" s="250">
        <v>45306</v>
      </c>
      <c r="S2" s="242"/>
      <c r="T2" s="242"/>
      <c r="U2" s="242"/>
      <c r="V2" s="242">
        <f>R2+1</f>
        <v>45307</v>
      </c>
      <c r="W2" s="242"/>
      <c r="X2" s="242"/>
      <c r="Y2" s="242"/>
      <c r="Z2" s="242">
        <f>V2+1</f>
        <v>45308</v>
      </c>
      <c r="AA2" s="242"/>
      <c r="AB2" s="242"/>
      <c r="AC2" s="242"/>
      <c r="AD2" s="242">
        <f>Z2+1</f>
        <v>45309</v>
      </c>
      <c r="AE2" s="242"/>
      <c r="AF2" s="242"/>
      <c r="AG2" s="242"/>
      <c r="AH2" s="242">
        <f>AD2+1</f>
        <v>45310</v>
      </c>
      <c r="AI2" s="242"/>
      <c r="AJ2" s="242"/>
      <c r="AK2" s="242"/>
      <c r="AL2" s="242">
        <f>AH2+1</f>
        <v>45311</v>
      </c>
      <c r="AM2" s="242"/>
      <c r="AN2" s="242"/>
      <c r="AO2" s="242"/>
      <c r="AP2" s="242">
        <f>AL2+1</f>
        <v>45312</v>
      </c>
      <c r="AQ2" s="242"/>
      <c r="AR2" s="242"/>
      <c r="AS2" s="242"/>
      <c r="AT2" s="242">
        <f>AP2+1</f>
        <v>45313</v>
      </c>
      <c r="AU2" s="242"/>
      <c r="AV2" s="242"/>
      <c r="AW2" s="242"/>
      <c r="AX2" s="242">
        <f>AT2+1</f>
        <v>45314</v>
      </c>
      <c r="AY2" s="242"/>
      <c r="AZ2" s="242"/>
      <c r="BA2" s="242"/>
      <c r="BB2" s="242">
        <f>AX2+1</f>
        <v>45315</v>
      </c>
      <c r="BC2" s="242"/>
      <c r="BD2" s="242"/>
      <c r="BE2" s="242"/>
      <c r="BF2" s="242">
        <f>BB2+1</f>
        <v>45316</v>
      </c>
      <c r="BG2" s="242"/>
      <c r="BH2" s="242"/>
      <c r="BI2" s="242"/>
      <c r="BJ2" s="242">
        <f>BF2+1</f>
        <v>45317</v>
      </c>
      <c r="BK2" s="242"/>
      <c r="BL2" s="242"/>
      <c r="BM2" s="242"/>
      <c r="BN2" s="242">
        <f>BJ2+1</f>
        <v>45318</v>
      </c>
      <c r="BO2" s="242"/>
      <c r="BP2" s="242"/>
      <c r="BQ2" s="242"/>
      <c r="BR2" s="242">
        <f>BN2+1</f>
        <v>45319</v>
      </c>
      <c r="BS2" s="242"/>
      <c r="BT2" s="242"/>
      <c r="BU2" s="242"/>
      <c r="BV2" s="242">
        <f>BR2+1</f>
        <v>45320</v>
      </c>
      <c r="BW2" s="242"/>
      <c r="BX2" s="242"/>
      <c r="BY2" s="242"/>
      <c r="BZ2" s="242">
        <f>BV2+1</f>
        <v>45321</v>
      </c>
      <c r="CA2" s="242"/>
      <c r="CB2" s="242"/>
      <c r="CC2" s="242"/>
      <c r="CD2" s="242">
        <f>BZ2+1</f>
        <v>45322</v>
      </c>
      <c r="CE2" s="242"/>
      <c r="CF2" s="242"/>
      <c r="CG2" s="243"/>
    </row>
    <row r="3" spans="2:85" s="2" customFormat="1" ht="19.5" customHeight="1" thickBot="1" x14ac:dyDescent="0.35">
      <c r="N3" s="199" t="s">
        <v>11</v>
      </c>
      <c r="O3" s="247" t="s">
        <v>130</v>
      </c>
      <c r="P3" s="248"/>
      <c r="Q3" s="249"/>
      <c r="R3" s="193" t="s">
        <v>11</v>
      </c>
      <c r="S3" s="240" t="s">
        <v>130</v>
      </c>
      <c r="T3" s="240"/>
      <c r="U3" s="240"/>
      <c r="V3" s="168" t="s">
        <v>11</v>
      </c>
      <c r="W3" s="240" t="s">
        <v>130</v>
      </c>
      <c r="X3" s="240"/>
      <c r="Y3" s="240"/>
      <c r="Z3" s="168" t="s">
        <v>11</v>
      </c>
      <c r="AA3" s="240" t="s">
        <v>130</v>
      </c>
      <c r="AB3" s="240"/>
      <c r="AC3" s="240"/>
      <c r="AD3" s="168" t="s">
        <v>11</v>
      </c>
      <c r="AE3" s="240" t="s">
        <v>130</v>
      </c>
      <c r="AF3" s="240"/>
      <c r="AG3" s="240"/>
      <c r="AH3" s="168" t="s">
        <v>11</v>
      </c>
      <c r="AI3" s="240" t="s">
        <v>130</v>
      </c>
      <c r="AJ3" s="240"/>
      <c r="AK3" s="240"/>
      <c r="AL3" s="168" t="s">
        <v>11</v>
      </c>
      <c r="AM3" s="240" t="s">
        <v>130</v>
      </c>
      <c r="AN3" s="240"/>
      <c r="AO3" s="240"/>
      <c r="AP3" s="168" t="s">
        <v>11</v>
      </c>
      <c r="AQ3" s="240" t="s">
        <v>130</v>
      </c>
      <c r="AR3" s="240"/>
      <c r="AS3" s="240"/>
      <c r="AT3" s="168" t="s">
        <v>11</v>
      </c>
      <c r="AU3" s="240" t="s">
        <v>130</v>
      </c>
      <c r="AV3" s="240"/>
      <c r="AW3" s="240"/>
      <c r="AX3" s="168" t="s">
        <v>11</v>
      </c>
      <c r="AY3" s="240" t="s">
        <v>130</v>
      </c>
      <c r="AZ3" s="240"/>
      <c r="BA3" s="240"/>
      <c r="BB3" s="168" t="s">
        <v>11</v>
      </c>
      <c r="BC3" s="240" t="s">
        <v>130</v>
      </c>
      <c r="BD3" s="240"/>
      <c r="BE3" s="240"/>
      <c r="BF3" s="168" t="s">
        <v>11</v>
      </c>
      <c r="BG3" s="240" t="s">
        <v>130</v>
      </c>
      <c r="BH3" s="240"/>
      <c r="BI3" s="240"/>
      <c r="BJ3" s="168" t="s">
        <v>11</v>
      </c>
      <c r="BK3" s="240" t="s">
        <v>130</v>
      </c>
      <c r="BL3" s="240"/>
      <c r="BM3" s="240"/>
      <c r="BN3" s="168" t="s">
        <v>11</v>
      </c>
      <c r="BO3" s="240" t="s">
        <v>130</v>
      </c>
      <c r="BP3" s="240"/>
      <c r="BQ3" s="240"/>
      <c r="BR3" s="168" t="s">
        <v>11</v>
      </c>
      <c r="BS3" s="240" t="s">
        <v>130</v>
      </c>
      <c r="BT3" s="240"/>
      <c r="BU3" s="240"/>
      <c r="BV3" s="168" t="s">
        <v>11</v>
      </c>
      <c r="BW3" s="240" t="s">
        <v>130</v>
      </c>
      <c r="BX3" s="240"/>
      <c r="BY3" s="240"/>
      <c r="BZ3" s="168" t="s">
        <v>11</v>
      </c>
      <c r="CA3" s="240" t="s">
        <v>130</v>
      </c>
      <c r="CB3" s="240"/>
      <c r="CC3" s="240"/>
      <c r="CD3" s="168" t="s">
        <v>11</v>
      </c>
      <c r="CE3" s="240" t="s">
        <v>130</v>
      </c>
      <c r="CF3" s="240"/>
      <c r="CG3" s="241"/>
    </row>
    <row r="4" spans="2:85" s="2" customFormat="1" ht="19.5" customHeight="1" x14ac:dyDescent="0.3">
      <c r="B4" s="186" t="s">
        <v>117</v>
      </c>
      <c r="C4" s="186" t="s">
        <v>141</v>
      </c>
      <c r="D4" s="179" t="s">
        <v>135</v>
      </c>
      <c r="E4" s="184" t="s">
        <v>145</v>
      </c>
      <c r="F4" s="162" t="s">
        <v>133</v>
      </c>
      <c r="G4" s="179" t="s">
        <v>118</v>
      </c>
      <c r="H4" s="179" t="s">
        <v>119</v>
      </c>
      <c r="I4" s="179" t="s">
        <v>120</v>
      </c>
      <c r="J4" s="179" t="s">
        <v>121</v>
      </c>
      <c r="K4" s="162" t="s">
        <v>122</v>
      </c>
      <c r="L4" s="23" t="s">
        <v>146</v>
      </c>
      <c r="M4" s="189" t="s">
        <v>136</v>
      </c>
      <c r="N4" s="194">
        <f>SUM(N5:N19)</f>
        <v>7</v>
      </c>
      <c r="O4" s="198" t="s">
        <v>12</v>
      </c>
      <c r="P4" s="187" t="s">
        <v>14</v>
      </c>
      <c r="Q4" s="188" t="s">
        <v>123</v>
      </c>
      <c r="R4" s="194">
        <f>SUM(R5:R19)</f>
        <v>3</v>
      </c>
      <c r="S4" s="166" t="s">
        <v>12</v>
      </c>
      <c r="T4" s="166" t="s">
        <v>14</v>
      </c>
      <c r="U4" s="166" t="s">
        <v>123</v>
      </c>
      <c r="V4" s="194">
        <f>SUM(V5:V19)</f>
        <v>4</v>
      </c>
      <c r="W4" s="166" t="s">
        <v>12</v>
      </c>
      <c r="X4" s="166" t="s">
        <v>14</v>
      </c>
      <c r="Y4" s="166" t="s">
        <v>123</v>
      </c>
      <c r="Z4" s="194">
        <f>SUM(Z5:Z19)</f>
        <v>0</v>
      </c>
      <c r="AA4" s="166" t="s">
        <v>12</v>
      </c>
      <c r="AB4" s="166" t="s">
        <v>14</v>
      </c>
      <c r="AC4" s="166" t="s">
        <v>123</v>
      </c>
      <c r="AD4" s="194">
        <f>SUM(AD5:AD19)</f>
        <v>0</v>
      </c>
      <c r="AE4" s="166" t="s">
        <v>12</v>
      </c>
      <c r="AF4" s="166" t="s">
        <v>14</v>
      </c>
      <c r="AG4" s="166" t="s">
        <v>123</v>
      </c>
      <c r="AH4" s="194">
        <f>SUM(AH5:AH19)</f>
        <v>0</v>
      </c>
      <c r="AI4" s="166" t="s">
        <v>12</v>
      </c>
      <c r="AJ4" s="166" t="s">
        <v>14</v>
      </c>
      <c r="AK4" s="166" t="s">
        <v>123</v>
      </c>
      <c r="AL4" s="194">
        <f>SUM(AL5:AL19)</f>
        <v>0</v>
      </c>
      <c r="AM4" s="166" t="s">
        <v>12</v>
      </c>
      <c r="AN4" s="166" t="s">
        <v>14</v>
      </c>
      <c r="AO4" s="166" t="s">
        <v>123</v>
      </c>
      <c r="AP4" s="194">
        <f>SUM(AP5:AP19)</f>
        <v>0</v>
      </c>
      <c r="AQ4" s="166" t="s">
        <v>12</v>
      </c>
      <c r="AR4" s="166" t="s">
        <v>14</v>
      </c>
      <c r="AS4" s="166" t="s">
        <v>123</v>
      </c>
      <c r="AT4" s="194">
        <f>SUM(AT5:AT19)</f>
        <v>0</v>
      </c>
      <c r="AU4" s="166" t="s">
        <v>12</v>
      </c>
      <c r="AV4" s="166" t="s">
        <v>14</v>
      </c>
      <c r="AW4" s="166" t="s">
        <v>123</v>
      </c>
      <c r="AX4" s="194">
        <f>SUM(AX5:AX19)</f>
        <v>0</v>
      </c>
      <c r="AY4" s="166" t="s">
        <v>12</v>
      </c>
      <c r="AZ4" s="166" t="s">
        <v>14</v>
      </c>
      <c r="BA4" s="166" t="s">
        <v>123</v>
      </c>
      <c r="BB4" s="194">
        <f>SUM(BB5:BB19)</f>
        <v>0</v>
      </c>
      <c r="BC4" s="166" t="s">
        <v>12</v>
      </c>
      <c r="BD4" s="166" t="s">
        <v>14</v>
      </c>
      <c r="BE4" s="166" t="s">
        <v>123</v>
      </c>
      <c r="BF4" s="194">
        <f>SUM(BF5:BF19)</f>
        <v>0</v>
      </c>
      <c r="BG4" s="166" t="s">
        <v>12</v>
      </c>
      <c r="BH4" s="166" t="s">
        <v>14</v>
      </c>
      <c r="BI4" s="166" t="s">
        <v>123</v>
      </c>
      <c r="BJ4" s="194">
        <f>SUM(BJ5:BJ19)</f>
        <v>0</v>
      </c>
      <c r="BK4" s="166" t="s">
        <v>12</v>
      </c>
      <c r="BL4" s="166" t="s">
        <v>14</v>
      </c>
      <c r="BM4" s="166" t="s">
        <v>123</v>
      </c>
      <c r="BN4" s="194">
        <f>SUM(BN5:BN19)</f>
        <v>0</v>
      </c>
      <c r="BO4" s="166" t="s">
        <v>12</v>
      </c>
      <c r="BP4" s="166" t="s">
        <v>14</v>
      </c>
      <c r="BQ4" s="166" t="s">
        <v>123</v>
      </c>
      <c r="BR4" s="194">
        <f>SUM(BR5:BR19)</f>
        <v>0</v>
      </c>
      <c r="BS4" s="166" t="s">
        <v>12</v>
      </c>
      <c r="BT4" s="166" t="s">
        <v>14</v>
      </c>
      <c r="BU4" s="166" t="s">
        <v>123</v>
      </c>
      <c r="BV4" s="194">
        <f>SUM(BV5:BV19)</f>
        <v>0</v>
      </c>
      <c r="BW4" s="166" t="s">
        <v>12</v>
      </c>
      <c r="BX4" s="166" t="s">
        <v>14</v>
      </c>
      <c r="BY4" s="166" t="s">
        <v>123</v>
      </c>
      <c r="BZ4" s="194">
        <f>SUM(BZ5:BZ19)</f>
        <v>0</v>
      </c>
      <c r="CA4" s="166" t="s">
        <v>12</v>
      </c>
      <c r="CB4" s="166" t="s">
        <v>14</v>
      </c>
      <c r="CC4" s="166" t="s">
        <v>123</v>
      </c>
      <c r="CD4" s="194">
        <f>SUM(CD5:CD19)</f>
        <v>0</v>
      </c>
      <c r="CE4" s="166" t="s">
        <v>12</v>
      </c>
      <c r="CF4" s="166" t="s">
        <v>14</v>
      </c>
      <c r="CG4" s="175" t="s">
        <v>123</v>
      </c>
    </row>
    <row r="5" spans="2:85" ht="19.5" customHeight="1" x14ac:dyDescent="0.3">
      <c r="B5" s="183" t="s">
        <v>127</v>
      </c>
      <c r="C5" s="183" t="s">
        <v>142</v>
      </c>
      <c r="D5" s="160" t="s">
        <v>147</v>
      </c>
      <c r="E5" s="170" t="s">
        <v>132</v>
      </c>
      <c r="F5" s="183" t="s">
        <v>134</v>
      </c>
      <c r="G5" s="163" t="s">
        <v>129</v>
      </c>
      <c r="H5" s="167">
        <v>45307</v>
      </c>
      <c r="I5" s="167">
        <v>45310</v>
      </c>
      <c r="J5" s="167">
        <v>45309</v>
      </c>
      <c r="K5" s="180">
        <v>45315</v>
      </c>
      <c r="L5" s="113" t="s">
        <v>124</v>
      </c>
      <c r="M5" s="190" t="s">
        <v>137</v>
      </c>
      <c r="N5" s="200">
        <f t="shared" ref="N5:N19" si="0">R5+V5+Z5+AD5+AH5+AL5+AP5+AT5+AX5+BB5+BF5+BJ5+BN5+BR5+BV5+BZ5+CD5</f>
        <v>0</v>
      </c>
      <c r="O5" s="201">
        <f>S5+W5+AA5+AE5+AI5+AM5+AQ5+AU5+AY5+BC5+BG5+BK5+BO5+BS5+BW5+CA5+CE5</f>
        <v>15</v>
      </c>
      <c r="P5" s="202">
        <f>T5+X5+AB5+AF5+AJ5+AN5+AR5+AV5+AZ5+BD5+BH5+BL5+BP5+BT5+BX5+CB5+CF5</f>
        <v>5</v>
      </c>
      <c r="Q5" s="208">
        <f>P5-O5</f>
        <v>-10</v>
      </c>
      <c r="R5" s="195">
        <v>0</v>
      </c>
      <c r="S5" s="15">
        <v>10</v>
      </c>
      <c r="T5" s="174">
        <v>5</v>
      </c>
      <c r="U5" s="165">
        <f>T5-S5</f>
        <v>-5</v>
      </c>
      <c r="V5" s="172"/>
      <c r="W5" s="15">
        <v>5</v>
      </c>
      <c r="X5" s="174"/>
      <c r="Y5" s="165">
        <f>X5-W5</f>
        <v>-5</v>
      </c>
      <c r="Z5" s="172"/>
      <c r="AA5" s="15"/>
      <c r="AB5" s="174"/>
      <c r="AC5" s="165">
        <f>AB5-AA5</f>
        <v>0</v>
      </c>
      <c r="AD5" s="172"/>
      <c r="AE5" s="15"/>
      <c r="AF5" s="174"/>
      <c r="AG5" s="165">
        <f>AF5-AE5</f>
        <v>0</v>
      </c>
      <c r="AH5" s="172"/>
      <c r="AI5" s="15"/>
      <c r="AJ5" s="174"/>
      <c r="AK5" s="165">
        <f>AJ5-AI5</f>
        <v>0</v>
      </c>
      <c r="AL5" s="172"/>
      <c r="AM5" s="15"/>
      <c r="AN5" s="174"/>
      <c r="AO5" s="165">
        <f>AN5-AM5</f>
        <v>0</v>
      </c>
      <c r="AP5" s="172"/>
      <c r="AQ5" s="15"/>
      <c r="AR5" s="174"/>
      <c r="AS5" s="165">
        <f>AR5-AQ5</f>
        <v>0</v>
      </c>
      <c r="AT5" s="172"/>
      <c r="AU5" s="15"/>
      <c r="AV5" s="174"/>
      <c r="AW5" s="165">
        <f>AV5-AU5</f>
        <v>0</v>
      </c>
      <c r="AX5" s="172"/>
      <c r="AY5" s="15"/>
      <c r="AZ5" s="174"/>
      <c r="BA5" s="165">
        <f>AZ5-AY5</f>
        <v>0</v>
      </c>
      <c r="BB5" s="172"/>
      <c r="BC5" s="15"/>
      <c r="BD5" s="174"/>
      <c r="BE5" s="165">
        <f>BD5-BC5</f>
        <v>0</v>
      </c>
      <c r="BF5" s="172"/>
      <c r="BG5" s="15"/>
      <c r="BH5" s="174"/>
      <c r="BI5" s="165">
        <f>BH5-BG5</f>
        <v>0</v>
      </c>
      <c r="BJ5" s="172"/>
      <c r="BK5" s="15"/>
      <c r="BL5" s="174"/>
      <c r="BM5" s="165">
        <f>BL5-BK5</f>
        <v>0</v>
      </c>
      <c r="BN5" s="172"/>
      <c r="BO5" s="15"/>
      <c r="BP5" s="174"/>
      <c r="BQ5" s="165">
        <f>BP5-BO5</f>
        <v>0</v>
      </c>
      <c r="BR5" s="172"/>
      <c r="BS5" s="15"/>
      <c r="BT5" s="174"/>
      <c r="BU5" s="165">
        <f>BT5-BS5</f>
        <v>0</v>
      </c>
      <c r="BV5" s="172"/>
      <c r="BW5" s="15"/>
      <c r="BX5" s="174"/>
      <c r="BY5" s="165">
        <f>BX5-BW5</f>
        <v>0</v>
      </c>
      <c r="BZ5" s="172"/>
      <c r="CA5" s="15"/>
      <c r="CB5" s="174"/>
      <c r="CC5" s="165">
        <f>CB5-CA5</f>
        <v>0</v>
      </c>
      <c r="CD5" s="172"/>
      <c r="CE5" s="15"/>
      <c r="CF5" s="174"/>
      <c r="CG5" s="176">
        <f>CF5-CE5</f>
        <v>0</v>
      </c>
    </row>
    <row r="6" spans="2:85" ht="19.5" customHeight="1" x14ac:dyDescent="0.3">
      <c r="B6" s="183" t="s">
        <v>127</v>
      </c>
      <c r="C6" s="183" t="s">
        <v>139</v>
      </c>
      <c r="D6" s="160" t="s">
        <v>147</v>
      </c>
      <c r="E6" s="170" t="s">
        <v>132</v>
      </c>
      <c r="F6" s="183" t="s">
        <v>134</v>
      </c>
      <c r="G6" s="163" t="s">
        <v>129</v>
      </c>
      <c r="H6" s="167">
        <v>45307</v>
      </c>
      <c r="I6" s="167">
        <v>45310</v>
      </c>
      <c r="J6" s="167">
        <v>45309</v>
      </c>
      <c r="K6" s="180">
        <v>45315</v>
      </c>
      <c r="L6" s="10" t="s">
        <v>125</v>
      </c>
      <c r="M6" s="191" t="s">
        <v>138</v>
      </c>
      <c r="N6" s="203">
        <f t="shared" si="0"/>
        <v>3</v>
      </c>
      <c r="O6" s="201">
        <f t="shared" ref="O6:O19" si="1">S6+W6+AA6+AE6+AI6+AM6+AQ6+AU6+AY6+BC6+BG6+BK6+BO6+BS6+BW6+CA6+CE6</f>
        <v>10</v>
      </c>
      <c r="P6" s="204">
        <f t="shared" ref="P6:P19" si="2">T6+X6+AB6+AF6+AJ6+AN6+AR6+AV6+AZ6+BD6+BH6+BL6+BP6+BT6+BX6+CB6+CF6</f>
        <v>10</v>
      </c>
      <c r="Q6" s="208">
        <f t="shared" ref="Q6:Q19" si="3">P6-O6</f>
        <v>0</v>
      </c>
      <c r="R6" s="196">
        <v>3</v>
      </c>
      <c r="S6" s="15">
        <v>10</v>
      </c>
      <c r="T6" s="173">
        <v>10</v>
      </c>
      <c r="U6" s="165">
        <f t="shared" ref="U6:U19" si="4">T6-S6</f>
        <v>0</v>
      </c>
      <c r="V6" s="173"/>
      <c r="W6" s="15"/>
      <c r="X6" s="173"/>
      <c r="Y6" s="165">
        <f t="shared" ref="Y6:Y19" si="5">X6-W6</f>
        <v>0</v>
      </c>
      <c r="Z6" s="173"/>
      <c r="AA6" s="15"/>
      <c r="AB6" s="173"/>
      <c r="AC6" s="165">
        <f t="shared" ref="AC6:AC19" si="6">AB6-AA6</f>
        <v>0</v>
      </c>
      <c r="AD6" s="173"/>
      <c r="AE6" s="15"/>
      <c r="AF6" s="173"/>
      <c r="AG6" s="165">
        <f t="shared" ref="AG6:AG19" si="7">AF6-AE6</f>
        <v>0</v>
      </c>
      <c r="AH6" s="173"/>
      <c r="AI6" s="15"/>
      <c r="AJ6" s="173"/>
      <c r="AK6" s="165">
        <f t="shared" ref="AK6:AK19" si="8">AJ6-AI6</f>
        <v>0</v>
      </c>
      <c r="AL6" s="173"/>
      <c r="AM6" s="15"/>
      <c r="AN6" s="173"/>
      <c r="AO6" s="165">
        <f t="shared" ref="AO6:AO19" si="9">AN6-AM6</f>
        <v>0</v>
      </c>
      <c r="AP6" s="173"/>
      <c r="AQ6" s="15"/>
      <c r="AR6" s="173"/>
      <c r="AS6" s="165">
        <f t="shared" ref="AS6:AS19" si="10">AR6-AQ6</f>
        <v>0</v>
      </c>
      <c r="AT6" s="173"/>
      <c r="AU6" s="15"/>
      <c r="AV6" s="173"/>
      <c r="AW6" s="165">
        <f t="shared" ref="AW6:AW19" si="11">AV6-AU6</f>
        <v>0</v>
      </c>
      <c r="AX6" s="173"/>
      <c r="AY6" s="15"/>
      <c r="AZ6" s="173"/>
      <c r="BA6" s="165">
        <f t="shared" ref="BA6:BA19" si="12">AZ6-AY6</f>
        <v>0</v>
      </c>
      <c r="BB6" s="173"/>
      <c r="BC6" s="15"/>
      <c r="BD6" s="173"/>
      <c r="BE6" s="165">
        <f t="shared" ref="BE6:BE19" si="13">BD6-BC6</f>
        <v>0</v>
      </c>
      <c r="BF6" s="173"/>
      <c r="BG6" s="15"/>
      <c r="BH6" s="173"/>
      <c r="BI6" s="165">
        <f t="shared" ref="BI6:BI19" si="14">BH6-BG6</f>
        <v>0</v>
      </c>
      <c r="BJ6" s="173"/>
      <c r="BK6" s="15"/>
      <c r="BL6" s="173"/>
      <c r="BM6" s="165">
        <f t="shared" ref="BM6:BM19" si="15">BL6-BK6</f>
        <v>0</v>
      </c>
      <c r="BN6" s="173"/>
      <c r="BO6" s="15"/>
      <c r="BP6" s="173"/>
      <c r="BQ6" s="165">
        <f t="shared" ref="BQ6:BQ19" si="16">BP6-BO6</f>
        <v>0</v>
      </c>
      <c r="BR6" s="173"/>
      <c r="BS6" s="15"/>
      <c r="BT6" s="173"/>
      <c r="BU6" s="165">
        <f t="shared" ref="BU6:BU19" si="17">BT6-BS6</f>
        <v>0</v>
      </c>
      <c r="BV6" s="173"/>
      <c r="BW6" s="15"/>
      <c r="BX6" s="173"/>
      <c r="BY6" s="165">
        <f t="shared" ref="BY6:BY19" si="18">BX6-BW6</f>
        <v>0</v>
      </c>
      <c r="BZ6" s="173"/>
      <c r="CA6" s="15"/>
      <c r="CB6" s="173"/>
      <c r="CC6" s="165">
        <f t="shared" ref="CC6:CC19" si="19">CB6-CA6</f>
        <v>0</v>
      </c>
      <c r="CD6" s="173"/>
      <c r="CE6" s="15"/>
      <c r="CF6" s="173"/>
      <c r="CG6" s="176">
        <f t="shared" ref="CG6:CG19" si="20">CF6-CE6</f>
        <v>0</v>
      </c>
    </row>
    <row r="7" spans="2:85" ht="19.5" customHeight="1" x14ac:dyDescent="0.3">
      <c r="B7" s="183" t="s">
        <v>127</v>
      </c>
      <c r="C7" s="183" t="s">
        <v>139</v>
      </c>
      <c r="D7" s="160" t="s">
        <v>147</v>
      </c>
      <c r="E7" s="170" t="s">
        <v>132</v>
      </c>
      <c r="F7" s="183" t="s">
        <v>134</v>
      </c>
      <c r="G7" s="164"/>
      <c r="H7" s="164"/>
      <c r="I7" s="164"/>
      <c r="J7" s="164"/>
      <c r="K7" s="160"/>
      <c r="L7" s="10" t="s">
        <v>143</v>
      </c>
      <c r="M7" s="191" t="s">
        <v>138</v>
      </c>
      <c r="N7" s="203">
        <f t="shared" si="0"/>
        <v>3</v>
      </c>
      <c r="O7" s="201">
        <f t="shared" si="1"/>
        <v>200</v>
      </c>
      <c r="P7" s="204">
        <f t="shared" si="2"/>
        <v>0</v>
      </c>
      <c r="Q7" s="208">
        <f t="shared" si="3"/>
        <v>-200</v>
      </c>
      <c r="R7" s="196"/>
      <c r="S7" s="15"/>
      <c r="T7" s="173"/>
      <c r="U7" s="165">
        <f t="shared" si="4"/>
        <v>0</v>
      </c>
      <c r="V7" s="172">
        <v>3</v>
      </c>
      <c r="W7" s="15">
        <v>200</v>
      </c>
      <c r="X7" s="173"/>
      <c r="Y7" s="165">
        <f t="shared" si="5"/>
        <v>-200</v>
      </c>
      <c r="Z7" s="172"/>
      <c r="AA7" s="15"/>
      <c r="AB7" s="173"/>
      <c r="AC7" s="165">
        <f t="shared" si="6"/>
        <v>0</v>
      </c>
      <c r="AD7" s="172"/>
      <c r="AE7" s="15"/>
      <c r="AF7" s="173"/>
      <c r="AG7" s="165">
        <f t="shared" si="7"/>
        <v>0</v>
      </c>
      <c r="AH7" s="172"/>
      <c r="AI7" s="15"/>
      <c r="AJ7" s="173"/>
      <c r="AK7" s="165">
        <f t="shared" si="8"/>
        <v>0</v>
      </c>
      <c r="AL7" s="172"/>
      <c r="AM7" s="15"/>
      <c r="AN7" s="173"/>
      <c r="AO7" s="165">
        <f t="shared" si="9"/>
        <v>0</v>
      </c>
      <c r="AP7" s="172"/>
      <c r="AQ7" s="15"/>
      <c r="AR7" s="173"/>
      <c r="AS7" s="165">
        <f t="shared" si="10"/>
        <v>0</v>
      </c>
      <c r="AT7" s="172"/>
      <c r="AU7" s="15"/>
      <c r="AV7" s="173"/>
      <c r="AW7" s="165">
        <f t="shared" si="11"/>
        <v>0</v>
      </c>
      <c r="AX7" s="172"/>
      <c r="AY7" s="15"/>
      <c r="AZ7" s="173"/>
      <c r="BA7" s="165">
        <f t="shared" si="12"/>
        <v>0</v>
      </c>
      <c r="BB7" s="172"/>
      <c r="BC7" s="15"/>
      <c r="BD7" s="173"/>
      <c r="BE7" s="165">
        <f t="shared" si="13"/>
        <v>0</v>
      </c>
      <c r="BF7" s="172"/>
      <c r="BG7" s="15"/>
      <c r="BH7" s="173"/>
      <c r="BI7" s="165">
        <f t="shared" si="14"/>
        <v>0</v>
      </c>
      <c r="BJ7" s="172"/>
      <c r="BK7" s="15"/>
      <c r="BL7" s="173"/>
      <c r="BM7" s="165">
        <f t="shared" si="15"/>
        <v>0</v>
      </c>
      <c r="BN7" s="172"/>
      <c r="BO7" s="15"/>
      <c r="BP7" s="173"/>
      <c r="BQ7" s="165">
        <f t="shared" si="16"/>
        <v>0</v>
      </c>
      <c r="BR7" s="172"/>
      <c r="BS7" s="15"/>
      <c r="BT7" s="173"/>
      <c r="BU7" s="165">
        <f t="shared" si="17"/>
        <v>0</v>
      </c>
      <c r="BV7" s="172"/>
      <c r="BW7" s="15"/>
      <c r="BX7" s="173"/>
      <c r="BY7" s="165">
        <f t="shared" si="18"/>
        <v>0</v>
      </c>
      <c r="BZ7" s="172"/>
      <c r="CA7" s="15"/>
      <c r="CB7" s="173"/>
      <c r="CC7" s="165">
        <f t="shared" si="19"/>
        <v>0</v>
      </c>
      <c r="CD7" s="172"/>
      <c r="CE7" s="15"/>
      <c r="CF7" s="173"/>
      <c r="CG7" s="176">
        <f t="shared" si="20"/>
        <v>0</v>
      </c>
    </row>
    <row r="8" spans="2:85" ht="19.5" customHeight="1" x14ac:dyDescent="0.3">
      <c r="B8" s="183" t="s">
        <v>127</v>
      </c>
      <c r="C8" s="183" t="s">
        <v>142</v>
      </c>
      <c r="D8" s="160" t="s">
        <v>126</v>
      </c>
      <c r="E8" s="170" t="s">
        <v>132</v>
      </c>
      <c r="F8" s="183" t="s">
        <v>134</v>
      </c>
      <c r="G8" s="164"/>
      <c r="H8" s="164"/>
      <c r="I8" s="164"/>
      <c r="J8" s="164"/>
      <c r="K8" s="160"/>
      <c r="L8" s="10" t="s">
        <v>131</v>
      </c>
      <c r="M8" s="191" t="s">
        <v>138</v>
      </c>
      <c r="N8" s="203">
        <f t="shared" si="0"/>
        <v>1</v>
      </c>
      <c r="O8" s="201">
        <f t="shared" si="1"/>
        <v>10</v>
      </c>
      <c r="P8" s="204">
        <f t="shared" si="2"/>
        <v>0</v>
      </c>
      <c r="Q8" s="208">
        <f t="shared" si="3"/>
        <v>-10</v>
      </c>
      <c r="R8" s="196"/>
      <c r="S8" s="15"/>
      <c r="T8" s="173"/>
      <c r="U8" s="165">
        <f t="shared" si="4"/>
        <v>0</v>
      </c>
      <c r="V8" s="173">
        <v>1</v>
      </c>
      <c r="W8" s="15">
        <v>10</v>
      </c>
      <c r="X8" s="173"/>
      <c r="Y8" s="165">
        <f t="shared" si="5"/>
        <v>-10</v>
      </c>
      <c r="Z8" s="173"/>
      <c r="AA8" s="15"/>
      <c r="AB8" s="173"/>
      <c r="AC8" s="165">
        <f t="shared" si="6"/>
        <v>0</v>
      </c>
      <c r="AD8" s="173"/>
      <c r="AE8" s="15"/>
      <c r="AF8" s="173"/>
      <c r="AG8" s="165">
        <f t="shared" si="7"/>
        <v>0</v>
      </c>
      <c r="AH8" s="173"/>
      <c r="AI8" s="15"/>
      <c r="AJ8" s="173"/>
      <c r="AK8" s="165">
        <f t="shared" si="8"/>
        <v>0</v>
      </c>
      <c r="AL8" s="173"/>
      <c r="AM8" s="15"/>
      <c r="AN8" s="173"/>
      <c r="AO8" s="165">
        <f t="shared" si="9"/>
        <v>0</v>
      </c>
      <c r="AP8" s="173"/>
      <c r="AQ8" s="15"/>
      <c r="AR8" s="173"/>
      <c r="AS8" s="165">
        <f t="shared" si="10"/>
        <v>0</v>
      </c>
      <c r="AT8" s="173"/>
      <c r="AU8" s="15"/>
      <c r="AV8" s="173"/>
      <c r="AW8" s="165">
        <f t="shared" si="11"/>
        <v>0</v>
      </c>
      <c r="AX8" s="173"/>
      <c r="AY8" s="15"/>
      <c r="AZ8" s="173"/>
      <c r="BA8" s="165">
        <f t="shared" si="12"/>
        <v>0</v>
      </c>
      <c r="BB8" s="173"/>
      <c r="BC8" s="15"/>
      <c r="BD8" s="173"/>
      <c r="BE8" s="165">
        <f t="shared" si="13"/>
        <v>0</v>
      </c>
      <c r="BF8" s="173"/>
      <c r="BG8" s="15"/>
      <c r="BH8" s="173"/>
      <c r="BI8" s="165">
        <f t="shared" si="14"/>
        <v>0</v>
      </c>
      <c r="BJ8" s="173"/>
      <c r="BK8" s="15"/>
      <c r="BL8" s="173"/>
      <c r="BM8" s="165">
        <f t="shared" si="15"/>
        <v>0</v>
      </c>
      <c r="BN8" s="173"/>
      <c r="BO8" s="15"/>
      <c r="BP8" s="173"/>
      <c r="BQ8" s="165">
        <f t="shared" si="16"/>
        <v>0</v>
      </c>
      <c r="BR8" s="173"/>
      <c r="BS8" s="15"/>
      <c r="BT8" s="173"/>
      <c r="BU8" s="165">
        <f t="shared" si="17"/>
        <v>0</v>
      </c>
      <c r="BV8" s="173"/>
      <c r="BW8" s="15"/>
      <c r="BX8" s="173"/>
      <c r="BY8" s="165">
        <f t="shared" si="18"/>
        <v>0</v>
      </c>
      <c r="BZ8" s="173"/>
      <c r="CA8" s="15"/>
      <c r="CB8" s="173"/>
      <c r="CC8" s="165">
        <f t="shared" si="19"/>
        <v>0</v>
      </c>
      <c r="CD8" s="173"/>
      <c r="CE8" s="15"/>
      <c r="CF8" s="173"/>
      <c r="CG8" s="176">
        <f t="shared" si="20"/>
        <v>0</v>
      </c>
    </row>
    <row r="9" spans="2:85" ht="19.5" customHeight="1" x14ac:dyDescent="0.3">
      <c r="B9" s="183" t="s">
        <v>127</v>
      </c>
      <c r="C9" s="183" t="s">
        <v>140</v>
      </c>
      <c r="D9" s="160" t="s">
        <v>126</v>
      </c>
      <c r="E9" s="170" t="s">
        <v>132</v>
      </c>
      <c r="F9" s="183" t="s">
        <v>134</v>
      </c>
      <c r="G9" s="164"/>
      <c r="H9" s="164"/>
      <c r="I9" s="164"/>
      <c r="J9" s="164"/>
      <c r="K9" s="160"/>
      <c r="L9" s="10" t="s">
        <v>143</v>
      </c>
      <c r="M9" s="191" t="s">
        <v>138</v>
      </c>
      <c r="N9" s="203">
        <f t="shared" si="0"/>
        <v>0</v>
      </c>
      <c r="O9" s="201">
        <f t="shared" si="1"/>
        <v>0</v>
      </c>
      <c r="P9" s="204">
        <f t="shared" si="2"/>
        <v>0</v>
      </c>
      <c r="Q9" s="208">
        <f t="shared" si="3"/>
        <v>0</v>
      </c>
      <c r="R9" s="196"/>
      <c r="S9" s="15"/>
      <c r="T9" s="173"/>
      <c r="U9" s="165">
        <f t="shared" si="4"/>
        <v>0</v>
      </c>
      <c r="V9" s="173"/>
      <c r="W9" s="15"/>
      <c r="X9" s="173"/>
      <c r="Y9" s="165">
        <f t="shared" si="5"/>
        <v>0</v>
      </c>
      <c r="Z9" s="173"/>
      <c r="AA9" s="15"/>
      <c r="AB9" s="173"/>
      <c r="AC9" s="165">
        <f t="shared" si="6"/>
        <v>0</v>
      </c>
      <c r="AD9" s="173"/>
      <c r="AE9" s="15"/>
      <c r="AF9" s="173"/>
      <c r="AG9" s="165">
        <f t="shared" si="7"/>
        <v>0</v>
      </c>
      <c r="AH9" s="173"/>
      <c r="AI9" s="15"/>
      <c r="AJ9" s="173"/>
      <c r="AK9" s="165">
        <f t="shared" si="8"/>
        <v>0</v>
      </c>
      <c r="AL9" s="173"/>
      <c r="AM9" s="15"/>
      <c r="AN9" s="173"/>
      <c r="AO9" s="165">
        <f t="shared" si="9"/>
        <v>0</v>
      </c>
      <c r="AP9" s="173"/>
      <c r="AQ9" s="15"/>
      <c r="AR9" s="173"/>
      <c r="AS9" s="165">
        <f t="shared" si="10"/>
        <v>0</v>
      </c>
      <c r="AT9" s="173"/>
      <c r="AU9" s="15"/>
      <c r="AV9" s="173"/>
      <c r="AW9" s="165">
        <f t="shared" si="11"/>
        <v>0</v>
      </c>
      <c r="AX9" s="173"/>
      <c r="AY9" s="15"/>
      <c r="AZ9" s="173"/>
      <c r="BA9" s="165">
        <f t="shared" si="12"/>
        <v>0</v>
      </c>
      <c r="BB9" s="173"/>
      <c r="BC9" s="15"/>
      <c r="BD9" s="173"/>
      <c r="BE9" s="165">
        <f t="shared" si="13"/>
        <v>0</v>
      </c>
      <c r="BF9" s="173"/>
      <c r="BG9" s="15"/>
      <c r="BH9" s="173"/>
      <c r="BI9" s="165">
        <f t="shared" si="14"/>
        <v>0</v>
      </c>
      <c r="BJ9" s="173"/>
      <c r="BK9" s="15"/>
      <c r="BL9" s="173"/>
      <c r="BM9" s="165">
        <f t="shared" si="15"/>
        <v>0</v>
      </c>
      <c r="BN9" s="173"/>
      <c r="BO9" s="15"/>
      <c r="BP9" s="173"/>
      <c r="BQ9" s="165">
        <f t="shared" si="16"/>
        <v>0</v>
      </c>
      <c r="BR9" s="173"/>
      <c r="BS9" s="15"/>
      <c r="BT9" s="173"/>
      <c r="BU9" s="165">
        <f t="shared" si="17"/>
        <v>0</v>
      </c>
      <c r="BV9" s="173"/>
      <c r="BW9" s="15"/>
      <c r="BX9" s="173"/>
      <c r="BY9" s="165">
        <f t="shared" si="18"/>
        <v>0</v>
      </c>
      <c r="BZ9" s="173"/>
      <c r="CA9" s="15"/>
      <c r="CB9" s="173"/>
      <c r="CC9" s="165">
        <f t="shared" si="19"/>
        <v>0</v>
      </c>
      <c r="CD9" s="173"/>
      <c r="CE9" s="15"/>
      <c r="CF9" s="173"/>
      <c r="CG9" s="176">
        <f t="shared" si="20"/>
        <v>0</v>
      </c>
    </row>
    <row r="10" spans="2:85" ht="19.5" customHeight="1" x14ac:dyDescent="0.3">
      <c r="B10" s="160" t="s">
        <v>128</v>
      </c>
      <c r="C10" s="160"/>
      <c r="D10" s="160" t="s">
        <v>126</v>
      </c>
      <c r="E10" s="170" t="s">
        <v>132</v>
      </c>
      <c r="F10" s="160" t="s">
        <v>134</v>
      </c>
      <c r="G10" s="164"/>
      <c r="H10" s="164"/>
      <c r="I10" s="164"/>
      <c r="J10" s="164"/>
      <c r="K10" s="160"/>
      <c r="L10" s="10"/>
      <c r="M10" s="191"/>
      <c r="N10" s="203">
        <f t="shared" si="0"/>
        <v>0</v>
      </c>
      <c r="O10" s="201">
        <f t="shared" si="1"/>
        <v>0</v>
      </c>
      <c r="P10" s="204">
        <f t="shared" si="2"/>
        <v>0</v>
      </c>
      <c r="Q10" s="208">
        <f t="shared" si="3"/>
        <v>0</v>
      </c>
      <c r="R10" s="196"/>
      <c r="S10" s="15"/>
      <c r="T10" s="173"/>
      <c r="U10" s="165">
        <f t="shared" si="4"/>
        <v>0</v>
      </c>
      <c r="V10" s="173"/>
      <c r="W10" s="15"/>
      <c r="X10" s="173"/>
      <c r="Y10" s="165">
        <f t="shared" si="5"/>
        <v>0</v>
      </c>
      <c r="Z10" s="173"/>
      <c r="AA10" s="15"/>
      <c r="AB10" s="173"/>
      <c r="AC10" s="165">
        <f t="shared" si="6"/>
        <v>0</v>
      </c>
      <c r="AD10" s="173"/>
      <c r="AE10" s="15"/>
      <c r="AF10" s="173"/>
      <c r="AG10" s="165">
        <f t="shared" si="7"/>
        <v>0</v>
      </c>
      <c r="AH10" s="173"/>
      <c r="AI10" s="15"/>
      <c r="AJ10" s="173"/>
      <c r="AK10" s="165">
        <f t="shared" si="8"/>
        <v>0</v>
      </c>
      <c r="AL10" s="173"/>
      <c r="AM10" s="15"/>
      <c r="AN10" s="173"/>
      <c r="AO10" s="165">
        <f t="shared" si="9"/>
        <v>0</v>
      </c>
      <c r="AP10" s="173"/>
      <c r="AQ10" s="15"/>
      <c r="AR10" s="173"/>
      <c r="AS10" s="165">
        <f t="shared" si="10"/>
        <v>0</v>
      </c>
      <c r="AT10" s="173"/>
      <c r="AU10" s="15"/>
      <c r="AV10" s="173"/>
      <c r="AW10" s="165">
        <f t="shared" si="11"/>
        <v>0</v>
      </c>
      <c r="AX10" s="173"/>
      <c r="AY10" s="15"/>
      <c r="AZ10" s="173"/>
      <c r="BA10" s="165">
        <f t="shared" si="12"/>
        <v>0</v>
      </c>
      <c r="BB10" s="173"/>
      <c r="BC10" s="15"/>
      <c r="BD10" s="173"/>
      <c r="BE10" s="165">
        <f t="shared" si="13"/>
        <v>0</v>
      </c>
      <c r="BF10" s="173"/>
      <c r="BG10" s="15"/>
      <c r="BH10" s="173"/>
      <c r="BI10" s="165">
        <f t="shared" si="14"/>
        <v>0</v>
      </c>
      <c r="BJ10" s="173"/>
      <c r="BK10" s="15"/>
      <c r="BL10" s="173"/>
      <c r="BM10" s="165">
        <f t="shared" si="15"/>
        <v>0</v>
      </c>
      <c r="BN10" s="173"/>
      <c r="BO10" s="15"/>
      <c r="BP10" s="173"/>
      <c r="BQ10" s="165">
        <f t="shared" si="16"/>
        <v>0</v>
      </c>
      <c r="BR10" s="173"/>
      <c r="BS10" s="15"/>
      <c r="BT10" s="173"/>
      <c r="BU10" s="165">
        <f t="shared" si="17"/>
        <v>0</v>
      </c>
      <c r="BV10" s="173"/>
      <c r="BW10" s="15"/>
      <c r="BX10" s="173"/>
      <c r="BY10" s="165">
        <f t="shared" si="18"/>
        <v>0</v>
      </c>
      <c r="BZ10" s="173"/>
      <c r="CA10" s="15"/>
      <c r="CB10" s="173"/>
      <c r="CC10" s="165">
        <f t="shared" si="19"/>
        <v>0</v>
      </c>
      <c r="CD10" s="173"/>
      <c r="CE10" s="15"/>
      <c r="CF10" s="173"/>
      <c r="CG10" s="176">
        <f t="shared" si="20"/>
        <v>0</v>
      </c>
    </row>
    <row r="11" spans="2:85" ht="19.5" customHeight="1" x14ac:dyDescent="0.3">
      <c r="B11" s="160"/>
      <c r="C11" s="160"/>
      <c r="D11" s="160" t="s">
        <v>126</v>
      </c>
      <c r="E11" s="170" t="s">
        <v>132</v>
      </c>
      <c r="F11" s="160" t="s">
        <v>134</v>
      </c>
      <c r="G11" s="164"/>
      <c r="H11" s="164"/>
      <c r="I11" s="164"/>
      <c r="J11" s="164"/>
      <c r="K11" s="160"/>
      <c r="L11" s="10"/>
      <c r="M11" s="191"/>
      <c r="N11" s="203">
        <f t="shared" si="0"/>
        <v>0</v>
      </c>
      <c r="O11" s="201">
        <f t="shared" ref="O11:O17" si="21">S11+W11+AA11+AE11+AI11+AM11+AQ11+AU11+AY11+BC11+BG11+BK11+BO11+BS11+BW11+CA11+CE11</f>
        <v>0</v>
      </c>
      <c r="P11" s="204">
        <f t="shared" ref="P11:P17" si="22">T11+X11+AB11+AF11+AJ11+AN11+AR11+AV11+AZ11+BD11+BH11+BL11+BP11+BT11+BX11+CB11+CF11</f>
        <v>0</v>
      </c>
      <c r="Q11" s="208">
        <f t="shared" ref="Q11:Q17" si="23">P11-O11</f>
        <v>0</v>
      </c>
      <c r="R11" s="196"/>
      <c r="S11" s="15"/>
      <c r="T11" s="173"/>
      <c r="U11" s="165">
        <f t="shared" ref="U11:U17" si="24">T11-S11</f>
        <v>0</v>
      </c>
      <c r="V11" s="173"/>
      <c r="W11" s="15"/>
      <c r="X11" s="173"/>
      <c r="Y11" s="165">
        <f t="shared" ref="Y11:Y17" si="25">X11-W11</f>
        <v>0</v>
      </c>
      <c r="Z11" s="173"/>
      <c r="AA11" s="15"/>
      <c r="AB11" s="173"/>
      <c r="AC11" s="165">
        <f t="shared" ref="AC11:AC17" si="26">AB11-AA11</f>
        <v>0</v>
      </c>
      <c r="AD11" s="173"/>
      <c r="AE11" s="15"/>
      <c r="AF11" s="173"/>
      <c r="AG11" s="165">
        <f t="shared" ref="AG11:AG17" si="27">AF11-AE11</f>
        <v>0</v>
      </c>
      <c r="AH11" s="173"/>
      <c r="AI11" s="15"/>
      <c r="AJ11" s="173"/>
      <c r="AK11" s="165">
        <f t="shared" ref="AK11:AK17" si="28">AJ11-AI11</f>
        <v>0</v>
      </c>
      <c r="AL11" s="173"/>
      <c r="AM11" s="15"/>
      <c r="AN11" s="173"/>
      <c r="AO11" s="165">
        <f t="shared" ref="AO11:AO17" si="29">AN11-AM11</f>
        <v>0</v>
      </c>
      <c r="AP11" s="173"/>
      <c r="AQ11" s="15"/>
      <c r="AR11" s="173"/>
      <c r="AS11" s="165">
        <f t="shared" ref="AS11:AS17" si="30">AR11-AQ11</f>
        <v>0</v>
      </c>
      <c r="AT11" s="173"/>
      <c r="AU11" s="15"/>
      <c r="AV11" s="173"/>
      <c r="AW11" s="165">
        <f t="shared" ref="AW11:AW17" si="31">AV11-AU11</f>
        <v>0</v>
      </c>
      <c r="AX11" s="173"/>
      <c r="AY11" s="15"/>
      <c r="AZ11" s="173"/>
      <c r="BA11" s="165">
        <f t="shared" ref="BA11:BA17" si="32">AZ11-AY11</f>
        <v>0</v>
      </c>
      <c r="BB11" s="173"/>
      <c r="BC11" s="15"/>
      <c r="BD11" s="173"/>
      <c r="BE11" s="165">
        <f t="shared" ref="BE11:BE17" si="33">BD11-BC11</f>
        <v>0</v>
      </c>
      <c r="BF11" s="173"/>
      <c r="BG11" s="15"/>
      <c r="BH11" s="173"/>
      <c r="BI11" s="165">
        <f t="shared" ref="BI11:BI17" si="34">BH11-BG11</f>
        <v>0</v>
      </c>
      <c r="BJ11" s="173"/>
      <c r="BK11" s="15"/>
      <c r="BL11" s="173"/>
      <c r="BM11" s="165">
        <f t="shared" ref="BM11:BM17" si="35">BL11-BK11</f>
        <v>0</v>
      </c>
      <c r="BN11" s="173"/>
      <c r="BO11" s="15"/>
      <c r="BP11" s="173"/>
      <c r="BQ11" s="165">
        <f t="shared" ref="BQ11:BQ17" si="36">BP11-BO11</f>
        <v>0</v>
      </c>
      <c r="BR11" s="173"/>
      <c r="BS11" s="15"/>
      <c r="BT11" s="173"/>
      <c r="BU11" s="165">
        <f t="shared" ref="BU11:BU17" si="37">BT11-BS11</f>
        <v>0</v>
      </c>
      <c r="BV11" s="173"/>
      <c r="BW11" s="15"/>
      <c r="BX11" s="173"/>
      <c r="BY11" s="165">
        <f t="shared" ref="BY11:BY17" si="38">BX11-BW11</f>
        <v>0</v>
      </c>
      <c r="BZ11" s="173"/>
      <c r="CA11" s="15"/>
      <c r="CB11" s="173"/>
      <c r="CC11" s="165">
        <f t="shared" ref="CC11:CC17" si="39">CB11-CA11</f>
        <v>0</v>
      </c>
      <c r="CD11" s="173"/>
      <c r="CE11" s="15"/>
      <c r="CF11" s="173"/>
      <c r="CG11" s="176">
        <f t="shared" ref="CG11:CG17" si="40">CF11-CE11</f>
        <v>0</v>
      </c>
    </row>
    <row r="12" spans="2:85" ht="19.5" customHeight="1" x14ac:dyDescent="0.3">
      <c r="B12" s="160"/>
      <c r="C12" s="160"/>
      <c r="D12" s="160" t="s">
        <v>126</v>
      </c>
      <c r="E12" s="170" t="s">
        <v>132</v>
      </c>
      <c r="F12" s="160" t="s">
        <v>134</v>
      </c>
      <c r="G12" s="164"/>
      <c r="H12" s="164"/>
      <c r="I12" s="164"/>
      <c r="J12" s="164"/>
      <c r="K12" s="160"/>
      <c r="L12" s="10"/>
      <c r="M12" s="191"/>
      <c r="N12" s="203">
        <f t="shared" si="0"/>
        <v>0</v>
      </c>
      <c r="O12" s="201">
        <f t="shared" si="21"/>
        <v>0</v>
      </c>
      <c r="P12" s="204">
        <f t="shared" si="22"/>
        <v>0</v>
      </c>
      <c r="Q12" s="208">
        <f t="shared" si="23"/>
        <v>0</v>
      </c>
      <c r="R12" s="196"/>
      <c r="S12" s="15"/>
      <c r="T12" s="173"/>
      <c r="U12" s="165">
        <f t="shared" si="24"/>
        <v>0</v>
      </c>
      <c r="V12" s="173"/>
      <c r="W12" s="15"/>
      <c r="X12" s="173"/>
      <c r="Y12" s="165">
        <f t="shared" si="25"/>
        <v>0</v>
      </c>
      <c r="Z12" s="173"/>
      <c r="AA12" s="15"/>
      <c r="AB12" s="173"/>
      <c r="AC12" s="165">
        <f t="shared" si="26"/>
        <v>0</v>
      </c>
      <c r="AD12" s="173"/>
      <c r="AE12" s="15"/>
      <c r="AF12" s="173"/>
      <c r="AG12" s="165">
        <f t="shared" si="27"/>
        <v>0</v>
      </c>
      <c r="AH12" s="173"/>
      <c r="AI12" s="15"/>
      <c r="AJ12" s="173"/>
      <c r="AK12" s="165">
        <f t="shared" si="28"/>
        <v>0</v>
      </c>
      <c r="AL12" s="173"/>
      <c r="AM12" s="15"/>
      <c r="AN12" s="173"/>
      <c r="AO12" s="165">
        <f t="shared" si="29"/>
        <v>0</v>
      </c>
      <c r="AP12" s="173"/>
      <c r="AQ12" s="15"/>
      <c r="AR12" s="173"/>
      <c r="AS12" s="165">
        <f t="shared" si="30"/>
        <v>0</v>
      </c>
      <c r="AT12" s="173"/>
      <c r="AU12" s="15"/>
      <c r="AV12" s="173"/>
      <c r="AW12" s="165">
        <f t="shared" si="31"/>
        <v>0</v>
      </c>
      <c r="AX12" s="173"/>
      <c r="AY12" s="15"/>
      <c r="AZ12" s="173"/>
      <c r="BA12" s="165">
        <f t="shared" si="32"/>
        <v>0</v>
      </c>
      <c r="BB12" s="173"/>
      <c r="BC12" s="15"/>
      <c r="BD12" s="173"/>
      <c r="BE12" s="165">
        <f t="shared" si="33"/>
        <v>0</v>
      </c>
      <c r="BF12" s="173"/>
      <c r="BG12" s="15"/>
      <c r="BH12" s="173"/>
      <c r="BI12" s="165">
        <f t="shared" si="34"/>
        <v>0</v>
      </c>
      <c r="BJ12" s="173"/>
      <c r="BK12" s="15"/>
      <c r="BL12" s="173"/>
      <c r="BM12" s="165">
        <f t="shared" si="35"/>
        <v>0</v>
      </c>
      <c r="BN12" s="173"/>
      <c r="BO12" s="15"/>
      <c r="BP12" s="173"/>
      <c r="BQ12" s="165">
        <f t="shared" si="36"/>
        <v>0</v>
      </c>
      <c r="BR12" s="173"/>
      <c r="BS12" s="15"/>
      <c r="BT12" s="173"/>
      <c r="BU12" s="165">
        <f t="shared" si="37"/>
        <v>0</v>
      </c>
      <c r="BV12" s="173"/>
      <c r="BW12" s="15"/>
      <c r="BX12" s="173"/>
      <c r="BY12" s="165">
        <f t="shared" si="38"/>
        <v>0</v>
      </c>
      <c r="BZ12" s="173"/>
      <c r="CA12" s="15"/>
      <c r="CB12" s="173"/>
      <c r="CC12" s="165">
        <f t="shared" si="39"/>
        <v>0</v>
      </c>
      <c r="CD12" s="173"/>
      <c r="CE12" s="15"/>
      <c r="CF12" s="173"/>
      <c r="CG12" s="176">
        <f t="shared" si="40"/>
        <v>0</v>
      </c>
    </row>
    <row r="13" spans="2:85" ht="19.5" customHeight="1" x14ac:dyDescent="0.3">
      <c r="B13" s="160"/>
      <c r="C13" s="160"/>
      <c r="D13" s="160" t="s">
        <v>126</v>
      </c>
      <c r="E13" s="170" t="s">
        <v>132</v>
      </c>
      <c r="F13" s="160" t="s">
        <v>134</v>
      </c>
      <c r="G13" s="164"/>
      <c r="H13" s="164"/>
      <c r="I13" s="164"/>
      <c r="J13" s="164"/>
      <c r="K13" s="160"/>
      <c r="L13" s="10"/>
      <c r="M13" s="191"/>
      <c r="N13" s="203">
        <f t="shared" si="0"/>
        <v>0</v>
      </c>
      <c r="O13" s="201">
        <f t="shared" si="21"/>
        <v>0</v>
      </c>
      <c r="P13" s="204">
        <f t="shared" si="22"/>
        <v>0</v>
      </c>
      <c r="Q13" s="208">
        <f t="shared" si="23"/>
        <v>0</v>
      </c>
      <c r="R13" s="196"/>
      <c r="S13" s="15"/>
      <c r="T13" s="173"/>
      <c r="U13" s="165">
        <f t="shared" si="24"/>
        <v>0</v>
      </c>
      <c r="V13" s="173"/>
      <c r="W13" s="15"/>
      <c r="X13" s="173"/>
      <c r="Y13" s="165">
        <f t="shared" si="25"/>
        <v>0</v>
      </c>
      <c r="Z13" s="173"/>
      <c r="AA13" s="15"/>
      <c r="AB13" s="173"/>
      <c r="AC13" s="165">
        <f t="shared" si="26"/>
        <v>0</v>
      </c>
      <c r="AD13" s="173"/>
      <c r="AE13" s="15"/>
      <c r="AF13" s="173"/>
      <c r="AG13" s="165">
        <f t="shared" si="27"/>
        <v>0</v>
      </c>
      <c r="AH13" s="173"/>
      <c r="AI13" s="15"/>
      <c r="AJ13" s="173"/>
      <c r="AK13" s="165">
        <f t="shared" si="28"/>
        <v>0</v>
      </c>
      <c r="AL13" s="173"/>
      <c r="AM13" s="15"/>
      <c r="AN13" s="173"/>
      <c r="AO13" s="165">
        <f t="shared" si="29"/>
        <v>0</v>
      </c>
      <c r="AP13" s="173"/>
      <c r="AQ13" s="15"/>
      <c r="AR13" s="173"/>
      <c r="AS13" s="165">
        <f t="shared" si="30"/>
        <v>0</v>
      </c>
      <c r="AT13" s="173"/>
      <c r="AU13" s="15"/>
      <c r="AV13" s="173"/>
      <c r="AW13" s="165">
        <f t="shared" si="31"/>
        <v>0</v>
      </c>
      <c r="AX13" s="173"/>
      <c r="AY13" s="15"/>
      <c r="AZ13" s="173"/>
      <c r="BA13" s="165">
        <f t="shared" si="32"/>
        <v>0</v>
      </c>
      <c r="BB13" s="173"/>
      <c r="BC13" s="15"/>
      <c r="BD13" s="173"/>
      <c r="BE13" s="165">
        <f t="shared" si="33"/>
        <v>0</v>
      </c>
      <c r="BF13" s="173"/>
      <c r="BG13" s="15"/>
      <c r="BH13" s="173"/>
      <c r="BI13" s="165">
        <f t="shared" si="34"/>
        <v>0</v>
      </c>
      <c r="BJ13" s="173"/>
      <c r="BK13" s="15"/>
      <c r="BL13" s="173"/>
      <c r="BM13" s="165">
        <f t="shared" si="35"/>
        <v>0</v>
      </c>
      <c r="BN13" s="173"/>
      <c r="BO13" s="15"/>
      <c r="BP13" s="173"/>
      <c r="BQ13" s="165">
        <f t="shared" si="36"/>
        <v>0</v>
      </c>
      <c r="BR13" s="173"/>
      <c r="BS13" s="15"/>
      <c r="BT13" s="173"/>
      <c r="BU13" s="165">
        <f t="shared" si="37"/>
        <v>0</v>
      </c>
      <c r="BV13" s="173"/>
      <c r="BW13" s="15"/>
      <c r="BX13" s="173"/>
      <c r="BY13" s="165">
        <f t="shared" si="38"/>
        <v>0</v>
      </c>
      <c r="BZ13" s="173"/>
      <c r="CA13" s="15"/>
      <c r="CB13" s="173"/>
      <c r="CC13" s="165">
        <f t="shared" si="39"/>
        <v>0</v>
      </c>
      <c r="CD13" s="173"/>
      <c r="CE13" s="15"/>
      <c r="CF13" s="173"/>
      <c r="CG13" s="176">
        <f t="shared" si="40"/>
        <v>0</v>
      </c>
    </row>
    <row r="14" spans="2:85" ht="19.5" customHeight="1" x14ac:dyDescent="0.3">
      <c r="B14" s="160"/>
      <c r="C14" s="160"/>
      <c r="D14" s="160" t="s">
        <v>126</v>
      </c>
      <c r="E14" s="170" t="s">
        <v>132</v>
      </c>
      <c r="F14" s="160" t="s">
        <v>134</v>
      </c>
      <c r="G14" s="164"/>
      <c r="H14" s="164"/>
      <c r="I14" s="164"/>
      <c r="J14" s="164"/>
      <c r="K14" s="160"/>
      <c r="L14" s="10"/>
      <c r="M14" s="191"/>
      <c r="N14" s="203">
        <f t="shared" si="0"/>
        <v>0</v>
      </c>
      <c r="O14" s="201">
        <f t="shared" si="21"/>
        <v>0</v>
      </c>
      <c r="P14" s="204">
        <f t="shared" si="22"/>
        <v>0</v>
      </c>
      <c r="Q14" s="208">
        <f t="shared" si="23"/>
        <v>0</v>
      </c>
      <c r="R14" s="196"/>
      <c r="S14" s="15"/>
      <c r="T14" s="173"/>
      <c r="U14" s="165">
        <f t="shared" si="24"/>
        <v>0</v>
      </c>
      <c r="V14" s="173"/>
      <c r="W14" s="15"/>
      <c r="X14" s="173"/>
      <c r="Y14" s="165">
        <f t="shared" si="25"/>
        <v>0</v>
      </c>
      <c r="Z14" s="173"/>
      <c r="AA14" s="15"/>
      <c r="AB14" s="173"/>
      <c r="AC14" s="165">
        <f t="shared" si="26"/>
        <v>0</v>
      </c>
      <c r="AD14" s="173"/>
      <c r="AE14" s="15"/>
      <c r="AF14" s="173"/>
      <c r="AG14" s="165">
        <f t="shared" si="27"/>
        <v>0</v>
      </c>
      <c r="AH14" s="173"/>
      <c r="AI14" s="15"/>
      <c r="AJ14" s="173"/>
      <c r="AK14" s="165">
        <f t="shared" si="28"/>
        <v>0</v>
      </c>
      <c r="AL14" s="173"/>
      <c r="AM14" s="15"/>
      <c r="AN14" s="173"/>
      <c r="AO14" s="165">
        <f t="shared" si="29"/>
        <v>0</v>
      </c>
      <c r="AP14" s="173"/>
      <c r="AQ14" s="15"/>
      <c r="AR14" s="173"/>
      <c r="AS14" s="165">
        <f t="shared" si="30"/>
        <v>0</v>
      </c>
      <c r="AT14" s="173"/>
      <c r="AU14" s="15"/>
      <c r="AV14" s="173"/>
      <c r="AW14" s="165">
        <f t="shared" si="31"/>
        <v>0</v>
      </c>
      <c r="AX14" s="173"/>
      <c r="AY14" s="15"/>
      <c r="AZ14" s="173"/>
      <c r="BA14" s="165">
        <f t="shared" si="32"/>
        <v>0</v>
      </c>
      <c r="BB14" s="173"/>
      <c r="BC14" s="15"/>
      <c r="BD14" s="173"/>
      <c r="BE14" s="165">
        <f t="shared" si="33"/>
        <v>0</v>
      </c>
      <c r="BF14" s="173"/>
      <c r="BG14" s="15"/>
      <c r="BH14" s="173"/>
      <c r="BI14" s="165">
        <f t="shared" si="34"/>
        <v>0</v>
      </c>
      <c r="BJ14" s="173"/>
      <c r="BK14" s="15"/>
      <c r="BL14" s="173"/>
      <c r="BM14" s="165">
        <f t="shared" si="35"/>
        <v>0</v>
      </c>
      <c r="BN14" s="173"/>
      <c r="BO14" s="15"/>
      <c r="BP14" s="173"/>
      <c r="BQ14" s="165">
        <f t="shared" si="36"/>
        <v>0</v>
      </c>
      <c r="BR14" s="173"/>
      <c r="BS14" s="15"/>
      <c r="BT14" s="173"/>
      <c r="BU14" s="165">
        <f t="shared" si="37"/>
        <v>0</v>
      </c>
      <c r="BV14" s="173"/>
      <c r="BW14" s="15"/>
      <c r="BX14" s="173"/>
      <c r="BY14" s="165">
        <f t="shared" si="38"/>
        <v>0</v>
      </c>
      <c r="BZ14" s="173"/>
      <c r="CA14" s="15"/>
      <c r="CB14" s="173"/>
      <c r="CC14" s="165">
        <f t="shared" si="39"/>
        <v>0</v>
      </c>
      <c r="CD14" s="173"/>
      <c r="CE14" s="15"/>
      <c r="CF14" s="173"/>
      <c r="CG14" s="176">
        <f t="shared" si="40"/>
        <v>0</v>
      </c>
    </row>
    <row r="15" spans="2:85" ht="19.5" customHeight="1" x14ac:dyDescent="0.3">
      <c r="B15" s="160"/>
      <c r="C15" s="160"/>
      <c r="D15" s="160" t="s">
        <v>126</v>
      </c>
      <c r="E15" s="170" t="s">
        <v>132</v>
      </c>
      <c r="F15" s="160" t="s">
        <v>134</v>
      </c>
      <c r="G15" s="164"/>
      <c r="H15" s="164"/>
      <c r="I15" s="164"/>
      <c r="J15" s="164"/>
      <c r="K15" s="160"/>
      <c r="L15" s="10"/>
      <c r="M15" s="191"/>
      <c r="N15" s="203">
        <f t="shared" si="0"/>
        <v>0</v>
      </c>
      <c r="O15" s="201">
        <f t="shared" si="21"/>
        <v>0</v>
      </c>
      <c r="P15" s="204">
        <f t="shared" si="22"/>
        <v>0</v>
      </c>
      <c r="Q15" s="208">
        <f t="shared" si="23"/>
        <v>0</v>
      </c>
      <c r="R15" s="196"/>
      <c r="S15" s="15"/>
      <c r="T15" s="173"/>
      <c r="U15" s="165">
        <f t="shared" si="24"/>
        <v>0</v>
      </c>
      <c r="V15" s="173"/>
      <c r="W15" s="15"/>
      <c r="X15" s="173"/>
      <c r="Y15" s="165">
        <f t="shared" si="25"/>
        <v>0</v>
      </c>
      <c r="Z15" s="173"/>
      <c r="AA15" s="15"/>
      <c r="AB15" s="173"/>
      <c r="AC15" s="165">
        <f t="shared" si="26"/>
        <v>0</v>
      </c>
      <c r="AD15" s="173"/>
      <c r="AE15" s="15"/>
      <c r="AF15" s="173"/>
      <c r="AG15" s="165">
        <f t="shared" si="27"/>
        <v>0</v>
      </c>
      <c r="AH15" s="173"/>
      <c r="AI15" s="15"/>
      <c r="AJ15" s="173"/>
      <c r="AK15" s="165">
        <f t="shared" si="28"/>
        <v>0</v>
      </c>
      <c r="AL15" s="173"/>
      <c r="AM15" s="15"/>
      <c r="AN15" s="173"/>
      <c r="AO15" s="165">
        <f t="shared" si="29"/>
        <v>0</v>
      </c>
      <c r="AP15" s="173"/>
      <c r="AQ15" s="15"/>
      <c r="AR15" s="173"/>
      <c r="AS15" s="165">
        <f t="shared" si="30"/>
        <v>0</v>
      </c>
      <c r="AT15" s="173"/>
      <c r="AU15" s="15"/>
      <c r="AV15" s="173"/>
      <c r="AW15" s="165">
        <f t="shared" si="31"/>
        <v>0</v>
      </c>
      <c r="AX15" s="173"/>
      <c r="AY15" s="15"/>
      <c r="AZ15" s="173"/>
      <c r="BA15" s="165">
        <f t="shared" si="32"/>
        <v>0</v>
      </c>
      <c r="BB15" s="173"/>
      <c r="BC15" s="15"/>
      <c r="BD15" s="173"/>
      <c r="BE15" s="165">
        <f t="shared" si="33"/>
        <v>0</v>
      </c>
      <c r="BF15" s="173"/>
      <c r="BG15" s="15"/>
      <c r="BH15" s="173"/>
      <c r="BI15" s="165">
        <f t="shared" si="34"/>
        <v>0</v>
      </c>
      <c r="BJ15" s="173"/>
      <c r="BK15" s="15"/>
      <c r="BL15" s="173"/>
      <c r="BM15" s="165">
        <f t="shared" si="35"/>
        <v>0</v>
      </c>
      <c r="BN15" s="173"/>
      <c r="BO15" s="15"/>
      <c r="BP15" s="173"/>
      <c r="BQ15" s="165">
        <f t="shared" si="36"/>
        <v>0</v>
      </c>
      <c r="BR15" s="173"/>
      <c r="BS15" s="15"/>
      <c r="BT15" s="173"/>
      <c r="BU15" s="165">
        <f t="shared" si="37"/>
        <v>0</v>
      </c>
      <c r="BV15" s="173"/>
      <c r="BW15" s="15"/>
      <c r="BX15" s="173"/>
      <c r="BY15" s="165">
        <f t="shared" si="38"/>
        <v>0</v>
      </c>
      <c r="BZ15" s="173"/>
      <c r="CA15" s="15"/>
      <c r="CB15" s="173"/>
      <c r="CC15" s="165">
        <f t="shared" si="39"/>
        <v>0</v>
      </c>
      <c r="CD15" s="173"/>
      <c r="CE15" s="15"/>
      <c r="CF15" s="173"/>
      <c r="CG15" s="176">
        <f t="shared" si="40"/>
        <v>0</v>
      </c>
    </row>
    <row r="16" spans="2:85" ht="19.5" customHeight="1" x14ac:dyDescent="0.3">
      <c r="B16" s="160"/>
      <c r="C16" s="160"/>
      <c r="D16" s="160" t="s">
        <v>126</v>
      </c>
      <c r="E16" s="170" t="s">
        <v>132</v>
      </c>
      <c r="F16" s="160" t="s">
        <v>134</v>
      </c>
      <c r="G16" s="164"/>
      <c r="H16" s="164"/>
      <c r="I16" s="164"/>
      <c r="J16" s="164"/>
      <c r="K16" s="160"/>
      <c r="L16" s="10"/>
      <c r="M16" s="191"/>
      <c r="N16" s="203">
        <f t="shared" si="0"/>
        <v>0</v>
      </c>
      <c r="O16" s="201">
        <f t="shared" si="21"/>
        <v>0</v>
      </c>
      <c r="P16" s="204">
        <f t="shared" si="22"/>
        <v>0</v>
      </c>
      <c r="Q16" s="208">
        <f t="shared" si="23"/>
        <v>0</v>
      </c>
      <c r="R16" s="196"/>
      <c r="S16" s="15"/>
      <c r="T16" s="173"/>
      <c r="U16" s="165">
        <f t="shared" si="24"/>
        <v>0</v>
      </c>
      <c r="V16" s="173"/>
      <c r="W16" s="15"/>
      <c r="X16" s="173"/>
      <c r="Y16" s="165">
        <f t="shared" si="25"/>
        <v>0</v>
      </c>
      <c r="Z16" s="173"/>
      <c r="AA16" s="15"/>
      <c r="AB16" s="173"/>
      <c r="AC16" s="165">
        <f t="shared" si="26"/>
        <v>0</v>
      </c>
      <c r="AD16" s="173"/>
      <c r="AE16" s="15"/>
      <c r="AF16" s="173"/>
      <c r="AG16" s="165">
        <f t="shared" si="27"/>
        <v>0</v>
      </c>
      <c r="AH16" s="173"/>
      <c r="AI16" s="15"/>
      <c r="AJ16" s="173"/>
      <c r="AK16" s="165">
        <f t="shared" si="28"/>
        <v>0</v>
      </c>
      <c r="AL16" s="173"/>
      <c r="AM16" s="15"/>
      <c r="AN16" s="173"/>
      <c r="AO16" s="165">
        <f t="shared" si="29"/>
        <v>0</v>
      </c>
      <c r="AP16" s="173"/>
      <c r="AQ16" s="15"/>
      <c r="AR16" s="173"/>
      <c r="AS16" s="165">
        <f t="shared" si="30"/>
        <v>0</v>
      </c>
      <c r="AT16" s="173"/>
      <c r="AU16" s="15"/>
      <c r="AV16" s="173"/>
      <c r="AW16" s="165">
        <f t="shared" si="31"/>
        <v>0</v>
      </c>
      <c r="AX16" s="173"/>
      <c r="AY16" s="15"/>
      <c r="AZ16" s="173"/>
      <c r="BA16" s="165">
        <f t="shared" si="32"/>
        <v>0</v>
      </c>
      <c r="BB16" s="173"/>
      <c r="BC16" s="15"/>
      <c r="BD16" s="173"/>
      <c r="BE16" s="165">
        <f t="shared" si="33"/>
        <v>0</v>
      </c>
      <c r="BF16" s="173"/>
      <c r="BG16" s="15"/>
      <c r="BH16" s="173"/>
      <c r="BI16" s="165">
        <f t="shared" si="34"/>
        <v>0</v>
      </c>
      <c r="BJ16" s="173"/>
      <c r="BK16" s="15"/>
      <c r="BL16" s="173"/>
      <c r="BM16" s="165">
        <f t="shared" si="35"/>
        <v>0</v>
      </c>
      <c r="BN16" s="173"/>
      <c r="BO16" s="15"/>
      <c r="BP16" s="173"/>
      <c r="BQ16" s="165">
        <f t="shared" si="36"/>
        <v>0</v>
      </c>
      <c r="BR16" s="173"/>
      <c r="BS16" s="15"/>
      <c r="BT16" s="173"/>
      <c r="BU16" s="165">
        <f t="shared" si="37"/>
        <v>0</v>
      </c>
      <c r="BV16" s="173"/>
      <c r="BW16" s="15"/>
      <c r="BX16" s="173"/>
      <c r="BY16" s="165">
        <f t="shared" si="38"/>
        <v>0</v>
      </c>
      <c r="BZ16" s="173"/>
      <c r="CA16" s="15"/>
      <c r="CB16" s="173"/>
      <c r="CC16" s="165">
        <f t="shared" si="39"/>
        <v>0</v>
      </c>
      <c r="CD16" s="173"/>
      <c r="CE16" s="15"/>
      <c r="CF16" s="173"/>
      <c r="CG16" s="176">
        <f t="shared" si="40"/>
        <v>0</v>
      </c>
    </row>
    <row r="17" spans="2:85" ht="19.5" customHeight="1" x14ac:dyDescent="0.3">
      <c r="B17" s="160"/>
      <c r="C17" s="160"/>
      <c r="D17" s="160" t="s">
        <v>126</v>
      </c>
      <c r="E17" s="170" t="s">
        <v>132</v>
      </c>
      <c r="F17" s="160" t="s">
        <v>134</v>
      </c>
      <c r="G17" s="164"/>
      <c r="H17" s="164"/>
      <c r="I17" s="164"/>
      <c r="J17" s="164"/>
      <c r="K17" s="160"/>
      <c r="L17" s="10"/>
      <c r="M17" s="191"/>
      <c r="N17" s="203">
        <f t="shared" si="0"/>
        <v>0</v>
      </c>
      <c r="O17" s="201">
        <f t="shared" si="21"/>
        <v>0</v>
      </c>
      <c r="P17" s="204">
        <f t="shared" si="22"/>
        <v>0</v>
      </c>
      <c r="Q17" s="208">
        <f t="shared" si="23"/>
        <v>0</v>
      </c>
      <c r="R17" s="196"/>
      <c r="S17" s="15"/>
      <c r="T17" s="173"/>
      <c r="U17" s="165">
        <f t="shared" si="24"/>
        <v>0</v>
      </c>
      <c r="V17" s="173"/>
      <c r="W17" s="15"/>
      <c r="X17" s="173"/>
      <c r="Y17" s="165">
        <f t="shared" si="25"/>
        <v>0</v>
      </c>
      <c r="Z17" s="173"/>
      <c r="AA17" s="15"/>
      <c r="AB17" s="173"/>
      <c r="AC17" s="165">
        <f t="shared" si="26"/>
        <v>0</v>
      </c>
      <c r="AD17" s="173"/>
      <c r="AE17" s="15"/>
      <c r="AF17" s="173"/>
      <c r="AG17" s="165">
        <f t="shared" si="27"/>
        <v>0</v>
      </c>
      <c r="AH17" s="173"/>
      <c r="AI17" s="15"/>
      <c r="AJ17" s="173"/>
      <c r="AK17" s="165">
        <f t="shared" si="28"/>
        <v>0</v>
      </c>
      <c r="AL17" s="173"/>
      <c r="AM17" s="15"/>
      <c r="AN17" s="173"/>
      <c r="AO17" s="165">
        <f t="shared" si="29"/>
        <v>0</v>
      </c>
      <c r="AP17" s="173"/>
      <c r="AQ17" s="15"/>
      <c r="AR17" s="173"/>
      <c r="AS17" s="165">
        <f t="shared" si="30"/>
        <v>0</v>
      </c>
      <c r="AT17" s="173"/>
      <c r="AU17" s="15"/>
      <c r="AV17" s="173"/>
      <c r="AW17" s="165">
        <f t="shared" si="31"/>
        <v>0</v>
      </c>
      <c r="AX17" s="173"/>
      <c r="AY17" s="15"/>
      <c r="AZ17" s="173"/>
      <c r="BA17" s="165">
        <f t="shared" si="32"/>
        <v>0</v>
      </c>
      <c r="BB17" s="173"/>
      <c r="BC17" s="15"/>
      <c r="BD17" s="173"/>
      <c r="BE17" s="165">
        <f t="shared" si="33"/>
        <v>0</v>
      </c>
      <c r="BF17" s="173"/>
      <c r="BG17" s="15"/>
      <c r="BH17" s="173"/>
      <c r="BI17" s="165">
        <f t="shared" si="34"/>
        <v>0</v>
      </c>
      <c r="BJ17" s="173"/>
      <c r="BK17" s="15"/>
      <c r="BL17" s="173"/>
      <c r="BM17" s="165">
        <f t="shared" si="35"/>
        <v>0</v>
      </c>
      <c r="BN17" s="173"/>
      <c r="BO17" s="15"/>
      <c r="BP17" s="173"/>
      <c r="BQ17" s="165">
        <f t="shared" si="36"/>
        <v>0</v>
      </c>
      <c r="BR17" s="173"/>
      <c r="BS17" s="15"/>
      <c r="BT17" s="173"/>
      <c r="BU17" s="165">
        <f t="shared" si="37"/>
        <v>0</v>
      </c>
      <c r="BV17" s="173"/>
      <c r="BW17" s="15"/>
      <c r="BX17" s="173"/>
      <c r="BY17" s="165">
        <f t="shared" si="38"/>
        <v>0</v>
      </c>
      <c r="BZ17" s="173"/>
      <c r="CA17" s="15"/>
      <c r="CB17" s="173"/>
      <c r="CC17" s="165">
        <f t="shared" si="39"/>
        <v>0</v>
      </c>
      <c r="CD17" s="173"/>
      <c r="CE17" s="15"/>
      <c r="CF17" s="173"/>
      <c r="CG17" s="176">
        <f t="shared" si="40"/>
        <v>0</v>
      </c>
    </row>
    <row r="18" spans="2:85" ht="19.5" customHeight="1" x14ac:dyDescent="0.3">
      <c r="B18" s="160"/>
      <c r="C18" s="160"/>
      <c r="D18" s="160" t="s">
        <v>126</v>
      </c>
      <c r="E18" s="171"/>
      <c r="F18" s="160" t="s">
        <v>134</v>
      </c>
      <c r="G18" s="164"/>
      <c r="H18" s="164"/>
      <c r="I18" s="164"/>
      <c r="J18" s="164"/>
      <c r="K18" s="160"/>
      <c r="L18" s="10"/>
      <c r="M18" s="191"/>
      <c r="N18" s="203">
        <f t="shared" si="0"/>
        <v>0</v>
      </c>
      <c r="O18" s="201">
        <f t="shared" si="1"/>
        <v>0</v>
      </c>
      <c r="P18" s="204">
        <f t="shared" si="2"/>
        <v>0</v>
      </c>
      <c r="Q18" s="208">
        <f t="shared" si="3"/>
        <v>0</v>
      </c>
      <c r="R18" s="196"/>
      <c r="S18" s="15"/>
      <c r="T18" s="173"/>
      <c r="U18" s="165">
        <f t="shared" si="4"/>
        <v>0</v>
      </c>
      <c r="V18" s="173"/>
      <c r="W18" s="15"/>
      <c r="X18" s="173"/>
      <c r="Y18" s="165">
        <f t="shared" si="5"/>
        <v>0</v>
      </c>
      <c r="Z18" s="173"/>
      <c r="AA18" s="15"/>
      <c r="AB18" s="173"/>
      <c r="AC18" s="165">
        <f t="shared" si="6"/>
        <v>0</v>
      </c>
      <c r="AD18" s="173"/>
      <c r="AE18" s="15"/>
      <c r="AF18" s="173"/>
      <c r="AG18" s="165">
        <f t="shared" si="7"/>
        <v>0</v>
      </c>
      <c r="AH18" s="173"/>
      <c r="AI18" s="15"/>
      <c r="AJ18" s="173"/>
      <c r="AK18" s="165">
        <f t="shared" si="8"/>
        <v>0</v>
      </c>
      <c r="AL18" s="173"/>
      <c r="AM18" s="15"/>
      <c r="AN18" s="173"/>
      <c r="AO18" s="165">
        <f t="shared" si="9"/>
        <v>0</v>
      </c>
      <c r="AP18" s="173"/>
      <c r="AQ18" s="15"/>
      <c r="AR18" s="173"/>
      <c r="AS18" s="165">
        <f t="shared" si="10"/>
        <v>0</v>
      </c>
      <c r="AT18" s="173"/>
      <c r="AU18" s="15"/>
      <c r="AV18" s="173"/>
      <c r="AW18" s="165">
        <f t="shared" si="11"/>
        <v>0</v>
      </c>
      <c r="AX18" s="173"/>
      <c r="AY18" s="15"/>
      <c r="AZ18" s="173"/>
      <c r="BA18" s="165">
        <f t="shared" si="12"/>
        <v>0</v>
      </c>
      <c r="BB18" s="173"/>
      <c r="BC18" s="15"/>
      <c r="BD18" s="173"/>
      <c r="BE18" s="165">
        <f t="shared" si="13"/>
        <v>0</v>
      </c>
      <c r="BF18" s="173"/>
      <c r="BG18" s="15"/>
      <c r="BH18" s="173"/>
      <c r="BI18" s="165">
        <f t="shared" si="14"/>
        <v>0</v>
      </c>
      <c r="BJ18" s="173"/>
      <c r="BK18" s="15"/>
      <c r="BL18" s="173"/>
      <c r="BM18" s="165">
        <f t="shared" si="15"/>
        <v>0</v>
      </c>
      <c r="BN18" s="173"/>
      <c r="BO18" s="15"/>
      <c r="BP18" s="173"/>
      <c r="BQ18" s="165">
        <f t="shared" si="16"/>
        <v>0</v>
      </c>
      <c r="BR18" s="173"/>
      <c r="BS18" s="15"/>
      <c r="BT18" s="173"/>
      <c r="BU18" s="165">
        <f t="shared" si="17"/>
        <v>0</v>
      </c>
      <c r="BV18" s="173"/>
      <c r="BW18" s="15"/>
      <c r="BX18" s="173"/>
      <c r="BY18" s="165">
        <f t="shared" si="18"/>
        <v>0</v>
      </c>
      <c r="BZ18" s="173"/>
      <c r="CA18" s="15"/>
      <c r="CB18" s="173"/>
      <c r="CC18" s="165">
        <f t="shared" si="19"/>
        <v>0</v>
      </c>
      <c r="CD18" s="173"/>
      <c r="CE18" s="15"/>
      <c r="CF18" s="173"/>
      <c r="CG18" s="176">
        <f t="shared" si="20"/>
        <v>0</v>
      </c>
    </row>
    <row r="19" spans="2:85" ht="19.5" customHeight="1" thickBot="1" x14ac:dyDescent="0.35">
      <c r="B19" s="182"/>
      <c r="C19" s="182"/>
      <c r="D19" s="182" t="s">
        <v>126</v>
      </c>
      <c r="E19" s="185"/>
      <c r="F19" s="182" t="s">
        <v>134</v>
      </c>
      <c r="G19" s="181"/>
      <c r="H19" s="181"/>
      <c r="I19" s="181"/>
      <c r="J19" s="181"/>
      <c r="K19" s="182"/>
      <c r="L19" s="12"/>
      <c r="M19" s="192"/>
      <c r="N19" s="205">
        <f t="shared" si="0"/>
        <v>0</v>
      </c>
      <c r="O19" s="206">
        <f t="shared" si="1"/>
        <v>0</v>
      </c>
      <c r="P19" s="207">
        <f t="shared" si="2"/>
        <v>0</v>
      </c>
      <c r="Q19" s="209">
        <f t="shared" si="3"/>
        <v>0</v>
      </c>
      <c r="R19" s="197"/>
      <c r="S19" s="16"/>
      <c r="T19" s="177"/>
      <c r="U19" s="210">
        <f t="shared" si="4"/>
        <v>0</v>
      </c>
      <c r="V19" s="177"/>
      <c r="W19" s="16"/>
      <c r="X19" s="177"/>
      <c r="Y19" s="210">
        <f t="shared" si="5"/>
        <v>0</v>
      </c>
      <c r="Z19" s="177"/>
      <c r="AA19" s="16"/>
      <c r="AB19" s="177"/>
      <c r="AC19" s="210">
        <f t="shared" si="6"/>
        <v>0</v>
      </c>
      <c r="AD19" s="177"/>
      <c r="AE19" s="16"/>
      <c r="AF19" s="177"/>
      <c r="AG19" s="210">
        <f t="shared" si="7"/>
        <v>0</v>
      </c>
      <c r="AH19" s="177"/>
      <c r="AI19" s="16"/>
      <c r="AJ19" s="177"/>
      <c r="AK19" s="210">
        <f t="shared" si="8"/>
        <v>0</v>
      </c>
      <c r="AL19" s="177"/>
      <c r="AM19" s="16"/>
      <c r="AN19" s="177"/>
      <c r="AO19" s="210">
        <f t="shared" si="9"/>
        <v>0</v>
      </c>
      <c r="AP19" s="177"/>
      <c r="AQ19" s="16"/>
      <c r="AR19" s="177"/>
      <c r="AS19" s="210">
        <f t="shared" si="10"/>
        <v>0</v>
      </c>
      <c r="AT19" s="177"/>
      <c r="AU19" s="16"/>
      <c r="AV19" s="177"/>
      <c r="AW19" s="210">
        <f t="shared" si="11"/>
        <v>0</v>
      </c>
      <c r="AX19" s="177"/>
      <c r="AY19" s="16"/>
      <c r="AZ19" s="177"/>
      <c r="BA19" s="210">
        <f t="shared" si="12"/>
        <v>0</v>
      </c>
      <c r="BB19" s="177"/>
      <c r="BC19" s="16"/>
      <c r="BD19" s="177"/>
      <c r="BE19" s="210">
        <f t="shared" si="13"/>
        <v>0</v>
      </c>
      <c r="BF19" s="177"/>
      <c r="BG19" s="16"/>
      <c r="BH19" s="177"/>
      <c r="BI19" s="210">
        <f t="shared" si="14"/>
        <v>0</v>
      </c>
      <c r="BJ19" s="177"/>
      <c r="BK19" s="16"/>
      <c r="BL19" s="177"/>
      <c r="BM19" s="210">
        <f t="shared" si="15"/>
        <v>0</v>
      </c>
      <c r="BN19" s="177"/>
      <c r="BO19" s="16"/>
      <c r="BP19" s="177"/>
      <c r="BQ19" s="210">
        <f t="shared" si="16"/>
        <v>0</v>
      </c>
      <c r="BR19" s="177"/>
      <c r="BS19" s="16"/>
      <c r="BT19" s="177"/>
      <c r="BU19" s="210">
        <f t="shared" si="17"/>
        <v>0</v>
      </c>
      <c r="BV19" s="177"/>
      <c r="BW19" s="16"/>
      <c r="BX19" s="177"/>
      <c r="BY19" s="210">
        <f t="shared" si="18"/>
        <v>0</v>
      </c>
      <c r="BZ19" s="177"/>
      <c r="CA19" s="16"/>
      <c r="CB19" s="177"/>
      <c r="CC19" s="210">
        <f t="shared" si="19"/>
        <v>0</v>
      </c>
      <c r="CD19" s="177"/>
      <c r="CE19" s="16"/>
      <c r="CF19" s="177"/>
      <c r="CG19" s="178">
        <f t="shared" si="20"/>
        <v>0</v>
      </c>
    </row>
    <row r="20" spans="2:85" ht="27" customHeight="1" x14ac:dyDescent="0.3">
      <c r="R20"/>
    </row>
  </sheetData>
  <autoFilter ref="B4:CG19" xr:uid="{00000000-0001-0000-0B00-000000000000}"/>
  <mergeCells count="36">
    <mergeCell ref="R2:U2"/>
    <mergeCell ref="V2:Y2"/>
    <mergeCell ref="W3:Y3"/>
    <mergeCell ref="Z2:AC2"/>
    <mergeCell ref="AA3:AC3"/>
    <mergeCell ref="S3:U3"/>
    <mergeCell ref="AD2:AG2"/>
    <mergeCell ref="AE3:AG3"/>
    <mergeCell ref="AH2:AK2"/>
    <mergeCell ref="AI3:AK3"/>
    <mergeCell ref="AL2:AO2"/>
    <mergeCell ref="AM3:AO3"/>
    <mergeCell ref="BJ2:BM2"/>
    <mergeCell ref="BK3:BM3"/>
    <mergeCell ref="AP2:AS2"/>
    <mergeCell ref="AQ3:AS3"/>
    <mergeCell ref="AT2:AW2"/>
    <mergeCell ref="AU3:AW3"/>
    <mergeCell ref="AX2:BA2"/>
    <mergeCell ref="AY3:BA3"/>
    <mergeCell ref="BZ2:CC2"/>
    <mergeCell ref="CA3:CC3"/>
    <mergeCell ref="CD2:CG2"/>
    <mergeCell ref="CE3:CG3"/>
    <mergeCell ref="O3:Q3"/>
    <mergeCell ref="N2:Q2"/>
    <mergeCell ref="BN2:BQ2"/>
    <mergeCell ref="BO3:BQ3"/>
    <mergeCell ref="BR2:BU2"/>
    <mergeCell ref="BS3:BU3"/>
    <mergeCell ref="BV2:BY2"/>
    <mergeCell ref="BW3:BY3"/>
    <mergeCell ref="BB2:BE2"/>
    <mergeCell ref="BC3:BE3"/>
    <mergeCell ref="BF2:BI2"/>
    <mergeCell ref="BG3:BI3"/>
  </mergeCells>
  <conditionalFormatting sqref="R4">
    <cfRule type="colorScale" priority="17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V4">
    <cfRule type="colorScale" priority="16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Z4">
    <cfRule type="colorScale" priority="15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AD4">
    <cfRule type="colorScale" priority="14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AH4">
    <cfRule type="colorScale" priority="13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AL4">
    <cfRule type="colorScale" priority="12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AP4">
    <cfRule type="colorScale" priority="11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AT4">
    <cfRule type="colorScale" priority="10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AX4">
    <cfRule type="colorScale" priority="9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B4">
    <cfRule type="colorScale" priority="8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F4">
    <cfRule type="colorScale" priority="7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J4">
    <cfRule type="colorScale" priority="6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N4">
    <cfRule type="colorScale" priority="5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R4">
    <cfRule type="colorScale" priority="4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V4">
    <cfRule type="colorScale" priority="3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BZ4">
    <cfRule type="colorScale" priority="2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conditionalFormatting sqref="CD4">
    <cfRule type="colorScale" priority="1">
      <colorScale>
        <cfvo type="num" val="3"/>
        <cfvo type="num" val="4"/>
        <cfvo type="num" val="5"/>
        <color rgb="FF00B0F0"/>
        <color rgb="FF00B050"/>
        <color rgb="FFFF0000"/>
      </colorScale>
    </cfRule>
  </conditionalFormatting>
  <pageMargins left="0.7" right="0.7" top="0.75" bottom="0.75" header="0.3" footer="0.3"/>
  <pageSetup paperSize="8" scale="6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43"/>
  <sheetViews>
    <sheetView topLeftCell="A16" zoomScale="80" zoomScaleNormal="80" workbookViewId="0">
      <selection activeCell="Q34" sqref="Q34"/>
    </sheetView>
  </sheetViews>
  <sheetFormatPr defaultRowHeight="14.4" x14ac:dyDescent="0.3"/>
  <cols>
    <col min="1" max="1" width="32.109375" style="32" bestFit="1" customWidth="1"/>
    <col min="2" max="2" width="20.6640625" style="1" customWidth="1"/>
    <col min="3" max="4" width="7" customWidth="1"/>
    <col min="5" max="5" width="20.6640625" style="1" customWidth="1"/>
    <col min="6" max="7" width="7" customWidth="1"/>
    <col min="8" max="8" width="20.6640625" style="1" customWidth="1"/>
    <col min="9" max="10" width="7" customWidth="1"/>
    <col min="11" max="11" width="20.6640625" style="1" customWidth="1"/>
    <col min="12" max="13" width="7" customWidth="1"/>
    <col min="14" max="14" width="20.6640625" style="1" customWidth="1"/>
    <col min="15" max="16" width="7" customWidth="1"/>
    <col min="17" max="17" width="20.6640625" style="1" customWidth="1"/>
    <col min="18" max="19" width="7" customWidth="1"/>
    <col min="20" max="20" width="20.6640625" style="1" customWidth="1"/>
    <col min="21" max="24" width="7" customWidth="1"/>
  </cols>
  <sheetData>
    <row r="1" spans="1:24" ht="49.5" customHeight="1" x14ac:dyDescent="0.3">
      <c r="A1" s="223" t="s">
        <v>10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24" t="s">
        <v>11</v>
      </c>
      <c r="D3" s="225"/>
      <c r="E3" s="33"/>
      <c r="F3" s="224" t="s">
        <v>11</v>
      </c>
      <c r="G3" s="226"/>
      <c r="H3" s="33"/>
      <c r="I3" s="224" t="s">
        <v>11</v>
      </c>
      <c r="J3" s="225"/>
      <c r="K3" s="33"/>
      <c r="L3" s="224" t="s">
        <v>11</v>
      </c>
      <c r="M3" s="226"/>
      <c r="N3" s="33"/>
      <c r="O3" s="224" t="s">
        <v>11</v>
      </c>
      <c r="P3" s="225"/>
      <c r="Q3" s="33"/>
      <c r="R3" s="224" t="s">
        <v>11</v>
      </c>
      <c r="S3" s="226"/>
      <c r="T3" s="33"/>
      <c r="U3" s="224" t="s">
        <v>11</v>
      </c>
      <c r="V3" s="225"/>
      <c r="W3" s="227" t="s">
        <v>13</v>
      </c>
      <c r="X3" s="228"/>
    </row>
    <row r="4" spans="1:24" s="28" customFormat="1" x14ac:dyDescent="0.3">
      <c r="A4" s="30"/>
      <c r="B4" s="34"/>
      <c r="C4" s="35" t="s">
        <v>12</v>
      </c>
      <c r="D4" s="36" t="s">
        <v>14</v>
      </c>
      <c r="E4" s="34"/>
      <c r="F4" s="35" t="s">
        <v>12</v>
      </c>
      <c r="G4" s="36" t="s">
        <v>14</v>
      </c>
      <c r="H4" s="34"/>
      <c r="I4" s="35" t="s">
        <v>12</v>
      </c>
      <c r="J4" s="38" t="s">
        <v>14</v>
      </c>
      <c r="K4" s="34"/>
      <c r="L4" s="35" t="s">
        <v>12</v>
      </c>
      <c r="M4" s="36" t="s">
        <v>14</v>
      </c>
      <c r="N4" s="34"/>
      <c r="O4" s="35" t="s">
        <v>12</v>
      </c>
      <c r="P4" s="38" t="s">
        <v>14</v>
      </c>
      <c r="Q4" s="34"/>
      <c r="R4" s="35" t="s">
        <v>12</v>
      </c>
      <c r="S4" s="36" t="s">
        <v>14</v>
      </c>
      <c r="T4" s="34"/>
      <c r="U4" s="35" t="s">
        <v>12</v>
      </c>
      <c r="V4" s="38" t="s">
        <v>14</v>
      </c>
      <c r="W4" s="43" t="s">
        <v>12</v>
      </c>
      <c r="X4" s="44" t="s">
        <v>14</v>
      </c>
    </row>
    <row r="5" spans="1:24" s="2" customFormat="1" ht="19.5" customHeight="1" thickBot="1" x14ac:dyDescent="0.35">
      <c r="A5" s="31"/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x14ac:dyDescent="0.3">
      <c r="A6" s="31"/>
      <c r="B6" s="3">
        <v>43864</v>
      </c>
      <c r="C6" s="7">
        <f>SUM(C7:C11)</f>
        <v>0</v>
      </c>
      <c r="D6" s="7">
        <f>SUM(D7:D11)</f>
        <v>0</v>
      </c>
      <c r="E6" s="3">
        <v>43865</v>
      </c>
      <c r="F6" s="7">
        <f>SUM(F7:F11)</f>
        <v>0</v>
      </c>
      <c r="G6" s="7">
        <f>SUM(G7:G11)</f>
        <v>0</v>
      </c>
      <c r="H6" s="3">
        <v>43866</v>
      </c>
      <c r="I6" s="7">
        <f t="shared" ref="I6:J6" si="0">SUM(I7:I11)</f>
        <v>0</v>
      </c>
      <c r="J6" s="7">
        <f t="shared" si="0"/>
        <v>0</v>
      </c>
      <c r="K6" s="3">
        <v>43867</v>
      </c>
      <c r="L6" s="7">
        <f t="shared" ref="L6:M6" si="1">SUM(L7:L11)</f>
        <v>0</v>
      </c>
      <c r="M6" s="7">
        <f t="shared" si="1"/>
        <v>0</v>
      </c>
      <c r="N6" s="3">
        <v>43868</v>
      </c>
      <c r="O6" s="7">
        <f>SUM(O7:O11)</f>
        <v>0</v>
      </c>
      <c r="P6" s="7">
        <f>SUM(P7:P11)</f>
        <v>0</v>
      </c>
      <c r="Q6" s="3">
        <v>43869</v>
      </c>
      <c r="R6" s="7">
        <f>SUM(R7:R11)</f>
        <v>0</v>
      </c>
      <c r="S6" s="7">
        <f>SUM(S7:S11)</f>
        <v>0</v>
      </c>
      <c r="T6" s="3">
        <v>43870</v>
      </c>
      <c r="U6" s="7">
        <f t="shared" ref="U6" si="2">SUM(U7:U11)</f>
        <v>0</v>
      </c>
      <c r="V6" s="7">
        <f t="shared" ref="V6" si="3">SUM(V7:V11)</f>
        <v>0</v>
      </c>
      <c r="W6" s="57">
        <f>C6+F6+I6+L6+O6+R6</f>
        <v>0</v>
      </c>
      <c r="X6" s="59">
        <f>D6+G6+J6+M6+P6+S6</f>
        <v>0</v>
      </c>
    </row>
    <row r="7" spans="1:24" ht="19.5" customHeight="1" x14ac:dyDescent="0.3">
      <c r="A7" s="29"/>
      <c r="B7" s="55" t="s">
        <v>21</v>
      </c>
      <c r="C7" s="14"/>
      <c r="D7" s="18"/>
      <c r="E7" s="55" t="s">
        <v>21</v>
      </c>
      <c r="F7" s="14"/>
      <c r="G7" s="18"/>
      <c r="H7" s="55" t="s">
        <v>21</v>
      </c>
      <c r="I7" s="14"/>
      <c r="J7" s="9"/>
      <c r="K7" s="55" t="s">
        <v>23</v>
      </c>
      <c r="L7" s="14"/>
      <c r="M7" s="18"/>
      <c r="N7" s="55" t="s">
        <v>23</v>
      </c>
      <c r="O7" s="14"/>
      <c r="P7" s="9"/>
      <c r="Q7" s="55" t="s">
        <v>23</v>
      </c>
      <c r="R7" s="14"/>
      <c r="S7" s="18"/>
      <c r="T7" s="8"/>
      <c r="U7" s="18"/>
      <c r="V7" s="9"/>
      <c r="W7" s="40"/>
      <c r="X7" s="24"/>
    </row>
    <row r="8" spans="1:24" ht="19.5" customHeight="1" x14ac:dyDescent="0.3">
      <c r="A8" s="29"/>
      <c r="B8" s="56" t="s">
        <v>22</v>
      </c>
      <c r="C8" s="15"/>
      <c r="D8" s="19"/>
      <c r="E8" s="56" t="s">
        <v>22</v>
      </c>
      <c r="F8" s="15"/>
      <c r="G8" s="19"/>
      <c r="H8" s="56" t="s">
        <v>22</v>
      </c>
      <c r="I8" s="15"/>
      <c r="J8" s="11"/>
      <c r="K8" s="56" t="s">
        <v>24</v>
      </c>
      <c r="L8" s="15"/>
      <c r="M8" s="19"/>
      <c r="N8" s="56" t="s">
        <v>24</v>
      </c>
      <c r="O8" s="15"/>
      <c r="P8" s="11"/>
      <c r="Q8" s="56" t="s">
        <v>24</v>
      </c>
      <c r="R8" s="15"/>
      <c r="S8" s="19"/>
      <c r="T8" s="10"/>
      <c r="U8" s="19"/>
      <c r="V8" s="11"/>
      <c r="W8" s="41"/>
      <c r="X8" s="25"/>
    </row>
    <row r="9" spans="1:24" ht="19.5" customHeight="1" x14ac:dyDescent="0.3">
      <c r="A9" s="29"/>
      <c r="B9" s="53"/>
      <c r="C9" s="15"/>
      <c r="D9" s="19"/>
      <c r="E9" s="53"/>
      <c r="F9" s="15"/>
      <c r="G9" s="19"/>
      <c r="H9" s="53"/>
      <c r="I9" s="15"/>
      <c r="J9" s="11"/>
      <c r="K9" s="53"/>
      <c r="L9" s="15"/>
      <c r="M9" s="19"/>
      <c r="N9" s="53"/>
      <c r="O9" s="15"/>
      <c r="P9" s="11"/>
      <c r="Q9" s="53"/>
      <c r="R9" s="15"/>
      <c r="S9" s="19"/>
      <c r="T9" s="10"/>
      <c r="U9" s="19"/>
      <c r="V9" s="11"/>
      <c r="W9" s="41"/>
      <c r="X9" s="25"/>
    </row>
    <row r="10" spans="1:24" ht="19.5" customHeight="1" x14ac:dyDescent="0.3">
      <c r="A10" s="29"/>
      <c r="B10" s="53"/>
      <c r="C10" s="15"/>
      <c r="D10" s="19"/>
      <c r="E10" s="53"/>
      <c r="F10" s="15"/>
      <c r="G10" s="19"/>
      <c r="H10" s="53"/>
      <c r="I10" s="15"/>
      <c r="J10" s="11"/>
      <c r="K10" s="53"/>
      <c r="L10" s="15"/>
      <c r="M10" s="19"/>
      <c r="N10" s="53"/>
      <c r="O10" s="15"/>
      <c r="P10" s="11"/>
      <c r="Q10" s="53"/>
      <c r="R10" s="15"/>
      <c r="S10" s="19"/>
      <c r="T10" s="10"/>
      <c r="U10" s="19"/>
      <c r="V10" s="11"/>
      <c r="W10" s="41"/>
      <c r="X10" s="25"/>
    </row>
    <row r="11" spans="1:24" ht="19.5" customHeight="1" thickBot="1" x14ac:dyDescent="0.35">
      <c r="B11" s="54"/>
      <c r="C11" s="16"/>
      <c r="D11" s="20"/>
      <c r="E11" s="54"/>
      <c r="F11" s="16"/>
      <c r="G11" s="20"/>
      <c r="H11" s="54"/>
      <c r="I11" s="16"/>
      <c r="J11" s="13"/>
      <c r="K11" s="54"/>
      <c r="L11" s="16"/>
      <c r="M11" s="20"/>
      <c r="N11" s="54"/>
      <c r="O11" s="16"/>
      <c r="P11" s="13"/>
      <c r="Q11" s="54"/>
      <c r="R11" s="16"/>
      <c r="S11" s="20"/>
      <c r="T11" s="12"/>
      <c r="U11" s="20"/>
      <c r="V11" s="13"/>
      <c r="W11" s="42"/>
      <c r="X11" s="26"/>
    </row>
    <row r="12" spans="1:24" s="2" customFormat="1" ht="19.5" customHeight="1" x14ac:dyDescent="0.3">
      <c r="A12" s="31"/>
      <c r="B12" s="3">
        <v>43871</v>
      </c>
      <c r="C12" s="7">
        <f>SUM(C13:C17)</f>
        <v>2</v>
      </c>
      <c r="D12" s="7">
        <f>SUM(D13:D17)</f>
        <v>1</v>
      </c>
      <c r="E12" s="3">
        <v>43872</v>
      </c>
      <c r="F12" s="7">
        <f t="shared" ref="F12:G12" si="4">SUM(F13:F17)</f>
        <v>2</v>
      </c>
      <c r="G12" s="7">
        <f t="shared" si="4"/>
        <v>0</v>
      </c>
      <c r="H12" s="3">
        <v>43873</v>
      </c>
      <c r="I12" s="7">
        <f t="shared" ref="I12:J12" si="5">SUM(I13:I17)</f>
        <v>2</v>
      </c>
      <c r="J12" s="7">
        <f t="shared" si="5"/>
        <v>0</v>
      </c>
      <c r="K12" s="3">
        <v>43874</v>
      </c>
      <c r="L12" s="7">
        <f t="shared" ref="L12:M12" si="6">SUM(L13:L17)</f>
        <v>4</v>
      </c>
      <c r="M12" s="7">
        <f t="shared" si="6"/>
        <v>0</v>
      </c>
      <c r="N12" s="3">
        <v>43875</v>
      </c>
      <c r="O12" s="7">
        <f t="shared" ref="O12:P12" si="7">SUM(O13:O17)</f>
        <v>2</v>
      </c>
      <c r="P12" s="7">
        <f t="shared" si="7"/>
        <v>0</v>
      </c>
      <c r="Q12" s="3">
        <v>43876</v>
      </c>
      <c r="R12" s="7">
        <f t="shared" ref="R12:S12" si="8">SUM(R13:R17)</f>
        <v>2</v>
      </c>
      <c r="S12" s="7">
        <f t="shared" si="8"/>
        <v>0</v>
      </c>
      <c r="T12" s="3">
        <v>43877</v>
      </c>
      <c r="U12" s="7">
        <f t="shared" ref="U12:V12" si="9">SUM(U13:U17)</f>
        <v>0</v>
      </c>
      <c r="V12" s="39">
        <f t="shared" si="9"/>
        <v>0</v>
      </c>
      <c r="W12" s="57">
        <f>C12+F12+I12+L12+O12+R12</f>
        <v>14</v>
      </c>
      <c r="X12" s="27">
        <f>D12+G12+J12+M12+P12+S12</f>
        <v>1</v>
      </c>
    </row>
    <row r="13" spans="1:24" ht="19.5" customHeight="1" x14ac:dyDescent="0.3">
      <c r="A13" s="29" t="s">
        <v>8</v>
      </c>
      <c r="B13" s="8"/>
      <c r="C13" s="14">
        <v>2</v>
      </c>
      <c r="D13" s="49">
        <v>1</v>
      </c>
      <c r="E13" s="8"/>
      <c r="F13" s="14">
        <v>2</v>
      </c>
      <c r="G13" s="49">
        <v>0</v>
      </c>
      <c r="H13" s="8"/>
      <c r="I13" s="14"/>
      <c r="J13" s="9"/>
      <c r="K13" s="8"/>
      <c r="L13" s="14">
        <v>2</v>
      </c>
      <c r="M13" s="49">
        <v>0</v>
      </c>
      <c r="N13" s="55" t="s">
        <v>25</v>
      </c>
      <c r="O13" s="14"/>
      <c r="P13" s="9"/>
      <c r="Q13" s="55" t="s">
        <v>28</v>
      </c>
      <c r="R13" s="14"/>
      <c r="S13" s="18"/>
      <c r="T13" s="8"/>
      <c r="U13" s="18"/>
      <c r="V13" s="9"/>
      <c r="W13" s="40"/>
      <c r="X13" s="24"/>
    </row>
    <row r="14" spans="1:24" ht="19.5" customHeight="1" x14ac:dyDescent="0.3">
      <c r="A14" s="29" t="s">
        <v>33</v>
      </c>
      <c r="B14" s="10"/>
      <c r="C14" s="15"/>
      <c r="D14" s="19"/>
      <c r="E14" s="10"/>
      <c r="F14" s="15"/>
      <c r="G14" s="19"/>
      <c r="H14" s="10"/>
      <c r="I14" s="15">
        <v>2</v>
      </c>
      <c r="J14" s="49">
        <v>0</v>
      </c>
      <c r="K14" s="10"/>
      <c r="L14" s="15">
        <v>2</v>
      </c>
      <c r="M14" s="60">
        <v>0</v>
      </c>
      <c r="N14" s="56" t="s">
        <v>26</v>
      </c>
      <c r="O14" s="15">
        <v>2</v>
      </c>
      <c r="P14" s="60">
        <v>0</v>
      </c>
      <c r="Q14" s="56" t="s">
        <v>29</v>
      </c>
      <c r="R14" s="15">
        <v>2</v>
      </c>
      <c r="S14" s="60">
        <v>0</v>
      </c>
      <c r="T14" s="10"/>
      <c r="U14" s="19"/>
      <c r="V14" s="11"/>
      <c r="W14" s="41"/>
      <c r="X14" s="25"/>
    </row>
    <row r="15" spans="1:24" ht="19.5" customHeight="1" x14ac:dyDescent="0.3">
      <c r="A15" s="29"/>
      <c r="B15" s="10"/>
      <c r="C15" s="15"/>
      <c r="D15" s="19"/>
      <c r="E15" s="10"/>
      <c r="F15" s="15"/>
      <c r="G15" s="19"/>
      <c r="H15" s="10"/>
      <c r="I15" s="15"/>
      <c r="J15" s="11"/>
      <c r="K15" s="10"/>
      <c r="L15" s="15"/>
      <c r="M15" s="19"/>
      <c r="N15" s="56" t="s">
        <v>27</v>
      </c>
      <c r="O15" s="15"/>
      <c r="P15" s="11"/>
      <c r="Q15" s="56"/>
      <c r="R15" s="15"/>
      <c r="S15" s="19"/>
      <c r="T15" s="10"/>
      <c r="U15" s="19"/>
      <c r="V15" s="11"/>
      <c r="W15" s="41"/>
      <c r="X15" s="25"/>
    </row>
    <row r="16" spans="1:24" ht="19.5" customHeight="1" x14ac:dyDescent="0.3">
      <c r="A16" s="29"/>
      <c r="B16" s="10"/>
      <c r="C16" s="15"/>
      <c r="D16" s="19"/>
      <c r="E16" s="10"/>
      <c r="F16" s="15"/>
      <c r="G16" s="19"/>
      <c r="H16" s="10"/>
      <c r="I16" s="15"/>
      <c r="J16" s="11"/>
      <c r="K16" s="10"/>
      <c r="L16" s="15"/>
      <c r="M16" s="19"/>
      <c r="N16" s="53"/>
      <c r="O16" s="15"/>
      <c r="P16" s="11"/>
      <c r="Q16" s="53"/>
      <c r="R16" s="15"/>
      <c r="S16" s="19"/>
      <c r="T16" s="10"/>
      <c r="U16" s="19"/>
      <c r="V16" s="11"/>
      <c r="W16" s="41"/>
      <c r="X16" s="25"/>
    </row>
    <row r="17" spans="1:24" ht="19.5" customHeight="1" thickBot="1" x14ac:dyDescent="0.35">
      <c r="B17" s="12"/>
      <c r="C17" s="16"/>
      <c r="D17" s="20"/>
      <c r="E17" s="12"/>
      <c r="F17" s="16"/>
      <c r="G17" s="20"/>
      <c r="H17" s="12"/>
      <c r="I17" s="16"/>
      <c r="J17" s="13"/>
      <c r="K17" s="12"/>
      <c r="L17" s="16"/>
      <c r="M17" s="20"/>
      <c r="N17" s="54"/>
      <c r="O17" s="16"/>
      <c r="P17" s="13"/>
      <c r="Q17" s="54"/>
      <c r="R17" s="16"/>
      <c r="S17" s="20"/>
      <c r="T17" s="12"/>
      <c r="U17" s="20"/>
      <c r="V17" s="13"/>
      <c r="W17" s="42"/>
      <c r="X17" s="26"/>
    </row>
    <row r="18" spans="1:24" s="2" customFormat="1" ht="19.5" customHeight="1" x14ac:dyDescent="0.3">
      <c r="A18" s="31"/>
      <c r="B18" s="3">
        <v>43878</v>
      </c>
      <c r="C18" s="7">
        <f>SUM(C19:C23)</f>
        <v>2</v>
      </c>
      <c r="D18" s="7">
        <f>SUM(D19:D23)</f>
        <v>0</v>
      </c>
      <c r="E18" s="3">
        <v>43879</v>
      </c>
      <c r="F18" s="7">
        <f>SUM(F19:F23)</f>
        <v>2</v>
      </c>
      <c r="G18" s="7">
        <f t="shared" ref="G18" si="10">SUM(G19:G23)</f>
        <v>0</v>
      </c>
      <c r="H18" s="3">
        <v>43880</v>
      </c>
      <c r="I18" s="7">
        <f>SUM(I19:I23)</f>
        <v>2</v>
      </c>
      <c r="J18" s="7">
        <f t="shared" ref="J18" si="11">SUM(J19:J23)</f>
        <v>0</v>
      </c>
      <c r="K18" s="3">
        <v>43881</v>
      </c>
      <c r="L18" s="7">
        <f>SUM(L19:L23)</f>
        <v>2</v>
      </c>
      <c r="M18" s="7">
        <f t="shared" ref="M18" si="12">SUM(M19:M23)</f>
        <v>0</v>
      </c>
      <c r="N18" s="3">
        <v>43882</v>
      </c>
      <c r="O18" s="7">
        <f>SUM(O19:O23)</f>
        <v>2</v>
      </c>
      <c r="P18" s="7">
        <f t="shared" ref="P18" si="13">SUM(P19:P23)</f>
        <v>0</v>
      </c>
      <c r="Q18" s="3">
        <v>43883</v>
      </c>
      <c r="R18" s="7">
        <f>SUM(R19:R23)</f>
        <v>2</v>
      </c>
      <c r="S18" s="7">
        <f t="shared" ref="S18" si="14">SUM(S19:S23)</f>
        <v>0</v>
      </c>
      <c r="T18" s="3">
        <v>43884</v>
      </c>
      <c r="U18" s="7">
        <f t="shared" ref="U18:V18" si="15">SUM(U19:U23)</f>
        <v>0</v>
      </c>
      <c r="V18" s="39">
        <f t="shared" si="15"/>
        <v>0</v>
      </c>
      <c r="W18" s="57">
        <f>C18+F18+I18+L18+O18+R18</f>
        <v>12</v>
      </c>
      <c r="X18" s="27">
        <f>D18+G18+J18+M18+P18+S18</f>
        <v>0</v>
      </c>
    </row>
    <row r="19" spans="1:24" ht="19.5" customHeight="1" x14ac:dyDescent="0.3">
      <c r="A19" s="29" t="s">
        <v>8</v>
      </c>
      <c r="B19" s="55" t="s">
        <v>30</v>
      </c>
      <c r="C19" s="14">
        <v>2</v>
      </c>
      <c r="D19" s="49">
        <v>0</v>
      </c>
      <c r="E19" s="55" t="s">
        <v>30</v>
      </c>
      <c r="F19" s="14">
        <f>SUM(I19:I23)</f>
        <v>2</v>
      </c>
      <c r="G19" s="49">
        <v>0</v>
      </c>
      <c r="H19" s="55" t="s">
        <v>30</v>
      </c>
      <c r="I19" s="14"/>
      <c r="J19" s="52"/>
      <c r="K19" s="55" t="s">
        <v>32</v>
      </c>
      <c r="L19" s="14"/>
      <c r="M19" s="52"/>
      <c r="N19" s="8"/>
      <c r="O19" s="14"/>
      <c r="P19" s="51"/>
      <c r="Q19" s="8"/>
      <c r="R19" s="14"/>
      <c r="S19" s="50"/>
      <c r="T19" s="8"/>
      <c r="U19" s="18"/>
      <c r="V19" s="9"/>
      <c r="W19" s="40"/>
      <c r="X19" s="24"/>
    </row>
    <row r="20" spans="1:24" ht="19.5" customHeight="1" x14ac:dyDescent="0.3">
      <c r="A20" s="29" t="s">
        <v>33</v>
      </c>
      <c r="B20" s="56"/>
      <c r="C20" s="15"/>
      <c r="D20" s="11"/>
      <c r="E20" s="56"/>
      <c r="F20" s="15"/>
      <c r="G20" s="19"/>
      <c r="H20" s="56"/>
      <c r="I20" s="15">
        <v>2</v>
      </c>
      <c r="J20" s="49">
        <v>0</v>
      </c>
      <c r="K20" s="56" t="s">
        <v>31</v>
      </c>
      <c r="L20" s="15">
        <v>2</v>
      </c>
      <c r="M20" s="19"/>
      <c r="N20" s="10"/>
      <c r="O20" s="15"/>
      <c r="P20" s="51"/>
      <c r="Q20" s="10"/>
      <c r="R20" s="15"/>
      <c r="S20" s="19"/>
      <c r="T20" s="10"/>
      <c r="U20" s="19"/>
      <c r="V20" s="11"/>
      <c r="W20" s="41"/>
      <c r="X20" s="25"/>
    </row>
    <row r="21" spans="1:24" ht="19.5" customHeight="1" x14ac:dyDescent="0.3">
      <c r="A21" s="29" t="s">
        <v>9</v>
      </c>
      <c r="B21" s="56"/>
      <c r="C21" s="15"/>
      <c r="D21" s="11"/>
      <c r="E21" s="56"/>
      <c r="F21" s="15"/>
      <c r="G21" s="19"/>
      <c r="H21" s="56"/>
      <c r="I21" s="15"/>
      <c r="J21" s="11"/>
      <c r="K21" s="10"/>
      <c r="L21" s="15"/>
      <c r="M21" s="19"/>
      <c r="N21" s="10"/>
      <c r="O21" s="15">
        <v>2</v>
      </c>
      <c r="P21" s="11"/>
      <c r="Q21" s="10"/>
      <c r="R21" s="15">
        <v>2</v>
      </c>
      <c r="S21" s="50"/>
      <c r="T21" s="10"/>
      <c r="U21" s="19"/>
      <c r="V21" s="11"/>
      <c r="W21" s="41"/>
      <c r="X21" s="25"/>
    </row>
    <row r="22" spans="1:24" ht="19.5" customHeight="1" x14ac:dyDescent="0.3">
      <c r="A22" s="29"/>
      <c r="B22" s="53"/>
      <c r="C22" s="15"/>
      <c r="D22" s="19"/>
      <c r="E22" s="53"/>
      <c r="F22" s="15"/>
      <c r="G22" s="19"/>
      <c r="H22" s="53"/>
      <c r="I22" s="15"/>
      <c r="J22" s="11"/>
      <c r="K22" s="10"/>
      <c r="L22" s="15"/>
      <c r="M22" s="19"/>
      <c r="N22" s="10"/>
      <c r="O22" s="15"/>
      <c r="P22" s="11"/>
      <c r="Q22" s="10"/>
      <c r="R22" s="15"/>
      <c r="S22" s="19"/>
      <c r="T22" s="10"/>
      <c r="U22" s="19"/>
      <c r="V22" s="11"/>
      <c r="W22" s="41"/>
      <c r="X22" s="25"/>
    </row>
    <row r="23" spans="1:24" ht="19.5" customHeight="1" thickBot="1" x14ac:dyDescent="0.35">
      <c r="B23" s="54"/>
      <c r="C23" s="16"/>
      <c r="D23" s="20"/>
      <c r="E23" s="54"/>
      <c r="F23" s="16"/>
      <c r="G23" s="20"/>
      <c r="H23" s="54"/>
      <c r="I23" s="16"/>
      <c r="J23" s="13"/>
      <c r="K23" s="12"/>
      <c r="L23" s="16"/>
      <c r="M23" s="20"/>
      <c r="N23" s="12"/>
      <c r="O23" s="16"/>
      <c r="P23" s="13"/>
      <c r="Q23" s="12"/>
      <c r="R23" s="16"/>
      <c r="S23" s="20"/>
      <c r="T23" s="12"/>
      <c r="U23" s="20"/>
      <c r="V23" s="13"/>
      <c r="W23" s="42"/>
      <c r="X23" s="26"/>
    </row>
    <row r="24" spans="1:24" s="2" customFormat="1" ht="19.5" customHeight="1" x14ac:dyDescent="0.3">
      <c r="A24" s="31"/>
      <c r="B24" s="3">
        <v>43885</v>
      </c>
      <c r="C24" s="7">
        <f>SUM(C25:C29)</f>
        <v>2</v>
      </c>
      <c r="D24" s="7">
        <f>SUM(D25:D29)</f>
        <v>0</v>
      </c>
      <c r="E24" s="3">
        <v>43886</v>
      </c>
      <c r="F24" s="7">
        <f t="shared" ref="F24:G24" si="16">SUM(F25:F29)</f>
        <v>2</v>
      </c>
      <c r="G24" s="7">
        <f t="shared" si="16"/>
        <v>0</v>
      </c>
      <c r="H24" s="3">
        <v>43887</v>
      </c>
      <c r="I24" s="7">
        <f t="shared" ref="I24:J24" si="17">SUM(I25:I29)</f>
        <v>2</v>
      </c>
      <c r="J24" s="7">
        <f t="shared" si="17"/>
        <v>0</v>
      </c>
      <c r="K24" s="3">
        <v>43888</v>
      </c>
      <c r="L24" s="7">
        <f t="shared" ref="L24:M24" si="18">SUM(L25:L29)</f>
        <v>2</v>
      </c>
      <c r="M24" s="7">
        <f t="shared" si="18"/>
        <v>0</v>
      </c>
      <c r="N24" s="3">
        <v>43889</v>
      </c>
      <c r="O24" s="7">
        <f t="shared" ref="O24:P24" si="19">SUM(O25:O29)</f>
        <v>0</v>
      </c>
      <c r="P24" s="7">
        <f t="shared" si="19"/>
        <v>0</v>
      </c>
      <c r="Q24" s="3">
        <v>43890</v>
      </c>
      <c r="R24" s="7">
        <f t="shared" ref="R24:S24" si="20">SUM(R25:R29)</f>
        <v>0</v>
      </c>
      <c r="S24" s="7">
        <f t="shared" si="20"/>
        <v>0</v>
      </c>
      <c r="T24" s="3">
        <v>43891</v>
      </c>
      <c r="U24" s="7">
        <f t="shared" ref="U24:V24" si="21">SUM(U25:U29)</f>
        <v>0</v>
      </c>
      <c r="V24" s="39">
        <f t="shared" si="21"/>
        <v>0</v>
      </c>
      <c r="W24" s="57">
        <f>C24+F24+I24+L24+O24+R24</f>
        <v>8</v>
      </c>
      <c r="X24" s="59">
        <f>D24+G24+J24+M24+P24+S24</f>
        <v>0</v>
      </c>
    </row>
    <row r="25" spans="1:24" ht="19.5" customHeight="1" x14ac:dyDescent="0.3">
      <c r="A25" s="29" t="s">
        <v>8</v>
      </c>
      <c r="B25" s="8"/>
      <c r="C25" s="14">
        <v>2</v>
      </c>
      <c r="D25" s="50"/>
      <c r="E25" s="8"/>
      <c r="F25" s="14">
        <v>2</v>
      </c>
      <c r="G25" s="18"/>
      <c r="H25" s="8"/>
      <c r="I25" s="14"/>
      <c r="J25" s="9"/>
      <c r="K25" s="8"/>
      <c r="L25" s="14"/>
      <c r="M25" s="51"/>
      <c r="N25" s="55" t="s">
        <v>34</v>
      </c>
      <c r="O25" s="14"/>
      <c r="P25" s="52"/>
      <c r="Q25" s="55" t="s">
        <v>34</v>
      </c>
      <c r="R25" s="14"/>
      <c r="S25" s="52">
        <v>0</v>
      </c>
      <c r="T25" s="8"/>
      <c r="U25" s="18"/>
      <c r="V25" s="9"/>
      <c r="W25" s="40"/>
      <c r="X25" s="24"/>
    </row>
    <row r="26" spans="1:24" ht="19.5" customHeight="1" x14ac:dyDescent="0.3">
      <c r="A26" s="29" t="s">
        <v>33</v>
      </c>
      <c r="B26" s="10"/>
      <c r="C26" s="15"/>
      <c r="D26" s="19"/>
      <c r="E26" s="10"/>
      <c r="F26" s="15"/>
      <c r="G26" s="50"/>
      <c r="H26" s="10"/>
      <c r="I26" s="15">
        <v>2</v>
      </c>
      <c r="J26" s="11"/>
      <c r="K26" s="10"/>
      <c r="L26" s="15"/>
      <c r="M26" s="19"/>
      <c r="N26" s="56"/>
      <c r="O26" s="15"/>
      <c r="P26" s="11"/>
      <c r="Q26" s="56"/>
      <c r="R26" s="15"/>
      <c r="S26" s="19"/>
      <c r="T26" s="10"/>
      <c r="U26" s="19"/>
      <c r="V26" s="11"/>
      <c r="W26" s="41"/>
      <c r="X26" s="25"/>
    </row>
    <row r="27" spans="1:24" ht="19.5" customHeight="1" x14ac:dyDescent="0.3">
      <c r="A27" s="29" t="s">
        <v>9</v>
      </c>
      <c r="B27" s="10"/>
      <c r="C27" s="15"/>
      <c r="D27" s="11"/>
      <c r="E27" s="10"/>
      <c r="F27" s="15"/>
      <c r="G27" s="19"/>
      <c r="H27" s="10"/>
      <c r="I27" s="15"/>
      <c r="J27" s="51"/>
      <c r="K27" s="10"/>
      <c r="L27" s="15">
        <v>2</v>
      </c>
      <c r="M27" s="19"/>
      <c r="N27" s="56"/>
      <c r="O27" s="15"/>
      <c r="P27" s="11"/>
      <c r="Q27" s="56"/>
      <c r="R27" s="15"/>
      <c r="S27" s="19"/>
      <c r="T27" s="10"/>
      <c r="U27" s="19"/>
      <c r="V27" s="11"/>
      <c r="W27" s="41"/>
      <c r="X27" s="25"/>
    </row>
    <row r="28" spans="1:24" ht="19.5" customHeight="1" x14ac:dyDescent="0.3">
      <c r="A28" s="29"/>
      <c r="B28" s="10"/>
      <c r="C28" s="15"/>
      <c r="D28" s="19"/>
      <c r="E28" s="10"/>
      <c r="F28" s="15"/>
      <c r="G28" s="19"/>
      <c r="H28" s="10"/>
      <c r="I28" s="15"/>
      <c r="J28" s="11"/>
      <c r="K28" s="10"/>
      <c r="L28" s="15"/>
      <c r="M28" s="19"/>
      <c r="N28" s="53"/>
      <c r="O28" s="15"/>
      <c r="P28" s="11"/>
      <c r="Q28" s="53"/>
      <c r="R28" s="15"/>
      <c r="S28" s="19"/>
      <c r="T28" s="10"/>
      <c r="U28" s="19"/>
      <c r="V28" s="11"/>
      <c r="W28" s="41"/>
      <c r="X28" s="25"/>
    </row>
    <row r="29" spans="1:24" ht="19.5" customHeight="1" thickBot="1" x14ac:dyDescent="0.35">
      <c r="B29" s="12"/>
      <c r="C29" s="16"/>
      <c r="D29" s="20"/>
      <c r="E29" s="12"/>
      <c r="F29" s="16"/>
      <c r="G29" s="20"/>
      <c r="H29" s="12"/>
      <c r="I29" s="16"/>
      <c r="J29" s="13"/>
      <c r="K29" s="12"/>
      <c r="L29" s="16"/>
      <c r="M29" s="20"/>
      <c r="N29" s="54"/>
      <c r="O29" s="16"/>
      <c r="P29" s="13"/>
      <c r="Q29" s="54"/>
      <c r="R29" s="16"/>
      <c r="S29" s="20"/>
      <c r="T29" s="12"/>
      <c r="U29" s="20"/>
      <c r="V29" s="13"/>
      <c r="W29" s="42"/>
      <c r="X29" s="26"/>
    </row>
    <row r="30" spans="1:24" s="2" customFormat="1" ht="19.5" customHeight="1" x14ac:dyDescent="0.3">
      <c r="A30" s="31"/>
    </row>
    <row r="31" spans="1:24" ht="19.5" customHeight="1" x14ac:dyDescent="0.3">
      <c r="A31" s="29"/>
      <c r="B31"/>
      <c r="E31"/>
      <c r="H31"/>
      <c r="K31"/>
      <c r="N31"/>
      <c r="Q31"/>
      <c r="T31"/>
    </row>
    <row r="32" spans="1:24" ht="19.5" customHeight="1" x14ac:dyDescent="0.3">
      <c r="A32" s="29"/>
      <c r="B32"/>
      <c r="E32"/>
      <c r="H32"/>
      <c r="K32"/>
      <c r="N32"/>
      <c r="Q32"/>
      <c r="T32"/>
    </row>
    <row r="33" spans="1:20" ht="19.5" customHeight="1" x14ac:dyDescent="0.35">
      <c r="A33" s="29"/>
      <c r="B33"/>
      <c r="E33"/>
      <c r="H33"/>
      <c r="J33" s="229" t="s">
        <v>36</v>
      </c>
      <c r="K33" s="229"/>
      <c r="L33" s="229"/>
      <c r="M33" s="61"/>
      <c r="N33" s="61"/>
      <c r="Q33"/>
      <c r="T33"/>
    </row>
    <row r="34" spans="1:20" ht="19.5" customHeight="1" x14ac:dyDescent="0.35">
      <c r="A34" s="29"/>
      <c r="B34"/>
      <c r="E34"/>
      <c r="H34"/>
      <c r="K34" s="62"/>
      <c r="N34"/>
      <c r="Q34"/>
      <c r="T34"/>
    </row>
    <row r="35" spans="1:20" ht="19.5" customHeight="1" x14ac:dyDescent="0.35">
      <c r="B35"/>
      <c r="E35"/>
      <c r="H35"/>
      <c r="J35" s="229" t="s">
        <v>35</v>
      </c>
      <c r="K35" s="229"/>
      <c r="L35" s="229"/>
      <c r="M35" s="61"/>
      <c r="N35" s="61"/>
      <c r="Q35"/>
      <c r="T35"/>
    </row>
    <row r="36" spans="1:20" s="2" customFormat="1" ht="19.5" customHeight="1" x14ac:dyDescent="0.3">
      <c r="A36" s="31"/>
    </row>
    <row r="37" spans="1:20" ht="19.5" customHeight="1" x14ac:dyDescent="0.3">
      <c r="A37" s="29"/>
      <c r="B37"/>
      <c r="E37"/>
      <c r="H37"/>
      <c r="K37"/>
      <c r="N37"/>
      <c r="Q37"/>
      <c r="T37"/>
    </row>
    <row r="38" spans="1:20" ht="19.5" customHeight="1" x14ac:dyDescent="0.3">
      <c r="A38" s="29"/>
      <c r="B38"/>
      <c r="E38"/>
      <c r="H38"/>
      <c r="K38"/>
      <c r="N38"/>
      <c r="Q38"/>
      <c r="T38"/>
    </row>
    <row r="39" spans="1:20" ht="19.5" customHeight="1" x14ac:dyDescent="0.3">
      <c r="A39" s="29"/>
      <c r="B39"/>
      <c r="E39"/>
      <c r="H39"/>
      <c r="K39"/>
      <c r="N39"/>
      <c r="Q39"/>
      <c r="T39"/>
    </row>
    <row r="40" spans="1:20" ht="19.5" customHeight="1" x14ac:dyDescent="0.3">
      <c r="A40" s="29"/>
      <c r="B40"/>
      <c r="E40"/>
      <c r="H40"/>
      <c r="K40"/>
      <c r="N40"/>
      <c r="Q40"/>
      <c r="T40"/>
    </row>
    <row r="41" spans="1:20" ht="19.5" customHeight="1" x14ac:dyDescent="0.3">
      <c r="B41"/>
      <c r="E41"/>
      <c r="H41"/>
      <c r="K41"/>
      <c r="N41"/>
      <c r="Q41"/>
      <c r="T41"/>
    </row>
    <row r="43" spans="1:20" ht="27" customHeight="1" x14ac:dyDescent="0.3">
      <c r="B43"/>
    </row>
  </sheetData>
  <mergeCells count="12">
    <mergeCell ref="J33:L33"/>
    <mergeCell ref="J35:L35"/>
    <mergeCell ref="W5:X5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X49"/>
  <sheetViews>
    <sheetView zoomScale="80" zoomScaleNormal="80" workbookViewId="0">
      <selection activeCell="H39" sqref="H39"/>
    </sheetView>
  </sheetViews>
  <sheetFormatPr defaultRowHeight="14.4" x14ac:dyDescent="0.3"/>
  <cols>
    <col min="1" max="1" width="32.109375" style="32" bestFit="1" customWidth="1"/>
    <col min="2" max="2" width="20.6640625" style="1" customWidth="1"/>
    <col min="3" max="4" width="7" customWidth="1"/>
    <col min="5" max="5" width="20.6640625" style="1" customWidth="1"/>
    <col min="6" max="7" width="7" customWidth="1"/>
    <col min="8" max="8" width="20.6640625" style="1" customWidth="1"/>
    <col min="9" max="10" width="7" customWidth="1"/>
    <col min="11" max="11" width="20.6640625" style="1" customWidth="1"/>
    <col min="12" max="13" width="7" customWidth="1"/>
    <col min="14" max="14" width="20.6640625" style="1" customWidth="1"/>
    <col min="15" max="16" width="7" customWidth="1"/>
    <col min="17" max="17" width="20.6640625" style="1" customWidth="1"/>
    <col min="18" max="19" width="7" customWidth="1"/>
    <col min="20" max="20" width="20.6640625" style="1" customWidth="1"/>
    <col min="21" max="24" width="7" customWidth="1"/>
  </cols>
  <sheetData>
    <row r="1" spans="1:24" ht="49.5" customHeight="1" x14ac:dyDescent="0.3">
      <c r="A1" s="223" t="s">
        <v>10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24" t="s">
        <v>11</v>
      </c>
      <c r="D3" s="225"/>
      <c r="E3" s="33"/>
      <c r="F3" s="224" t="s">
        <v>11</v>
      </c>
      <c r="G3" s="226"/>
      <c r="H3" s="33"/>
      <c r="I3" s="224" t="s">
        <v>11</v>
      </c>
      <c r="J3" s="225"/>
      <c r="K3" s="33"/>
      <c r="L3" s="224" t="s">
        <v>11</v>
      </c>
      <c r="M3" s="226"/>
      <c r="N3" s="33"/>
      <c r="O3" s="224" t="s">
        <v>11</v>
      </c>
      <c r="P3" s="225"/>
      <c r="Q3" s="33"/>
      <c r="R3" s="224" t="s">
        <v>11</v>
      </c>
      <c r="S3" s="226"/>
      <c r="T3" s="33"/>
      <c r="U3" s="224" t="s">
        <v>11</v>
      </c>
      <c r="V3" s="225"/>
      <c r="W3" s="227" t="s">
        <v>13</v>
      </c>
      <c r="X3" s="228"/>
    </row>
    <row r="4" spans="1:24" s="28" customFormat="1" x14ac:dyDescent="0.3">
      <c r="A4" s="30"/>
      <c r="B4" s="34"/>
      <c r="C4" s="35" t="s">
        <v>12</v>
      </c>
      <c r="D4" s="36" t="s">
        <v>14</v>
      </c>
      <c r="E4" s="34"/>
      <c r="F4" s="35" t="s">
        <v>12</v>
      </c>
      <c r="G4" s="36" t="s">
        <v>14</v>
      </c>
      <c r="H4" s="34"/>
      <c r="I4" s="35" t="s">
        <v>12</v>
      </c>
      <c r="J4" s="38" t="s">
        <v>14</v>
      </c>
      <c r="K4" s="34"/>
      <c r="L4" s="35" t="s">
        <v>12</v>
      </c>
      <c r="M4" s="36" t="s">
        <v>14</v>
      </c>
      <c r="N4" s="34"/>
      <c r="O4" s="35" t="s">
        <v>12</v>
      </c>
      <c r="P4" s="38" t="s">
        <v>14</v>
      </c>
      <c r="Q4" s="34"/>
      <c r="R4" s="35" t="s">
        <v>12</v>
      </c>
      <c r="S4" s="36" t="s">
        <v>14</v>
      </c>
      <c r="T4" s="34"/>
      <c r="U4" s="35" t="s">
        <v>12</v>
      </c>
      <c r="V4" s="38" t="s">
        <v>14</v>
      </c>
      <c r="W4" s="43" t="s">
        <v>12</v>
      </c>
      <c r="X4" s="44" t="s">
        <v>14</v>
      </c>
    </row>
    <row r="5" spans="1:24" s="2" customFormat="1" ht="19.5" customHeight="1" thickBot="1" x14ac:dyDescent="0.35">
      <c r="A5" s="31"/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x14ac:dyDescent="0.3">
      <c r="A6" s="31"/>
      <c r="B6" s="3">
        <v>43892</v>
      </c>
      <c r="C6" s="7">
        <f>SUM(C7:C11)</f>
        <v>0</v>
      </c>
      <c r="D6" s="7">
        <f>SUM(D7:D11)</f>
        <v>0</v>
      </c>
      <c r="E6" s="3">
        <v>43893</v>
      </c>
      <c r="F6" s="7">
        <f>SUM(F7:F11)</f>
        <v>4</v>
      </c>
      <c r="G6" s="7">
        <f>SUM(G7:G11)</f>
        <v>0</v>
      </c>
      <c r="H6" s="3">
        <v>43894</v>
      </c>
      <c r="I6" s="7">
        <f>SUM(I7:I11)</f>
        <v>4</v>
      </c>
      <c r="J6" s="7">
        <f>SUM(J7:J11)</f>
        <v>1</v>
      </c>
      <c r="K6" s="3">
        <v>43895</v>
      </c>
      <c r="L6" s="7">
        <f>SUM(L7:L11)</f>
        <v>4</v>
      </c>
      <c r="M6" s="7">
        <f>SUM(M7:M11)</f>
        <v>1</v>
      </c>
      <c r="N6" s="3">
        <v>43896</v>
      </c>
      <c r="O6" s="7">
        <f>SUM(O7:O11)</f>
        <v>4</v>
      </c>
      <c r="P6" s="7">
        <f>SUM(P7:P11)</f>
        <v>1</v>
      </c>
      <c r="Q6" s="3">
        <v>43897</v>
      </c>
      <c r="R6" s="7">
        <f>SUM(R7:R11)</f>
        <v>4</v>
      </c>
      <c r="S6" s="7">
        <f>SUM(S7:S11)</f>
        <v>3</v>
      </c>
      <c r="T6" s="3">
        <v>43898</v>
      </c>
      <c r="U6" s="7">
        <f>SUM(U7:U11)</f>
        <v>0</v>
      </c>
      <c r="V6" s="7">
        <f>SUM(V7:V11)</f>
        <v>0</v>
      </c>
      <c r="W6" s="57">
        <f>C6+F6+I6+L6+O6+R6</f>
        <v>20</v>
      </c>
      <c r="X6" s="27">
        <f>D6+G6+J6+M6+P6+S6</f>
        <v>6</v>
      </c>
    </row>
    <row r="7" spans="1:24" ht="19.5" customHeight="1" x14ac:dyDescent="0.3">
      <c r="A7" s="29" t="s">
        <v>40</v>
      </c>
      <c r="B7" s="55" t="s">
        <v>34</v>
      </c>
      <c r="C7" s="14"/>
      <c r="D7" s="18"/>
      <c r="E7" s="8" t="s">
        <v>41</v>
      </c>
      <c r="F7" s="14">
        <v>1</v>
      </c>
      <c r="G7" s="88">
        <v>0</v>
      </c>
      <c r="H7" s="63"/>
      <c r="I7" s="14"/>
      <c r="J7" s="9"/>
      <c r="K7" s="63"/>
      <c r="L7" s="14"/>
      <c r="M7" s="18"/>
      <c r="N7" s="63"/>
      <c r="O7" s="14"/>
      <c r="P7" s="9"/>
      <c r="Q7" s="63"/>
      <c r="R7" s="14"/>
      <c r="S7" s="45">
        <v>3</v>
      </c>
      <c r="T7" s="8"/>
      <c r="U7" s="18"/>
      <c r="V7" s="9"/>
      <c r="W7" s="40"/>
      <c r="X7" s="24"/>
    </row>
    <row r="8" spans="1:24" ht="19.5" customHeight="1" x14ac:dyDescent="0.3">
      <c r="A8" s="29" t="s">
        <v>33</v>
      </c>
      <c r="B8" s="56"/>
      <c r="C8" s="15"/>
      <c r="D8" s="19"/>
      <c r="E8" s="10" t="s">
        <v>42</v>
      </c>
      <c r="F8" s="15">
        <v>1</v>
      </c>
      <c r="G8" s="49">
        <v>0</v>
      </c>
      <c r="H8" s="64"/>
      <c r="I8" s="15">
        <v>1</v>
      </c>
      <c r="J8" s="48">
        <v>0</v>
      </c>
      <c r="K8" s="64"/>
      <c r="L8" s="15">
        <v>1</v>
      </c>
      <c r="M8" s="49">
        <v>0</v>
      </c>
      <c r="N8" s="64"/>
      <c r="O8" s="15">
        <v>1</v>
      </c>
      <c r="P8" s="48">
        <v>0</v>
      </c>
      <c r="Q8" s="64"/>
      <c r="R8" s="15">
        <v>1</v>
      </c>
      <c r="S8" s="49">
        <v>0</v>
      </c>
      <c r="T8" s="10"/>
      <c r="U8" s="19"/>
      <c r="V8" s="11"/>
      <c r="W8" s="41"/>
      <c r="X8" s="25"/>
    </row>
    <row r="9" spans="1:24" ht="19.5" customHeight="1" x14ac:dyDescent="0.3">
      <c r="A9" s="29" t="s">
        <v>9</v>
      </c>
      <c r="B9" s="56"/>
      <c r="C9" s="15"/>
      <c r="D9" s="19"/>
      <c r="E9" s="10"/>
      <c r="F9" s="15">
        <v>1</v>
      </c>
      <c r="G9" s="49">
        <v>0</v>
      </c>
      <c r="H9" s="10"/>
      <c r="I9" s="15">
        <v>1</v>
      </c>
      <c r="J9" s="48">
        <v>0</v>
      </c>
      <c r="K9" s="10"/>
      <c r="L9" s="15">
        <v>1</v>
      </c>
      <c r="M9" s="49">
        <v>0</v>
      </c>
      <c r="N9" s="10"/>
      <c r="O9" s="15">
        <v>1</v>
      </c>
      <c r="P9" s="48">
        <v>0</v>
      </c>
      <c r="Q9" s="10"/>
      <c r="R9" s="15">
        <v>1</v>
      </c>
      <c r="S9" s="49">
        <v>0</v>
      </c>
      <c r="T9" s="10"/>
      <c r="U9" s="19"/>
      <c r="V9" s="11"/>
      <c r="W9" s="41"/>
      <c r="X9" s="25"/>
    </row>
    <row r="10" spans="1:24" ht="19.5" customHeight="1" x14ac:dyDescent="0.3">
      <c r="A10" s="29" t="s">
        <v>43</v>
      </c>
      <c r="B10" s="53"/>
      <c r="C10" s="15"/>
      <c r="D10" s="19"/>
      <c r="E10" s="10"/>
      <c r="F10" s="15">
        <v>1</v>
      </c>
      <c r="G10" s="49">
        <v>0</v>
      </c>
      <c r="H10" s="10"/>
      <c r="I10" s="15"/>
      <c r="J10" s="89">
        <v>1</v>
      </c>
      <c r="K10" s="10"/>
      <c r="L10" s="15"/>
      <c r="M10" s="90">
        <v>1</v>
      </c>
      <c r="N10" s="10"/>
      <c r="O10" s="15"/>
      <c r="P10" s="89">
        <v>1</v>
      </c>
      <c r="Q10" s="10"/>
      <c r="R10" s="15"/>
      <c r="S10" s="50"/>
      <c r="T10" s="10"/>
      <c r="U10" s="19"/>
      <c r="V10" s="11"/>
      <c r="W10" s="41"/>
      <c r="X10" s="25"/>
    </row>
    <row r="11" spans="1:24" ht="19.5" customHeight="1" thickBot="1" x14ac:dyDescent="0.35">
      <c r="A11" s="29" t="s">
        <v>44</v>
      </c>
      <c r="B11" s="71"/>
      <c r="C11" s="67"/>
      <c r="D11" s="68"/>
      <c r="E11" s="66"/>
      <c r="F11" s="67"/>
      <c r="G11" s="68"/>
      <c r="H11" s="66"/>
      <c r="I11" s="67">
        <v>2</v>
      </c>
      <c r="J11" s="91">
        <v>0</v>
      </c>
      <c r="K11" s="66"/>
      <c r="L11" s="67">
        <v>2</v>
      </c>
      <c r="M11" s="92">
        <v>0</v>
      </c>
      <c r="N11" s="66"/>
      <c r="O11" s="67">
        <v>2</v>
      </c>
      <c r="P11" s="91">
        <v>0</v>
      </c>
      <c r="Q11" s="66"/>
      <c r="R11" s="67">
        <v>2</v>
      </c>
      <c r="S11" s="92">
        <v>0</v>
      </c>
      <c r="T11" s="66"/>
      <c r="U11" s="68"/>
      <c r="V11" s="93"/>
      <c r="W11" s="69"/>
      <c r="X11" s="70"/>
    </row>
    <row r="12" spans="1:24" s="2" customFormat="1" ht="19.5" customHeight="1" x14ac:dyDescent="0.3">
      <c r="A12" s="31"/>
      <c r="B12" s="23">
        <v>43899</v>
      </c>
      <c r="C12" s="72">
        <f>SUM(C13:C17)</f>
        <v>1</v>
      </c>
      <c r="D12" s="72">
        <f>SUM(D13:D17)</f>
        <v>1</v>
      </c>
      <c r="E12" s="23">
        <v>43900</v>
      </c>
      <c r="F12" s="72">
        <f t="shared" ref="F12:G12" si="0">SUM(F13:F17)</f>
        <v>2</v>
      </c>
      <c r="G12" s="72">
        <f t="shared" si="0"/>
        <v>0</v>
      </c>
      <c r="H12" s="23">
        <v>43901</v>
      </c>
      <c r="I12" s="72">
        <f t="shared" ref="I12:J12" si="1">SUM(I13:I17)</f>
        <v>2</v>
      </c>
      <c r="J12" s="72">
        <f t="shared" si="1"/>
        <v>1</v>
      </c>
      <c r="K12" s="23">
        <v>43902</v>
      </c>
      <c r="L12" s="72">
        <f t="shared" ref="L12:M12" si="2">SUM(L13:L17)</f>
        <v>2</v>
      </c>
      <c r="M12" s="72">
        <f t="shared" si="2"/>
        <v>1</v>
      </c>
      <c r="N12" s="23">
        <v>43903</v>
      </c>
      <c r="O12" s="72">
        <f t="shared" ref="O12:P12" si="3">SUM(O13:O17)</f>
        <v>2</v>
      </c>
      <c r="P12" s="72">
        <f t="shared" si="3"/>
        <v>1</v>
      </c>
      <c r="Q12" s="23">
        <v>43904</v>
      </c>
      <c r="R12" s="72">
        <f t="shared" ref="R12:S12" si="4">SUM(R13:R17)</f>
        <v>3</v>
      </c>
      <c r="S12" s="72">
        <f t="shared" si="4"/>
        <v>2</v>
      </c>
      <c r="T12" s="23">
        <v>43905</v>
      </c>
      <c r="U12" s="72">
        <f t="shared" ref="U12:V12" si="5">SUM(U13:U17)</f>
        <v>0</v>
      </c>
      <c r="V12" s="94">
        <f t="shared" si="5"/>
        <v>0</v>
      </c>
      <c r="W12" s="73">
        <f>C12+F12+I12+L12+O12+R12</f>
        <v>12</v>
      </c>
      <c r="X12" s="74">
        <f>D12+G12+J12+M12+P12+S12</f>
        <v>6</v>
      </c>
    </row>
    <row r="13" spans="1:24" ht="19.5" customHeight="1" x14ac:dyDescent="0.3">
      <c r="A13" s="29" t="s">
        <v>38</v>
      </c>
      <c r="B13" s="8"/>
      <c r="C13" s="14"/>
      <c r="D13" s="95"/>
      <c r="E13" s="8"/>
      <c r="F13" s="14">
        <v>1</v>
      </c>
      <c r="G13" s="49">
        <v>0</v>
      </c>
      <c r="H13" s="8"/>
      <c r="I13" s="14"/>
      <c r="J13" s="9"/>
      <c r="K13" s="8"/>
      <c r="L13" s="14"/>
      <c r="M13" s="50"/>
      <c r="N13" s="63"/>
      <c r="O13" s="14"/>
      <c r="P13" s="9"/>
      <c r="Q13" s="63"/>
      <c r="R13" s="14">
        <v>1</v>
      </c>
      <c r="S13" s="18"/>
      <c r="T13" s="8"/>
      <c r="U13" s="18"/>
      <c r="V13" s="9"/>
      <c r="W13" s="40"/>
      <c r="X13" s="24"/>
    </row>
    <row r="14" spans="1:24" ht="19.5" customHeight="1" x14ac:dyDescent="0.3">
      <c r="A14" s="29" t="s">
        <v>39</v>
      </c>
      <c r="B14" s="10"/>
      <c r="C14" s="15"/>
      <c r="D14" s="96"/>
      <c r="E14" s="10"/>
      <c r="F14" s="15">
        <v>1</v>
      </c>
      <c r="G14" s="49">
        <v>0</v>
      </c>
      <c r="H14" s="10"/>
      <c r="I14" s="15"/>
      <c r="J14" s="50"/>
      <c r="K14" s="10"/>
      <c r="L14" s="15"/>
      <c r="M14" s="65"/>
      <c r="N14" s="64"/>
      <c r="O14" s="15"/>
      <c r="P14" s="65"/>
      <c r="Q14" s="64"/>
      <c r="R14" s="15">
        <v>1</v>
      </c>
      <c r="S14" s="65"/>
      <c r="T14" s="10"/>
      <c r="U14" s="19"/>
      <c r="V14" s="11"/>
      <c r="W14" s="41"/>
      <c r="X14" s="25"/>
    </row>
    <row r="15" spans="1:24" ht="19.5" customHeight="1" x14ac:dyDescent="0.3">
      <c r="A15" s="29" t="s">
        <v>43</v>
      </c>
      <c r="B15" s="10"/>
      <c r="C15" s="15"/>
      <c r="D15" s="96"/>
      <c r="E15" s="10"/>
      <c r="F15" s="15"/>
      <c r="G15" s="19"/>
      <c r="H15" s="10"/>
      <c r="I15" s="15"/>
      <c r="J15" s="11"/>
      <c r="K15" s="10"/>
      <c r="L15" s="15">
        <v>2</v>
      </c>
      <c r="M15" s="49">
        <v>0</v>
      </c>
      <c r="N15" s="64"/>
      <c r="O15" s="15"/>
      <c r="P15" s="11"/>
      <c r="Q15" s="64"/>
      <c r="R15" s="15"/>
      <c r="S15" s="19"/>
      <c r="T15" s="10"/>
      <c r="U15" s="19"/>
      <c r="V15" s="11"/>
      <c r="W15" s="41"/>
      <c r="X15" s="25"/>
    </row>
    <row r="16" spans="1:24" ht="19.5" customHeight="1" x14ac:dyDescent="0.3">
      <c r="A16" s="29" t="s">
        <v>37</v>
      </c>
      <c r="B16" s="10"/>
      <c r="C16" s="15">
        <v>1</v>
      </c>
      <c r="D16" s="97">
        <v>1</v>
      </c>
      <c r="E16" s="10"/>
      <c r="F16" s="15"/>
      <c r="G16" s="19"/>
      <c r="H16" s="10"/>
      <c r="I16" s="15">
        <v>2</v>
      </c>
      <c r="J16" s="11"/>
      <c r="K16" s="10" t="s">
        <v>45</v>
      </c>
      <c r="L16" s="15"/>
      <c r="M16" s="90">
        <v>1</v>
      </c>
      <c r="N16" s="10"/>
      <c r="O16" s="15"/>
      <c r="P16" s="11"/>
      <c r="Q16" s="10"/>
      <c r="R16" s="15">
        <v>1</v>
      </c>
      <c r="S16" s="19"/>
      <c r="T16" s="10"/>
      <c r="U16" s="19"/>
      <c r="V16" s="11"/>
      <c r="W16" s="41"/>
      <c r="X16" s="25"/>
    </row>
    <row r="17" spans="1:24" ht="19.5" customHeight="1" thickBot="1" x14ac:dyDescent="0.35">
      <c r="A17" s="29" t="s">
        <v>40</v>
      </c>
      <c r="B17" s="12"/>
      <c r="C17" s="16"/>
      <c r="D17" s="98"/>
      <c r="E17" s="12"/>
      <c r="F17" s="16"/>
      <c r="G17" s="80"/>
      <c r="H17" s="12" t="s">
        <v>46</v>
      </c>
      <c r="I17" s="16"/>
      <c r="J17" s="99">
        <v>1</v>
      </c>
      <c r="K17" s="12"/>
      <c r="L17" s="16"/>
      <c r="M17" s="20"/>
      <c r="N17" s="12" t="s">
        <v>46</v>
      </c>
      <c r="O17" s="16">
        <v>2</v>
      </c>
      <c r="P17" s="91">
        <v>1</v>
      </c>
      <c r="Q17" s="12" t="s">
        <v>47</v>
      </c>
      <c r="R17" s="16"/>
      <c r="S17" s="100">
        <v>2</v>
      </c>
      <c r="T17" s="12"/>
      <c r="U17" s="20"/>
      <c r="V17" s="13"/>
      <c r="W17" s="42"/>
      <c r="X17" s="26"/>
    </row>
    <row r="18" spans="1:24" s="2" customFormat="1" ht="19.5" customHeight="1" x14ac:dyDescent="0.3">
      <c r="A18" s="31"/>
      <c r="B18" s="3">
        <v>43906</v>
      </c>
      <c r="C18" s="7">
        <f>SUM(C19:C24)</f>
        <v>2</v>
      </c>
      <c r="D18" s="7">
        <f>SUM(D19:D24)</f>
        <v>0</v>
      </c>
      <c r="E18" s="3">
        <v>43907</v>
      </c>
      <c r="F18" s="7">
        <f>SUM(F19:F24)</f>
        <v>2</v>
      </c>
      <c r="G18" s="7">
        <f t="shared" ref="G18" si="6">SUM(G19:G24)</f>
        <v>1</v>
      </c>
      <c r="H18" s="3">
        <v>43908</v>
      </c>
      <c r="I18" s="7">
        <f>SUM(I19:I24)</f>
        <v>2</v>
      </c>
      <c r="J18" s="7">
        <f t="shared" ref="J18" si="7">SUM(J19:J24)</f>
        <v>1</v>
      </c>
      <c r="K18" s="3">
        <v>43909</v>
      </c>
      <c r="L18" s="7">
        <f>SUM(L19:L24)</f>
        <v>2</v>
      </c>
      <c r="M18" s="7">
        <f t="shared" ref="M18" si="8">SUM(M19:M24)</f>
        <v>0</v>
      </c>
      <c r="N18" s="3">
        <v>43910</v>
      </c>
      <c r="O18" s="7">
        <f>SUM(O19:O24)</f>
        <v>2</v>
      </c>
      <c r="P18" s="7">
        <f t="shared" ref="P18" si="9">SUM(P19:P24)</f>
        <v>0</v>
      </c>
      <c r="Q18" s="3">
        <v>43911</v>
      </c>
      <c r="R18" s="7">
        <f>SUM(R19:R24)</f>
        <v>2</v>
      </c>
      <c r="S18" s="7">
        <f>SUM(S19:S24)</f>
        <v>0</v>
      </c>
      <c r="T18" s="3">
        <v>43912</v>
      </c>
      <c r="U18" s="7">
        <f t="shared" ref="U18:V18" si="10">SUM(U19:U24)</f>
        <v>0</v>
      </c>
      <c r="V18" s="39">
        <f t="shared" si="10"/>
        <v>0</v>
      </c>
      <c r="W18" s="57">
        <f>C18+F18+I18+L18+O18+R18</f>
        <v>12</v>
      </c>
      <c r="X18" s="27">
        <f>D18+G18+J18+M18+P18+S18</f>
        <v>2</v>
      </c>
    </row>
    <row r="19" spans="1:24" ht="19.5" customHeight="1" x14ac:dyDescent="0.3">
      <c r="A19" s="29" t="s">
        <v>38</v>
      </c>
      <c r="B19" s="63"/>
      <c r="C19" s="14"/>
      <c r="D19" s="50"/>
      <c r="E19" s="63"/>
      <c r="F19" s="14"/>
      <c r="G19" s="50"/>
      <c r="H19" s="63"/>
      <c r="I19" s="14"/>
      <c r="J19" s="52"/>
      <c r="K19" s="63"/>
      <c r="L19" s="14"/>
      <c r="M19" s="52"/>
      <c r="N19" s="8"/>
      <c r="O19" s="14">
        <v>2</v>
      </c>
      <c r="P19" s="51"/>
      <c r="Q19" s="8"/>
      <c r="R19" s="14"/>
      <c r="S19" s="50"/>
      <c r="T19" s="8"/>
      <c r="U19" s="18"/>
      <c r="V19" s="9"/>
      <c r="W19" s="40"/>
      <c r="X19" s="24"/>
    </row>
    <row r="20" spans="1:24" ht="19.5" customHeight="1" x14ac:dyDescent="0.3">
      <c r="A20" s="29" t="s">
        <v>39</v>
      </c>
      <c r="B20" s="64"/>
      <c r="C20" s="15"/>
      <c r="D20" s="11"/>
      <c r="E20" s="64"/>
      <c r="F20" s="15"/>
      <c r="G20" s="19"/>
      <c r="H20" s="64"/>
      <c r="I20" s="15"/>
      <c r="J20" s="50"/>
      <c r="K20" s="64"/>
      <c r="L20" s="15"/>
      <c r="M20" s="19"/>
      <c r="N20" s="10"/>
      <c r="O20" s="15"/>
      <c r="P20" s="51"/>
      <c r="Q20" s="10"/>
      <c r="R20" s="15">
        <v>2</v>
      </c>
      <c r="S20" s="19"/>
      <c r="T20" s="10"/>
      <c r="U20" s="19"/>
      <c r="V20" s="11"/>
      <c r="W20" s="41"/>
      <c r="X20" s="25"/>
    </row>
    <row r="21" spans="1:24" ht="19.5" customHeight="1" x14ac:dyDescent="0.3">
      <c r="A21" s="29" t="s">
        <v>33</v>
      </c>
      <c r="B21" s="64"/>
      <c r="C21" s="15"/>
      <c r="D21" s="11"/>
      <c r="E21" s="64"/>
      <c r="F21" s="15"/>
      <c r="G21" s="19"/>
      <c r="H21" s="64"/>
      <c r="I21" s="15">
        <v>2</v>
      </c>
      <c r="J21" s="49">
        <v>0</v>
      </c>
      <c r="K21" s="10"/>
      <c r="L21" s="15"/>
      <c r="M21" s="19"/>
      <c r="N21" s="10"/>
      <c r="O21" s="15"/>
      <c r="P21" s="11"/>
      <c r="Q21" s="10"/>
      <c r="R21" s="15"/>
      <c r="S21" s="50"/>
      <c r="T21" s="10"/>
      <c r="U21" s="19"/>
      <c r="V21" s="11"/>
      <c r="W21" s="41"/>
      <c r="X21" s="25"/>
    </row>
    <row r="22" spans="1:24" ht="19.5" customHeight="1" x14ac:dyDescent="0.3">
      <c r="A22" s="29" t="s">
        <v>9</v>
      </c>
      <c r="B22" s="10"/>
      <c r="C22" s="15"/>
      <c r="D22" s="19"/>
      <c r="E22" s="10"/>
      <c r="F22" s="15"/>
      <c r="G22" s="19"/>
      <c r="H22" s="10"/>
      <c r="I22" s="15"/>
      <c r="J22" s="11"/>
      <c r="K22" s="10"/>
      <c r="L22" s="15">
        <v>2</v>
      </c>
      <c r="M22" s="19"/>
      <c r="N22" s="10"/>
      <c r="O22" s="15"/>
      <c r="P22" s="11"/>
      <c r="Q22" s="10"/>
      <c r="R22" s="15"/>
      <c r="S22" s="19"/>
      <c r="T22" s="10"/>
      <c r="U22" s="19"/>
      <c r="V22" s="11"/>
      <c r="W22" s="41"/>
      <c r="X22" s="25"/>
    </row>
    <row r="23" spans="1:24" ht="19.5" customHeight="1" x14ac:dyDescent="0.3">
      <c r="A23" s="29" t="s">
        <v>43</v>
      </c>
      <c r="B23" s="66"/>
      <c r="C23" s="67"/>
      <c r="D23" s="68"/>
      <c r="E23" s="66" t="s">
        <v>48</v>
      </c>
      <c r="F23" s="67">
        <v>2</v>
      </c>
      <c r="G23" s="101">
        <v>1</v>
      </c>
      <c r="H23" s="66" t="s">
        <v>48</v>
      </c>
      <c r="I23" s="67"/>
      <c r="J23" s="89">
        <v>1</v>
      </c>
      <c r="K23" s="66"/>
      <c r="L23" s="67"/>
      <c r="M23" s="68"/>
      <c r="N23" s="66"/>
      <c r="O23" s="67"/>
      <c r="P23" s="93"/>
      <c r="Q23" s="66"/>
      <c r="R23" s="67"/>
      <c r="S23" s="68"/>
      <c r="T23" s="66"/>
      <c r="U23" s="68"/>
      <c r="V23" s="93"/>
      <c r="W23" s="69"/>
      <c r="X23" s="70"/>
    </row>
    <row r="24" spans="1:24" s="2" customFormat="1" ht="19.5" customHeight="1" thickBot="1" x14ac:dyDescent="0.35">
      <c r="A24" s="29" t="s">
        <v>49</v>
      </c>
      <c r="B24" s="12"/>
      <c r="C24" s="16">
        <v>2</v>
      </c>
      <c r="D24" s="91">
        <v>0</v>
      </c>
      <c r="E24" s="12"/>
      <c r="F24" s="16"/>
      <c r="G24" s="20"/>
      <c r="H24" s="12"/>
      <c r="I24" s="16"/>
      <c r="J24" s="13"/>
      <c r="K24" s="12"/>
      <c r="L24" s="16"/>
      <c r="M24" s="20"/>
      <c r="N24" s="12"/>
      <c r="O24" s="16"/>
      <c r="P24" s="13"/>
      <c r="Q24" s="12"/>
      <c r="R24" s="16"/>
      <c r="S24" s="20"/>
      <c r="T24" s="12"/>
      <c r="U24" s="20"/>
      <c r="V24" s="13"/>
      <c r="W24" s="42"/>
      <c r="X24" s="26"/>
    </row>
    <row r="25" spans="1:24" ht="19.5" customHeight="1" x14ac:dyDescent="0.3">
      <c r="A25" s="31"/>
      <c r="B25" s="3">
        <v>43913</v>
      </c>
      <c r="C25" s="7">
        <f>SUM(C26:C30)</f>
        <v>0</v>
      </c>
      <c r="D25" s="7">
        <f>SUM(D26:D30)</f>
        <v>0</v>
      </c>
      <c r="E25" s="3">
        <v>43914</v>
      </c>
      <c r="F25" s="7">
        <f t="shared" ref="F25:G25" si="11">SUM(F26:F30)</f>
        <v>0</v>
      </c>
      <c r="G25" s="7">
        <f t="shared" si="11"/>
        <v>0</v>
      </c>
      <c r="H25" s="3">
        <v>43915</v>
      </c>
      <c r="I25" s="7">
        <f t="shared" ref="I25:J25" si="12">SUM(I26:I30)</f>
        <v>0</v>
      </c>
      <c r="J25" s="7">
        <f t="shared" si="12"/>
        <v>0</v>
      </c>
      <c r="K25" s="3">
        <v>43916</v>
      </c>
      <c r="L25" s="7">
        <f t="shared" ref="L25:M25" si="13">SUM(L26:L30)</f>
        <v>0</v>
      </c>
      <c r="M25" s="7">
        <f t="shared" si="13"/>
        <v>0</v>
      </c>
      <c r="N25" s="3">
        <v>43917</v>
      </c>
      <c r="O25" s="7">
        <f t="shared" ref="O25:V25" si="14">SUM(O26:O30)</f>
        <v>0</v>
      </c>
      <c r="P25" s="7">
        <f t="shared" si="14"/>
        <v>0</v>
      </c>
      <c r="Q25" s="3">
        <v>43918</v>
      </c>
      <c r="R25" s="7">
        <f t="shared" si="14"/>
        <v>0</v>
      </c>
      <c r="S25" s="7">
        <f>SUM(S26:S30)</f>
        <v>0</v>
      </c>
      <c r="T25" s="3">
        <v>43919</v>
      </c>
      <c r="U25" s="7">
        <f t="shared" si="14"/>
        <v>0</v>
      </c>
      <c r="V25" s="7">
        <f t="shared" si="14"/>
        <v>0</v>
      </c>
      <c r="W25" s="57">
        <f>C25+F25+I25+L25+O25+R25</f>
        <v>0</v>
      </c>
      <c r="X25" s="27">
        <f>D25+G25+J25+M25+P25+S25</f>
        <v>0</v>
      </c>
    </row>
    <row r="26" spans="1:24" ht="19.5" customHeight="1" x14ac:dyDescent="0.3">
      <c r="A26" s="29"/>
      <c r="B26" s="8"/>
      <c r="C26" s="14"/>
      <c r="D26" s="50"/>
      <c r="E26" s="8"/>
      <c r="F26" s="14"/>
      <c r="G26" s="18"/>
      <c r="H26" s="8"/>
      <c r="I26" s="14"/>
      <c r="J26" s="9"/>
      <c r="K26" s="8"/>
      <c r="L26" s="14"/>
      <c r="M26" s="51"/>
      <c r="N26" s="8"/>
      <c r="O26" s="14"/>
      <c r="P26" s="52"/>
      <c r="Q26" s="8"/>
      <c r="R26" s="14"/>
      <c r="S26" s="52"/>
      <c r="T26" s="8"/>
      <c r="U26" s="18"/>
      <c r="V26" s="9"/>
      <c r="W26" s="40"/>
      <c r="X26" s="24"/>
    </row>
    <row r="27" spans="1:24" ht="19.5" customHeight="1" x14ac:dyDescent="0.3">
      <c r="A27" s="29"/>
      <c r="B27" s="10"/>
      <c r="C27" s="15"/>
      <c r="D27" s="19"/>
      <c r="E27" s="10"/>
      <c r="F27" s="15"/>
      <c r="G27" s="50"/>
      <c r="H27" s="10"/>
      <c r="I27" s="15"/>
      <c r="J27" s="11"/>
      <c r="K27" s="10"/>
      <c r="L27" s="15"/>
      <c r="M27" s="19"/>
      <c r="N27" s="10"/>
      <c r="O27" s="15"/>
      <c r="P27" s="11"/>
      <c r="Q27" s="10"/>
      <c r="R27" s="15"/>
      <c r="S27" s="19"/>
      <c r="T27" s="10"/>
      <c r="U27" s="19"/>
      <c r="V27" s="11"/>
      <c r="W27" s="41"/>
      <c r="X27" s="25"/>
    </row>
    <row r="28" spans="1:24" ht="19.5" customHeight="1" x14ac:dyDescent="0.3">
      <c r="A28" s="29"/>
      <c r="B28" s="10"/>
      <c r="C28" s="15"/>
      <c r="D28" s="11"/>
      <c r="E28" s="10"/>
      <c r="F28" s="15"/>
      <c r="G28" s="19"/>
      <c r="H28" s="10"/>
      <c r="I28" s="15"/>
      <c r="J28" s="51"/>
      <c r="K28" s="10"/>
      <c r="L28" s="15"/>
      <c r="M28" s="19"/>
      <c r="N28" s="10"/>
      <c r="O28" s="15"/>
      <c r="P28" s="11"/>
      <c r="Q28" s="10"/>
      <c r="R28" s="15"/>
      <c r="S28" s="19"/>
      <c r="T28" s="10"/>
      <c r="U28" s="19"/>
      <c r="V28" s="11"/>
      <c r="W28" s="41"/>
      <c r="X28" s="25"/>
    </row>
    <row r="29" spans="1:24" ht="19.5" customHeight="1" x14ac:dyDescent="0.3">
      <c r="A29" s="29"/>
      <c r="B29" s="10"/>
      <c r="C29" s="15"/>
      <c r="D29" s="19"/>
      <c r="E29" s="10"/>
      <c r="F29" s="15"/>
      <c r="G29" s="19"/>
      <c r="H29" s="10"/>
      <c r="I29" s="15"/>
      <c r="J29" s="11"/>
      <c r="K29" s="10"/>
      <c r="L29" s="15"/>
      <c r="M29" s="19"/>
      <c r="N29" s="10"/>
      <c r="O29" s="15"/>
      <c r="P29" s="11"/>
      <c r="Q29" s="10"/>
      <c r="R29" s="15"/>
      <c r="S29" s="19"/>
      <c r="T29" s="10"/>
      <c r="U29" s="19"/>
      <c r="V29" s="11"/>
      <c r="W29" s="41"/>
      <c r="X29" s="25"/>
    </row>
    <row r="30" spans="1:24" s="2" customFormat="1" ht="19.5" customHeight="1" thickBot="1" x14ac:dyDescent="0.35">
      <c r="A30" s="32"/>
      <c r="B30" s="12"/>
      <c r="C30" s="16"/>
      <c r="D30" s="20"/>
      <c r="E30" s="12"/>
      <c r="F30" s="16"/>
      <c r="G30" s="20"/>
      <c r="H30" s="12"/>
      <c r="I30" s="16"/>
      <c r="J30" s="13"/>
      <c r="K30" s="12"/>
      <c r="L30" s="16"/>
      <c r="M30" s="20"/>
      <c r="N30" s="12"/>
      <c r="O30" s="16"/>
      <c r="P30" s="13"/>
      <c r="Q30" s="12"/>
      <c r="R30" s="16"/>
      <c r="S30" s="20"/>
      <c r="T30" s="12"/>
      <c r="U30" s="20"/>
      <c r="V30" s="13"/>
      <c r="W30" s="42"/>
      <c r="X30" s="26"/>
    </row>
    <row r="31" spans="1:24" ht="19.5" customHeight="1" x14ac:dyDescent="0.3">
      <c r="A31" s="31"/>
      <c r="B31" s="3">
        <v>43920</v>
      </c>
      <c r="C31" s="7">
        <f>SUM(C32:C36)</f>
        <v>0</v>
      </c>
      <c r="D31" s="7">
        <f>SUM(D32:D36)</f>
        <v>0</v>
      </c>
      <c r="E31" s="3">
        <v>43921</v>
      </c>
      <c r="F31" s="7">
        <f t="shared" ref="F31:G31" si="15">SUM(F32:F36)</f>
        <v>0</v>
      </c>
      <c r="G31" s="7">
        <f t="shared" si="15"/>
        <v>0</v>
      </c>
      <c r="H31" s="3">
        <v>43922</v>
      </c>
      <c r="I31" s="7">
        <f t="shared" ref="I31:J31" si="16">SUM(I32:I36)</f>
        <v>0</v>
      </c>
      <c r="J31" s="7">
        <f t="shared" si="16"/>
        <v>0</v>
      </c>
      <c r="K31" s="3">
        <v>43923</v>
      </c>
      <c r="L31" s="7">
        <f t="shared" ref="L31:M31" si="17">SUM(L32:L36)</f>
        <v>0</v>
      </c>
      <c r="M31" s="7">
        <f t="shared" si="17"/>
        <v>0</v>
      </c>
      <c r="N31" s="3">
        <v>43924</v>
      </c>
      <c r="O31" s="7">
        <f t="shared" ref="O31:P31" si="18">SUM(O32:O36)</f>
        <v>0</v>
      </c>
      <c r="P31" s="7">
        <f t="shared" si="18"/>
        <v>0</v>
      </c>
      <c r="Q31" s="3">
        <v>35</v>
      </c>
      <c r="R31" s="7">
        <f t="shared" ref="R31" si="19">SUM(R32:R36)</f>
        <v>0</v>
      </c>
      <c r="S31" s="7"/>
      <c r="T31" s="3">
        <v>43985</v>
      </c>
      <c r="U31" s="7">
        <f t="shared" ref="U31:V31" si="20">SUM(U32:U36)</f>
        <v>0</v>
      </c>
      <c r="V31" s="39">
        <f t="shared" si="20"/>
        <v>0</v>
      </c>
      <c r="W31" s="57">
        <f>C31+F31+I31+L31+O31+R31</f>
        <v>0</v>
      </c>
      <c r="X31" s="27">
        <f>D31+G31+J31+M31+P31+S31</f>
        <v>0</v>
      </c>
    </row>
    <row r="32" spans="1:24" ht="19.5" customHeight="1" x14ac:dyDescent="0.3">
      <c r="A32" s="29"/>
      <c r="B32" s="8"/>
      <c r="C32" s="14"/>
      <c r="D32" s="50"/>
      <c r="E32" s="8"/>
      <c r="F32" s="14"/>
      <c r="G32" s="18"/>
      <c r="H32" s="8"/>
      <c r="I32" s="14"/>
      <c r="J32" s="9"/>
      <c r="K32" s="8"/>
      <c r="L32" s="14"/>
      <c r="M32" s="51"/>
      <c r="N32" s="8"/>
      <c r="O32" s="14"/>
      <c r="P32" s="52"/>
      <c r="Q32" s="8"/>
      <c r="R32" s="14"/>
      <c r="S32" s="52"/>
      <c r="T32" s="8"/>
      <c r="U32" s="18"/>
      <c r="V32" s="9"/>
      <c r="W32" s="40"/>
      <c r="X32" s="24"/>
    </row>
    <row r="33" spans="1:24" ht="19.5" customHeight="1" x14ac:dyDescent="0.3">
      <c r="A33" s="29"/>
      <c r="B33" s="10"/>
      <c r="C33" s="15"/>
      <c r="D33" s="19"/>
      <c r="E33" s="10"/>
      <c r="F33" s="15"/>
      <c r="G33" s="50"/>
      <c r="H33" s="10"/>
      <c r="I33" s="15"/>
      <c r="J33" s="11"/>
      <c r="K33" s="10"/>
      <c r="L33" s="15"/>
      <c r="M33" s="19"/>
      <c r="N33" s="10"/>
      <c r="O33" s="15"/>
      <c r="P33" s="11"/>
      <c r="Q33" s="10"/>
      <c r="R33" s="15"/>
      <c r="S33" s="19"/>
      <c r="T33" s="10"/>
      <c r="U33" s="19"/>
      <c r="V33" s="11"/>
      <c r="W33" s="41"/>
      <c r="X33" s="25"/>
    </row>
    <row r="34" spans="1:24" ht="19.5" customHeight="1" x14ac:dyDescent="0.3">
      <c r="A34" s="29"/>
      <c r="B34" s="10"/>
      <c r="C34" s="15"/>
      <c r="D34" s="11"/>
      <c r="E34" s="10"/>
      <c r="F34" s="15"/>
      <c r="G34" s="19"/>
      <c r="H34" s="10"/>
      <c r="I34" s="15"/>
      <c r="J34" s="51"/>
      <c r="K34" s="10"/>
      <c r="L34" s="15"/>
      <c r="M34" s="19"/>
      <c r="N34" s="10"/>
      <c r="O34" s="15"/>
      <c r="P34" s="11"/>
      <c r="Q34" s="10"/>
      <c r="R34" s="15"/>
      <c r="S34" s="19"/>
      <c r="T34" s="10"/>
      <c r="U34" s="19"/>
      <c r="V34" s="11"/>
      <c r="W34" s="41"/>
      <c r="X34" s="25"/>
    </row>
    <row r="35" spans="1:24" ht="19.5" customHeight="1" x14ac:dyDescent="0.3">
      <c r="A35" s="29"/>
      <c r="B35" s="10"/>
      <c r="C35" s="15"/>
      <c r="D35" s="19"/>
      <c r="E35" s="10"/>
      <c r="F35" s="15"/>
      <c r="G35" s="19"/>
      <c r="H35" s="10"/>
      <c r="I35" s="15"/>
      <c r="J35" s="11"/>
      <c r="K35" s="10"/>
      <c r="L35" s="15"/>
      <c r="M35" s="19"/>
      <c r="N35" s="10"/>
      <c r="O35" s="15"/>
      <c r="P35" s="11"/>
      <c r="Q35" s="10"/>
      <c r="R35" s="15"/>
      <c r="S35" s="19"/>
      <c r="T35" s="10"/>
      <c r="U35" s="19"/>
      <c r="V35" s="11"/>
      <c r="W35" s="41"/>
      <c r="X35" s="25"/>
    </row>
    <row r="36" spans="1:24" s="2" customFormat="1" ht="19.5" customHeight="1" thickBot="1" x14ac:dyDescent="0.35">
      <c r="A36" s="32"/>
      <c r="B36" s="12"/>
      <c r="C36" s="16"/>
      <c r="D36" s="20"/>
      <c r="E36" s="12"/>
      <c r="F36" s="16"/>
      <c r="G36" s="20"/>
      <c r="H36" s="12"/>
      <c r="I36" s="16"/>
      <c r="J36" s="13"/>
      <c r="K36" s="12"/>
      <c r="L36" s="16"/>
      <c r="M36" s="20"/>
      <c r="N36" s="12"/>
      <c r="O36" s="16"/>
      <c r="P36" s="13"/>
      <c r="Q36" s="12"/>
      <c r="R36" s="16"/>
      <c r="S36" s="20"/>
      <c r="T36" s="12"/>
      <c r="U36" s="20"/>
      <c r="V36" s="13"/>
      <c r="W36" s="42"/>
      <c r="X36" s="26"/>
    </row>
    <row r="37" spans="1:24" ht="19.5" customHeight="1" x14ac:dyDescent="0.3">
      <c r="A37" s="29"/>
      <c r="B37"/>
      <c r="E37"/>
      <c r="H37"/>
      <c r="K37"/>
      <c r="N37"/>
      <c r="Q37"/>
      <c r="T37"/>
    </row>
    <row r="38" spans="1:24" ht="19.5" customHeight="1" x14ac:dyDescent="0.3">
      <c r="A38" s="29"/>
      <c r="B38"/>
      <c r="E38"/>
      <c r="H38"/>
      <c r="K38"/>
      <c r="N38"/>
      <c r="Q38"/>
      <c r="T38"/>
    </row>
    <row r="39" spans="1:24" ht="19.5" customHeight="1" x14ac:dyDescent="0.35">
      <c r="A39" s="29"/>
      <c r="B39"/>
      <c r="E39"/>
      <c r="H39"/>
      <c r="J39" s="229" t="s">
        <v>36</v>
      </c>
      <c r="K39" s="229"/>
      <c r="L39" s="229"/>
      <c r="M39" s="61"/>
      <c r="N39" s="61"/>
      <c r="Q39"/>
      <c r="T39"/>
    </row>
    <row r="40" spans="1:24" ht="19.5" customHeight="1" x14ac:dyDescent="0.35">
      <c r="A40" s="29"/>
      <c r="B40"/>
      <c r="E40"/>
      <c r="H40"/>
      <c r="K40" s="62"/>
      <c r="N40"/>
      <c r="Q40"/>
      <c r="T40"/>
    </row>
    <row r="41" spans="1:24" ht="19.5" customHeight="1" x14ac:dyDescent="0.35">
      <c r="B41"/>
      <c r="E41"/>
      <c r="H41"/>
      <c r="J41" s="229" t="s">
        <v>35</v>
      </c>
      <c r="K41" s="229"/>
      <c r="L41" s="229"/>
      <c r="M41" s="61"/>
      <c r="N41" s="61"/>
      <c r="Q41"/>
      <c r="T41"/>
    </row>
    <row r="42" spans="1:24" s="2" customFormat="1" ht="19.5" customHeight="1" x14ac:dyDescent="0.3">
      <c r="A42" s="31"/>
    </row>
    <row r="43" spans="1:24" ht="19.5" customHeight="1" x14ac:dyDescent="0.3">
      <c r="A43" s="29"/>
      <c r="B43"/>
      <c r="E43"/>
      <c r="H43"/>
      <c r="K43"/>
      <c r="N43"/>
      <c r="Q43"/>
      <c r="T43"/>
    </row>
    <row r="44" spans="1:24" ht="19.5" customHeight="1" x14ac:dyDescent="0.3">
      <c r="A44" s="29"/>
      <c r="B44"/>
      <c r="E44"/>
      <c r="H44"/>
      <c r="K44"/>
      <c r="N44"/>
      <c r="Q44"/>
      <c r="T44"/>
    </row>
    <row r="45" spans="1:24" ht="19.5" customHeight="1" x14ac:dyDescent="0.3">
      <c r="A45" s="29"/>
      <c r="B45"/>
      <c r="E45"/>
      <c r="H45"/>
      <c r="K45"/>
      <c r="N45"/>
      <c r="Q45"/>
      <c r="T45"/>
    </row>
    <row r="46" spans="1:24" ht="19.5" customHeight="1" x14ac:dyDescent="0.3">
      <c r="A46" s="29"/>
      <c r="B46"/>
      <c r="E46"/>
      <c r="H46"/>
      <c r="K46"/>
      <c r="N46"/>
      <c r="Q46"/>
      <c r="T46"/>
    </row>
    <row r="47" spans="1:24" ht="19.5" customHeight="1" x14ac:dyDescent="0.3">
      <c r="B47"/>
      <c r="E47"/>
      <c r="H47"/>
      <c r="K47"/>
      <c r="N47"/>
      <c r="Q47"/>
      <c r="T47"/>
    </row>
    <row r="49" spans="2:2" ht="27" customHeight="1" x14ac:dyDescent="0.3">
      <c r="B49"/>
    </row>
  </sheetData>
  <mergeCells count="12">
    <mergeCell ref="W5:X5"/>
    <mergeCell ref="J39:L39"/>
    <mergeCell ref="J41:L41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X49"/>
  <sheetViews>
    <sheetView topLeftCell="A19" zoomScale="80" zoomScaleNormal="80" workbookViewId="0">
      <selection activeCell="H22" sqref="H22"/>
    </sheetView>
  </sheetViews>
  <sheetFormatPr defaultRowHeight="14.4" x14ac:dyDescent="0.3"/>
  <cols>
    <col min="1" max="1" width="32.109375" style="32" bestFit="1" customWidth="1"/>
    <col min="2" max="2" width="20.6640625" style="1" customWidth="1"/>
    <col min="3" max="4" width="7" customWidth="1"/>
    <col min="5" max="5" width="20.6640625" style="1" customWidth="1"/>
    <col min="6" max="7" width="7" customWidth="1"/>
    <col min="8" max="8" width="20.6640625" style="1" customWidth="1"/>
    <col min="9" max="10" width="7" customWidth="1"/>
    <col min="11" max="11" width="20.6640625" style="1" customWidth="1"/>
    <col min="12" max="13" width="7" customWidth="1"/>
    <col min="14" max="14" width="20.6640625" style="1" customWidth="1"/>
    <col min="15" max="16" width="7" customWidth="1"/>
    <col min="17" max="17" width="20.6640625" style="1" customWidth="1"/>
    <col min="18" max="19" width="7" customWidth="1"/>
    <col min="20" max="20" width="20.6640625" style="1" customWidth="1"/>
    <col min="21" max="24" width="7" customWidth="1"/>
  </cols>
  <sheetData>
    <row r="1" spans="1:24" ht="49.5" customHeight="1" x14ac:dyDescent="0.3">
      <c r="A1" s="223" t="s">
        <v>10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24" t="s">
        <v>11</v>
      </c>
      <c r="D3" s="225"/>
      <c r="E3" s="33"/>
      <c r="F3" s="224" t="s">
        <v>11</v>
      </c>
      <c r="G3" s="226"/>
      <c r="H3" s="33"/>
      <c r="I3" s="224" t="s">
        <v>11</v>
      </c>
      <c r="J3" s="225"/>
      <c r="K3" s="33"/>
      <c r="L3" s="224" t="s">
        <v>11</v>
      </c>
      <c r="M3" s="226"/>
      <c r="N3" s="33"/>
      <c r="O3" s="224" t="s">
        <v>11</v>
      </c>
      <c r="P3" s="225"/>
      <c r="Q3" s="33"/>
      <c r="R3" s="224" t="s">
        <v>11</v>
      </c>
      <c r="S3" s="226"/>
      <c r="T3" s="33"/>
      <c r="U3" s="224" t="s">
        <v>11</v>
      </c>
      <c r="V3" s="225"/>
      <c r="W3" s="227" t="s">
        <v>13</v>
      </c>
      <c r="X3" s="228"/>
    </row>
    <row r="4" spans="1:24" s="28" customFormat="1" x14ac:dyDescent="0.3">
      <c r="A4" s="30"/>
      <c r="B4" s="34"/>
      <c r="C4" s="35" t="s">
        <v>12</v>
      </c>
      <c r="D4" s="36" t="s">
        <v>14</v>
      </c>
      <c r="E4" s="34"/>
      <c r="F4" s="35" t="s">
        <v>12</v>
      </c>
      <c r="G4" s="36" t="s">
        <v>14</v>
      </c>
      <c r="H4" s="34"/>
      <c r="I4" s="35" t="s">
        <v>12</v>
      </c>
      <c r="J4" s="38" t="s">
        <v>14</v>
      </c>
      <c r="K4" s="34"/>
      <c r="L4" s="35" t="s">
        <v>12</v>
      </c>
      <c r="M4" s="36" t="s">
        <v>14</v>
      </c>
      <c r="N4" s="34"/>
      <c r="O4" s="35" t="s">
        <v>12</v>
      </c>
      <c r="P4" s="38" t="s">
        <v>14</v>
      </c>
      <c r="Q4" s="34"/>
      <c r="R4" s="35" t="s">
        <v>12</v>
      </c>
      <c r="S4" s="36" t="s">
        <v>14</v>
      </c>
      <c r="T4" s="34"/>
      <c r="U4" s="35" t="s">
        <v>12</v>
      </c>
      <c r="V4" s="38" t="s">
        <v>14</v>
      </c>
      <c r="W4" s="43" t="s">
        <v>12</v>
      </c>
      <c r="X4" s="44" t="s">
        <v>14</v>
      </c>
    </row>
    <row r="5" spans="1:24" s="2" customFormat="1" ht="19.5" customHeight="1" thickBot="1" x14ac:dyDescent="0.35">
      <c r="A5" s="31"/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x14ac:dyDescent="0.3">
      <c r="A6" s="31"/>
      <c r="B6" s="3">
        <v>43983</v>
      </c>
      <c r="C6" s="7">
        <f>SUM(C7:C11)</f>
        <v>0</v>
      </c>
      <c r="D6" s="83">
        <f>SUM(D7:D11)</f>
        <v>0</v>
      </c>
      <c r="E6" s="3">
        <v>43984</v>
      </c>
      <c r="F6" s="7">
        <f>SUM(F7:F11)</f>
        <v>0</v>
      </c>
      <c r="G6" s="83">
        <f>SUM(G7:G11)</f>
        <v>0</v>
      </c>
      <c r="H6" s="3">
        <v>43985</v>
      </c>
      <c r="I6" s="7">
        <f>SUM(I7:I11)</f>
        <v>0</v>
      </c>
      <c r="J6" s="83">
        <f>SUM(J7:J11)</f>
        <v>0</v>
      </c>
      <c r="K6" s="3">
        <v>43986</v>
      </c>
      <c r="L6" s="7">
        <f>SUM(L7:L11)</f>
        <v>0</v>
      </c>
      <c r="M6" s="83">
        <f>SUM(M7:M11)</f>
        <v>0</v>
      </c>
      <c r="N6" s="3">
        <v>43987</v>
      </c>
      <c r="O6" s="7">
        <f>SUM(O7:O11)</f>
        <v>0</v>
      </c>
      <c r="P6" s="83">
        <f>SUM(P7:P11)</f>
        <v>0</v>
      </c>
      <c r="Q6" s="3">
        <v>43988</v>
      </c>
      <c r="R6" s="7">
        <f>SUM(R7:R11)</f>
        <v>0</v>
      </c>
      <c r="S6" s="83">
        <f>SUM(S7:S11)</f>
        <v>0</v>
      </c>
      <c r="T6" s="3">
        <v>43989</v>
      </c>
      <c r="U6" s="7">
        <f>SUM(U7:U11)</f>
        <v>0</v>
      </c>
      <c r="V6" s="7">
        <f>SUM(V7:V11)</f>
        <v>0</v>
      </c>
      <c r="W6" s="57">
        <f>C6+F6+I6+L6+O6+R6</f>
        <v>0</v>
      </c>
      <c r="X6" s="27">
        <f>D6+G6+J6+M6+P6+S6</f>
        <v>0</v>
      </c>
    </row>
    <row r="7" spans="1:24" ht="19.5" customHeight="1" x14ac:dyDescent="0.3">
      <c r="A7" s="29"/>
      <c r="B7" s="55" t="s">
        <v>50</v>
      </c>
      <c r="C7" s="14"/>
      <c r="D7" s="76"/>
      <c r="E7" s="55" t="s">
        <v>50</v>
      </c>
      <c r="F7" s="14"/>
      <c r="G7" s="76"/>
      <c r="H7" s="55" t="s">
        <v>50</v>
      </c>
      <c r="I7" s="14"/>
      <c r="J7" s="52"/>
      <c r="K7" s="55" t="s">
        <v>50</v>
      </c>
      <c r="L7" s="14"/>
      <c r="M7" s="52"/>
      <c r="N7" s="55" t="s">
        <v>50</v>
      </c>
      <c r="O7" s="14"/>
      <c r="P7" s="52"/>
      <c r="Q7" s="55" t="s">
        <v>50</v>
      </c>
      <c r="R7" s="14"/>
      <c r="S7" s="76"/>
      <c r="T7" s="87" t="s">
        <v>53</v>
      </c>
      <c r="U7" s="18"/>
      <c r="V7" s="52"/>
      <c r="W7" s="40"/>
      <c r="X7" s="24"/>
    </row>
    <row r="8" spans="1:24" ht="19.5" customHeight="1" x14ac:dyDescent="0.3">
      <c r="A8" s="29"/>
      <c r="B8" s="56" t="s">
        <v>51</v>
      </c>
      <c r="C8" s="15"/>
      <c r="D8" s="50"/>
      <c r="E8" s="56" t="s">
        <v>51</v>
      </c>
      <c r="F8" s="15"/>
      <c r="G8" s="50"/>
      <c r="H8" s="56" t="s">
        <v>51</v>
      </c>
      <c r="I8" s="15"/>
      <c r="J8" s="51"/>
      <c r="K8" s="56" t="s">
        <v>51</v>
      </c>
      <c r="L8" s="15"/>
      <c r="M8" s="51"/>
      <c r="N8" s="56" t="s">
        <v>51</v>
      </c>
      <c r="O8" s="15"/>
      <c r="P8" s="51"/>
      <c r="Q8" s="56" t="s">
        <v>51</v>
      </c>
      <c r="R8" s="15"/>
      <c r="S8" s="50"/>
      <c r="T8" s="53"/>
      <c r="U8" s="19"/>
      <c r="V8" s="51"/>
      <c r="W8" s="41"/>
      <c r="X8" s="25"/>
    </row>
    <row r="9" spans="1:24" ht="19.5" customHeight="1" x14ac:dyDescent="0.3">
      <c r="A9" s="29"/>
      <c r="B9" s="56" t="s">
        <v>52</v>
      </c>
      <c r="C9" s="15"/>
      <c r="D9" s="50"/>
      <c r="E9" s="56" t="s">
        <v>52</v>
      </c>
      <c r="F9" s="15"/>
      <c r="G9" s="50"/>
      <c r="H9" s="56" t="s">
        <v>52</v>
      </c>
      <c r="I9" s="15"/>
      <c r="J9" s="51"/>
      <c r="K9" s="56" t="s">
        <v>52</v>
      </c>
      <c r="L9" s="15"/>
      <c r="M9" s="51"/>
      <c r="N9" s="56" t="s">
        <v>52</v>
      </c>
      <c r="O9" s="15"/>
      <c r="P9" s="51"/>
      <c r="Q9" s="56" t="s">
        <v>52</v>
      </c>
      <c r="R9" s="15"/>
      <c r="S9" s="50"/>
      <c r="T9" s="53"/>
      <c r="U9" s="19"/>
      <c r="V9" s="51"/>
      <c r="W9" s="41"/>
      <c r="X9" s="25"/>
    </row>
    <row r="10" spans="1:24" ht="19.5" customHeight="1" x14ac:dyDescent="0.3">
      <c r="A10" s="29"/>
      <c r="B10" s="53"/>
      <c r="C10" s="15"/>
      <c r="D10" s="50"/>
      <c r="E10" s="53"/>
      <c r="F10" s="15"/>
      <c r="G10" s="50"/>
      <c r="H10" s="53"/>
      <c r="I10" s="15"/>
      <c r="J10" s="51"/>
      <c r="K10" s="53"/>
      <c r="L10" s="15"/>
      <c r="M10" s="51"/>
      <c r="N10" s="53"/>
      <c r="O10" s="15"/>
      <c r="P10" s="51"/>
      <c r="Q10" s="53"/>
      <c r="R10" s="15"/>
      <c r="S10" s="50"/>
      <c r="T10" s="53"/>
      <c r="U10" s="19"/>
      <c r="V10" s="51"/>
      <c r="W10" s="41"/>
      <c r="X10" s="25"/>
    </row>
    <row r="11" spans="1:24" ht="19.5" customHeight="1" thickBot="1" x14ac:dyDescent="0.35">
      <c r="A11" s="29"/>
      <c r="B11" s="71"/>
      <c r="C11" s="67"/>
      <c r="D11" s="75"/>
      <c r="E11" s="71"/>
      <c r="F11" s="67"/>
      <c r="G11" s="75"/>
      <c r="H11" s="71"/>
      <c r="I11" s="67"/>
      <c r="J11" s="77"/>
      <c r="K11" s="71"/>
      <c r="L11" s="67"/>
      <c r="M11" s="78"/>
      <c r="N11" s="71"/>
      <c r="O11" s="67"/>
      <c r="P11" s="77"/>
      <c r="Q11" s="71"/>
      <c r="R11" s="67"/>
      <c r="S11" s="75"/>
      <c r="T11" s="71"/>
      <c r="U11" s="68"/>
      <c r="V11" s="77"/>
      <c r="W11" s="69"/>
      <c r="X11" s="70"/>
    </row>
    <row r="12" spans="1:24" s="2" customFormat="1" ht="19.5" customHeight="1" x14ac:dyDescent="0.3">
      <c r="A12" s="31"/>
      <c r="B12" s="23">
        <v>43990</v>
      </c>
      <c r="C12" s="72">
        <f>SUM(C13:C17)</f>
        <v>0</v>
      </c>
      <c r="D12" s="84">
        <f>SUM(D13:D17)</f>
        <v>0</v>
      </c>
      <c r="E12" s="23">
        <v>43991</v>
      </c>
      <c r="F12" s="72">
        <f t="shared" ref="F12:G12" si="0">SUM(F13:F17)</f>
        <v>0</v>
      </c>
      <c r="G12" s="84">
        <f t="shared" si="0"/>
        <v>0</v>
      </c>
      <c r="H12" s="23">
        <v>43992</v>
      </c>
      <c r="I12" s="72">
        <f t="shared" ref="I12:J12" si="1">SUM(I13:I17)</f>
        <v>0</v>
      </c>
      <c r="J12" s="84">
        <f t="shared" si="1"/>
        <v>0</v>
      </c>
      <c r="K12" s="23">
        <v>43993</v>
      </c>
      <c r="L12" s="72">
        <f t="shared" ref="L12:M12" si="2">SUM(L13:L17)</f>
        <v>0</v>
      </c>
      <c r="M12" s="83">
        <f t="shared" si="2"/>
        <v>0</v>
      </c>
      <c r="N12" s="23">
        <v>43994</v>
      </c>
      <c r="O12" s="72">
        <f t="shared" ref="O12:P12" si="3">SUM(O13:O17)</f>
        <v>0</v>
      </c>
      <c r="P12" s="84">
        <f t="shared" si="3"/>
        <v>0</v>
      </c>
      <c r="Q12" s="23">
        <v>43995</v>
      </c>
      <c r="R12" s="72">
        <f t="shared" ref="R12:S12" si="4">SUM(R13:R17)</f>
        <v>0</v>
      </c>
      <c r="S12" s="84">
        <f t="shared" si="4"/>
        <v>0</v>
      </c>
      <c r="T12" s="23">
        <v>43996</v>
      </c>
      <c r="U12" s="72">
        <f t="shared" ref="U12:V12" si="5">SUM(U13:U17)</f>
        <v>0</v>
      </c>
      <c r="V12" s="85">
        <f t="shared" si="5"/>
        <v>0</v>
      </c>
      <c r="W12" s="73">
        <f>C12+F12+I12+L12+O12+R12</f>
        <v>0</v>
      </c>
      <c r="X12" s="74">
        <f>D12+G12+J12+M12+P12+S12</f>
        <v>0</v>
      </c>
    </row>
    <row r="13" spans="1:24" ht="19.5" customHeight="1" x14ac:dyDescent="0.3">
      <c r="A13" s="29"/>
      <c r="B13" s="55" t="s">
        <v>50</v>
      </c>
      <c r="C13" s="14"/>
      <c r="D13" s="79"/>
      <c r="E13" s="55" t="s">
        <v>50</v>
      </c>
      <c r="F13" s="14"/>
      <c r="G13" s="50"/>
      <c r="H13" s="55" t="s">
        <v>50</v>
      </c>
      <c r="I13" s="14"/>
      <c r="J13" s="52"/>
      <c r="K13" s="55" t="s">
        <v>50</v>
      </c>
      <c r="L13" s="14"/>
      <c r="M13" s="50"/>
      <c r="N13" s="55" t="s">
        <v>50</v>
      </c>
      <c r="O13" s="14"/>
      <c r="P13" s="52"/>
      <c r="Q13" s="55" t="s">
        <v>50</v>
      </c>
      <c r="R13" s="14"/>
      <c r="S13" s="76"/>
      <c r="T13" s="87" t="s">
        <v>53</v>
      </c>
      <c r="U13" s="18"/>
      <c r="V13" s="52"/>
      <c r="W13" s="40"/>
      <c r="X13" s="24"/>
    </row>
    <row r="14" spans="1:24" ht="19.5" customHeight="1" x14ac:dyDescent="0.3">
      <c r="A14" s="29"/>
      <c r="B14" s="56" t="s">
        <v>51</v>
      </c>
      <c r="C14" s="15"/>
      <c r="D14" s="79"/>
      <c r="E14" s="56" t="s">
        <v>51</v>
      </c>
      <c r="F14" s="15"/>
      <c r="G14" s="50"/>
      <c r="H14" s="56" t="s">
        <v>51</v>
      </c>
      <c r="I14" s="15"/>
      <c r="J14" s="50"/>
      <c r="K14" s="56" t="s">
        <v>51</v>
      </c>
      <c r="L14" s="15"/>
      <c r="M14" s="65"/>
      <c r="N14" s="56" t="s">
        <v>51</v>
      </c>
      <c r="O14" s="15"/>
      <c r="P14" s="65"/>
      <c r="Q14" s="56" t="s">
        <v>51</v>
      </c>
      <c r="R14" s="15"/>
      <c r="S14" s="65"/>
      <c r="T14" s="53"/>
      <c r="U14" s="19"/>
      <c r="V14" s="51"/>
      <c r="W14" s="41"/>
      <c r="X14" s="25"/>
    </row>
    <row r="15" spans="1:24" ht="19.5" customHeight="1" x14ac:dyDescent="0.3">
      <c r="A15" s="29"/>
      <c r="B15" s="56" t="s">
        <v>52</v>
      </c>
      <c r="C15" s="15"/>
      <c r="D15" s="79"/>
      <c r="E15" s="56" t="s">
        <v>52</v>
      </c>
      <c r="F15" s="15"/>
      <c r="G15" s="50"/>
      <c r="H15" s="56" t="s">
        <v>52</v>
      </c>
      <c r="I15" s="15"/>
      <c r="J15" s="51"/>
      <c r="K15" s="56" t="s">
        <v>52</v>
      </c>
      <c r="L15" s="15"/>
      <c r="M15" s="50"/>
      <c r="N15" s="56" t="s">
        <v>52</v>
      </c>
      <c r="O15" s="15"/>
      <c r="P15" s="51"/>
      <c r="Q15" s="56" t="s">
        <v>52</v>
      </c>
      <c r="R15" s="15"/>
      <c r="S15" s="50"/>
      <c r="T15" s="53"/>
      <c r="U15" s="19"/>
      <c r="V15" s="51"/>
      <c r="W15" s="41"/>
      <c r="X15" s="25"/>
    </row>
    <row r="16" spans="1:24" ht="19.5" customHeight="1" x14ac:dyDescent="0.3">
      <c r="A16" s="29"/>
      <c r="B16" s="53"/>
      <c r="C16" s="15"/>
      <c r="D16" s="79"/>
      <c r="E16" s="53"/>
      <c r="F16" s="15"/>
      <c r="G16" s="50"/>
      <c r="H16" s="53"/>
      <c r="I16" s="15"/>
      <c r="J16" s="51"/>
      <c r="K16" s="53"/>
      <c r="L16" s="15"/>
      <c r="M16" s="50"/>
      <c r="N16" s="53"/>
      <c r="O16" s="15"/>
      <c r="P16" s="51"/>
      <c r="Q16" s="53"/>
      <c r="R16" s="15"/>
      <c r="S16" s="50"/>
      <c r="T16" s="53"/>
      <c r="U16" s="19"/>
      <c r="V16" s="51"/>
      <c r="W16" s="41"/>
      <c r="X16" s="25"/>
    </row>
    <row r="17" spans="1:24" ht="19.5" customHeight="1" thickBot="1" x14ac:dyDescent="0.35">
      <c r="A17" s="29"/>
      <c r="B17" s="71"/>
      <c r="C17" s="16"/>
      <c r="D17" s="82"/>
      <c r="E17" s="71"/>
      <c r="F17" s="16"/>
      <c r="G17" s="80"/>
      <c r="H17" s="71"/>
      <c r="I17" s="16"/>
      <c r="J17" s="81"/>
      <c r="K17" s="71"/>
      <c r="L17" s="16"/>
      <c r="M17" s="80"/>
      <c r="N17" s="71"/>
      <c r="O17" s="16"/>
      <c r="P17" s="81"/>
      <c r="Q17" s="71"/>
      <c r="R17" s="16"/>
      <c r="S17" s="80"/>
      <c r="T17" s="54"/>
      <c r="U17" s="20"/>
      <c r="V17" s="81"/>
      <c r="W17" s="42"/>
      <c r="X17" s="26"/>
    </row>
    <row r="18" spans="1:24" s="2" customFormat="1" ht="19.5" customHeight="1" x14ac:dyDescent="0.3">
      <c r="A18" s="31"/>
      <c r="B18" s="3">
        <v>43997</v>
      </c>
      <c r="C18" s="7">
        <f>SUM(C19:C23)</f>
        <v>4</v>
      </c>
      <c r="D18" s="83">
        <f>SUM(D19:D23)</f>
        <v>0</v>
      </c>
      <c r="E18" s="3">
        <v>43998</v>
      </c>
      <c r="F18" s="7">
        <f>SUM(F19:F23)</f>
        <v>4</v>
      </c>
      <c r="G18" s="83">
        <f t="shared" ref="G18" si="6">SUM(G19:G23)</f>
        <v>0</v>
      </c>
      <c r="H18" s="3">
        <v>43999</v>
      </c>
      <c r="I18" s="7">
        <f>SUM(I19:I23)</f>
        <v>4</v>
      </c>
      <c r="J18" s="83">
        <f t="shared" ref="J18" si="7">SUM(J19:J23)</f>
        <v>0</v>
      </c>
      <c r="K18" s="3">
        <v>44000</v>
      </c>
      <c r="L18" s="7">
        <f>SUM(L19:L23)</f>
        <v>4</v>
      </c>
      <c r="M18" s="83">
        <f t="shared" ref="M18" si="8">SUM(M19:M23)</f>
        <v>0</v>
      </c>
      <c r="N18" s="3">
        <v>44001</v>
      </c>
      <c r="O18" s="7">
        <f>SUM(O19:O23)</f>
        <v>4</v>
      </c>
      <c r="P18" s="83">
        <f t="shared" ref="P18" si="9">SUM(P19:P23)</f>
        <v>0</v>
      </c>
      <c r="Q18" s="3">
        <v>44002</v>
      </c>
      <c r="R18" s="7">
        <f>SUM(R19:R23)</f>
        <v>4</v>
      </c>
      <c r="S18" s="83">
        <f>SUM(S19:S23)</f>
        <v>0</v>
      </c>
      <c r="T18" s="3">
        <v>44003</v>
      </c>
      <c r="U18" s="7">
        <f t="shared" ref="U18:V18" si="10">SUM(U19:U23)</f>
        <v>0</v>
      </c>
      <c r="V18" s="86">
        <f t="shared" si="10"/>
        <v>0</v>
      </c>
      <c r="W18" s="57">
        <f>C18+F18+I18+L18+O18+R18</f>
        <v>24</v>
      </c>
      <c r="X18" s="27">
        <f>D18+G18+J18+M18+P18+S18</f>
        <v>0</v>
      </c>
    </row>
    <row r="19" spans="1:24" ht="19.5" customHeight="1" x14ac:dyDescent="0.3">
      <c r="A19" s="29" t="s">
        <v>38</v>
      </c>
      <c r="B19" s="63"/>
      <c r="C19" s="14">
        <v>2</v>
      </c>
      <c r="D19" s="50">
        <v>0</v>
      </c>
      <c r="E19" s="63"/>
      <c r="F19" s="14">
        <v>2</v>
      </c>
      <c r="G19" s="50">
        <v>0</v>
      </c>
      <c r="H19" s="63"/>
      <c r="I19" s="14">
        <v>2</v>
      </c>
      <c r="J19" s="52">
        <v>0</v>
      </c>
      <c r="K19" s="63"/>
      <c r="L19" s="14">
        <v>2</v>
      </c>
      <c r="M19" s="52">
        <v>0</v>
      </c>
      <c r="N19" s="8"/>
      <c r="O19" s="14">
        <v>2</v>
      </c>
      <c r="P19" s="51">
        <v>0</v>
      </c>
      <c r="Q19" s="8"/>
      <c r="R19" s="14">
        <v>2</v>
      </c>
      <c r="S19" s="50">
        <v>0</v>
      </c>
      <c r="T19" s="8"/>
      <c r="U19" s="18"/>
      <c r="V19" s="52">
        <v>0</v>
      </c>
      <c r="W19" s="40"/>
      <c r="X19" s="24"/>
    </row>
    <row r="20" spans="1:24" ht="19.5" customHeight="1" x14ac:dyDescent="0.3">
      <c r="A20" s="29" t="s">
        <v>39</v>
      </c>
      <c r="B20" s="64"/>
      <c r="C20" s="15">
        <v>2</v>
      </c>
      <c r="D20" s="51">
        <v>0</v>
      </c>
      <c r="E20" s="64"/>
      <c r="F20" s="15">
        <v>2</v>
      </c>
      <c r="G20" s="50">
        <v>0</v>
      </c>
      <c r="H20" s="64"/>
      <c r="I20" s="15">
        <v>2</v>
      </c>
      <c r="J20" s="50">
        <v>0</v>
      </c>
      <c r="K20" s="64"/>
      <c r="L20" s="15">
        <v>2</v>
      </c>
      <c r="M20" s="50">
        <v>0</v>
      </c>
      <c r="N20" s="10"/>
      <c r="O20" s="15">
        <v>2</v>
      </c>
      <c r="P20" s="51">
        <v>0</v>
      </c>
      <c r="Q20" s="10"/>
      <c r="R20" s="15">
        <v>2</v>
      </c>
      <c r="S20" s="50">
        <v>0</v>
      </c>
      <c r="T20" s="10"/>
      <c r="U20" s="19"/>
      <c r="V20" s="51">
        <v>0</v>
      </c>
      <c r="W20" s="41"/>
      <c r="X20" s="25"/>
    </row>
    <row r="21" spans="1:24" ht="19.5" customHeight="1" x14ac:dyDescent="0.3">
      <c r="A21" s="29"/>
      <c r="B21" s="64"/>
      <c r="C21" s="15"/>
      <c r="D21" s="51"/>
      <c r="E21" s="64"/>
      <c r="F21" s="15"/>
      <c r="G21" s="50"/>
      <c r="H21" s="64"/>
      <c r="I21" s="15"/>
      <c r="J21" s="51"/>
      <c r="K21" s="10"/>
      <c r="L21" s="15"/>
      <c r="M21" s="50"/>
      <c r="N21" s="10"/>
      <c r="O21" s="15"/>
      <c r="P21" s="51"/>
      <c r="Q21" s="10"/>
      <c r="R21" s="15"/>
      <c r="S21" s="50"/>
      <c r="T21" s="10"/>
      <c r="U21" s="19"/>
      <c r="V21" s="51">
        <v>0</v>
      </c>
      <c r="W21" s="41"/>
      <c r="X21" s="25"/>
    </row>
    <row r="22" spans="1:24" ht="19.5" customHeight="1" x14ac:dyDescent="0.3">
      <c r="A22" s="29"/>
      <c r="B22" s="10"/>
      <c r="C22" s="15"/>
      <c r="D22" s="50"/>
      <c r="E22" s="10"/>
      <c r="F22" s="15"/>
      <c r="G22" s="50"/>
      <c r="H22" s="10"/>
      <c r="I22" s="15"/>
      <c r="J22" s="51"/>
      <c r="K22" s="10"/>
      <c r="L22" s="15"/>
      <c r="M22" s="50"/>
      <c r="N22" s="10"/>
      <c r="O22" s="15"/>
      <c r="P22" s="51"/>
      <c r="Q22" s="10"/>
      <c r="R22" s="15"/>
      <c r="S22" s="50"/>
      <c r="T22" s="10"/>
      <c r="U22" s="19"/>
      <c r="V22" s="51">
        <v>0</v>
      </c>
      <c r="W22" s="41"/>
      <c r="X22" s="25"/>
    </row>
    <row r="23" spans="1:24" ht="19.5" customHeight="1" thickBot="1" x14ac:dyDescent="0.35">
      <c r="B23" s="12"/>
      <c r="C23" s="16"/>
      <c r="D23" s="80"/>
      <c r="E23" s="12"/>
      <c r="F23" s="16"/>
      <c r="G23" s="80"/>
      <c r="H23" s="12"/>
      <c r="I23" s="16"/>
      <c r="J23" s="81"/>
      <c r="K23" s="12"/>
      <c r="L23" s="16"/>
      <c r="M23" s="80"/>
      <c r="N23" s="12"/>
      <c r="O23" s="16"/>
      <c r="P23" s="81"/>
      <c r="Q23" s="12"/>
      <c r="R23" s="16"/>
      <c r="S23" s="80"/>
      <c r="T23" s="12"/>
      <c r="U23" s="20"/>
      <c r="V23" s="81">
        <v>0</v>
      </c>
      <c r="W23" s="42"/>
      <c r="X23" s="26"/>
    </row>
    <row r="24" spans="1:24" s="2" customFormat="1" ht="19.5" customHeight="1" x14ac:dyDescent="0.3">
      <c r="A24" s="31"/>
      <c r="B24" s="3">
        <v>44004</v>
      </c>
      <c r="C24" s="7">
        <f>SUM(C25:C29)</f>
        <v>4</v>
      </c>
      <c r="D24" s="83">
        <f>SUM(D25:D29)</f>
        <v>0</v>
      </c>
      <c r="E24" s="3">
        <v>44005</v>
      </c>
      <c r="F24" s="7">
        <f t="shared" ref="F24:G24" si="11">SUM(F25:F29)</f>
        <v>4</v>
      </c>
      <c r="G24" s="83">
        <f t="shared" si="11"/>
        <v>0</v>
      </c>
      <c r="H24" s="3">
        <v>44006</v>
      </c>
      <c r="I24" s="7">
        <f t="shared" ref="I24:J24" si="12">SUM(I25:I29)</f>
        <v>4</v>
      </c>
      <c r="J24" s="83">
        <f t="shared" si="12"/>
        <v>0</v>
      </c>
      <c r="K24" s="3">
        <v>44007</v>
      </c>
      <c r="L24" s="7">
        <f t="shared" ref="L24:M24" si="13">SUM(L25:L29)</f>
        <v>4</v>
      </c>
      <c r="M24" s="83">
        <f t="shared" si="13"/>
        <v>0</v>
      </c>
      <c r="N24" s="3">
        <v>44008</v>
      </c>
      <c r="O24" s="7">
        <f t="shared" ref="O24:V24" si="14">SUM(O25:O29)</f>
        <v>4</v>
      </c>
      <c r="P24" s="83">
        <f t="shared" si="14"/>
        <v>0</v>
      </c>
      <c r="Q24" s="3">
        <v>44009</v>
      </c>
      <c r="R24" s="7">
        <f t="shared" si="14"/>
        <v>4</v>
      </c>
      <c r="S24" s="83">
        <f>SUM(S25:S29)</f>
        <v>0</v>
      </c>
      <c r="T24" s="3">
        <v>44010</v>
      </c>
      <c r="U24" s="7">
        <f t="shared" si="14"/>
        <v>0</v>
      </c>
      <c r="V24" s="83">
        <f t="shared" si="14"/>
        <v>0</v>
      </c>
      <c r="W24" s="57">
        <f>C24+F24+I24+L24+O24+R24</f>
        <v>24</v>
      </c>
      <c r="X24" s="27">
        <f>D24+G24+J24+M24+P24+S24</f>
        <v>0</v>
      </c>
    </row>
    <row r="25" spans="1:24" ht="19.5" customHeight="1" x14ac:dyDescent="0.3">
      <c r="A25" s="29" t="s">
        <v>38</v>
      </c>
      <c r="B25" s="8"/>
      <c r="C25" s="14">
        <v>1</v>
      </c>
      <c r="D25" s="50">
        <v>0</v>
      </c>
      <c r="E25" s="8"/>
      <c r="F25" s="14">
        <v>1</v>
      </c>
      <c r="G25" s="76">
        <v>0</v>
      </c>
      <c r="H25" s="8"/>
      <c r="I25" s="14">
        <v>1</v>
      </c>
      <c r="J25" s="52">
        <v>0</v>
      </c>
      <c r="K25" s="8"/>
      <c r="L25" s="14">
        <v>1</v>
      </c>
      <c r="M25" s="51">
        <v>0</v>
      </c>
      <c r="N25" s="8"/>
      <c r="O25" s="14">
        <v>1</v>
      </c>
      <c r="P25" s="52"/>
      <c r="Q25" s="8"/>
      <c r="R25" s="14">
        <v>1</v>
      </c>
      <c r="S25" s="52">
        <v>0</v>
      </c>
      <c r="T25" s="8"/>
      <c r="U25" s="18"/>
      <c r="V25" s="52">
        <v>0</v>
      </c>
      <c r="W25" s="40"/>
      <c r="X25" s="24"/>
    </row>
    <row r="26" spans="1:24" ht="19.5" customHeight="1" x14ac:dyDescent="0.3">
      <c r="A26" s="29" t="s">
        <v>39</v>
      </c>
      <c r="B26" s="10"/>
      <c r="C26" s="15">
        <v>1</v>
      </c>
      <c r="D26" s="50">
        <v>0</v>
      </c>
      <c r="E26" s="10"/>
      <c r="F26" s="15">
        <v>1</v>
      </c>
      <c r="G26" s="50">
        <v>0</v>
      </c>
      <c r="H26" s="10"/>
      <c r="I26" s="15">
        <v>1</v>
      </c>
      <c r="J26" s="51">
        <v>0</v>
      </c>
      <c r="K26" s="10"/>
      <c r="L26" s="15">
        <v>1</v>
      </c>
      <c r="M26" s="50">
        <v>0</v>
      </c>
      <c r="N26" s="10"/>
      <c r="O26" s="15">
        <v>1</v>
      </c>
      <c r="P26" s="11"/>
      <c r="Q26" s="10"/>
      <c r="R26" s="15">
        <v>1</v>
      </c>
      <c r="S26" s="50">
        <v>0</v>
      </c>
      <c r="T26" s="10"/>
      <c r="U26" s="19"/>
      <c r="V26" s="51">
        <v>0</v>
      </c>
      <c r="W26" s="41"/>
      <c r="X26" s="25"/>
    </row>
    <row r="27" spans="1:24" ht="19.5" customHeight="1" x14ac:dyDescent="0.3">
      <c r="A27" s="29" t="s">
        <v>37</v>
      </c>
      <c r="B27" s="10"/>
      <c r="C27" s="15">
        <v>1</v>
      </c>
      <c r="D27" s="51">
        <v>0</v>
      </c>
      <c r="E27" s="10"/>
      <c r="F27" s="15">
        <v>1</v>
      </c>
      <c r="G27" s="50">
        <v>0</v>
      </c>
      <c r="H27" s="10"/>
      <c r="I27" s="15">
        <v>1</v>
      </c>
      <c r="J27" s="51">
        <v>0</v>
      </c>
      <c r="K27" s="10"/>
      <c r="L27" s="15">
        <v>1</v>
      </c>
      <c r="M27" s="50">
        <v>0</v>
      </c>
      <c r="N27" s="10"/>
      <c r="O27" s="15">
        <v>1</v>
      </c>
      <c r="P27" s="11"/>
      <c r="Q27" s="10"/>
      <c r="R27" s="15">
        <v>1</v>
      </c>
      <c r="S27" s="50">
        <v>0</v>
      </c>
      <c r="T27" s="10"/>
      <c r="U27" s="19"/>
      <c r="V27" s="51">
        <v>0</v>
      </c>
      <c r="W27" s="41"/>
      <c r="X27" s="25"/>
    </row>
    <row r="28" spans="1:24" ht="19.5" customHeight="1" x14ac:dyDescent="0.3">
      <c r="A28" s="29" t="s">
        <v>33</v>
      </c>
      <c r="B28" s="10"/>
      <c r="C28" s="15">
        <v>1</v>
      </c>
      <c r="D28" s="50">
        <v>0</v>
      </c>
      <c r="E28" s="10"/>
      <c r="F28" s="15">
        <v>1</v>
      </c>
      <c r="G28" s="50">
        <v>0</v>
      </c>
      <c r="H28" s="10"/>
      <c r="I28" s="15">
        <v>1</v>
      </c>
      <c r="J28" s="51">
        <v>0</v>
      </c>
      <c r="K28" s="10"/>
      <c r="L28" s="15">
        <v>1</v>
      </c>
      <c r="M28" s="50">
        <v>0</v>
      </c>
      <c r="N28" s="10"/>
      <c r="O28" s="15">
        <v>1</v>
      </c>
      <c r="P28" s="11"/>
      <c r="Q28" s="10"/>
      <c r="R28" s="15">
        <v>1</v>
      </c>
      <c r="S28" s="50">
        <v>0</v>
      </c>
      <c r="T28" s="10"/>
      <c r="U28" s="19"/>
      <c r="V28" s="51">
        <v>0</v>
      </c>
      <c r="W28" s="41"/>
      <c r="X28" s="25"/>
    </row>
    <row r="29" spans="1:24" ht="19.5" customHeight="1" thickBot="1" x14ac:dyDescent="0.35">
      <c r="A29" s="29"/>
      <c r="B29" s="12"/>
      <c r="C29" s="16"/>
      <c r="D29" s="80"/>
      <c r="E29" s="12"/>
      <c r="F29" s="16"/>
      <c r="G29" s="80"/>
      <c r="H29" s="12"/>
      <c r="I29" s="16"/>
      <c r="J29" s="81"/>
      <c r="K29" s="12"/>
      <c r="L29" s="16"/>
      <c r="M29" s="80"/>
      <c r="N29" s="12"/>
      <c r="O29" s="16"/>
      <c r="P29" s="13"/>
      <c r="Q29" s="12"/>
      <c r="R29" s="16"/>
      <c r="S29" s="80"/>
      <c r="T29" s="12"/>
      <c r="U29" s="20"/>
      <c r="V29" s="81">
        <v>0</v>
      </c>
      <c r="W29" s="42"/>
      <c r="X29" s="26"/>
    </row>
    <row r="30" spans="1:24" s="2" customFormat="1" ht="19.5" customHeight="1" x14ac:dyDescent="0.3">
      <c r="A30" s="31"/>
      <c r="B30" s="3">
        <v>44011</v>
      </c>
      <c r="C30" s="7">
        <f>SUM(C31:C35)</f>
        <v>5</v>
      </c>
      <c r="D30" s="83">
        <f>SUM(D31:D35)</f>
        <v>0</v>
      </c>
      <c r="E30" s="3">
        <v>44012</v>
      </c>
      <c r="F30" s="7">
        <f t="shared" ref="F30:G30" si="15">SUM(F31:F35)</f>
        <v>5</v>
      </c>
      <c r="G30" s="83">
        <f t="shared" si="15"/>
        <v>0</v>
      </c>
      <c r="H30" s="3">
        <v>44013</v>
      </c>
      <c r="I30" s="7">
        <f t="shared" ref="I30:J30" si="16">SUM(I31:I35)</f>
        <v>5</v>
      </c>
      <c r="J30" s="83">
        <f t="shared" si="16"/>
        <v>0</v>
      </c>
      <c r="K30" s="3">
        <v>44014</v>
      </c>
      <c r="L30" s="7">
        <f t="shared" ref="L30:M30" si="17">SUM(L31:L35)</f>
        <v>5</v>
      </c>
      <c r="M30" s="83">
        <f t="shared" si="17"/>
        <v>0</v>
      </c>
      <c r="N30" s="3">
        <v>44015</v>
      </c>
      <c r="O30" s="7">
        <f t="shared" ref="O30:P30" si="18">SUM(O31:O35)</f>
        <v>5</v>
      </c>
      <c r="P30" s="83">
        <f t="shared" si="18"/>
        <v>0</v>
      </c>
      <c r="Q30" s="3">
        <v>186</v>
      </c>
      <c r="R30" s="7">
        <f t="shared" ref="R30" si="19">SUM(R31:R35)</f>
        <v>5</v>
      </c>
      <c r="S30" s="83">
        <v>0</v>
      </c>
      <c r="T30" s="3">
        <v>43987</v>
      </c>
      <c r="U30" s="7">
        <f t="shared" ref="U30:V30" si="20">SUM(U31:U35)</f>
        <v>0</v>
      </c>
      <c r="V30" s="86">
        <f t="shared" si="20"/>
        <v>0</v>
      </c>
      <c r="W30" s="57">
        <f>C30+F30+I30+L30+O30+R30</f>
        <v>30</v>
      </c>
      <c r="X30" s="27">
        <f>D30+G30+J30+M30+P30+S30</f>
        <v>0</v>
      </c>
    </row>
    <row r="31" spans="1:24" ht="19.5" customHeight="1" x14ac:dyDescent="0.3">
      <c r="A31" s="29" t="s">
        <v>38</v>
      </c>
      <c r="B31" s="8"/>
      <c r="C31" s="14">
        <v>1</v>
      </c>
      <c r="D31" s="50">
        <v>0</v>
      </c>
      <c r="E31" s="8"/>
      <c r="F31" s="14">
        <v>1</v>
      </c>
      <c r="G31" s="76">
        <v>0</v>
      </c>
      <c r="H31" s="8"/>
      <c r="I31" s="14">
        <v>1</v>
      </c>
      <c r="J31" s="52">
        <v>0</v>
      </c>
      <c r="K31" s="8"/>
      <c r="L31" s="14">
        <v>1</v>
      </c>
      <c r="M31" s="51">
        <v>0</v>
      </c>
      <c r="N31" s="8"/>
      <c r="O31" s="14">
        <v>1</v>
      </c>
      <c r="P31" s="52">
        <v>0</v>
      </c>
      <c r="Q31" s="8"/>
      <c r="R31" s="14">
        <v>1</v>
      </c>
      <c r="S31" s="52">
        <v>0</v>
      </c>
      <c r="T31" s="8"/>
      <c r="U31" s="18"/>
      <c r="V31" s="52">
        <v>0</v>
      </c>
      <c r="W31" s="40"/>
      <c r="X31" s="24"/>
    </row>
    <row r="32" spans="1:24" ht="19.5" customHeight="1" x14ac:dyDescent="0.3">
      <c r="A32" s="29" t="s">
        <v>39</v>
      </c>
      <c r="B32" s="10"/>
      <c r="C32" s="15">
        <v>1</v>
      </c>
      <c r="D32" s="50">
        <v>0</v>
      </c>
      <c r="E32" s="10"/>
      <c r="F32" s="15">
        <v>1</v>
      </c>
      <c r="G32" s="50">
        <v>0</v>
      </c>
      <c r="H32" s="10"/>
      <c r="I32" s="15">
        <v>1</v>
      </c>
      <c r="J32" s="51">
        <v>0</v>
      </c>
      <c r="K32" s="10"/>
      <c r="L32" s="15">
        <v>1</v>
      </c>
      <c r="M32" s="50">
        <v>0</v>
      </c>
      <c r="N32" s="10"/>
      <c r="O32" s="15">
        <v>1</v>
      </c>
      <c r="P32" s="51">
        <v>0</v>
      </c>
      <c r="Q32" s="10"/>
      <c r="R32" s="15">
        <v>1</v>
      </c>
      <c r="S32" s="50">
        <v>0</v>
      </c>
      <c r="T32" s="10"/>
      <c r="U32" s="19"/>
      <c r="V32" s="51">
        <v>0</v>
      </c>
      <c r="W32" s="41"/>
      <c r="X32" s="25"/>
    </row>
    <row r="33" spans="1:24" ht="19.5" customHeight="1" x14ac:dyDescent="0.3">
      <c r="A33" s="29" t="s">
        <v>37</v>
      </c>
      <c r="B33" s="10"/>
      <c r="C33" s="15">
        <v>1</v>
      </c>
      <c r="D33" s="51">
        <v>0</v>
      </c>
      <c r="E33" s="10"/>
      <c r="F33" s="15">
        <v>1</v>
      </c>
      <c r="G33" s="50">
        <v>0</v>
      </c>
      <c r="H33" s="10"/>
      <c r="I33" s="15">
        <v>1</v>
      </c>
      <c r="J33" s="51">
        <v>0</v>
      </c>
      <c r="K33" s="10"/>
      <c r="L33" s="15">
        <v>1</v>
      </c>
      <c r="M33" s="50">
        <v>0</v>
      </c>
      <c r="N33" s="10"/>
      <c r="O33" s="15">
        <v>1</v>
      </c>
      <c r="P33" s="51">
        <v>0</v>
      </c>
      <c r="Q33" s="10"/>
      <c r="R33" s="15">
        <v>1</v>
      </c>
      <c r="S33" s="50">
        <v>0</v>
      </c>
      <c r="T33" s="10"/>
      <c r="U33" s="19"/>
      <c r="V33" s="51">
        <v>0</v>
      </c>
      <c r="W33" s="41"/>
      <c r="X33" s="25"/>
    </row>
    <row r="34" spans="1:24" ht="19.5" customHeight="1" x14ac:dyDescent="0.3">
      <c r="A34" s="29" t="s">
        <v>33</v>
      </c>
      <c r="B34" s="10"/>
      <c r="C34" s="15">
        <v>1</v>
      </c>
      <c r="D34" s="50">
        <v>0</v>
      </c>
      <c r="E34" s="10"/>
      <c r="F34" s="15">
        <v>1</v>
      </c>
      <c r="G34" s="50">
        <v>0</v>
      </c>
      <c r="H34" s="10"/>
      <c r="I34" s="15">
        <v>1</v>
      </c>
      <c r="J34" s="51">
        <v>0</v>
      </c>
      <c r="K34" s="10"/>
      <c r="L34" s="15">
        <v>1</v>
      </c>
      <c r="M34" s="50">
        <v>0</v>
      </c>
      <c r="N34" s="10"/>
      <c r="O34" s="15">
        <v>1</v>
      </c>
      <c r="P34" s="51">
        <v>0</v>
      </c>
      <c r="Q34" s="10"/>
      <c r="R34" s="15">
        <v>1</v>
      </c>
      <c r="S34" s="50">
        <v>0</v>
      </c>
      <c r="T34" s="10"/>
      <c r="U34" s="19"/>
      <c r="V34" s="51">
        <v>0</v>
      </c>
      <c r="W34" s="41"/>
      <c r="X34" s="25"/>
    </row>
    <row r="35" spans="1:24" ht="19.5" customHeight="1" thickBot="1" x14ac:dyDescent="0.35">
      <c r="A35" s="29" t="s">
        <v>9</v>
      </c>
      <c r="B35" s="12"/>
      <c r="C35" s="16">
        <v>1</v>
      </c>
      <c r="D35" s="80">
        <v>0</v>
      </c>
      <c r="E35" s="12"/>
      <c r="F35" s="16">
        <v>1</v>
      </c>
      <c r="G35" s="80">
        <v>0</v>
      </c>
      <c r="H35" s="12"/>
      <c r="I35" s="16">
        <v>1</v>
      </c>
      <c r="J35" s="81">
        <v>0</v>
      </c>
      <c r="K35" s="12"/>
      <c r="L35" s="16">
        <v>1</v>
      </c>
      <c r="M35" s="80">
        <v>0</v>
      </c>
      <c r="N35" s="12"/>
      <c r="O35" s="16">
        <v>1</v>
      </c>
      <c r="P35" s="81">
        <v>0</v>
      </c>
      <c r="Q35" s="12"/>
      <c r="R35" s="16">
        <v>1</v>
      </c>
      <c r="S35" s="80">
        <v>0</v>
      </c>
      <c r="T35" s="12"/>
      <c r="U35" s="20"/>
      <c r="V35" s="81">
        <v>0</v>
      </c>
      <c r="W35" s="42"/>
      <c r="X35" s="26"/>
    </row>
    <row r="36" spans="1:24" s="2" customFormat="1" ht="19.5" customHeight="1" x14ac:dyDescent="0.3">
      <c r="A36" s="31"/>
    </row>
    <row r="37" spans="1:24" ht="19.5" customHeight="1" x14ac:dyDescent="0.3">
      <c r="A37" s="29"/>
      <c r="B37"/>
      <c r="E37"/>
      <c r="H37"/>
      <c r="K37"/>
      <c r="N37"/>
      <c r="Q37"/>
      <c r="T37"/>
    </row>
    <row r="38" spans="1:24" ht="19.5" customHeight="1" x14ac:dyDescent="0.3">
      <c r="A38" s="29"/>
      <c r="B38"/>
      <c r="E38"/>
      <c r="H38"/>
      <c r="K38"/>
      <c r="N38"/>
      <c r="Q38"/>
      <c r="T38"/>
    </row>
    <row r="39" spans="1:24" ht="19.5" customHeight="1" x14ac:dyDescent="0.35">
      <c r="A39" s="29"/>
      <c r="B39"/>
      <c r="E39"/>
      <c r="H39"/>
      <c r="J39" s="229" t="s">
        <v>36</v>
      </c>
      <c r="K39" s="229"/>
      <c r="L39" s="229"/>
      <c r="M39" s="61"/>
      <c r="N39" s="61"/>
      <c r="Q39"/>
      <c r="T39"/>
    </row>
    <row r="40" spans="1:24" ht="19.5" customHeight="1" x14ac:dyDescent="0.35">
      <c r="A40" s="29"/>
      <c r="B40"/>
      <c r="E40"/>
      <c r="H40"/>
      <c r="K40" s="62"/>
      <c r="N40"/>
      <c r="Q40"/>
      <c r="T40"/>
    </row>
    <row r="41" spans="1:24" ht="19.5" customHeight="1" x14ac:dyDescent="0.35">
      <c r="B41"/>
      <c r="E41"/>
      <c r="H41"/>
      <c r="J41" s="229" t="s">
        <v>35</v>
      </c>
      <c r="K41" s="229"/>
      <c r="L41" s="229"/>
      <c r="M41" s="61"/>
      <c r="N41" s="61"/>
      <c r="Q41"/>
      <c r="T41"/>
    </row>
    <row r="42" spans="1:24" s="2" customFormat="1" ht="19.5" customHeight="1" x14ac:dyDescent="0.3">
      <c r="A42" s="31"/>
    </row>
    <row r="43" spans="1:24" ht="19.5" customHeight="1" x14ac:dyDescent="0.3">
      <c r="A43" s="29"/>
      <c r="B43"/>
      <c r="E43"/>
      <c r="H43"/>
      <c r="K43"/>
      <c r="N43"/>
      <c r="Q43"/>
      <c r="T43"/>
    </row>
    <row r="44" spans="1:24" ht="19.5" customHeight="1" x14ac:dyDescent="0.3">
      <c r="A44" s="29"/>
      <c r="B44"/>
      <c r="E44"/>
      <c r="H44"/>
      <c r="K44"/>
      <c r="N44"/>
      <c r="Q44"/>
      <c r="T44"/>
    </row>
    <row r="45" spans="1:24" ht="19.5" customHeight="1" x14ac:dyDescent="0.3">
      <c r="A45" s="29"/>
      <c r="B45"/>
      <c r="E45"/>
      <c r="H45"/>
      <c r="K45"/>
      <c r="N45"/>
      <c r="Q45"/>
      <c r="T45"/>
    </row>
    <row r="46" spans="1:24" ht="19.5" customHeight="1" x14ac:dyDescent="0.3">
      <c r="A46" s="29"/>
      <c r="B46"/>
      <c r="E46"/>
      <c r="H46"/>
      <c r="K46"/>
      <c r="N46"/>
      <c r="Q46"/>
      <c r="T46"/>
    </row>
    <row r="47" spans="1:24" ht="19.5" customHeight="1" x14ac:dyDescent="0.3">
      <c r="B47"/>
      <c r="E47"/>
      <c r="H47"/>
      <c r="K47"/>
      <c r="N47"/>
      <c r="Q47"/>
      <c r="T47"/>
    </row>
    <row r="49" spans="2:2" ht="27" customHeight="1" x14ac:dyDescent="0.3">
      <c r="B49"/>
    </row>
  </sheetData>
  <mergeCells count="12">
    <mergeCell ref="W5:X5"/>
    <mergeCell ref="J39:L39"/>
    <mergeCell ref="J41:L41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X53"/>
  <sheetViews>
    <sheetView zoomScale="80" zoomScaleNormal="80" workbookViewId="0">
      <selection activeCell="C61" sqref="C61"/>
    </sheetView>
  </sheetViews>
  <sheetFormatPr defaultRowHeight="14.4" x14ac:dyDescent="0.3"/>
  <cols>
    <col min="1" max="1" width="13.44140625" style="32" customWidth="1"/>
    <col min="2" max="2" width="27.109375" style="1" customWidth="1"/>
    <col min="3" max="4" width="7" customWidth="1"/>
    <col min="5" max="5" width="27" style="1" customWidth="1"/>
    <col min="6" max="6" width="7" customWidth="1"/>
    <col min="7" max="7" width="6.109375" customWidth="1"/>
    <col min="8" max="8" width="23.6640625" style="1" customWidth="1"/>
    <col min="9" max="10" width="7" customWidth="1"/>
    <col min="11" max="11" width="24" style="1" customWidth="1"/>
    <col min="12" max="13" width="7" customWidth="1"/>
    <col min="14" max="14" width="24" style="1" customWidth="1"/>
    <col min="15" max="16" width="7" customWidth="1"/>
    <col min="17" max="17" width="24.109375" style="1" customWidth="1"/>
    <col min="18" max="19" width="7" customWidth="1"/>
    <col min="20" max="20" width="23.44140625" style="1" customWidth="1"/>
    <col min="21" max="24" width="7" customWidth="1"/>
  </cols>
  <sheetData>
    <row r="1" spans="1:24" ht="49.5" customHeight="1" x14ac:dyDescent="0.3">
      <c r="A1" s="223" t="s">
        <v>67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24" t="s">
        <v>11</v>
      </c>
      <c r="D3" s="225"/>
      <c r="E3" s="33"/>
      <c r="F3" s="224" t="s">
        <v>11</v>
      </c>
      <c r="G3" s="226"/>
      <c r="H3" s="33"/>
      <c r="I3" s="224" t="s">
        <v>11</v>
      </c>
      <c r="J3" s="225"/>
      <c r="K3" s="33"/>
      <c r="L3" s="224" t="s">
        <v>11</v>
      </c>
      <c r="M3" s="226"/>
      <c r="N3" s="33"/>
      <c r="O3" s="224" t="s">
        <v>11</v>
      </c>
      <c r="P3" s="225"/>
      <c r="Q3" s="33"/>
      <c r="R3" s="224" t="s">
        <v>11</v>
      </c>
      <c r="S3" s="226"/>
      <c r="T3" s="33"/>
      <c r="U3" s="224" t="s">
        <v>11</v>
      </c>
      <c r="V3" s="225"/>
      <c r="W3" s="227" t="s">
        <v>13</v>
      </c>
      <c r="X3" s="228"/>
    </row>
    <row r="4" spans="1:24" s="28" customFormat="1" x14ac:dyDescent="0.3">
      <c r="A4" s="30"/>
      <c r="B4" s="34"/>
      <c r="C4" s="35" t="s">
        <v>12</v>
      </c>
      <c r="D4" s="36" t="s">
        <v>14</v>
      </c>
      <c r="E4" s="34"/>
      <c r="F4" s="35" t="s">
        <v>12</v>
      </c>
      <c r="G4" s="36" t="s">
        <v>14</v>
      </c>
      <c r="H4" s="34"/>
      <c r="I4" s="35" t="s">
        <v>12</v>
      </c>
      <c r="J4" s="38" t="s">
        <v>14</v>
      </c>
      <c r="K4" s="34"/>
      <c r="L4" s="35" t="s">
        <v>12</v>
      </c>
      <c r="M4" s="36" t="s">
        <v>14</v>
      </c>
      <c r="N4" s="34"/>
      <c r="O4" s="35" t="s">
        <v>12</v>
      </c>
      <c r="P4" s="38" t="s">
        <v>14</v>
      </c>
      <c r="Q4" s="34"/>
      <c r="R4" s="35" t="s">
        <v>12</v>
      </c>
      <c r="S4" s="36" t="s">
        <v>14</v>
      </c>
      <c r="T4" s="34"/>
      <c r="U4" s="35" t="s">
        <v>12</v>
      </c>
      <c r="V4" s="38" t="s">
        <v>14</v>
      </c>
      <c r="W4" s="43" t="s">
        <v>12</v>
      </c>
      <c r="X4" s="44" t="s">
        <v>14</v>
      </c>
    </row>
    <row r="5" spans="1:24" s="2" customFormat="1" ht="19.5" customHeight="1" thickBot="1" x14ac:dyDescent="0.35">
      <c r="A5" s="31"/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hidden="1" customHeight="1" x14ac:dyDescent="0.3">
      <c r="A6" s="31"/>
      <c r="B6" s="3">
        <v>44039</v>
      </c>
      <c r="C6" s="7">
        <f>SUM(C7:C11)</f>
        <v>2</v>
      </c>
      <c r="D6" s="83">
        <f>SUM(D7:D11)</f>
        <v>0</v>
      </c>
      <c r="E6" s="3">
        <v>44040</v>
      </c>
      <c r="F6" s="7">
        <f>SUM(F7:F11)</f>
        <v>3</v>
      </c>
      <c r="G6" s="83">
        <f>SUM(G7:G11)</f>
        <v>0</v>
      </c>
      <c r="H6" s="3">
        <v>44041</v>
      </c>
      <c r="I6" s="7">
        <f>SUM(I7:I11)</f>
        <v>3</v>
      </c>
      <c r="J6" s="83">
        <f>SUM(J7:J11)</f>
        <v>0</v>
      </c>
      <c r="K6" s="3">
        <v>44042</v>
      </c>
      <c r="L6" s="7">
        <f>SUM(L7:L11)</f>
        <v>3</v>
      </c>
      <c r="M6" s="83">
        <f>SUM(M7:M11)</f>
        <v>0</v>
      </c>
      <c r="N6" s="3">
        <v>44043</v>
      </c>
      <c r="O6" s="7">
        <f>SUM(O7:O11)</f>
        <v>3</v>
      </c>
      <c r="P6" s="83">
        <f>SUM(P7:P11)</f>
        <v>0</v>
      </c>
      <c r="Q6" s="3">
        <v>44044</v>
      </c>
      <c r="R6" s="7">
        <f>SUM(R7:R11)</f>
        <v>2</v>
      </c>
      <c r="S6" s="83">
        <f>SUM(S7:S11)</f>
        <v>0</v>
      </c>
      <c r="T6" s="3">
        <v>44045</v>
      </c>
      <c r="U6" s="7">
        <f>SUM(U7:U11)</f>
        <v>0</v>
      </c>
      <c r="V6" s="7">
        <f>SUM(V7:V11)</f>
        <v>0</v>
      </c>
      <c r="W6" s="57">
        <v>0</v>
      </c>
      <c r="X6" s="27">
        <f>D6+G6+J6+M6+P6+S6</f>
        <v>0</v>
      </c>
    </row>
    <row r="7" spans="1:24" ht="19.5" hidden="1" customHeight="1" x14ac:dyDescent="0.3">
      <c r="A7" s="29"/>
      <c r="B7" s="8"/>
      <c r="C7" s="14">
        <v>2</v>
      </c>
      <c r="D7" s="50"/>
      <c r="E7" s="8"/>
      <c r="F7" s="14">
        <v>2</v>
      </c>
      <c r="G7" s="50"/>
      <c r="H7" s="8"/>
      <c r="I7" s="14">
        <v>2</v>
      </c>
      <c r="J7" s="50"/>
      <c r="K7" s="8"/>
      <c r="L7" s="14">
        <v>2</v>
      </c>
      <c r="M7" s="50"/>
      <c r="N7" s="8"/>
      <c r="O7" s="14">
        <v>2</v>
      </c>
      <c r="P7" s="50"/>
      <c r="Q7" s="8"/>
      <c r="R7" s="14">
        <v>1</v>
      </c>
      <c r="S7" s="76"/>
      <c r="T7" s="8"/>
      <c r="U7" s="18"/>
      <c r="V7" s="52"/>
      <c r="W7" s="40"/>
      <c r="X7" s="24"/>
    </row>
    <row r="8" spans="1:24" ht="19.5" hidden="1" customHeight="1" x14ac:dyDescent="0.3">
      <c r="A8" s="29"/>
      <c r="B8" s="10"/>
      <c r="C8" s="15"/>
      <c r="D8" s="65"/>
      <c r="E8" s="10"/>
      <c r="F8" s="15">
        <v>1</v>
      </c>
      <c r="G8" s="65"/>
      <c r="H8" s="10"/>
      <c r="I8" s="15">
        <v>1</v>
      </c>
      <c r="J8" s="65"/>
      <c r="K8" s="10"/>
      <c r="L8" s="15">
        <v>1</v>
      </c>
      <c r="M8" s="65"/>
      <c r="N8" s="10"/>
      <c r="O8" s="15">
        <v>1</v>
      </c>
      <c r="P8" s="65"/>
      <c r="Q8" s="10"/>
      <c r="R8" s="15">
        <v>1</v>
      </c>
      <c r="S8" s="50"/>
      <c r="T8" s="10"/>
      <c r="U8" s="19"/>
      <c r="V8" s="51"/>
      <c r="W8" s="41"/>
      <c r="X8" s="25"/>
    </row>
    <row r="9" spans="1:24" ht="19.5" hidden="1" customHeight="1" x14ac:dyDescent="0.3">
      <c r="A9" s="29"/>
      <c r="B9" s="10"/>
      <c r="C9" s="15"/>
      <c r="D9" s="50"/>
      <c r="E9" s="10"/>
      <c r="F9" s="15"/>
      <c r="G9" s="50"/>
      <c r="H9" s="10"/>
      <c r="I9" s="15"/>
      <c r="J9" s="50"/>
      <c r="K9" s="10"/>
      <c r="L9" s="15"/>
      <c r="M9" s="50"/>
      <c r="N9" s="10"/>
      <c r="O9" s="15"/>
      <c r="P9" s="50"/>
      <c r="Q9" s="10"/>
      <c r="R9" s="15"/>
      <c r="S9" s="50"/>
      <c r="T9" s="10"/>
      <c r="U9" s="19"/>
      <c r="V9" s="51"/>
      <c r="W9" s="41"/>
      <c r="X9" s="25"/>
    </row>
    <row r="10" spans="1:24" ht="19.5" hidden="1" customHeight="1" x14ac:dyDescent="0.3">
      <c r="B10" s="10"/>
      <c r="C10" s="15"/>
      <c r="D10" s="50"/>
      <c r="E10" s="10"/>
      <c r="F10" s="15"/>
      <c r="G10" s="50"/>
      <c r="H10" s="10"/>
      <c r="I10" s="15"/>
      <c r="J10" s="50"/>
      <c r="K10" s="10"/>
      <c r="L10" s="15"/>
      <c r="M10" s="50"/>
      <c r="N10" s="10"/>
      <c r="O10" s="15"/>
      <c r="P10" s="50"/>
      <c r="Q10" s="10"/>
      <c r="R10" s="15"/>
      <c r="S10" s="50"/>
      <c r="T10" s="10"/>
      <c r="U10" s="19"/>
      <c r="V10" s="51"/>
      <c r="W10" s="41"/>
      <c r="X10" s="25"/>
    </row>
    <row r="11" spans="1:24" ht="19.5" hidden="1" customHeight="1" thickBot="1" x14ac:dyDescent="0.35">
      <c r="B11" s="12"/>
      <c r="C11" s="16"/>
      <c r="D11" s="80"/>
      <c r="E11" s="12"/>
      <c r="F11" s="16"/>
      <c r="G11" s="80"/>
      <c r="H11" s="12"/>
      <c r="I11" s="16"/>
      <c r="J11" s="80"/>
      <c r="K11" s="12"/>
      <c r="L11" s="16"/>
      <c r="M11" s="80"/>
      <c r="N11" s="12"/>
      <c r="O11" s="16"/>
      <c r="P11" s="80"/>
      <c r="Q11" s="66"/>
      <c r="R11" s="67"/>
      <c r="S11" s="75"/>
      <c r="T11" s="66"/>
      <c r="U11" s="68"/>
      <c r="V11" s="77"/>
      <c r="W11" s="69"/>
      <c r="X11" s="70"/>
    </row>
    <row r="12" spans="1:24" s="2" customFormat="1" ht="19.5" hidden="1" customHeight="1" x14ac:dyDescent="0.3">
      <c r="A12" s="31"/>
      <c r="B12" s="23">
        <v>44046</v>
      </c>
      <c r="C12" s="72">
        <f>SUM(C13:C17)</f>
        <v>3</v>
      </c>
      <c r="D12" s="84">
        <f>SUM(D13:D17)</f>
        <v>0</v>
      </c>
      <c r="E12" s="23">
        <v>44047</v>
      </c>
      <c r="F12" s="72">
        <f t="shared" ref="F12:G12" si="0">SUM(F13:F17)</f>
        <v>3</v>
      </c>
      <c r="G12" s="84">
        <f t="shared" si="0"/>
        <v>0</v>
      </c>
      <c r="H12" s="23">
        <v>44048</v>
      </c>
      <c r="I12" s="72">
        <f t="shared" ref="I12:J12" si="1">SUM(I13:I17)</f>
        <v>3</v>
      </c>
      <c r="J12" s="84">
        <f t="shared" si="1"/>
        <v>0</v>
      </c>
      <c r="K12" s="23">
        <v>44049</v>
      </c>
      <c r="L12" s="72">
        <f t="shared" ref="L12:M12" si="2">SUM(L13:L17)</f>
        <v>3</v>
      </c>
      <c r="M12" s="83">
        <f t="shared" si="2"/>
        <v>0</v>
      </c>
      <c r="N12" s="23">
        <v>44050</v>
      </c>
      <c r="O12" s="72">
        <f t="shared" ref="O12:P12" si="3">SUM(O13:O17)</f>
        <v>3</v>
      </c>
      <c r="P12" s="84">
        <f t="shared" si="3"/>
        <v>0</v>
      </c>
      <c r="Q12" s="23">
        <v>44051</v>
      </c>
      <c r="R12" s="72">
        <f t="shared" ref="R12:S12" si="4">SUM(R13:R17)</f>
        <v>3</v>
      </c>
      <c r="S12" s="84">
        <f t="shared" si="4"/>
        <v>0</v>
      </c>
      <c r="T12" s="23">
        <v>44052</v>
      </c>
      <c r="U12" s="72">
        <f t="shared" ref="U12:V12" si="5">SUM(U13:U17)</f>
        <v>0</v>
      </c>
      <c r="V12" s="85">
        <f t="shared" si="5"/>
        <v>0</v>
      </c>
      <c r="W12" s="73">
        <v>0</v>
      </c>
      <c r="X12" s="74">
        <f>D12+G12+J12+M12+P12+S12</f>
        <v>0</v>
      </c>
    </row>
    <row r="13" spans="1:24" ht="19.5" hidden="1" customHeight="1" x14ac:dyDescent="0.3">
      <c r="A13" s="29"/>
      <c r="B13" s="8"/>
      <c r="C13" s="14">
        <v>2</v>
      </c>
      <c r="D13" s="79"/>
      <c r="E13" s="8"/>
      <c r="F13" s="14">
        <v>1</v>
      </c>
      <c r="G13" s="50"/>
      <c r="H13" s="8"/>
      <c r="I13" s="14">
        <v>1</v>
      </c>
      <c r="J13" s="52"/>
      <c r="K13" s="8"/>
      <c r="L13" s="14">
        <v>1</v>
      </c>
      <c r="M13" s="50"/>
      <c r="N13" s="8"/>
      <c r="O13" s="14">
        <v>1</v>
      </c>
      <c r="P13" s="52"/>
      <c r="Q13" s="8"/>
      <c r="R13" s="14">
        <v>2</v>
      </c>
      <c r="S13" s="76"/>
      <c r="T13" s="8"/>
      <c r="U13" s="18"/>
      <c r="V13" s="52"/>
      <c r="W13" s="40"/>
      <c r="X13" s="24"/>
    </row>
    <row r="14" spans="1:24" ht="19.5" hidden="1" customHeight="1" x14ac:dyDescent="0.3">
      <c r="A14" s="29"/>
      <c r="B14" s="10"/>
      <c r="C14" s="15">
        <v>1</v>
      </c>
      <c r="D14" s="79"/>
      <c r="E14" s="10"/>
      <c r="F14" s="15">
        <v>2</v>
      </c>
      <c r="G14" s="50"/>
      <c r="H14" s="10"/>
      <c r="I14" s="15">
        <v>1</v>
      </c>
      <c r="J14" s="50"/>
      <c r="K14" s="10"/>
      <c r="L14" s="15">
        <v>1</v>
      </c>
      <c r="M14" s="65"/>
      <c r="N14" s="10"/>
      <c r="O14" s="15">
        <v>1</v>
      </c>
      <c r="P14" s="65"/>
      <c r="Q14" s="10"/>
      <c r="R14" s="15">
        <v>1</v>
      </c>
      <c r="S14" s="65"/>
      <c r="T14" s="10"/>
      <c r="U14" s="19"/>
      <c r="V14" s="51"/>
      <c r="W14" s="41"/>
      <c r="X14" s="25"/>
    </row>
    <row r="15" spans="1:24" ht="19.5" hidden="1" customHeight="1" x14ac:dyDescent="0.3">
      <c r="A15" s="29"/>
      <c r="B15" s="10"/>
      <c r="C15" s="15"/>
      <c r="D15" s="79"/>
      <c r="E15" s="10"/>
      <c r="F15" s="15"/>
      <c r="G15" s="50"/>
      <c r="H15" s="10"/>
      <c r="I15" s="15">
        <v>1</v>
      </c>
      <c r="J15" s="51"/>
      <c r="K15" s="10"/>
      <c r="L15" s="15">
        <v>1</v>
      </c>
      <c r="M15" s="50"/>
      <c r="N15" s="10"/>
      <c r="O15" s="15">
        <v>1</v>
      </c>
      <c r="P15" s="51"/>
      <c r="Q15" s="64"/>
      <c r="R15" s="15"/>
      <c r="S15" s="50"/>
      <c r="T15" s="10"/>
      <c r="U15" s="19"/>
      <c r="V15" s="51"/>
      <c r="W15" s="41"/>
      <c r="X15" s="25"/>
    </row>
    <row r="16" spans="1:24" ht="19.5" hidden="1" customHeight="1" x14ac:dyDescent="0.3">
      <c r="A16" s="29"/>
      <c r="B16" s="10"/>
      <c r="C16" s="15"/>
      <c r="D16" s="79"/>
      <c r="E16" s="10"/>
      <c r="F16" s="15"/>
      <c r="G16" s="50"/>
      <c r="H16" s="10"/>
      <c r="I16" s="15"/>
      <c r="J16" s="51"/>
      <c r="K16" s="10"/>
      <c r="L16" s="15"/>
      <c r="M16" s="50"/>
      <c r="N16" s="10"/>
      <c r="O16" s="15"/>
      <c r="P16" s="51"/>
      <c r="Q16" s="10"/>
      <c r="R16" s="15"/>
      <c r="S16" s="50"/>
      <c r="T16" s="10"/>
      <c r="U16" s="19"/>
      <c r="V16" s="51"/>
      <c r="W16" s="41"/>
      <c r="X16" s="25"/>
    </row>
    <row r="17" spans="1:24" ht="19.5" hidden="1" customHeight="1" thickBot="1" x14ac:dyDescent="0.35">
      <c r="A17" s="29"/>
      <c r="B17" s="12"/>
      <c r="C17" s="16"/>
      <c r="D17" s="82"/>
      <c r="E17" s="12"/>
      <c r="F17" s="16"/>
      <c r="G17" s="80"/>
      <c r="H17" s="12"/>
      <c r="I17" s="16"/>
      <c r="J17" s="81"/>
      <c r="K17" s="12"/>
      <c r="L17" s="16"/>
      <c r="M17" s="80"/>
      <c r="N17" s="12"/>
      <c r="O17" s="16"/>
      <c r="P17" s="81"/>
      <c r="Q17" s="12"/>
      <c r="R17" s="16"/>
      <c r="S17" s="80"/>
      <c r="T17" s="12"/>
      <c r="U17" s="20"/>
      <c r="V17" s="81"/>
      <c r="W17" s="42"/>
      <c r="X17" s="26"/>
    </row>
    <row r="18" spans="1:24" s="2" customFormat="1" ht="19.5" hidden="1" customHeight="1" x14ac:dyDescent="0.3">
      <c r="A18" s="31"/>
      <c r="B18" s="3">
        <v>44053</v>
      </c>
      <c r="C18" s="7">
        <f>SUM(C19:C23)</f>
        <v>3</v>
      </c>
      <c r="D18" s="83">
        <f>SUM(D19:D23)</f>
        <v>0</v>
      </c>
      <c r="E18" s="3">
        <v>44054</v>
      </c>
      <c r="F18" s="7">
        <f>SUM(F19:F23)</f>
        <v>3</v>
      </c>
      <c r="G18" s="83">
        <f t="shared" ref="G18" si="6">SUM(G19:G23)</f>
        <v>0</v>
      </c>
      <c r="H18" s="3">
        <v>44055</v>
      </c>
      <c r="I18" s="7">
        <f>SUM(I19:I23)</f>
        <v>3</v>
      </c>
      <c r="J18" s="83">
        <f t="shared" ref="J18" si="7">SUM(J19:J23)</f>
        <v>0</v>
      </c>
      <c r="K18" s="3">
        <v>44056</v>
      </c>
      <c r="L18" s="7">
        <f>SUM(L19:L23)</f>
        <v>3</v>
      </c>
      <c r="M18" s="83">
        <f t="shared" ref="M18" si="8">SUM(M19:M23)</f>
        <v>0</v>
      </c>
      <c r="N18" s="3">
        <v>44057</v>
      </c>
      <c r="O18" s="7">
        <f>SUM(O19:O23)</f>
        <v>3</v>
      </c>
      <c r="P18" s="83">
        <f t="shared" ref="P18" si="9">SUM(P19:P23)</f>
        <v>0</v>
      </c>
      <c r="Q18" s="3">
        <v>44058</v>
      </c>
      <c r="R18" s="7">
        <f>SUM(R19:R23)</f>
        <v>2</v>
      </c>
      <c r="S18" s="83">
        <f>SUM(S19:S23)</f>
        <v>0</v>
      </c>
      <c r="T18" s="3">
        <v>44059</v>
      </c>
      <c r="U18" s="7">
        <f t="shared" ref="U18:V18" si="10">SUM(U19:U23)</f>
        <v>0</v>
      </c>
      <c r="V18" s="86">
        <f t="shared" si="10"/>
        <v>0</v>
      </c>
      <c r="W18" s="57">
        <v>0</v>
      </c>
      <c r="X18" s="27">
        <f>D18+G18+J18+M18+P18+S18</f>
        <v>0</v>
      </c>
    </row>
    <row r="19" spans="1:24" ht="19.5" hidden="1" customHeight="1" x14ac:dyDescent="0.3">
      <c r="A19" s="29"/>
      <c r="B19" s="8"/>
      <c r="C19" s="14">
        <v>2</v>
      </c>
      <c r="D19" s="50"/>
      <c r="E19" s="8"/>
      <c r="F19" s="14">
        <v>2</v>
      </c>
      <c r="G19" s="50"/>
      <c r="H19" s="8"/>
      <c r="I19" s="14">
        <v>1</v>
      </c>
      <c r="J19" s="52"/>
      <c r="K19" s="8"/>
      <c r="L19" s="14">
        <v>1</v>
      </c>
      <c r="M19" s="52"/>
      <c r="N19" s="10"/>
      <c r="O19" s="14">
        <v>2</v>
      </c>
      <c r="P19" s="51"/>
      <c r="Q19" s="10"/>
      <c r="R19" s="14">
        <v>2</v>
      </c>
      <c r="S19" s="50"/>
      <c r="T19" s="8"/>
      <c r="U19" s="18"/>
      <c r="V19" s="52"/>
      <c r="W19" s="40"/>
      <c r="X19" s="24"/>
    </row>
    <row r="20" spans="1:24" ht="19.5" hidden="1" customHeight="1" x14ac:dyDescent="0.3">
      <c r="A20" s="29"/>
      <c r="B20" s="10"/>
      <c r="C20" s="15">
        <v>1</v>
      </c>
      <c r="D20" s="51"/>
      <c r="E20" s="10"/>
      <c r="F20" s="15">
        <v>1</v>
      </c>
      <c r="G20" s="50"/>
      <c r="H20" s="10"/>
      <c r="I20" s="15">
        <v>1</v>
      </c>
      <c r="J20" s="50"/>
      <c r="K20" s="10"/>
      <c r="L20" s="15">
        <v>2</v>
      </c>
      <c r="M20" s="50"/>
      <c r="N20" s="8"/>
      <c r="O20" s="15">
        <v>1</v>
      </c>
      <c r="P20" s="51"/>
      <c r="Q20" s="10"/>
      <c r="R20" s="15"/>
      <c r="S20" s="50"/>
      <c r="T20" s="10"/>
      <c r="U20" s="19"/>
      <c r="V20" s="51"/>
      <c r="W20" s="41"/>
      <c r="X20" s="25"/>
    </row>
    <row r="21" spans="1:24" ht="19.5" hidden="1" customHeight="1" x14ac:dyDescent="0.3">
      <c r="A21" s="29"/>
      <c r="B21" s="64"/>
      <c r="C21" s="15"/>
      <c r="D21" s="51"/>
      <c r="E21" s="64"/>
      <c r="F21" s="15"/>
      <c r="G21" s="50"/>
      <c r="H21" s="8"/>
      <c r="I21" s="15">
        <v>1</v>
      </c>
      <c r="J21" s="51"/>
      <c r="K21" s="10"/>
      <c r="L21" s="15"/>
      <c r="M21" s="50"/>
      <c r="N21" s="10"/>
      <c r="O21" s="15"/>
      <c r="P21" s="51"/>
      <c r="Q21" s="10"/>
      <c r="R21" s="15"/>
      <c r="S21" s="50"/>
      <c r="T21" s="10"/>
      <c r="U21" s="19"/>
      <c r="V21" s="51"/>
      <c r="W21" s="41"/>
      <c r="X21" s="25"/>
    </row>
    <row r="22" spans="1:24" ht="19.5" hidden="1" customHeight="1" x14ac:dyDescent="0.3">
      <c r="A22" s="29"/>
      <c r="B22" s="10"/>
      <c r="C22" s="15"/>
      <c r="D22" s="50"/>
      <c r="E22" s="10"/>
      <c r="F22" s="15"/>
      <c r="G22" s="50"/>
      <c r="H22" s="10"/>
      <c r="I22" s="15"/>
      <c r="J22" s="51"/>
      <c r="K22" s="10"/>
      <c r="L22" s="15"/>
      <c r="M22" s="50"/>
      <c r="N22" s="10"/>
      <c r="O22" s="15"/>
      <c r="P22" s="51"/>
      <c r="Q22" s="10"/>
      <c r="R22" s="15"/>
      <c r="S22" s="50"/>
      <c r="T22" s="10"/>
      <c r="U22" s="19"/>
      <c r="V22" s="51"/>
      <c r="W22" s="41"/>
      <c r="X22" s="25"/>
    </row>
    <row r="23" spans="1:24" ht="19.5" hidden="1" customHeight="1" thickBot="1" x14ac:dyDescent="0.35">
      <c r="A23" s="29"/>
      <c r="B23" s="12"/>
      <c r="C23" s="16"/>
      <c r="D23" s="80"/>
      <c r="E23" s="12"/>
      <c r="F23" s="16"/>
      <c r="G23" s="80"/>
      <c r="H23" s="12"/>
      <c r="I23" s="16"/>
      <c r="J23" s="81"/>
      <c r="K23" s="12"/>
      <c r="L23" s="16"/>
      <c r="M23" s="80"/>
      <c r="N23" s="12"/>
      <c r="O23" s="16"/>
      <c r="P23" s="81"/>
      <c r="Q23" s="12"/>
      <c r="R23" s="16"/>
      <c r="S23" s="80"/>
      <c r="T23" s="12"/>
      <c r="U23" s="20"/>
      <c r="V23" s="81"/>
      <c r="W23" s="42"/>
      <c r="X23" s="26"/>
    </row>
    <row r="24" spans="1:24" s="2" customFormat="1" ht="19.5" hidden="1" customHeight="1" x14ac:dyDescent="0.3">
      <c r="B24" s="3">
        <v>44060</v>
      </c>
      <c r="C24" s="7">
        <f>SUM(C25:C29)</f>
        <v>0</v>
      </c>
      <c r="D24" s="83">
        <f>SUM(D25:D29)</f>
        <v>0</v>
      </c>
      <c r="E24" s="3">
        <v>44061</v>
      </c>
      <c r="F24" s="7">
        <f t="shared" ref="F24:G24" si="11">SUM(F25:F29)</f>
        <v>0</v>
      </c>
      <c r="G24" s="83">
        <f t="shared" si="11"/>
        <v>0</v>
      </c>
      <c r="H24" s="3">
        <v>44062</v>
      </c>
      <c r="I24" s="7">
        <f t="shared" ref="I24:J24" si="12">SUM(I25:I29)</f>
        <v>0</v>
      </c>
      <c r="J24" s="83">
        <f t="shared" si="12"/>
        <v>0</v>
      </c>
      <c r="K24" s="3">
        <v>44063</v>
      </c>
      <c r="L24" s="7">
        <f t="shared" ref="L24:M24" si="13">SUM(L25:L29)</f>
        <v>0</v>
      </c>
      <c r="M24" s="83">
        <f t="shared" si="13"/>
        <v>0</v>
      </c>
      <c r="N24" s="3">
        <v>44064</v>
      </c>
      <c r="O24" s="7">
        <f t="shared" ref="O24:V24" si="14">SUM(O25:O29)</f>
        <v>0</v>
      </c>
      <c r="P24" s="83">
        <f t="shared" si="14"/>
        <v>0</v>
      </c>
      <c r="Q24" s="3">
        <v>44065</v>
      </c>
      <c r="R24" s="7">
        <f t="shared" si="14"/>
        <v>0</v>
      </c>
      <c r="S24" s="83">
        <f>SUM(S25:S29)</f>
        <v>0</v>
      </c>
      <c r="T24" s="3">
        <v>44066</v>
      </c>
      <c r="U24" s="7">
        <f t="shared" si="14"/>
        <v>0</v>
      </c>
      <c r="V24" s="83">
        <f t="shared" si="14"/>
        <v>0</v>
      </c>
      <c r="W24" s="57">
        <f>C24+F24+I24+L24+O24+R24</f>
        <v>0</v>
      </c>
      <c r="X24" s="27">
        <f>D24+G24+J24+M24+P24+S24</f>
        <v>0</v>
      </c>
    </row>
    <row r="25" spans="1:24" ht="19.5" hidden="1" customHeight="1" x14ac:dyDescent="0.3">
      <c r="B25" s="8"/>
      <c r="C25" s="14"/>
      <c r="D25" s="50"/>
      <c r="E25" s="8"/>
      <c r="F25" s="14"/>
      <c r="G25" s="76"/>
      <c r="H25" s="8"/>
      <c r="I25" s="14"/>
      <c r="J25" s="52"/>
      <c r="K25" s="8"/>
      <c r="L25" s="14"/>
      <c r="M25" s="51"/>
      <c r="N25" s="8"/>
      <c r="O25" s="14"/>
      <c r="P25" s="52"/>
      <c r="Q25" s="8"/>
      <c r="R25" s="14"/>
      <c r="S25" s="52"/>
      <c r="T25" s="8"/>
      <c r="U25" s="18"/>
      <c r="V25" s="52"/>
      <c r="W25" s="40"/>
      <c r="X25" s="24"/>
    </row>
    <row r="26" spans="1:24" ht="19.5" hidden="1" customHeight="1" x14ac:dyDescent="0.3">
      <c r="B26" s="10"/>
      <c r="C26" s="15"/>
      <c r="D26" s="50"/>
      <c r="E26" s="10"/>
      <c r="F26" s="15"/>
      <c r="G26" s="50"/>
      <c r="H26" s="10"/>
      <c r="I26" s="15"/>
      <c r="J26" s="51"/>
      <c r="K26" s="10"/>
      <c r="L26" s="15"/>
      <c r="M26" s="50"/>
      <c r="N26" s="10"/>
      <c r="O26" s="15"/>
      <c r="P26" s="11"/>
      <c r="Q26" s="10"/>
      <c r="R26" s="15"/>
      <c r="S26" s="50"/>
      <c r="T26" s="10"/>
      <c r="U26" s="19"/>
      <c r="V26" s="51"/>
      <c r="W26" s="41"/>
      <c r="X26" s="25"/>
    </row>
    <row r="27" spans="1:24" ht="19.5" hidden="1" customHeight="1" x14ac:dyDescent="0.3">
      <c r="B27" s="10"/>
      <c r="C27" s="15"/>
      <c r="D27" s="51"/>
      <c r="E27" s="10"/>
      <c r="F27" s="15"/>
      <c r="G27" s="50"/>
      <c r="H27" s="10"/>
      <c r="I27" s="15"/>
      <c r="J27" s="51"/>
      <c r="K27" s="10"/>
      <c r="L27" s="15"/>
      <c r="M27" s="50"/>
      <c r="N27" s="10"/>
      <c r="O27" s="15"/>
      <c r="P27" s="11"/>
      <c r="Q27" s="10"/>
      <c r="R27" s="15"/>
      <c r="S27" s="50"/>
      <c r="T27" s="10"/>
      <c r="U27" s="19"/>
      <c r="V27" s="51"/>
      <c r="W27" s="41"/>
      <c r="X27" s="25"/>
    </row>
    <row r="28" spans="1:24" ht="19.5" hidden="1" customHeight="1" x14ac:dyDescent="0.3">
      <c r="B28" s="10"/>
      <c r="C28" s="15"/>
      <c r="D28" s="50"/>
      <c r="E28" s="10"/>
      <c r="F28" s="15"/>
      <c r="G28" s="50"/>
      <c r="H28" s="10"/>
      <c r="I28" s="15"/>
      <c r="J28" s="51"/>
      <c r="K28" s="10"/>
      <c r="L28" s="15"/>
      <c r="M28" s="50"/>
      <c r="N28" s="10"/>
      <c r="O28" s="15"/>
      <c r="P28" s="11"/>
      <c r="Q28" s="10"/>
      <c r="R28" s="15"/>
      <c r="S28" s="50"/>
      <c r="T28" s="10"/>
      <c r="U28" s="19"/>
      <c r="V28" s="51"/>
      <c r="W28" s="41"/>
      <c r="X28" s="25"/>
    </row>
    <row r="29" spans="1:24" ht="19.5" hidden="1" customHeight="1" thickBot="1" x14ac:dyDescent="0.35">
      <c r="B29" s="12"/>
      <c r="C29" s="16"/>
      <c r="D29" s="80"/>
      <c r="E29" s="12"/>
      <c r="F29" s="16"/>
      <c r="G29" s="80"/>
      <c r="H29" s="12"/>
      <c r="I29" s="16"/>
      <c r="J29" s="81"/>
      <c r="K29" s="12"/>
      <c r="L29" s="16"/>
      <c r="M29" s="80"/>
      <c r="N29" s="12"/>
      <c r="O29" s="16"/>
      <c r="P29" s="13"/>
      <c r="Q29" s="12"/>
      <c r="R29" s="16"/>
      <c r="S29" s="80"/>
      <c r="T29" s="12"/>
      <c r="U29" s="20"/>
      <c r="V29" s="81"/>
      <c r="W29" s="42"/>
      <c r="X29" s="26"/>
    </row>
    <row r="30" spans="1:24" s="2" customFormat="1" ht="19.5" customHeight="1" x14ac:dyDescent="0.3">
      <c r="B30" s="3">
        <v>44067</v>
      </c>
      <c r="C30" s="7">
        <f>SUM(C31:C37)</f>
        <v>0</v>
      </c>
      <c r="D30" s="83">
        <f>SUM(D31:D37)</f>
        <v>0</v>
      </c>
      <c r="E30" s="3">
        <v>44068</v>
      </c>
      <c r="F30" s="7">
        <f t="shared" ref="F30:G30" si="15">SUM(F31:F37)</f>
        <v>3</v>
      </c>
      <c r="G30" s="83">
        <f t="shared" si="15"/>
        <v>0</v>
      </c>
      <c r="H30" s="3">
        <v>44069</v>
      </c>
      <c r="I30" s="7">
        <f t="shared" ref="I30:J30" si="16">SUM(I31:I37)</f>
        <v>3</v>
      </c>
      <c r="J30" s="83">
        <f t="shared" si="16"/>
        <v>0</v>
      </c>
      <c r="K30" s="3">
        <v>44070</v>
      </c>
      <c r="L30" s="7">
        <f t="shared" ref="L30:M30" si="17">SUM(L31:L37)</f>
        <v>4</v>
      </c>
      <c r="M30" s="83">
        <f t="shared" si="17"/>
        <v>0</v>
      </c>
      <c r="N30" s="3">
        <v>44071</v>
      </c>
      <c r="O30" s="7">
        <f t="shared" ref="O30:P30" si="18">SUM(O31:O37)</f>
        <v>3</v>
      </c>
      <c r="P30" s="83">
        <f t="shared" si="18"/>
        <v>0</v>
      </c>
      <c r="Q30" s="3">
        <v>44072</v>
      </c>
      <c r="R30" s="7">
        <f t="shared" ref="R30" si="19">SUM(R31:R37)</f>
        <v>3</v>
      </c>
      <c r="S30" s="83">
        <v>0</v>
      </c>
      <c r="T30" s="3">
        <v>44073</v>
      </c>
      <c r="U30" s="7">
        <f t="shared" ref="U30:V30" si="20">SUM(U31:U37)</f>
        <v>0</v>
      </c>
      <c r="V30" s="86">
        <f t="shared" si="20"/>
        <v>0</v>
      </c>
      <c r="W30" s="57">
        <f>C30+F30+I30+L30+O30+R30</f>
        <v>16</v>
      </c>
      <c r="X30" s="27">
        <f>D30+G30+J30+M30+P30+S30</f>
        <v>0</v>
      </c>
    </row>
    <row r="31" spans="1:24" ht="19.5" customHeight="1" x14ac:dyDescent="0.3">
      <c r="B31" s="8"/>
      <c r="C31" s="14"/>
      <c r="D31" s="50"/>
      <c r="E31" s="10" t="s">
        <v>56</v>
      </c>
      <c r="F31" s="14">
        <v>1</v>
      </c>
      <c r="G31" s="76">
        <v>0</v>
      </c>
      <c r="H31" s="10" t="s">
        <v>54</v>
      </c>
      <c r="I31" s="14">
        <v>1</v>
      </c>
      <c r="J31" s="52"/>
      <c r="K31" s="10" t="s">
        <v>55</v>
      </c>
      <c r="L31" s="14">
        <v>1</v>
      </c>
      <c r="M31" s="51"/>
      <c r="N31" s="8" t="s">
        <v>59</v>
      </c>
      <c r="O31" s="14">
        <v>2</v>
      </c>
      <c r="P31" s="52"/>
      <c r="Q31" s="8" t="s">
        <v>60</v>
      </c>
      <c r="R31" s="14">
        <v>1</v>
      </c>
      <c r="S31" s="52"/>
      <c r="T31" s="8"/>
      <c r="U31" s="18"/>
      <c r="V31" s="52"/>
      <c r="W31" s="40"/>
      <c r="X31" s="24"/>
    </row>
    <row r="32" spans="1:24" ht="19.5" customHeight="1" x14ac:dyDescent="0.3">
      <c r="B32" s="10"/>
      <c r="C32" s="15"/>
      <c r="D32" s="50"/>
      <c r="E32" s="10" t="s">
        <v>57</v>
      </c>
      <c r="F32" s="15">
        <v>1</v>
      </c>
      <c r="G32" s="50">
        <v>0</v>
      </c>
      <c r="H32" s="10" t="s">
        <v>68</v>
      </c>
      <c r="I32" s="15">
        <v>1</v>
      </c>
      <c r="J32" s="51"/>
      <c r="K32" s="10" t="s">
        <v>58</v>
      </c>
      <c r="L32" s="15">
        <v>2</v>
      </c>
      <c r="M32" s="50"/>
      <c r="N32" s="10" t="s">
        <v>61</v>
      </c>
      <c r="O32" s="15">
        <v>1</v>
      </c>
      <c r="P32" s="51"/>
      <c r="Q32" s="10" t="s">
        <v>61</v>
      </c>
      <c r="R32" s="15">
        <v>2</v>
      </c>
      <c r="S32" s="51"/>
      <c r="T32" s="10"/>
      <c r="U32" s="19"/>
      <c r="V32" s="51"/>
      <c r="W32" s="41"/>
      <c r="X32" s="25"/>
    </row>
    <row r="33" spans="1:24" ht="19.5" customHeight="1" x14ac:dyDescent="0.3">
      <c r="B33" s="10"/>
      <c r="C33" s="15"/>
      <c r="D33" s="51"/>
      <c r="E33" s="10" t="s">
        <v>62</v>
      </c>
      <c r="F33" s="15">
        <v>1</v>
      </c>
      <c r="G33" s="50">
        <v>0</v>
      </c>
      <c r="H33" s="10" t="s">
        <v>57</v>
      </c>
      <c r="I33" s="15">
        <v>1</v>
      </c>
      <c r="J33" s="51"/>
      <c r="K33" s="10" t="s">
        <v>63</v>
      </c>
      <c r="L33" s="15">
        <v>1</v>
      </c>
      <c r="M33" s="50"/>
      <c r="N33" s="10"/>
      <c r="O33" s="15"/>
      <c r="P33" s="51"/>
      <c r="Q33" s="10"/>
      <c r="R33" s="15"/>
      <c r="S33" s="51"/>
      <c r="T33" s="10"/>
      <c r="U33" s="19"/>
      <c r="V33" s="51"/>
      <c r="W33" s="41"/>
      <c r="X33" s="25"/>
    </row>
    <row r="34" spans="1:24" ht="19.5" customHeight="1" x14ac:dyDescent="0.3">
      <c r="B34" s="10"/>
      <c r="C34" s="15"/>
      <c r="D34" s="50"/>
      <c r="E34" s="10"/>
      <c r="F34" s="15"/>
      <c r="G34" s="50"/>
      <c r="H34" s="10"/>
      <c r="I34" s="15"/>
      <c r="J34" s="51"/>
      <c r="K34" s="10"/>
      <c r="L34" s="15"/>
      <c r="M34" s="50"/>
      <c r="N34" s="10"/>
      <c r="O34" s="15"/>
      <c r="P34" s="51"/>
      <c r="Q34" s="10"/>
      <c r="R34" s="15"/>
      <c r="S34" s="51"/>
      <c r="T34" s="10"/>
      <c r="U34" s="19"/>
      <c r="V34" s="51"/>
      <c r="W34" s="41"/>
      <c r="X34" s="25"/>
    </row>
    <row r="35" spans="1:24" ht="19.5" customHeight="1" x14ac:dyDescent="0.3">
      <c r="B35" s="10"/>
      <c r="C35" s="15"/>
      <c r="D35" s="50"/>
      <c r="E35" s="10"/>
      <c r="F35" s="15"/>
      <c r="G35" s="50"/>
      <c r="H35" s="10"/>
      <c r="I35" s="15"/>
      <c r="J35" s="51"/>
      <c r="K35" s="10"/>
      <c r="L35" s="15"/>
      <c r="M35" s="50"/>
      <c r="N35" s="10"/>
      <c r="O35" s="15"/>
      <c r="P35" s="51"/>
      <c r="Q35" s="10"/>
      <c r="R35" s="15"/>
      <c r="S35" s="51"/>
      <c r="T35" s="10"/>
      <c r="U35" s="19"/>
      <c r="V35" s="51"/>
      <c r="W35" s="41"/>
      <c r="X35" s="25"/>
    </row>
    <row r="36" spans="1:24" ht="19.5" customHeight="1" x14ac:dyDescent="0.3">
      <c r="B36" s="10"/>
      <c r="C36" s="15"/>
      <c r="D36" s="50"/>
      <c r="E36" s="10"/>
      <c r="F36" s="15"/>
      <c r="G36" s="50"/>
      <c r="H36" s="10"/>
      <c r="I36" s="15"/>
      <c r="J36" s="51"/>
      <c r="K36" s="10"/>
      <c r="L36" s="15"/>
      <c r="M36" s="50"/>
      <c r="N36" s="10"/>
      <c r="O36" s="15"/>
      <c r="P36" s="51"/>
      <c r="Q36" s="10"/>
      <c r="R36" s="15"/>
      <c r="S36" s="51"/>
      <c r="T36" s="10"/>
      <c r="U36" s="19"/>
      <c r="V36" s="51"/>
      <c r="W36" s="41"/>
      <c r="X36" s="25"/>
    </row>
    <row r="37" spans="1:24" ht="19.5" customHeight="1" thickBot="1" x14ac:dyDescent="0.35">
      <c r="B37" s="12"/>
      <c r="C37" s="16"/>
      <c r="D37" s="80"/>
      <c r="E37" s="12"/>
      <c r="F37" s="15"/>
      <c r="G37" s="50"/>
      <c r="H37" s="12"/>
      <c r="I37" s="16"/>
      <c r="J37" s="81"/>
      <c r="K37" s="12"/>
      <c r="L37" s="16"/>
      <c r="M37" s="80"/>
      <c r="N37" s="12"/>
      <c r="O37" s="16"/>
      <c r="P37" s="81"/>
      <c r="Q37" s="12"/>
      <c r="R37" s="16"/>
      <c r="S37" s="81"/>
      <c r="T37" s="12"/>
      <c r="U37" s="20"/>
      <c r="V37" s="81"/>
      <c r="W37" s="42"/>
      <c r="X37" s="26"/>
    </row>
    <row r="38" spans="1:24" s="2" customFormat="1" ht="19.5" customHeight="1" x14ac:dyDescent="0.3">
      <c r="B38" s="3">
        <v>44074</v>
      </c>
      <c r="C38" s="7">
        <f>SUM(C39:C45)</f>
        <v>3</v>
      </c>
      <c r="D38" s="83">
        <f>SUM(D39:D45)</f>
        <v>0</v>
      </c>
      <c r="E38" s="3">
        <v>44075</v>
      </c>
      <c r="F38" s="7">
        <f t="shared" ref="F38:G38" si="21">SUM(F39:F45)</f>
        <v>3</v>
      </c>
      <c r="G38" s="83">
        <f t="shared" si="21"/>
        <v>0</v>
      </c>
      <c r="H38" s="3">
        <v>44076</v>
      </c>
      <c r="I38" s="7">
        <f t="shared" ref="I38:J38" si="22">SUM(I39:I45)</f>
        <v>3</v>
      </c>
      <c r="J38" s="83">
        <f t="shared" si="22"/>
        <v>0</v>
      </c>
      <c r="K38" s="3">
        <v>44077</v>
      </c>
      <c r="L38" s="7">
        <f t="shared" ref="L38:M38" si="23">SUM(L39:L45)</f>
        <v>3</v>
      </c>
      <c r="M38" s="83">
        <f t="shared" si="23"/>
        <v>0</v>
      </c>
      <c r="N38" s="3">
        <v>44078</v>
      </c>
      <c r="O38" s="7">
        <f t="shared" ref="O38:P38" si="24">SUM(O39:O45)</f>
        <v>3</v>
      </c>
      <c r="P38" s="83">
        <f t="shared" si="24"/>
        <v>0</v>
      </c>
      <c r="Q38" s="3">
        <v>44079</v>
      </c>
      <c r="R38" s="7">
        <f t="shared" ref="R38" si="25">SUM(R39:R45)</f>
        <v>0</v>
      </c>
      <c r="S38" s="83">
        <v>0</v>
      </c>
      <c r="T38" s="3">
        <v>44080</v>
      </c>
      <c r="U38" s="7">
        <f t="shared" ref="U38:V38" si="26">SUM(U39:U45)</f>
        <v>0</v>
      </c>
      <c r="V38" s="86">
        <f t="shared" si="26"/>
        <v>0</v>
      </c>
      <c r="W38" s="57">
        <f>C38+F38+I38+L38+O38+R38</f>
        <v>15</v>
      </c>
      <c r="X38" s="27">
        <f>D38+G38+J38+M38+P38+S38</f>
        <v>0</v>
      </c>
    </row>
    <row r="39" spans="1:24" ht="19.5" customHeight="1" x14ac:dyDescent="0.3">
      <c r="B39" s="10" t="s">
        <v>61</v>
      </c>
      <c r="C39" s="14">
        <v>2</v>
      </c>
      <c r="D39" s="50"/>
      <c r="E39" s="10" t="s">
        <v>54</v>
      </c>
      <c r="F39" s="15">
        <v>2</v>
      </c>
      <c r="G39" s="103"/>
      <c r="H39" s="10" t="s">
        <v>57</v>
      </c>
      <c r="I39" s="15">
        <v>1</v>
      </c>
      <c r="J39" s="103"/>
      <c r="K39" s="102" t="s">
        <v>64</v>
      </c>
      <c r="L39" s="15">
        <v>2</v>
      </c>
      <c r="M39" s="103"/>
      <c r="N39" s="102" t="s">
        <v>65</v>
      </c>
      <c r="O39" s="15">
        <v>2</v>
      </c>
      <c r="P39" s="103"/>
      <c r="Q39" s="102"/>
      <c r="R39" s="15"/>
      <c r="S39" s="103"/>
      <c r="T39" s="102"/>
      <c r="U39" s="104"/>
      <c r="V39" s="103"/>
      <c r="W39" s="40"/>
      <c r="X39" s="24"/>
    </row>
    <row r="40" spans="1:24" ht="19.5" customHeight="1" x14ac:dyDescent="0.3">
      <c r="B40" s="10" t="s">
        <v>62</v>
      </c>
      <c r="C40" s="15">
        <v>1</v>
      </c>
      <c r="D40" s="50"/>
      <c r="E40" s="10" t="s">
        <v>62</v>
      </c>
      <c r="F40" s="15">
        <v>1</v>
      </c>
      <c r="G40" s="106"/>
      <c r="H40" s="10" t="s">
        <v>56</v>
      </c>
      <c r="I40" s="15">
        <v>1</v>
      </c>
      <c r="J40" s="106"/>
      <c r="K40" s="10" t="s">
        <v>54</v>
      </c>
      <c r="L40" s="15">
        <v>1</v>
      </c>
      <c r="M40" s="106"/>
      <c r="N40" s="10" t="s">
        <v>62</v>
      </c>
      <c r="O40" s="15">
        <v>1</v>
      </c>
      <c r="P40" s="106"/>
      <c r="Q40" s="105"/>
      <c r="R40" s="15"/>
      <c r="S40" s="106"/>
      <c r="T40" s="105"/>
      <c r="U40" s="107"/>
      <c r="V40" s="108"/>
      <c r="W40" s="41"/>
      <c r="X40" s="25"/>
    </row>
    <row r="41" spans="1:24" ht="19.5" customHeight="1" x14ac:dyDescent="0.3">
      <c r="B41" s="10"/>
      <c r="C41" s="15"/>
      <c r="D41" s="51"/>
      <c r="E41" s="105"/>
      <c r="F41" s="15"/>
      <c r="G41" s="106"/>
      <c r="H41" s="10" t="s">
        <v>63</v>
      </c>
      <c r="I41" s="15">
        <v>1</v>
      </c>
      <c r="J41" s="106"/>
      <c r="K41" s="105"/>
      <c r="L41" s="15"/>
      <c r="M41" s="106"/>
      <c r="N41" s="105"/>
      <c r="O41" s="15"/>
      <c r="P41" s="106"/>
      <c r="Q41" s="105"/>
      <c r="R41" s="15"/>
      <c r="S41" s="106"/>
      <c r="T41" s="105"/>
      <c r="U41" s="107"/>
      <c r="V41" s="108"/>
      <c r="W41" s="41"/>
      <c r="X41" s="25"/>
    </row>
    <row r="42" spans="1:24" ht="19.5" customHeight="1" x14ac:dyDescent="0.3">
      <c r="B42" s="10"/>
      <c r="C42" s="15"/>
      <c r="D42" s="50"/>
      <c r="E42" s="105"/>
      <c r="F42" s="15"/>
      <c r="G42" s="106"/>
      <c r="H42" s="10"/>
      <c r="I42" s="15"/>
      <c r="J42" s="106"/>
      <c r="K42" s="105"/>
      <c r="L42" s="15"/>
      <c r="M42" s="106"/>
      <c r="N42" s="105"/>
      <c r="O42" s="15"/>
      <c r="P42" s="106"/>
      <c r="Q42" s="105"/>
      <c r="R42" s="15"/>
      <c r="S42" s="106"/>
      <c r="T42" s="105"/>
      <c r="U42" s="107"/>
      <c r="V42" s="108"/>
      <c r="W42" s="41"/>
      <c r="X42" s="25"/>
    </row>
    <row r="43" spans="1:24" ht="19.5" customHeight="1" x14ac:dyDescent="0.3">
      <c r="B43" s="10"/>
      <c r="C43" s="15"/>
      <c r="D43" s="50"/>
      <c r="E43" s="105"/>
      <c r="F43" s="15"/>
      <c r="G43" s="106"/>
      <c r="H43" s="10"/>
      <c r="I43" s="15"/>
      <c r="J43" s="106"/>
      <c r="K43" s="105"/>
      <c r="L43" s="15"/>
      <c r="M43" s="106"/>
      <c r="N43" s="105"/>
      <c r="O43" s="15"/>
      <c r="P43" s="106"/>
      <c r="Q43" s="105"/>
      <c r="R43" s="15"/>
      <c r="S43" s="106"/>
      <c r="T43" s="105"/>
      <c r="U43" s="107"/>
      <c r="V43" s="108"/>
      <c r="W43" s="41"/>
      <c r="X43" s="25"/>
    </row>
    <row r="44" spans="1:24" ht="19.5" customHeight="1" x14ac:dyDescent="0.3">
      <c r="B44" s="10"/>
      <c r="C44" s="15"/>
      <c r="D44" s="50"/>
      <c r="E44" s="105"/>
      <c r="F44" s="15"/>
      <c r="G44" s="106"/>
      <c r="H44" s="105"/>
      <c r="I44" s="15"/>
      <c r="J44" s="106"/>
      <c r="K44" s="105"/>
      <c r="L44" s="15"/>
      <c r="M44" s="106"/>
      <c r="N44" s="105"/>
      <c r="O44" s="15"/>
      <c r="P44" s="106"/>
      <c r="Q44" s="105"/>
      <c r="R44" s="15"/>
      <c r="S44" s="106"/>
      <c r="T44" s="105"/>
      <c r="U44" s="107"/>
      <c r="V44" s="108"/>
      <c r="W44" s="41"/>
      <c r="X44" s="25"/>
    </row>
    <row r="45" spans="1:24" ht="19.5" customHeight="1" thickBot="1" x14ac:dyDescent="0.35">
      <c r="B45" s="12"/>
      <c r="C45" s="16"/>
      <c r="D45" s="80"/>
      <c r="E45" s="109"/>
      <c r="F45" s="16"/>
      <c r="G45" s="110"/>
      <c r="H45" s="109"/>
      <c r="I45" s="16"/>
      <c r="J45" s="110"/>
      <c r="K45" s="109"/>
      <c r="L45" s="16"/>
      <c r="M45" s="110"/>
      <c r="N45" s="109"/>
      <c r="O45" s="16"/>
      <c r="P45" s="110"/>
      <c r="Q45" s="109"/>
      <c r="R45" s="16"/>
      <c r="S45" s="110"/>
      <c r="T45" s="109"/>
      <c r="U45" s="111"/>
      <c r="V45" s="112"/>
      <c r="W45" s="42"/>
      <c r="X45" s="26"/>
    </row>
    <row r="46" spans="1:24" s="2" customFormat="1" ht="19.5" customHeight="1" x14ac:dyDescent="0.3">
      <c r="A46" s="31"/>
    </row>
    <row r="47" spans="1:24" ht="19.5" customHeight="1" x14ac:dyDescent="0.35">
      <c r="A47" s="29"/>
      <c r="B47"/>
      <c r="E47"/>
      <c r="H47"/>
      <c r="J47" s="229" t="s">
        <v>36</v>
      </c>
      <c r="K47" s="229"/>
      <c r="L47" s="229"/>
      <c r="M47" s="230" t="s">
        <v>66</v>
      </c>
      <c r="N47" s="230"/>
      <c r="Q47"/>
      <c r="T47"/>
    </row>
    <row r="48" spans="1:24" ht="19.5" customHeight="1" x14ac:dyDescent="0.35">
      <c r="A48" s="29"/>
      <c r="B48"/>
      <c r="E48"/>
      <c r="H48"/>
      <c r="K48" s="62"/>
      <c r="N48"/>
      <c r="Q48"/>
      <c r="T48"/>
    </row>
    <row r="49" spans="1:20" ht="19.5" customHeight="1" x14ac:dyDescent="0.35">
      <c r="B49"/>
      <c r="E49"/>
      <c r="H49"/>
      <c r="J49" s="229" t="s">
        <v>35</v>
      </c>
      <c r="K49" s="229"/>
      <c r="L49" s="229"/>
      <c r="M49" s="230"/>
      <c r="N49" s="230"/>
      <c r="Q49"/>
      <c r="T49"/>
    </row>
    <row r="50" spans="1:20" ht="19.5" customHeight="1" x14ac:dyDescent="0.3">
      <c r="A50" s="29"/>
      <c r="B50"/>
      <c r="E50"/>
      <c r="H50"/>
      <c r="K50"/>
      <c r="N50"/>
      <c r="Q50"/>
      <c r="T50"/>
    </row>
    <row r="51" spans="1:20" ht="19.5" customHeight="1" x14ac:dyDescent="0.3">
      <c r="B51"/>
      <c r="E51"/>
      <c r="H51"/>
      <c r="K51"/>
      <c r="N51"/>
      <c r="Q51"/>
      <c r="T51"/>
    </row>
    <row r="53" spans="1:20" ht="27" customHeight="1" x14ac:dyDescent="0.3">
      <c r="B53"/>
    </row>
  </sheetData>
  <mergeCells count="14">
    <mergeCell ref="W5:X5"/>
    <mergeCell ref="J47:L47"/>
    <mergeCell ref="J49:L49"/>
    <mergeCell ref="A1:X1"/>
    <mergeCell ref="C3:D3"/>
    <mergeCell ref="F3:G3"/>
    <mergeCell ref="I3:J3"/>
    <mergeCell ref="L3:M3"/>
    <mergeCell ref="O3:P3"/>
    <mergeCell ref="R3:S3"/>
    <mergeCell ref="U3:V3"/>
    <mergeCell ref="W3:X3"/>
    <mergeCell ref="M47:N47"/>
    <mergeCell ref="M49:N49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P81"/>
  <sheetViews>
    <sheetView topLeftCell="A44" zoomScale="60" zoomScaleNormal="60" workbookViewId="0">
      <selection activeCell="C61" sqref="C61"/>
    </sheetView>
  </sheetViews>
  <sheetFormatPr defaultRowHeight="14.4" x14ac:dyDescent="0.3"/>
  <cols>
    <col min="1" max="1" width="34.44140625" style="32" customWidth="1"/>
    <col min="2" max="2" width="28.44140625" style="1" customWidth="1"/>
    <col min="3" max="4" width="7" customWidth="1"/>
    <col min="5" max="5" width="28.44140625" style="1" customWidth="1"/>
    <col min="6" max="6" width="7" customWidth="1"/>
    <col min="7" max="7" width="6.109375" customWidth="1"/>
    <col min="8" max="8" width="30.33203125" style="1" customWidth="1"/>
    <col min="9" max="10" width="7" customWidth="1"/>
    <col min="11" max="11" width="30.6640625" style="1" customWidth="1"/>
    <col min="12" max="13" width="7" customWidth="1"/>
    <col min="14" max="14" width="28.44140625" style="1" customWidth="1"/>
    <col min="15" max="16" width="7" customWidth="1"/>
    <col min="17" max="17" width="28.44140625" style="1" customWidth="1"/>
    <col min="18" max="19" width="7" customWidth="1"/>
    <col min="20" max="20" width="28.44140625" style="1" customWidth="1"/>
    <col min="21" max="24" width="7" customWidth="1"/>
    <col min="26" max="26" width="25" bestFit="1" customWidth="1"/>
    <col min="27" max="27" width="3.109375" bestFit="1" customWidth="1"/>
    <col min="28" max="28" width="2.88671875" bestFit="1" customWidth="1"/>
    <col min="29" max="29" width="23.44140625" bestFit="1" customWidth="1"/>
    <col min="30" max="30" width="3.109375" bestFit="1" customWidth="1"/>
    <col min="31" max="31" width="2.88671875" bestFit="1" customWidth="1"/>
    <col min="32" max="32" width="23.44140625" bestFit="1" customWidth="1"/>
    <col min="33" max="33" width="3.109375" bestFit="1" customWidth="1"/>
    <col min="34" max="34" width="2.88671875" bestFit="1" customWidth="1"/>
    <col min="35" max="35" width="23.44140625" bestFit="1" customWidth="1"/>
    <col min="36" max="36" width="3.109375" bestFit="1" customWidth="1"/>
    <col min="37" max="37" width="2.88671875" bestFit="1" customWidth="1"/>
    <col min="38" max="38" width="25" bestFit="1" customWidth="1"/>
    <col min="39" max="39" width="3.109375" bestFit="1" customWidth="1"/>
    <col min="40" max="40" width="2.88671875" bestFit="1" customWidth="1"/>
    <col min="41" max="41" width="25" bestFit="1" customWidth="1"/>
    <col min="42" max="42" width="3.109375" bestFit="1" customWidth="1"/>
  </cols>
  <sheetData>
    <row r="1" spans="1:42" ht="49.5" customHeight="1" x14ac:dyDescent="0.3">
      <c r="B1" s="223" t="s">
        <v>97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42" ht="19.5" customHeight="1" thickBot="1" x14ac:dyDescent="0.35">
      <c r="A2" s="29"/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T2" t="s">
        <v>6</v>
      </c>
    </row>
    <row r="3" spans="1:42" s="28" customFormat="1" x14ac:dyDescent="0.3">
      <c r="A3" s="30"/>
      <c r="B3" s="33"/>
      <c r="C3" s="233" t="s">
        <v>11</v>
      </c>
      <c r="D3" s="234"/>
      <c r="E3" s="125"/>
      <c r="F3" s="233" t="s">
        <v>11</v>
      </c>
      <c r="G3" s="235"/>
      <c r="H3" s="125"/>
      <c r="I3" s="233" t="s">
        <v>11</v>
      </c>
      <c r="J3" s="234"/>
      <c r="K3" s="125"/>
      <c r="L3" s="233" t="s">
        <v>11</v>
      </c>
      <c r="M3" s="235"/>
      <c r="N3" s="125"/>
      <c r="O3" s="233" t="s">
        <v>11</v>
      </c>
      <c r="P3" s="234"/>
      <c r="Q3" s="125"/>
      <c r="R3" s="233" t="s">
        <v>11</v>
      </c>
      <c r="S3" s="235"/>
      <c r="T3" s="125"/>
      <c r="U3" s="233" t="s">
        <v>11</v>
      </c>
      <c r="V3" s="234"/>
      <c r="W3" s="236" t="s">
        <v>13</v>
      </c>
      <c r="X3" s="237"/>
    </row>
    <row r="4" spans="1:42" s="28" customFormat="1" ht="15" thickBot="1" x14ac:dyDescent="0.35">
      <c r="A4" s="30"/>
      <c r="B4" s="34"/>
      <c r="C4" s="126" t="s">
        <v>12</v>
      </c>
      <c r="D4" s="127" t="s">
        <v>14</v>
      </c>
      <c r="E4" s="128"/>
      <c r="F4" s="126" t="s">
        <v>12</v>
      </c>
      <c r="G4" s="127" t="s">
        <v>14</v>
      </c>
      <c r="H4" s="128"/>
      <c r="I4" s="126" t="s">
        <v>12</v>
      </c>
      <c r="J4" s="129" t="s">
        <v>14</v>
      </c>
      <c r="K4" s="128"/>
      <c r="L4" s="126" t="s">
        <v>12</v>
      </c>
      <c r="M4" s="127" t="s">
        <v>14</v>
      </c>
      <c r="N4" s="128"/>
      <c r="O4" s="126" t="s">
        <v>12</v>
      </c>
      <c r="P4" s="129" t="s">
        <v>14</v>
      </c>
      <c r="Q4" s="128"/>
      <c r="R4" s="126" t="s">
        <v>12</v>
      </c>
      <c r="S4" s="127" t="s">
        <v>14</v>
      </c>
      <c r="T4" s="128"/>
      <c r="U4" s="126" t="s">
        <v>12</v>
      </c>
      <c r="V4" s="129" t="s">
        <v>14</v>
      </c>
      <c r="W4" s="130" t="s">
        <v>12</v>
      </c>
      <c r="X4" s="131" t="s">
        <v>14</v>
      </c>
    </row>
    <row r="5" spans="1:42" s="2" customFormat="1" ht="19.5" hidden="1" customHeight="1" thickBot="1" x14ac:dyDescent="0.35">
      <c r="A5" s="231" t="s">
        <v>69</v>
      </c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42" s="2" customFormat="1" ht="19.5" hidden="1" customHeight="1" thickBot="1" x14ac:dyDescent="0.35">
      <c r="A6" s="232"/>
      <c r="B6" s="3"/>
      <c r="C6" s="132">
        <f>SUM(C7:C13)</f>
        <v>2</v>
      </c>
      <c r="D6" s="134">
        <f>SUM(D7:D13)</f>
        <v>0</v>
      </c>
      <c r="E6" s="3">
        <v>44075</v>
      </c>
      <c r="F6" s="132">
        <f>SUM(F7:F13)</f>
        <v>3</v>
      </c>
      <c r="G6" s="134">
        <f>SUM(G7:G13)</f>
        <v>0</v>
      </c>
      <c r="H6" s="3">
        <v>44076</v>
      </c>
      <c r="I6" s="132">
        <f>SUM(I7:I13)</f>
        <v>3</v>
      </c>
      <c r="J6" s="134">
        <f>SUM(J7:J13)</f>
        <v>0</v>
      </c>
      <c r="K6" s="3">
        <v>44077</v>
      </c>
      <c r="L6" s="132">
        <f>SUM(L7:L13)</f>
        <v>3</v>
      </c>
      <c r="M6" s="134">
        <f>SUM(M7:M13)</f>
        <v>0</v>
      </c>
      <c r="N6" s="3">
        <v>44078</v>
      </c>
      <c r="O6" s="132">
        <f>SUM(O7:O13)</f>
        <v>3</v>
      </c>
      <c r="P6" s="134">
        <f>SUM(P7:P13)</f>
        <v>0</v>
      </c>
      <c r="Q6" s="3">
        <v>44079</v>
      </c>
      <c r="R6" s="132">
        <f>SUM(R7:R13)</f>
        <v>2</v>
      </c>
      <c r="S6" s="134">
        <f>SUM(S7:S13)</f>
        <v>0</v>
      </c>
      <c r="T6" s="3">
        <v>44080</v>
      </c>
      <c r="U6" s="7">
        <f>SUM(U7:U13)</f>
        <v>0</v>
      </c>
      <c r="V6" s="27">
        <f>SUM(V7:V13)</f>
        <v>0</v>
      </c>
      <c r="W6" s="57">
        <v>0</v>
      </c>
      <c r="X6" s="27">
        <f>D6+G6+J6+M6+P6+S6</f>
        <v>0</v>
      </c>
    </row>
    <row r="7" spans="1:42" ht="19.5" hidden="1" customHeight="1" x14ac:dyDescent="0.3">
      <c r="A7" s="120"/>
      <c r="B7" s="8"/>
      <c r="C7" s="14">
        <v>2</v>
      </c>
      <c r="D7" s="50"/>
      <c r="E7" s="8"/>
      <c r="F7" s="14">
        <v>2</v>
      </c>
      <c r="G7" s="50"/>
      <c r="H7" s="8"/>
      <c r="I7" s="14">
        <v>2</v>
      </c>
      <c r="J7" s="50"/>
      <c r="K7" s="8"/>
      <c r="L7" s="14">
        <v>2</v>
      </c>
      <c r="M7" s="50"/>
      <c r="N7" s="8"/>
      <c r="O7" s="14">
        <v>2</v>
      </c>
      <c r="P7" s="50"/>
      <c r="Q7" s="8"/>
      <c r="R7" s="14">
        <v>1</v>
      </c>
      <c r="S7" s="76"/>
      <c r="T7" s="8"/>
      <c r="U7" s="18"/>
      <c r="V7" s="52"/>
      <c r="W7" s="40"/>
      <c r="X7" s="24"/>
    </row>
    <row r="8" spans="1:42" ht="19.5" hidden="1" customHeight="1" x14ac:dyDescent="0.3">
      <c r="A8" s="121"/>
      <c r="B8" s="10"/>
      <c r="C8" s="15"/>
      <c r="D8" s="65"/>
      <c r="E8" s="10"/>
      <c r="F8" s="15">
        <v>1</v>
      </c>
      <c r="G8" s="65"/>
      <c r="H8" s="10"/>
      <c r="I8" s="15">
        <v>1</v>
      </c>
      <c r="J8" s="65"/>
      <c r="K8" s="10"/>
      <c r="L8" s="15">
        <v>1</v>
      </c>
      <c r="M8" s="65"/>
      <c r="N8" s="10"/>
      <c r="O8" s="15">
        <v>1</v>
      </c>
      <c r="P8" s="65"/>
      <c r="Q8" s="10"/>
      <c r="R8" s="15">
        <v>1</v>
      </c>
      <c r="S8" s="50"/>
      <c r="T8" s="10"/>
      <c r="U8" s="19"/>
      <c r="V8" s="51"/>
      <c r="W8" s="41"/>
      <c r="X8" s="25"/>
    </row>
    <row r="9" spans="1:42" ht="19.5" hidden="1" customHeight="1" x14ac:dyDescent="0.3">
      <c r="A9" s="121"/>
      <c r="B9" s="10"/>
      <c r="C9" s="15"/>
      <c r="D9" s="65"/>
      <c r="E9" s="10"/>
      <c r="F9" s="15"/>
      <c r="G9" s="65"/>
      <c r="H9" s="10"/>
      <c r="I9" s="15"/>
      <c r="J9" s="65"/>
      <c r="K9" s="10"/>
      <c r="L9" s="15"/>
      <c r="M9" s="65"/>
      <c r="N9" s="10"/>
      <c r="O9" s="15"/>
      <c r="P9" s="65"/>
      <c r="Q9" s="10"/>
      <c r="R9" s="15"/>
      <c r="S9" s="50"/>
      <c r="T9" s="10"/>
      <c r="U9" s="19"/>
      <c r="V9" s="51"/>
      <c r="W9" s="41"/>
      <c r="X9" s="25"/>
    </row>
    <row r="10" spans="1:42" ht="19.5" hidden="1" customHeight="1" x14ac:dyDescent="0.3">
      <c r="A10" s="121"/>
      <c r="B10" s="10"/>
      <c r="C10" s="15"/>
      <c r="D10" s="65"/>
      <c r="E10" s="10"/>
      <c r="F10" s="15"/>
      <c r="G10" s="65"/>
      <c r="H10" s="10"/>
      <c r="I10" s="15"/>
      <c r="J10" s="65"/>
      <c r="K10" s="10"/>
      <c r="L10" s="15"/>
      <c r="M10" s="65"/>
      <c r="N10" s="10"/>
      <c r="O10" s="15"/>
      <c r="P10" s="65"/>
      <c r="Q10" s="10"/>
      <c r="R10" s="15"/>
      <c r="S10" s="50"/>
      <c r="T10" s="10"/>
      <c r="U10" s="19"/>
      <c r="V10" s="51"/>
      <c r="W10" s="41"/>
      <c r="X10" s="25"/>
    </row>
    <row r="11" spans="1:42" ht="19.5" hidden="1" customHeight="1" x14ac:dyDescent="0.3">
      <c r="A11" s="121"/>
      <c r="B11" s="10"/>
      <c r="C11" s="15"/>
      <c r="D11" s="50"/>
      <c r="E11" s="10"/>
      <c r="F11" s="15"/>
      <c r="G11" s="50"/>
      <c r="H11" s="10"/>
      <c r="I11" s="15"/>
      <c r="J11" s="50"/>
      <c r="K11" s="10"/>
      <c r="L11" s="15"/>
      <c r="M11" s="50"/>
      <c r="N11" s="10"/>
      <c r="O11" s="15"/>
      <c r="P11" s="50"/>
      <c r="Q11" s="10"/>
      <c r="R11" s="15"/>
      <c r="S11" s="50"/>
      <c r="T11" s="10"/>
      <c r="U11" s="19"/>
      <c r="V11" s="51"/>
      <c r="W11" s="41"/>
      <c r="X11" s="25"/>
    </row>
    <row r="12" spans="1:42" ht="19.5" hidden="1" customHeight="1" x14ac:dyDescent="0.3">
      <c r="A12" s="122"/>
      <c r="B12" s="10"/>
      <c r="C12" s="15"/>
      <c r="D12" s="50"/>
      <c r="E12" s="10"/>
      <c r="F12" s="15"/>
      <c r="G12" s="50"/>
      <c r="H12" s="10"/>
      <c r="I12" s="15"/>
      <c r="J12" s="50"/>
      <c r="K12" s="10"/>
      <c r="L12" s="15"/>
      <c r="M12" s="50"/>
      <c r="N12" s="10"/>
      <c r="O12" s="15"/>
      <c r="P12" s="50"/>
      <c r="Q12" s="10"/>
      <c r="R12" s="15"/>
      <c r="S12" s="50"/>
      <c r="T12" s="10"/>
      <c r="U12" s="19"/>
      <c r="V12" s="51"/>
      <c r="W12" s="41"/>
      <c r="X12" s="25"/>
    </row>
    <row r="13" spans="1:42" ht="19.5" hidden="1" customHeight="1" thickBot="1" x14ac:dyDescent="0.35">
      <c r="A13" s="122"/>
      <c r="B13" s="12"/>
      <c r="C13" s="16"/>
      <c r="D13" s="80"/>
      <c r="E13" s="12"/>
      <c r="F13" s="16"/>
      <c r="G13" s="80"/>
      <c r="H13" s="12"/>
      <c r="I13" s="16"/>
      <c r="J13" s="80"/>
      <c r="K13" s="12"/>
      <c r="L13" s="16"/>
      <c r="M13" s="80"/>
      <c r="N13" s="12"/>
      <c r="O13" s="16"/>
      <c r="P13" s="80"/>
      <c r="Q13" s="66"/>
      <c r="R13" s="67"/>
      <c r="S13" s="75"/>
      <c r="T13" s="66"/>
      <c r="U13" s="68"/>
      <c r="V13" s="77"/>
      <c r="W13" s="69"/>
      <c r="X13" s="70"/>
    </row>
    <row r="14" spans="1:42" s="2" customFormat="1" ht="19.5" customHeight="1" x14ac:dyDescent="0.3">
      <c r="A14" s="123" t="s">
        <v>69</v>
      </c>
      <c r="B14" s="23">
        <v>44081</v>
      </c>
      <c r="C14" s="133">
        <f>SUM(C15:C23)</f>
        <v>11</v>
      </c>
      <c r="D14" s="135">
        <f>SUM(D15:D25)</f>
        <v>0</v>
      </c>
      <c r="E14" s="23">
        <v>44082</v>
      </c>
      <c r="F14" s="133">
        <f>SUM(F15:F25)</f>
        <v>9</v>
      </c>
      <c r="G14" s="135">
        <f t="shared" ref="G14" si="0">SUM(G15:G25)</f>
        <v>0</v>
      </c>
      <c r="H14" s="23">
        <v>44083</v>
      </c>
      <c r="I14" s="133">
        <f>SUM(I15:I24)</f>
        <v>9</v>
      </c>
      <c r="J14" s="135">
        <f t="shared" ref="J14" si="1">SUM(J15:J25)</f>
        <v>0</v>
      </c>
      <c r="K14" s="23">
        <v>44084</v>
      </c>
      <c r="L14" s="133">
        <f t="shared" ref="L14:M14" si="2">SUM(L15:L25)</f>
        <v>9</v>
      </c>
      <c r="M14" s="134">
        <f t="shared" si="2"/>
        <v>0</v>
      </c>
      <c r="N14" s="23">
        <v>44085</v>
      </c>
      <c r="O14" s="133">
        <f t="shared" ref="O14:P14" si="3">SUM(O15:O25)</f>
        <v>10</v>
      </c>
      <c r="P14" s="135">
        <f t="shared" si="3"/>
        <v>0</v>
      </c>
      <c r="Q14" s="23">
        <v>44086</v>
      </c>
      <c r="R14" s="133">
        <f t="shared" ref="R14:S14" si="4">SUM(R15:R25)</f>
        <v>2</v>
      </c>
      <c r="S14" s="134">
        <f t="shared" si="4"/>
        <v>0</v>
      </c>
      <c r="T14" s="23">
        <v>44087</v>
      </c>
      <c r="U14" s="72">
        <f t="shared" ref="U14:V14" si="5">SUM(U15:U25)</f>
        <v>0</v>
      </c>
      <c r="V14" s="27">
        <f t="shared" si="5"/>
        <v>0</v>
      </c>
      <c r="W14" s="73">
        <v>0</v>
      </c>
      <c r="X14" s="74">
        <f>D14+G14+J14+M14+P14+S14</f>
        <v>0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19.5" customHeight="1" x14ac:dyDescent="0.3">
      <c r="A15" s="156" t="s">
        <v>99</v>
      </c>
      <c r="B15" s="151" t="s">
        <v>71</v>
      </c>
      <c r="C15" s="150">
        <v>3</v>
      </c>
      <c r="D15" s="79"/>
      <c r="E15" s="151" t="s">
        <v>71</v>
      </c>
      <c r="F15" s="152">
        <v>3</v>
      </c>
      <c r="G15" s="50"/>
      <c r="H15" s="151" t="s">
        <v>71</v>
      </c>
      <c r="I15" s="152">
        <v>3</v>
      </c>
      <c r="J15" s="52"/>
      <c r="K15" s="8" t="s">
        <v>71</v>
      </c>
      <c r="L15" s="14">
        <v>3</v>
      </c>
      <c r="M15" s="50"/>
      <c r="N15" s="8" t="s">
        <v>71</v>
      </c>
      <c r="O15" s="14">
        <v>3</v>
      </c>
      <c r="P15" s="52"/>
      <c r="Q15" s="10" t="s">
        <v>76</v>
      </c>
      <c r="R15" s="14">
        <v>2</v>
      </c>
      <c r="S15" s="76"/>
      <c r="T15" s="8"/>
      <c r="U15" s="14"/>
      <c r="V15" s="52"/>
      <c r="W15" s="40"/>
      <c r="X15" s="24"/>
    </row>
    <row r="16" spans="1:42" ht="19.5" customHeight="1" x14ac:dyDescent="0.3">
      <c r="A16" s="156"/>
      <c r="B16" s="113" t="s">
        <v>72</v>
      </c>
      <c r="C16" s="15">
        <v>1</v>
      </c>
      <c r="D16" s="79"/>
      <c r="E16" s="113" t="s">
        <v>72</v>
      </c>
      <c r="F16" s="15">
        <v>1</v>
      </c>
      <c r="G16" s="50"/>
      <c r="H16" s="113" t="s">
        <v>72</v>
      </c>
      <c r="I16" s="15">
        <v>1</v>
      </c>
      <c r="J16" s="50"/>
      <c r="K16" s="113" t="s">
        <v>72</v>
      </c>
      <c r="L16" s="15">
        <v>1</v>
      </c>
      <c r="M16" s="65"/>
      <c r="N16" s="113" t="s">
        <v>72</v>
      </c>
      <c r="O16" s="15">
        <v>1</v>
      </c>
      <c r="P16" s="65"/>
      <c r="Q16" s="10"/>
      <c r="R16" s="15"/>
      <c r="S16" s="65"/>
      <c r="T16" s="10"/>
      <c r="U16" s="15"/>
      <c r="V16" s="51"/>
      <c r="W16" s="41"/>
      <c r="X16" s="25"/>
    </row>
    <row r="17" spans="1:42" ht="19.5" customHeight="1" x14ac:dyDescent="0.3">
      <c r="A17" s="156"/>
      <c r="B17" s="113" t="s">
        <v>98</v>
      </c>
      <c r="C17" s="15">
        <v>1</v>
      </c>
      <c r="D17" s="79"/>
      <c r="E17" s="10" t="s">
        <v>91</v>
      </c>
      <c r="F17" s="15">
        <v>1</v>
      </c>
      <c r="G17" s="50"/>
      <c r="H17" s="10" t="s">
        <v>91</v>
      </c>
      <c r="I17" s="15">
        <v>1</v>
      </c>
      <c r="J17" s="50"/>
      <c r="K17" s="10" t="s">
        <v>77</v>
      </c>
      <c r="L17" s="15">
        <v>1</v>
      </c>
      <c r="M17" s="148"/>
      <c r="N17" s="10" t="s">
        <v>81</v>
      </c>
      <c r="O17" s="15">
        <v>1</v>
      </c>
      <c r="P17" s="65"/>
      <c r="Q17" s="10"/>
      <c r="R17" s="15"/>
      <c r="S17" s="65"/>
      <c r="T17" s="10"/>
      <c r="U17" s="15"/>
      <c r="V17" s="51"/>
      <c r="W17" s="41"/>
      <c r="X17" s="25"/>
    </row>
    <row r="18" spans="1:42" ht="19.5" customHeight="1" x14ac:dyDescent="0.3">
      <c r="A18" s="156"/>
      <c r="B18" s="10" t="s">
        <v>76</v>
      </c>
      <c r="C18" s="15">
        <v>1</v>
      </c>
      <c r="D18" s="79"/>
      <c r="E18" s="10" t="s">
        <v>77</v>
      </c>
      <c r="F18" s="15">
        <v>1</v>
      </c>
      <c r="G18" s="50"/>
      <c r="H18" s="10" t="s">
        <v>76</v>
      </c>
      <c r="I18" s="15">
        <v>1</v>
      </c>
      <c r="J18" s="50"/>
      <c r="K18" s="10" t="s">
        <v>78</v>
      </c>
      <c r="L18" s="15">
        <v>1</v>
      </c>
      <c r="M18" s="65"/>
      <c r="N18" s="10" t="s">
        <v>82</v>
      </c>
      <c r="O18" s="15">
        <v>1</v>
      </c>
      <c r="P18" s="65"/>
      <c r="Q18" s="10"/>
      <c r="R18" s="15"/>
      <c r="S18" s="65"/>
      <c r="T18" s="10"/>
      <c r="U18" s="15"/>
      <c r="V18" s="51"/>
      <c r="W18" s="41"/>
      <c r="X18" s="25"/>
    </row>
    <row r="19" spans="1:42" ht="19.5" customHeight="1" x14ac:dyDescent="0.3">
      <c r="A19" s="156"/>
      <c r="B19" s="10" t="s">
        <v>77</v>
      </c>
      <c r="C19" s="15">
        <v>1</v>
      </c>
      <c r="D19" s="79"/>
      <c r="E19" s="10" t="s">
        <v>75</v>
      </c>
      <c r="F19" s="15">
        <v>1</v>
      </c>
      <c r="G19" s="50"/>
      <c r="H19" s="10" t="s">
        <v>78</v>
      </c>
      <c r="I19" s="15">
        <v>1</v>
      </c>
      <c r="J19" s="50"/>
      <c r="K19" s="10" t="s">
        <v>81</v>
      </c>
      <c r="L19" s="15">
        <v>1</v>
      </c>
      <c r="M19" s="65"/>
      <c r="N19" s="10" t="s">
        <v>75</v>
      </c>
      <c r="O19" s="15">
        <v>1</v>
      </c>
      <c r="P19" s="65"/>
      <c r="Q19" s="10"/>
      <c r="R19" s="15"/>
      <c r="S19" s="65"/>
      <c r="T19" s="10"/>
      <c r="U19" s="15"/>
      <c r="V19" s="51"/>
      <c r="W19" s="41"/>
      <c r="X19" s="25"/>
    </row>
    <row r="20" spans="1:42" ht="19.5" customHeight="1" x14ac:dyDescent="0.3">
      <c r="A20" s="156"/>
      <c r="B20" s="10" t="s">
        <v>90</v>
      </c>
      <c r="C20" s="15">
        <v>1</v>
      </c>
      <c r="D20" s="79"/>
      <c r="E20" s="66" t="s">
        <v>80</v>
      </c>
      <c r="F20" s="15">
        <v>1</v>
      </c>
      <c r="G20" s="50"/>
      <c r="H20" s="10" t="s">
        <v>77</v>
      </c>
      <c r="I20" s="15">
        <v>1</v>
      </c>
      <c r="J20" s="50"/>
      <c r="K20" s="153" t="s">
        <v>89</v>
      </c>
      <c r="L20" s="154">
        <v>1</v>
      </c>
      <c r="M20" s="65"/>
      <c r="N20" s="10" t="s">
        <v>78</v>
      </c>
      <c r="O20" s="15">
        <v>1</v>
      </c>
      <c r="P20" s="65"/>
      <c r="Q20" s="10"/>
      <c r="R20" s="15"/>
      <c r="S20" s="65"/>
      <c r="T20" s="10"/>
      <c r="U20" s="15"/>
      <c r="V20" s="51"/>
      <c r="W20" s="41"/>
      <c r="X20" s="25"/>
    </row>
    <row r="21" spans="1:42" ht="19.5" customHeight="1" x14ac:dyDescent="0.3">
      <c r="A21" s="156"/>
      <c r="B21" s="10" t="s">
        <v>73</v>
      </c>
      <c r="C21" s="15">
        <v>1</v>
      </c>
      <c r="D21" s="79"/>
      <c r="E21" s="66" t="s">
        <v>94</v>
      </c>
      <c r="F21" s="15">
        <v>1</v>
      </c>
      <c r="G21" s="50"/>
      <c r="H21" s="153" t="s">
        <v>89</v>
      </c>
      <c r="I21" s="154">
        <v>1</v>
      </c>
      <c r="J21" s="50"/>
      <c r="K21" s="10" t="s">
        <v>82</v>
      </c>
      <c r="L21" s="155">
        <v>1</v>
      </c>
      <c r="M21" s="65"/>
      <c r="N21" s="10" t="s">
        <v>74</v>
      </c>
      <c r="O21" s="15">
        <v>1</v>
      </c>
      <c r="P21" s="65"/>
      <c r="Q21" s="10"/>
      <c r="R21" s="15"/>
      <c r="S21" s="65"/>
      <c r="T21" s="10"/>
      <c r="U21" s="15"/>
      <c r="V21" s="51"/>
      <c r="W21" s="41"/>
      <c r="X21" s="25"/>
    </row>
    <row r="22" spans="1:42" ht="19.5" customHeight="1" x14ac:dyDescent="0.3">
      <c r="A22" s="156"/>
      <c r="B22" s="149" t="s">
        <v>83</v>
      </c>
      <c r="C22" s="150">
        <v>1</v>
      </c>
      <c r="D22" s="79"/>
      <c r="E22" s="66"/>
      <c r="F22" s="15"/>
      <c r="G22" s="50"/>
      <c r="H22" s="10"/>
      <c r="I22" s="15"/>
      <c r="J22" s="51"/>
      <c r="L22" s="15"/>
      <c r="M22" s="50"/>
      <c r="N22" s="10" t="s">
        <v>92</v>
      </c>
      <c r="O22" s="15">
        <v>1</v>
      </c>
      <c r="P22" s="65"/>
      <c r="Q22" s="64"/>
      <c r="R22" s="15"/>
      <c r="S22" s="50"/>
      <c r="T22" s="10"/>
      <c r="U22" s="15"/>
      <c r="V22" s="51"/>
      <c r="W22" s="41"/>
      <c r="X22" s="25"/>
    </row>
    <row r="23" spans="1:42" ht="19.5" customHeight="1" x14ac:dyDescent="0.3">
      <c r="A23" s="156"/>
      <c r="B23" s="10" t="s">
        <v>79</v>
      </c>
      <c r="C23" s="15">
        <v>1</v>
      </c>
      <c r="D23" s="79"/>
      <c r="E23" s="66"/>
      <c r="F23" s="15"/>
      <c r="G23" s="50"/>
      <c r="H23" s="10"/>
      <c r="I23" s="15"/>
      <c r="J23" s="51"/>
      <c r="K23" s="10"/>
      <c r="L23" s="15"/>
      <c r="M23" s="50"/>
      <c r="N23" s="10"/>
      <c r="O23" s="15"/>
      <c r="P23" s="51"/>
      <c r="Q23" s="10"/>
      <c r="R23" s="15"/>
      <c r="S23" s="50"/>
      <c r="T23" s="10"/>
      <c r="U23" s="15"/>
      <c r="V23" s="51"/>
      <c r="W23" s="41"/>
      <c r="X23" s="25"/>
    </row>
    <row r="24" spans="1:42" ht="19.5" customHeight="1" x14ac:dyDescent="0.3">
      <c r="A24" s="156"/>
      <c r="B24" s="10"/>
      <c r="C24" s="15"/>
      <c r="D24" s="79"/>
      <c r="E24" s="66"/>
      <c r="F24" s="67"/>
      <c r="G24" s="75"/>
      <c r="H24" s="10"/>
      <c r="I24" s="15"/>
      <c r="J24" s="51"/>
      <c r="K24" s="66"/>
      <c r="L24" s="67"/>
      <c r="M24" s="75"/>
      <c r="N24" s="66"/>
      <c r="O24" s="67"/>
      <c r="P24" s="77"/>
      <c r="Q24" s="66"/>
      <c r="R24" s="67"/>
      <c r="S24" s="75"/>
      <c r="T24" s="66"/>
      <c r="U24" s="67"/>
      <c r="V24" s="77"/>
      <c r="W24" s="69"/>
      <c r="X24" s="70"/>
    </row>
    <row r="25" spans="1:42" ht="19.5" customHeight="1" thickBot="1" x14ac:dyDescent="0.35">
      <c r="A25" s="156"/>
      <c r="B25" s="12"/>
      <c r="C25" s="16"/>
      <c r="D25" s="80"/>
      <c r="E25" s="12"/>
      <c r="F25" s="16"/>
      <c r="G25" s="80"/>
      <c r="H25" s="12"/>
      <c r="I25" s="16"/>
      <c r="J25" s="80"/>
      <c r="K25" s="12"/>
      <c r="L25" s="16"/>
      <c r="M25" s="80"/>
      <c r="N25" s="12"/>
      <c r="O25" s="16"/>
      <c r="P25" s="81"/>
      <c r="Q25" s="12"/>
      <c r="R25" s="16"/>
      <c r="S25" s="80"/>
      <c r="T25" s="12"/>
      <c r="U25" s="15"/>
      <c r="V25" s="81"/>
      <c r="W25" s="42"/>
      <c r="X25" s="26"/>
    </row>
    <row r="26" spans="1:42" s="2" customFormat="1" ht="19.5" customHeight="1" x14ac:dyDescent="0.3">
      <c r="A26" s="123" t="s">
        <v>69</v>
      </c>
      <c r="B26" s="3">
        <v>44088</v>
      </c>
      <c r="C26" s="132">
        <f>SUM(C33:C39)</f>
        <v>0</v>
      </c>
      <c r="D26" s="134">
        <f>SUM(D33:D39)</f>
        <v>0</v>
      </c>
      <c r="E26" s="3">
        <v>44089</v>
      </c>
      <c r="F26" s="132">
        <f>SUM(F33:F39)</f>
        <v>0</v>
      </c>
      <c r="G26" s="134">
        <f t="shared" ref="G26" si="6">SUM(G33:G39)</f>
        <v>0</v>
      </c>
      <c r="H26" s="3">
        <v>44090</v>
      </c>
      <c r="I26" s="132">
        <f>SUM(I33:I39)</f>
        <v>0</v>
      </c>
      <c r="J26" s="134">
        <f t="shared" ref="J26" si="7">SUM(J33:J39)</f>
        <v>0</v>
      </c>
      <c r="K26" s="3">
        <v>44091</v>
      </c>
      <c r="L26" s="132">
        <f>SUM(L33:L39)</f>
        <v>0</v>
      </c>
      <c r="M26" s="134">
        <f t="shared" ref="M26" si="8">SUM(M33:M39)</f>
        <v>0</v>
      </c>
      <c r="N26" s="3">
        <v>44092</v>
      </c>
      <c r="O26" s="132">
        <f>SUM(O33:O39)</f>
        <v>0</v>
      </c>
      <c r="P26" s="134">
        <f t="shared" ref="P26" si="9">SUM(P33:P39)</f>
        <v>0</v>
      </c>
      <c r="Q26" s="3">
        <v>44093</v>
      </c>
      <c r="R26" s="132">
        <f>SUM(R33:R39)</f>
        <v>0</v>
      </c>
      <c r="S26" s="134">
        <f>SUM(S33:S39)</f>
        <v>0</v>
      </c>
      <c r="T26" s="3">
        <v>44094</v>
      </c>
      <c r="U26" s="132">
        <f t="shared" ref="U26:V26" si="10">SUM(U33:U39)</f>
        <v>0</v>
      </c>
      <c r="V26" s="27">
        <f t="shared" si="10"/>
        <v>0</v>
      </c>
      <c r="W26" s="57">
        <v>0</v>
      </c>
      <c r="X26" s="27">
        <f>D26+G26+J26+M26+P26+S26</f>
        <v>0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s="2" customFormat="1" ht="19.5" customHeight="1" x14ac:dyDescent="0.3">
      <c r="A27" s="156"/>
      <c r="B27" s="8" t="s">
        <v>84</v>
      </c>
      <c r="C27" s="14">
        <v>2</v>
      </c>
      <c r="D27" s="50"/>
      <c r="E27" s="8" t="s">
        <v>84</v>
      </c>
      <c r="F27" s="14">
        <v>2</v>
      </c>
      <c r="G27" s="50"/>
      <c r="H27" s="8" t="s">
        <v>84</v>
      </c>
      <c r="I27" s="14">
        <v>2</v>
      </c>
      <c r="J27" s="50"/>
      <c r="K27" s="8" t="s">
        <v>84</v>
      </c>
      <c r="L27" s="14">
        <v>2</v>
      </c>
      <c r="M27" s="50"/>
      <c r="N27" s="8" t="s">
        <v>84</v>
      </c>
      <c r="O27" s="14">
        <v>2</v>
      </c>
      <c r="P27" s="50"/>
      <c r="Q27" s="8" t="s">
        <v>84</v>
      </c>
      <c r="R27" s="14">
        <v>2</v>
      </c>
      <c r="S27" s="50"/>
      <c r="T27" s="8"/>
      <c r="U27" s="14"/>
      <c r="V27" s="52"/>
      <c r="W27" s="40"/>
      <c r="X27" s="2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s="2" customFormat="1" ht="19.5" customHeight="1" x14ac:dyDescent="0.3">
      <c r="A28" s="156"/>
      <c r="B28" s="113" t="s">
        <v>85</v>
      </c>
      <c r="C28" s="15">
        <v>1</v>
      </c>
      <c r="D28" s="65"/>
      <c r="E28" s="113" t="s">
        <v>85</v>
      </c>
      <c r="F28" s="15">
        <v>1</v>
      </c>
      <c r="G28" s="65"/>
      <c r="H28" s="113" t="s">
        <v>85</v>
      </c>
      <c r="I28" s="15">
        <v>1</v>
      </c>
      <c r="J28" s="65"/>
      <c r="K28" s="113" t="s">
        <v>85</v>
      </c>
      <c r="L28" s="15">
        <v>1</v>
      </c>
      <c r="M28" s="65"/>
      <c r="N28" s="113" t="s">
        <v>85</v>
      </c>
      <c r="O28" s="15">
        <v>1</v>
      </c>
      <c r="P28" s="65"/>
      <c r="Q28" s="113" t="s">
        <v>85</v>
      </c>
      <c r="R28" s="15">
        <v>1</v>
      </c>
      <c r="S28" s="65"/>
      <c r="T28" s="113"/>
      <c r="U28" s="15"/>
      <c r="V28" s="51"/>
      <c r="W28" s="41"/>
      <c r="X28" s="25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s="2" customFormat="1" ht="19.5" customHeight="1" x14ac:dyDescent="0.3">
      <c r="A29" s="156"/>
      <c r="B29" s="10" t="s">
        <v>86</v>
      </c>
      <c r="C29" s="15">
        <v>1</v>
      </c>
      <c r="D29" s="148"/>
      <c r="E29" s="10" t="s">
        <v>86</v>
      </c>
      <c r="F29" s="15">
        <v>1</v>
      </c>
      <c r="G29" s="148"/>
      <c r="H29" s="10" t="s">
        <v>87</v>
      </c>
      <c r="I29" s="15">
        <v>1</v>
      </c>
      <c r="J29" s="148"/>
      <c r="K29" s="10" t="s">
        <v>87</v>
      </c>
      <c r="L29" s="15">
        <v>1</v>
      </c>
      <c r="M29" s="148"/>
      <c r="N29" s="10" t="s">
        <v>87</v>
      </c>
      <c r="O29" s="15">
        <v>1</v>
      </c>
      <c r="P29" s="148"/>
      <c r="Q29" s="10" t="s">
        <v>95</v>
      </c>
      <c r="R29" s="15">
        <v>1</v>
      </c>
      <c r="S29" s="148"/>
      <c r="T29" s="10"/>
      <c r="U29" s="15"/>
      <c r="V29" s="51"/>
      <c r="W29" s="41"/>
      <c r="X29" s="25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s="2" customFormat="1" ht="19.5" customHeight="1" x14ac:dyDescent="0.3">
      <c r="A30" s="156"/>
      <c r="B30" s="10" t="s">
        <v>92</v>
      </c>
      <c r="C30" s="15">
        <v>1</v>
      </c>
      <c r="D30" s="65"/>
      <c r="E30" s="10" t="s">
        <v>95</v>
      </c>
      <c r="F30" s="15">
        <v>1</v>
      </c>
      <c r="G30" s="65"/>
      <c r="H30" s="10" t="s">
        <v>92</v>
      </c>
      <c r="I30" s="15">
        <v>1</v>
      </c>
      <c r="J30" s="65"/>
      <c r="K30" s="10" t="s">
        <v>95</v>
      </c>
      <c r="L30" s="15">
        <v>1</v>
      </c>
      <c r="M30" s="65"/>
      <c r="N30" s="10" t="s">
        <v>92</v>
      </c>
      <c r="O30" s="15">
        <v>1</v>
      </c>
      <c r="P30" s="65"/>
      <c r="Q30" s="10" t="s">
        <v>88</v>
      </c>
      <c r="R30" s="15">
        <v>1</v>
      </c>
      <c r="S30" s="65"/>
      <c r="T30" s="10"/>
      <c r="U30" s="15"/>
      <c r="V30" s="51"/>
      <c r="W30" s="41"/>
      <c r="X30" s="25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s="2" customFormat="1" ht="19.5" customHeight="1" x14ac:dyDescent="0.3">
      <c r="A31" s="156"/>
      <c r="B31" s="10" t="s">
        <v>93</v>
      </c>
      <c r="C31" s="15">
        <v>1</v>
      </c>
      <c r="D31" s="65"/>
      <c r="E31" s="10" t="s">
        <v>88</v>
      </c>
      <c r="F31" s="15">
        <v>1</v>
      </c>
      <c r="G31" s="65"/>
      <c r="H31" s="10" t="s">
        <v>88</v>
      </c>
      <c r="I31" s="15">
        <v>1</v>
      </c>
      <c r="J31" s="65"/>
      <c r="K31" s="10" t="s">
        <v>88</v>
      </c>
      <c r="L31" s="15">
        <v>1</v>
      </c>
      <c r="M31" s="65"/>
      <c r="N31" s="10" t="s">
        <v>88</v>
      </c>
      <c r="O31" s="15">
        <v>1</v>
      </c>
      <c r="P31" s="65"/>
      <c r="Q31" s="10"/>
      <c r="R31" s="15"/>
      <c r="S31" s="65"/>
      <c r="T31" s="10"/>
      <c r="U31" s="15"/>
      <c r="V31" s="51"/>
      <c r="W31" s="41"/>
      <c r="X31" s="25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s="2" customFormat="1" ht="19.5" customHeight="1" x14ac:dyDescent="0.3">
      <c r="A32" s="156"/>
      <c r="B32" s="10" t="s">
        <v>88</v>
      </c>
      <c r="C32" s="15">
        <v>1</v>
      </c>
      <c r="D32" s="65"/>
      <c r="E32" s="10" t="s">
        <v>76</v>
      </c>
      <c r="F32" s="15">
        <v>1</v>
      </c>
      <c r="G32" s="65"/>
      <c r="H32" s="10"/>
      <c r="I32" s="15"/>
      <c r="J32" s="65"/>
      <c r="K32" s="10"/>
      <c r="L32" s="15"/>
      <c r="M32" s="65"/>
      <c r="N32" s="10"/>
      <c r="O32" s="15"/>
      <c r="P32" s="65"/>
      <c r="Q32" s="10"/>
      <c r="R32" s="15"/>
      <c r="S32" s="65"/>
      <c r="T32" s="10"/>
      <c r="U32" s="15"/>
      <c r="V32" s="51"/>
      <c r="W32" s="41"/>
      <c r="X32" s="25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ht="19.5" customHeight="1" x14ac:dyDescent="0.3">
      <c r="A33" s="156"/>
      <c r="B33" s="10" t="s">
        <v>96</v>
      </c>
      <c r="C33" s="15"/>
      <c r="D33" s="65"/>
      <c r="E33" s="10"/>
      <c r="F33" s="15"/>
      <c r="G33" s="65"/>
      <c r="H33" s="10"/>
      <c r="I33" s="15"/>
      <c r="J33" s="65"/>
      <c r="K33" s="10"/>
      <c r="L33" s="15"/>
      <c r="M33" s="65"/>
      <c r="N33" s="10"/>
      <c r="O33" s="15"/>
      <c r="P33" s="65"/>
      <c r="Q33" s="10"/>
      <c r="R33" s="15"/>
      <c r="S33" s="65"/>
      <c r="T33" s="10"/>
      <c r="U33" s="15"/>
      <c r="V33" s="51"/>
      <c r="W33" s="41"/>
      <c r="X33" s="25"/>
    </row>
    <row r="34" spans="1:42" ht="19.5" customHeight="1" x14ac:dyDescent="0.3">
      <c r="A34" s="156"/>
      <c r="B34" s="10"/>
      <c r="C34" s="15"/>
      <c r="D34" s="50"/>
      <c r="E34" s="10"/>
      <c r="F34" s="15"/>
      <c r="G34" s="50"/>
      <c r="H34" s="10"/>
      <c r="I34" s="15"/>
      <c r="J34" s="50"/>
      <c r="K34" s="10"/>
      <c r="L34" s="15"/>
      <c r="M34" s="50"/>
      <c r="N34" s="10"/>
      <c r="O34" s="15"/>
      <c r="P34" s="50"/>
      <c r="Q34" s="10"/>
      <c r="R34" s="15"/>
      <c r="S34" s="50"/>
      <c r="T34" s="10"/>
      <c r="U34" s="15"/>
      <c r="V34" s="51"/>
      <c r="W34" s="41"/>
      <c r="X34" s="25"/>
    </row>
    <row r="35" spans="1:42" ht="19.5" customHeight="1" x14ac:dyDescent="0.3">
      <c r="A35" s="156"/>
      <c r="B35" s="10"/>
      <c r="C35" s="15"/>
      <c r="D35" s="50"/>
      <c r="E35" s="10"/>
      <c r="F35" s="15"/>
      <c r="G35" s="50"/>
      <c r="H35" s="10"/>
      <c r="I35" s="15"/>
      <c r="J35" s="50"/>
      <c r="K35" s="10"/>
      <c r="L35" s="15"/>
      <c r="M35" s="50"/>
      <c r="N35" s="10"/>
      <c r="O35" s="15"/>
      <c r="P35" s="50"/>
      <c r="Q35" s="10"/>
      <c r="R35" s="15"/>
      <c r="S35" s="50"/>
      <c r="T35" s="10"/>
      <c r="U35" s="15"/>
      <c r="V35" s="51"/>
      <c r="W35" s="41"/>
      <c r="X35" s="25"/>
    </row>
    <row r="36" spans="1:42" ht="19.5" customHeight="1" x14ac:dyDescent="0.3">
      <c r="A36" s="156"/>
      <c r="B36" s="66"/>
      <c r="C36" s="67"/>
      <c r="D36" s="75"/>
      <c r="E36" s="66"/>
      <c r="F36" s="67"/>
      <c r="G36" s="75"/>
      <c r="H36" s="66"/>
      <c r="I36" s="67"/>
      <c r="J36" s="75"/>
      <c r="K36" s="66"/>
      <c r="L36" s="67"/>
      <c r="M36" s="75"/>
      <c r="N36" s="66"/>
      <c r="O36" s="67"/>
      <c r="P36" s="75"/>
      <c r="Q36" s="66"/>
      <c r="R36" s="67"/>
      <c r="S36" s="75"/>
      <c r="T36" s="66"/>
      <c r="U36" s="67"/>
      <c r="V36" s="51"/>
      <c r="W36" s="41"/>
      <c r="X36" s="25"/>
    </row>
    <row r="37" spans="1:42" ht="19.5" customHeight="1" x14ac:dyDescent="0.3">
      <c r="A37" s="156"/>
      <c r="B37" s="10"/>
      <c r="C37" s="15"/>
      <c r="D37" s="50"/>
      <c r="E37" s="10"/>
      <c r="F37" s="15"/>
      <c r="G37" s="50"/>
      <c r="H37" s="10"/>
      <c r="I37" s="15"/>
      <c r="J37" s="50"/>
      <c r="K37" s="10"/>
      <c r="L37" s="15"/>
      <c r="M37" s="50"/>
      <c r="N37" s="10"/>
      <c r="O37" s="15"/>
      <c r="P37" s="50"/>
      <c r="Q37" s="10"/>
      <c r="R37" s="15"/>
      <c r="S37" s="50"/>
      <c r="T37" s="10"/>
      <c r="U37" s="15"/>
      <c r="V37" s="51"/>
      <c r="W37" s="41"/>
      <c r="X37" s="25"/>
    </row>
    <row r="38" spans="1:42" ht="19.5" customHeight="1" x14ac:dyDescent="0.3">
      <c r="A38" s="156"/>
      <c r="B38" s="66"/>
      <c r="C38" s="67"/>
      <c r="D38" s="75"/>
      <c r="E38" s="66"/>
      <c r="F38" s="67"/>
      <c r="G38" s="75"/>
      <c r="H38" s="66"/>
      <c r="I38" s="67"/>
      <c r="J38" s="75"/>
      <c r="K38" s="66"/>
      <c r="L38" s="67"/>
      <c r="M38" s="75"/>
      <c r="N38" s="66"/>
      <c r="O38" s="67"/>
      <c r="P38" s="75"/>
      <c r="Q38" s="66"/>
      <c r="R38" s="67"/>
      <c r="S38" s="75"/>
      <c r="T38" s="66"/>
      <c r="U38" s="67"/>
      <c r="V38" s="51"/>
      <c r="W38" s="41"/>
      <c r="X38" s="25"/>
    </row>
    <row r="39" spans="1:42" ht="19.5" customHeight="1" thickBot="1" x14ac:dyDescent="0.35">
      <c r="A39" s="156"/>
      <c r="B39" s="12"/>
      <c r="C39" s="16"/>
      <c r="D39" s="80"/>
      <c r="E39" s="12"/>
      <c r="F39" s="16"/>
      <c r="G39" s="80"/>
      <c r="H39" s="12"/>
      <c r="I39" s="16"/>
      <c r="J39" s="80"/>
      <c r="K39" s="12"/>
      <c r="L39" s="16"/>
      <c r="M39" s="80"/>
      <c r="N39" s="12"/>
      <c r="O39" s="16"/>
      <c r="P39" s="80"/>
      <c r="Q39" s="12"/>
      <c r="R39" s="16"/>
      <c r="S39" s="80"/>
      <c r="T39" s="12"/>
      <c r="U39" s="16"/>
      <c r="V39" s="51"/>
      <c r="W39" s="42"/>
      <c r="X39" s="26"/>
    </row>
    <row r="40" spans="1:42" s="2" customFormat="1" ht="19.5" customHeight="1" x14ac:dyDescent="0.3">
      <c r="A40" s="123" t="s">
        <v>69</v>
      </c>
      <c r="B40" s="3">
        <v>44095</v>
      </c>
      <c r="C40" s="132">
        <f>SUM(C48:C54)</f>
        <v>0</v>
      </c>
      <c r="D40" s="134">
        <f>SUM(D48:D54)</f>
        <v>0</v>
      </c>
      <c r="E40" s="3">
        <v>44096</v>
      </c>
      <c r="F40" s="132">
        <f t="shared" ref="F40:G40" si="11">SUM(F48:F54)</f>
        <v>0</v>
      </c>
      <c r="G40" s="134">
        <f t="shared" si="11"/>
        <v>0</v>
      </c>
      <c r="H40" s="3">
        <v>44097</v>
      </c>
      <c r="I40" s="132">
        <f t="shared" ref="I40:J40" si="12">SUM(I48:I54)</f>
        <v>0</v>
      </c>
      <c r="J40" s="134">
        <f t="shared" si="12"/>
        <v>0</v>
      </c>
      <c r="K40" s="3">
        <v>44098</v>
      </c>
      <c r="L40" s="132">
        <f t="shared" ref="L40:M40" si="13">SUM(L48:L54)</f>
        <v>0</v>
      </c>
      <c r="M40" s="134">
        <f t="shared" si="13"/>
        <v>0</v>
      </c>
      <c r="N40" s="3">
        <v>44099</v>
      </c>
      <c r="O40" s="132">
        <f t="shared" ref="O40:V40" si="14">SUM(O48:O54)</f>
        <v>0</v>
      </c>
      <c r="P40" s="134">
        <f t="shared" si="14"/>
        <v>0</v>
      </c>
      <c r="Q40" s="3">
        <v>44100</v>
      </c>
      <c r="R40" s="132">
        <f t="shared" si="14"/>
        <v>0</v>
      </c>
      <c r="S40" s="134">
        <f>SUM(S48:S54)</f>
        <v>0</v>
      </c>
      <c r="T40" s="3">
        <v>44101</v>
      </c>
      <c r="U40" s="132">
        <f t="shared" si="14"/>
        <v>0</v>
      </c>
      <c r="V40" s="27">
        <f t="shared" si="14"/>
        <v>0</v>
      </c>
      <c r="W40" s="57">
        <f>C40+F40+I40+L40+O40+R40</f>
        <v>0</v>
      </c>
      <c r="X40" s="27">
        <f>D40+G40+J40+M40+P40+S40</f>
        <v>0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ht="19.5" customHeight="1" x14ac:dyDescent="0.3">
      <c r="A41" s="156" t="s">
        <v>100</v>
      </c>
      <c r="B41" s="8" t="s">
        <v>108</v>
      </c>
      <c r="C41" s="14">
        <v>1</v>
      </c>
      <c r="D41" s="50"/>
      <c r="E41" s="8"/>
      <c r="F41" s="14"/>
      <c r="G41" s="50"/>
      <c r="H41" s="8"/>
      <c r="I41" s="14"/>
      <c r="J41" s="50"/>
      <c r="K41" s="8" t="s">
        <v>34</v>
      </c>
      <c r="L41" s="14"/>
      <c r="M41" s="50"/>
      <c r="N41" s="8" t="s">
        <v>34</v>
      </c>
      <c r="O41" s="14"/>
      <c r="P41" s="50"/>
      <c r="Q41" s="8" t="s">
        <v>34</v>
      </c>
      <c r="R41" s="14"/>
      <c r="S41" s="50"/>
      <c r="T41" s="8" t="s">
        <v>34</v>
      </c>
      <c r="U41" s="14"/>
      <c r="V41" s="52"/>
      <c r="W41" s="40"/>
      <c r="X41" s="24"/>
    </row>
    <row r="42" spans="1:42" ht="19.5" customHeight="1" x14ac:dyDescent="0.3">
      <c r="A42" s="156" t="s">
        <v>101</v>
      </c>
      <c r="B42" s="113"/>
      <c r="C42" s="15"/>
      <c r="D42" s="65"/>
      <c r="E42" s="113"/>
      <c r="F42" s="15"/>
      <c r="G42" s="65"/>
      <c r="H42" s="113"/>
      <c r="I42" s="15"/>
      <c r="J42" s="65"/>
      <c r="K42" s="113"/>
      <c r="L42" s="15"/>
      <c r="M42" s="65"/>
      <c r="N42" s="113"/>
      <c r="O42" s="15"/>
      <c r="P42" s="65"/>
      <c r="Q42" s="113"/>
      <c r="R42" s="15"/>
      <c r="S42" s="65"/>
      <c r="T42" s="113"/>
      <c r="U42" s="15"/>
      <c r="V42" s="51"/>
      <c r="W42" s="118"/>
      <c r="X42" s="119"/>
    </row>
    <row r="43" spans="1:42" ht="19.5" customHeight="1" x14ac:dyDescent="0.3">
      <c r="A43" s="156" t="s">
        <v>102</v>
      </c>
      <c r="B43" s="10" t="s">
        <v>109</v>
      </c>
      <c r="C43" s="15">
        <v>2</v>
      </c>
      <c r="D43" s="148"/>
      <c r="E43" s="10" t="s">
        <v>111</v>
      </c>
      <c r="F43" s="15">
        <v>2</v>
      </c>
      <c r="G43" s="148"/>
      <c r="H43" s="10"/>
      <c r="I43" s="15"/>
      <c r="J43" s="148"/>
      <c r="K43" s="10"/>
      <c r="L43" s="15"/>
      <c r="M43" s="148"/>
      <c r="N43" s="10"/>
      <c r="O43" s="15"/>
      <c r="P43" s="148"/>
      <c r="Q43" s="10"/>
      <c r="R43" s="15"/>
      <c r="S43" s="148"/>
      <c r="T43" s="10"/>
      <c r="U43" s="15"/>
      <c r="V43" s="51"/>
      <c r="W43" s="118"/>
      <c r="X43" s="119"/>
    </row>
    <row r="44" spans="1:42" ht="19.5" customHeight="1" x14ac:dyDescent="0.3">
      <c r="A44" s="156" t="s">
        <v>99</v>
      </c>
      <c r="B44" s="10"/>
      <c r="C44" s="15"/>
      <c r="D44" s="65"/>
      <c r="E44" s="10"/>
      <c r="F44" s="15"/>
      <c r="G44" s="65"/>
      <c r="H44" s="10"/>
      <c r="I44" s="15"/>
      <c r="J44" s="65"/>
      <c r="K44" s="10"/>
      <c r="L44" s="15"/>
      <c r="M44" s="65"/>
      <c r="N44" s="10"/>
      <c r="O44" s="15"/>
      <c r="P44" s="65"/>
      <c r="Q44" s="10"/>
      <c r="R44" s="15"/>
      <c r="S44" s="65"/>
      <c r="T44" s="10"/>
      <c r="U44" s="15"/>
      <c r="V44" s="51"/>
      <c r="W44" s="41"/>
      <c r="X44" s="25"/>
    </row>
    <row r="45" spans="1:42" ht="19.5" customHeight="1" x14ac:dyDescent="0.3">
      <c r="A45" s="156" t="s">
        <v>103</v>
      </c>
      <c r="B45" s="10"/>
      <c r="C45" s="15"/>
      <c r="D45" s="65"/>
      <c r="E45" s="10"/>
      <c r="F45" s="15"/>
      <c r="G45" s="65"/>
      <c r="H45" s="10"/>
      <c r="I45" s="15"/>
      <c r="J45" s="65"/>
      <c r="K45" s="10"/>
      <c r="L45" s="15"/>
      <c r="M45" s="65"/>
      <c r="N45" s="10"/>
      <c r="O45" s="15"/>
      <c r="P45" s="65"/>
      <c r="Q45" s="10"/>
      <c r="R45" s="15"/>
      <c r="S45" s="65"/>
      <c r="T45" s="10"/>
      <c r="U45" s="15"/>
      <c r="V45" s="51"/>
      <c r="W45" s="41"/>
      <c r="X45" s="25"/>
    </row>
    <row r="46" spans="1:42" ht="19.5" customHeight="1" x14ac:dyDescent="0.3">
      <c r="A46" s="156" t="s">
        <v>104</v>
      </c>
      <c r="B46" s="10"/>
      <c r="C46" s="15"/>
      <c r="D46" s="65"/>
      <c r="E46" s="10" t="s">
        <v>110</v>
      </c>
      <c r="F46" s="15">
        <v>1</v>
      </c>
      <c r="G46" s="65"/>
      <c r="H46" s="10"/>
      <c r="I46" s="15"/>
      <c r="J46" s="65"/>
      <c r="K46" s="10"/>
      <c r="L46" s="15"/>
      <c r="M46" s="65"/>
      <c r="N46" s="10"/>
      <c r="O46" s="15"/>
      <c r="P46" s="65"/>
      <c r="Q46" s="10"/>
      <c r="R46" s="15"/>
      <c r="S46" s="65"/>
      <c r="T46" s="10"/>
      <c r="U46" s="15"/>
      <c r="V46" s="51"/>
      <c r="W46" s="41"/>
      <c r="X46" s="25"/>
    </row>
    <row r="47" spans="1:42" ht="19.5" customHeight="1" x14ac:dyDescent="0.3">
      <c r="A47" s="156" t="s">
        <v>105</v>
      </c>
      <c r="B47" s="10"/>
      <c r="C47" s="15"/>
      <c r="D47" s="65"/>
      <c r="E47" s="10"/>
      <c r="F47" s="15"/>
      <c r="G47" s="65"/>
      <c r="H47" s="10"/>
      <c r="I47" s="15"/>
      <c r="J47" s="65"/>
      <c r="K47" s="10"/>
      <c r="L47" s="15"/>
      <c r="M47" s="65"/>
      <c r="N47" s="10"/>
      <c r="O47" s="15"/>
      <c r="P47" s="65"/>
      <c r="Q47" s="10"/>
      <c r="R47" s="15"/>
      <c r="S47" s="65"/>
      <c r="T47" s="10"/>
      <c r="U47" s="15"/>
      <c r="V47" s="51"/>
      <c r="W47" s="41"/>
      <c r="X47" s="25"/>
    </row>
    <row r="48" spans="1:42" ht="19.5" customHeight="1" x14ac:dyDescent="0.3">
      <c r="A48" s="156" t="s">
        <v>106</v>
      </c>
      <c r="B48" s="10"/>
      <c r="C48" s="15"/>
      <c r="D48" s="50"/>
      <c r="E48" s="10"/>
      <c r="F48" s="15"/>
      <c r="G48" s="50"/>
      <c r="H48" s="10"/>
      <c r="I48" s="15"/>
      <c r="J48" s="50"/>
      <c r="K48" s="10"/>
      <c r="L48" s="15"/>
      <c r="M48" s="50"/>
      <c r="N48" s="10"/>
      <c r="O48" s="15"/>
      <c r="P48" s="50"/>
      <c r="Q48" s="10"/>
      <c r="R48" s="15"/>
      <c r="S48" s="50"/>
      <c r="T48" s="10"/>
      <c r="U48" s="15"/>
      <c r="V48" s="51"/>
      <c r="W48" s="41"/>
      <c r="X48" s="25"/>
    </row>
    <row r="49" spans="1:24" ht="19.5" customHeight="1" x14ac:dyDescent="0.3">
      <c r="A49" s="156" t="s">
        <v>107</v>
      </c>
      <c r="B49" s="10"/>
      <c r="C49" s="15"/>
      <c r="D49" s="50"/>
      <c r="E49" s="10"/>
      <c r="F49" s="15"/>
      <c r="G49" s="50"/>
      <c r="H49" s="10"/>
      <c r="I49" s="15"/>
      <c r="J49" s="50"/>
      <c r="K49" s="10"/>
      <c r="L49" s="15"/>
      <c r="M49" s="50"/>
      <c r="N49" s="10"/>
      <c r="O49" s="15"/>
      <c r="P49" s="50"/>
      <c r="Q49" s="10"/>
      <c r="R49" s="15"/>
      <c r="S49" s="50"/>
      <c r="T49" s="10"/>
      <c r="U49" s="15"/>
      <c r="V49" s="51"/>
      <c r="W49" s="118"/>
      <c r="X49" s="119"/>
    </row>
    <row r="50" spans="1:24" ht="19.5" customHeight="1" x14ac:dyDescent="0.3">
      <c r="A50" s="156"/>
      <c r="B50" s="66"/>
      <c r="C50" s="67"/>
      <c r="D50" s="75"/>
      <c r="E50" s="66"/>
      <c r="F50" s="67"/>
      <c r="G50" s="75"/>
      <c r="H50" s="66"/>
      <c r="I50" s="67"/>
      <c r="J50" s="75"/>
      <c r="K50" s="66"/>
      <c r="L50" s="67"/>
      <c r="M50" s="75"/>
      <c r="N50" s="66"/>
      <c r="O50" s="67"/>
      <c r="P50" s="75"/>
      <c r="Q50" s="66"/>
      <c r="R50" s="67"/>
      <c r="S50" s="75"/>
      <c r="T50" s="66"/>
      <c r="U50" s="67"/>
      <c r="V50" s="51"/>
      <c r="W50" s="118"/>
      <c r="X50" s="119"/>
    </row>
    <row r="51" spans="1:24" ht="19.5" customHeight="1" x14ac:dyDescent="0.3">
      <c r="A51" s="156"/>
      <c r="B51" s="10"/>
      <c r="C51" s="15"/>
      <c r="D51" s="50"/>
      <c r="E51" s="10"/>
      <c r="F51" s="15"/>
      <c r="G51" s="50"/>
      <c r="H51" s="10"/>
      <c r="I51" s="15"/>
      <c r="J51" s="50"/>
      <c r="K51" s="10"/>
      <c r="L51" s="15"/>
      <c r="M51" s="50"/>
      <c r="N51" s="10"/>
      <c r="O51" s="15"/>
      <c r="P51" s="50"/>
      <c r="Q51" s="10"/>
      <c r="R51" s="15"/>
      <c r="S51" s="50"/>
      <c r="T51" s="10"/>
      <c r="U51" s="15"/>
      <c r="V51" s="51"/>
      <c r="W51" s="41"/>
      <c r="X51" s="25"/>
    </row>
    <row r="52" spans="1:24" ht="19.5" customHeight="1" x14ac:dyDescent="0.3">
      <c r="A52" s="156"/>
      <c r="B52" s="10"/>
      <c r="C52" s="15"/>
      <c r="D52" s="50"/>
      <c r="E52" s="10"/>
      <c r="F52" s="15"/>
      <c r="G52" s="50"/>
      <c r="H52" s="10"/>
      <c r="I52" s="15"/>
      <c r="J52" s="50"/>
      <c r="K52" s="10"/>
      <c r="L52" s="15"/>
      <c r="M52" s="50"/>
      <c r="N52" s="10"/>
      <c r="O52" s="15"/>
      <c r="P52" s="50"/>
      <c r="Q52" s="10"/>
      <c r="R52" s="15"/>
      <c r="S52" s="50"/>
      <c r="T52" s="10"/>
      <c r="U52" s="15"/>
      <c r="V52" s="51"/>
      <c r="W52" s="118"/>
      <c r="X52" s="119"/>
    </row>
    <row r="53" spans="1:24" ht="19.5" customHeight="1" x14ac:dyDescent="0.3">
      <c r="A53" s="156"/>
      <c r="B53" s="66"/>
      <c r="C53" s="67"/>
      <c r="D53" s="75"/>
      <c r="E53" s="66"/>
      <c r="F53" s="67"/>
      <c r="G53" s="75"/>
      <c r="H53" s="66"/>
      <c r="I53" s="67"/>
      <c r="J53" s="75"/>
      <c r="K53" s="66"/>
      <c r="L53" s="67"/>
      <c r="M53" s="75"/>
      <c r="N53" s="66"/>
      <c r="O53" s="67"/>
      <c r="P53" s="75"/>
      <c r="Q53" s="66"/>
      <c r="R53" s="67"/>
      <c r="S53" s="75"/>
      <c r="T53" s="66"/>
      <c r="U53" s="67"/>
      <c r="V53" s="51"/>
      <c r="W53" s="118"/>
      <c r="X53" s="119"/>
    </row>
    <row r="54" spans="1:24" ht="19.5" customHeight="1" thickBot="1" x14ac:dyDescent="0.35">
      <c r="A54" s="156"/>
      <c r="B54" s="12"/>
      <c r="C54" s="16"/>
      <c r="D54" s="80"/>
      <c r="E54" s="12"/>
      <c r="F54" s="16"/>
      <c r="G54" s="80"/>
      <c r="H54" s="12"/>
      <c r="I54" s="16"/>
      <c r="J54" s="80"/>
      <c r="K54" s="12"/>
      <c r="L54" s="16"/>
      <c r="M54" s="80"/>
      <c r="N54" s="12"/>
      <c r="O54" s="16"/>
      <c r="P54" s="80"/>
      <c r="Q54" s="12"/>
      <c r="R54" s="16"/>
      <c r="S54" s="80"/>
      <c r="T54" s="12"/>
      <c r="U54" s="16"/>
      <c r="V54" s="81"/>
      <c r="W54" s="42"/>
      <c r="X54" s="26"/>
    </row>
    <row r="55" spans="1:24" s="2" customFormat="1" ht="19.5" customHeight="1" x14ac:dyDescent="0.3">
      <c r="A55" s="123" t="s">
        <v>69</v>
      </c>
      <c r="B55" s="3">
        <v>44102</v>
      </c>
      <c r="C55" s="132">
        <f>SUM(C56:C65)</f>
        <v>3</v>
      </c>
      <c r="D55" s="134">
        <f>SUM(D56:D65)</f>
        <v>0</v>
      </c>
      <c r="E55" s="3">
        <v>44103</v>
      </c>
      <c r="F55" s="132">
        <f t="shared" ref="F55:G55" si="15">SUM(F56:F65)</f>
        <v>3</v>
      </c>
      <c r="G55" s="134">
        <f t="shared" si="15"/>
        <v>0</v>
      </c>
      <c r="H55" s="3">
        <v>44104</v>
      </c>
      <c r="I55" s="132">
        <f t="shared" ref="I55:J55" si="16">SUM(I56:I65)</f>
        <v>3</v>
      </c>
      <c r="J55" s="134">
        <f t="shared" si="16"/>
        <v>0</v>
      </c>
      <c r="K55" s="3"/>
      <c r="L55" s="132">
        <f t="shared" ref="L55:M55" si="17">SUM(L56:L65)</f>
        <v>3</v>
      </c>
      <c r="M55" s="134">
        <f t="shared" si="17"/>
        <v>0</v>
      </c>
      <c r="N55" s="3"/>
      <c r="O55" s="132">
        <f t="shared" ref="O55:P55" si="18">SUM(O56:O65)</f>
        <v>3</v>
      </c>
      <c r="P55" s="134">
        <f t="shared" si="18"/>
        <v>0</v>
      </c>
      <c r="Q55" s="3"/>
      <c r="R55" s="132">
        <f t="shared" ref="R55" si="19">SUM(R56:R65)</f>
        <v>3</v>
      </c>
      <c r="S55" s="134">
        <v>0</v>
      </c>
      <c r="T55" s="3"/>
      <c r="U55" s="132">
        <f t="shared" ref="U55:V55" si="20">SUM(U56:U65)</f>
        <v>0</v>
      </c>
      <c r="V55" s="27">
        <f t="shared" si="20"/>
        <v>0</v>
      </c>
      <c r="W55" s="57">
        <f>C55+F55+I55+L55+O55+R55</f>
        <v>18</v>
      </c>
      <c r="X55" s="27">
        <f>D55+G55+J55+M55+P55+S55</f>
        <v>0</v>
      </c>
    </row>
    <row r="56" spans="1:24" ht="19.5" customHeight="1" x14ac:dyDescent="0.3">
      <c r="A56" s="156" t="s">
        <v>100</v>
      </c>
      <c r="B56" s="8"/>
      <c r="C56" s="14"/>
      <c r="D56" s="50"/>
      <c r="E56" s="10"/>
      <c r="F56" s="14"/>
      <c r="G56" s="76"/>
      <c r="H56" s="10"/>
      <c r="I56" s="14"/>
      <c r="J56" s="52"/>
      <c r="K56" s="10"/>
      <c r="L56" s="14"/>
      <c r="M56" s="51"/>
      <c r="N56" s="8"/>
      <c r="O56" s="14"/>
      <c r="P56" s="52"/>
      <c r="Q56" s="8"/>
      <c r="R56" s="14"/>
      <c r="S56" s="52"/>
      <c r="T56" s="8"/>
      <c r="U56" s="14"/>
      <c r="V56" s="52"/>
      <c r="W56" s="40"/>
      <c r="X56" s="24"/>
    </row>
    <row r="57" spans="1:24" ht="19.5" customHeight="1" x14ac:dyDescent="0.3">
      <c r="A57" s="156" t="s">
        <v>101</v>
      </c>
      <c r="B57" s="10"/>
      <c r="C57" s="15"/>
      <c r="D57" s="50"/>
      <c r="E57" s="10"/>
      <c r="F57" s="15"/>
      <c r="G57" s="50"/>
      <c r="H57" s="10"/>
      <c r="I57" s="15"/>
      <c r="J57" s="51"/>
      <c r="K57" s="10"/>
      <c r="L57" s="15"/>
      <c r="M57" s="50"/>
      <c r="N57" s="10"/>
      <c r="O57" s="15"/>
      <c r="P57" s="51"/>
      <c r="Q57" s="10"/>
      <c r="R57" s="15"/>
      <c r="S57" s="51"/>
      <c r="T57" s="10"/>
      <c r="U57" s="15"/>
      <c r="V57" s="51"/>
      <c r="W57" s="41"/>
      <c r="X57" s="25"/>
    </row>
    <row r="58" spans="1:24" ht="19.5" customHeight="1" x14ac:dyDescent="0.3">
      <c r="A58" s="156" t="s">
        <v>102</v>
      </c>
      <c r="B58" s="10"/>
      <c r="C58" s="15"/>
      <c r="D58" s="51"/>
      <c r="E58" s="10"/>
      <c r="F58" s="15"/>
      <c r="G58" s="50"/>
      <c r="H58" s="10"/>
      <c r="I58" s="15"/>
      <c r="J58" s="51"/>
      <c r="K58" s="10"/>
      <c r="L58" s="15"/>
      <c r="M58" s="50"/>
      <c r="N58" s="10" t="s">
        <v>113</v>
      </c>
      <c r="O58" s="15">
        <v>1</v>
      </c>
      <c r="P58" s="51"/>
      <c r="Q58" s="10" t="s">
        <v>114</v>
      </c>
      <c r="R58" s="15">
        <v>1</v>
      </c>
      <c r="S58" s="51"/>
      <c r="T58" s="10"/>
      <c r="U58" s="15"/>
      <c r="V58" s="51"/>
      <c r="W58" s="41"/>
      <c r="X58" s="25"/>
    </row>
    <row r="59" spans="1:24" ht="19.5" customHeight="1" x14ac:dyDescent="0.3">
      <c r="A59" s="156" t="s">
        <v>99</v>
      </c>
      <c r="B59" s="10" t="s">
        <v>109</v>
      </c>
      <c r="C59" s="15">
        <v>2</v>
      </c>
      <c r="D59" s="50"/>
      <c r="E59" s="10" t="s">
        <v>111</v>
      </c>
      <c r="F59" s="15">
        <v>3</v>
      </c>
      <c r="G59" s="50"/>
      <c r="H59" s="10"/>
      <c r="I59" s="15"/>
      <c r="J59" s="51"/>
      <c r="K59" s="10"/>
      <c r="L59" s="15"/>
      <c r="M59" s="50"/>
      <c r="N59" s="10" t="s">
        <v>113</v>
      </c>
      <c r="O59" s="15">
        <v>1</v>
      </c>
      <c r="P59" s="51"/>
      <c r="Q59" s="10" t="s">
        <v>114</v>
      </c>
      <c r="R59" s="15">
        <v>1</v>
      </c>
      <c r="S59" s="51"/>
      <c r="T59" s="10"/>
      <c r="U59" s="15"/>
      <c r="V59" s="51"/>
      <c r="W59" s="41"/>
      <c r="X59" s="25"/>
    </row>
    <row r="60" spans="1:24" ht="19.5" customHeight="1" x14ac:dyDescent="0.3">
      <c r="A60" s="156" t="s">
        <v>103</v>
      </c>
      <c r="B60" s="10"/>
      <c r="C60" s="15"/>
      <c r="D60" s="50"/>
      <c r="E60" s="10"/>
      <c r="F60" s="15"/>
      <c r="G60" s="50"/>
      <c r="H60" s="10" t="s">
        <v>109</v>
      </c>
      <c r="I60" s="15">
        <v>3</v>
      </c>
      <c r="J60" s="51"/>
      <c r="K60" s="10" t="s">
        <v>111</v>
      </c>
      <c r="L60" s="15">
        <v>3</v>
      </c>
      <c r="M60" s="50"/>
      <c r="N60" s="10" t="s">
        <v>113</v>
      </c>
      <c r="O60" s="15">
        <v>1</v>
      </c>
      <c r="P60" s="51"/>
      <c r="Q60" s="10" t="s">
        <v>115</v>
      </c>
      <c r="R60" s="15">
        <v>1</v>
      </c>
      <c r="S60" s="51"/>
      <c r="T60" s="10"/>
      <c r="U60" s="15"/>
      <c r="V60" s="51"/>
      <c r="W60" s="41"/>
      <c r="X60" s="25"/>
    </row>
    <row r="61" spans="1:24" ht="19.5" customHeight="1" x14ac:dyDescent="0.3">
      <c r="A61" s="156" t="s">
        <v>104</v>
      </c>
      <c r="B61" s="10" t="s">
        <v>112</v>
      </c>
      <c r="C61" s="15">
        <v>1</v>
      </c>
      <c r="D61" s="50"/>
      <c r="E61" s="10"/>
      <c r="F61" s="15"/>
      <c r="G61" s="50"/>
      <c r="H61" s="10"/>
      <c r="I61" s="15"/>
      <c r="J61" s="51"/>
      <c r="K61" s="10"/>
      <c r="L61" s="15"/>
      <c r="M61" s="50"/>
      <c r="N61" s="10"/>
      <c r="O61" s="15"/>
      <c r="P61" s="51"/>
      <c r="Q61" s="10"/>
      <c r="R61" s="15"/>
      <c r="S61" s="51"/>
      <c r="T61" s="10"/>
      <c r="U61" s="15"/>
      <c r="V61" s="51"/>
      <c r="W61" s="41"/>
      <c r="X61" s="25"/>
    </row>
    <row r="62" spans="1:24" ht="19.5" customHeight="1" x14ac:dyDescent="0.3">
      <c r="A62" s="156" t="s">
        <v>105</v>
      </c>
      <c r="B62" s="10"/>
      <c r="C62" s="15"/>
      <c r="D62" s="50"/>
      <c r="E62" s="10"/>
      <c r="F62" s="15"/>
      <c r="G62" s="50"/>
      <c r="H62" s="10"/>
      <c r="I62" s="15"/>
      <c r="J62" s="51"/>
      <c r="K62" s="10"/>
      <c r="L62" s="15"/>
      <c r="M62" s="50"/>
      <c r="N62" s="10"/>
      <c r="O62" s="15"/>
      <c r="P62" s="51"/>
      <c r="Q62" s="10"/>
      <c r="R62" s="15"/>
      <c r="S62" s="51"/>
      <c r="T62" s="10"/>
      <c r="U62" s="15"/>
      <c r="V62" s="51"/>
      <c r="W62" s="41"/>
      <c r="X62" s="25"/>
    </row>
    <row r="63" spans="1:24" ht="19.5" customHeight="1" x14ac:dyDescent="0.3">
      <c r="A63" s="156" t="s">
        <v>106</v>
      </c>
      <c r="B63" s="10"/>
      <c r="C63" s="15"/>
      <c r="D63" s="50"/>
      <c r="E63" s="10"/>
      <c r="F63" s="15"/>
      <c r="G63" s="50"/>
      <c r="H63" s="10"/>
      <c r="I63" s="15"/>
      <c r="J63" s="51"/>
      <c r="K63" s="10"/>
      <c r="L63" s="15"/>
      <c r="M63" s="50"/>
      <c r="N63" s="10"/>
      <c r="O63" s="15"/>
      <c r="P63" s="51"/>
      <c r="Q63" s="10"/>
      <c r="R63" s="15"/>
      <c r="S63" s="51"/>
      <c r="T63" s="10"/>
      <c r="U63" s="15"/>
      <c r="V63" s="51"/>
      <c r="W63" s="41"/>
      <c r="X63" s="25"/>
    </row>
    <row r="64" spans="1:24" ht="19.5" customHeight="1" x14ac:dyDescent="0.3">
      <c r="A64" s="156" t="s">
        <v>107</v>
      </c>
      <c r="B64" s="10"/>
      <c r="C64" s="15"/>
      <c r="D64" s="50"/>
      <c r="E64" s="10"/>
      <c r="F64" s="15"/>
      <c r="G64" s="50"/>
      <c r="H64" s="10"/>
      <c r="I64" s="15"/>
      <c r="J64" s="51"/>
      <c r="K64" s="10"/>
      <c r="L64" s="15"/>
      <c r="M64" s="50"/>
      <c r="N64" s="10"/>
      <c r="O64" s="15"/>
      <c r="P64" s="51"/>
      <c r="Q64" s="10"/>
      <c r="R64" s="15"/>
      <c r="S64" s="51"/>
      <c r="T64" s="10"/>
      <c r="U64" s="15"/>
      <c r="V64" s="51"/>
      <c r="W64" s="41"/>
      <c r="X64" s="25"/>
    </row>
    <row r="65" spans="1:24" ht="19.5" customHeight="1" thickBot="1" x14ac:dyDescent="0.35">
      <c r="A65" s="156"/>
      <c r="B65" s="12"/>
      <c r="C65" s="16"/>
      <c r="D65" s="80"/>
      <c r="E65" s="12"/>
      <c r="F65" s="15"/>
      <c r="G65" s="50"/>
      <c r="H65" s="12"/>
      <c r="I65" s="16"/>
      <c r="J65" s="81"/>
      <c r="K65" s="12"/>
      <c r="L65" s="16"/>
      <c r="M65" s="80"/>
      <c r="N65" s="12"/>
      <c r="O65" s="16"/>
      <c r="P65" s="81"/>
      <c r="Q65" s="12"/>
      <c r="R65" s="16"/>
      <c r="S65" s="81"/>
      <c r="T65" s="12"/>
      <c r="U65" s="15"/>
      <c r="V65" s="81"/>
      <c r="W65" s="42"/>
      <c r="X65" s="26"/>
    </row>
    <row r="66" spans="1:24" s="2" customFormat="1" ht="19.5" hidden="1" customHeight="1" x14ac:dyDescent="0.3">
      <c r="A66" s="123" t="s">
        <v>69</v>
      </c>
      <c r="B66" s="3"/>
      <c r="C66" s="132">
        <f>SUM(C67:C73)</f>
        <v>0</v>
      </c>
      <c r="D66" s="134">
        <f>SUM(D67:D73)</f>
        <v>0</v>
      </c>
      <c r="E66" s="3"/>
      <c r="F66" s="132">
        <f t="shared" ref="F66:G66" si="21">SUM(F67:F73)</f>
        <v>0</v>
      </c>
      <c r="G66" s="134">
        <f t="shared" si="21"/>
        <v>0</v>
      </c>
      <c r="H66" s="3"/>
      <c r="I66" s="132">
        <f t="shared" ref="I66:J66" si="22">SUM(I67:I73)</f>
        <v>0</v>
      </c>
      <c r="J66" s="134">
        <f t="shared" si="22"/>
        <v>0</v>
      </c>
      <c r="K66" s="3"/>
      <c r="L66" s="132">
        <f t="shared" ref="L66:M66" si="23">SUM(L67:L73)</f>
        <v>0</v>
      </c>
      <c r="M66" s="134">
        <f t="shared" si="23"/>
        <v>0</v>
      </c>
      <c r="N66" s="3"/>
      <c r="O66" s="132">
        <f t="shared" ref="O66:P66" si="24">SUM(O67:O73)</f>
        <v>0</v>
      </c>
      <c r="P66" s="134">
        <f t="shared" si="24"/>
        <v>0</v>
      </c>
      <c r="Q66" s="3"/>
      <c r="R66" s="132">
        <f t="shared" ref="R66" si="25">SUM(R67:R73)</f>
        <v>0</v>
      </c>
      <c r="S66" s="134">
        <v>0</v>
      </c>
      <c r="T66" s="3"/>
      <c r="U66" s="132">
        <f t="shared" ref="U66:V66" si="26">SUM(U67:U73)</f>
        <v>0</v>
      </c>
      <c r="V66" s="27">
        <f t="shared" si="26"/>
        <v>0</v>
      </c>
      <c r="W66" s="57">
        <f>C66+F66+I66+L66+O66+R66</f>
        <v>0</v>
      </c>
      <c r="X66" s="27">
        <f>D66+G66+J66+M66+P66+S66</f>
        <v>0</v>
      </c>
    </row>
    <row r="67" spans="1:24" ht="19.5" hidden="1" customHeight="1" x14ac:dyDescent="0.3">
      <c r="A67" s="122"/>
      <c r="B67" s="10"/>
      <c r="C67" s="14"/>
      <c r="D67" s="50"/>
      <c r="E67" s="10"/>
      <c r="F67" s="15"/>
      <c r="G67" s="103"/>
      <c r="H67" s="10"/>
      <c r="I67" s="15"/>
      <c r="J67" s="103"/>
      <c r="K67" s="102"/>
      <c r="L67" s="15"/>
      <c r="M67" s="103"/>
      <c r="N67" s="102"/>
      <c r="O67" s="15"/>
      <c r="P67" s="103"/>
      <c r="Q67" s="102"/>
      <c r="R67" s="15"/>
      <c r="S67" s="103"/>
      <c r="T67" s="102"/>
      <c r="U67" s="14"/>
      <c r="V67" s="103"/>
      <c r="W67" s="40"/>
      <c r="X67" s="24"/>
    </row>
    <row r="68" spans="1:24" ht="19.5" hidden="1" customHeight="1" x14ac:dyDescent="0.3">
      <c r="A68" s="122"/>
      <c r="B68" s="10"/>
      <c r="C68" s="15"/>
      <c r="D68" s="50"/>
      <c r="E68" s="10"/>
      <c r="F68" s="15"/>
      <c r="G68" s="106"/>
      <c r="H68" s="10"/>
      <c r="I68" s="15"/>
      <c r="J68" s="106"/>
      <c r="K68" s="10"/>
      <c r="L68" s="15"/>
      <c r="M68" s="106"/>
      <c r="N68" s="10"/>
      <c r="O68" s="15"/>
      <c r="P68" s="106"/>
      <c r="Q68" s="105"/>
      <c r="R68" s="15"/>
      <c r="S68" s="106"/>
      <c r="T68" s="105"/>
      <c r="U68" s="15"/>
      <c r="V68" s="108"/>
      <c r="W68" s="41"/>
      <c r="X68" s="25"/>
    </row>
    <row r="69" spans="1:24" ht="19.5" hidden="1" customHeight="1" x14ac:dyDescent="0.3">
      <c r="A69" s="122"/>
      <c r="B69" s="10"/>
      <c r="C69" s="15"/>
      <c r="D69" s="51"/>
      <c r="E69" s="105"/>
      <c r="F69" s="15"/>
      <c r="G69" s="106"/>
      <c r="H69" s="10"/>
      <c r="I69" s="15"/>
      <c r="J69" s="106"/>
      <c r="K69" s="105"/>
      <c r="L69" s="15"/>
      <c r="M69" s="106"/>
      <c r="N69" s="105"/>
      <c r="O69" s="15"/>
      <c r="P69" s="106"/>
      <c r="Q69" s="105"/>
      <c r="R69" s="15"/>
      <c r="S69" s="106"/>
      <c r="T69" s="105"/>
      <c r="U69" s="15"/>
      <c r="V69" s="108"/>
      <c r="W69" s="41"/>
      <c r="X69" s="25"/>
    </row>
    <row r="70" spans="1:24" ht="19.5" hidden="1" customHeight="1" x14ac:dyDescent="0.3">
      <c r="A70" s="122"/>
      <c r="B70" s="10"/>
      <c r="C70" s="15"/>
      <c r="D70" s="50"/>
      <c r="E70" s="105"/>
      <c r="F70" s="15"/>
      <c r="G70" s="106"/>
      <c r="H70" s="10"/>
      <c r="I70" s="15"/>
      <c r="J70" s="106"/>
      <c r="K70" s="105"/>
      <c r="L70" s="15"/>
      <c r="M70" s="106"/>
      <c r="N70" s="105"/>
      <c r="O70" s="15"/>
      <c r="P70" s="106"/>
      <c r="Q70" s="105"/>
      <c r="R70" s="15"/>
      <c r="S70" s="106"/>
      <c r="T70" s="105"/>
      <c r="U70" s="15"/>
      <c r="V70" s="108"/>
      <c r="W70" s="41"/>
      <c r="X70" s="25"/>
    </row>
    <row r="71" spans="1:24" ht="19.5" hidden="1" customHeight="1" x14ac:dyDescent="0.3">
      <c r="A71" s="122"/>
      <c r="B71" s="10"/>
      <c r="C71" s="15"/>
      <c r="D71" s="50"/>
      <c r="E71" s="105"/>
      <c r="F71" s="15"/>
      <c r="G71" s="106"/>
      <c r="H71" s="10"/>
      <c r="I71" s="15"/>
      <c r="J71" s="106"/>
      <c r="K71" s="105"/>
      <c r="L71" s="15"/>
      <c r="M71" s="106"/>
      <c r="N71" s="105"/>
      <c r="O71" s="15"/>
      <c r="P71" s="106"/>
      <c r="Q71" s="105"/>
      <c r="R71" s="15"/>
      <c r="S71" s="106"/>
      <c r="T71" s="105"/>
      <c r="U71" s="15"/>
      <c r="V71" s="108"/>
      <c r="W71" s="41"/>
      <c r="X71" s="25"/>
    </row>
    <row r="72" spans="1:24" ht="19.5" hidden="1" customHeight="1" x14ac:dyDescent="0.3">
      <c r="A72" s="122"/>
      <c r="B72" s="10"/>
      <c r="C72" s="15"/>
      <c r="D72" s="50"/>
      <c r="E72" s="105"/>
      <c r="F72" s="15"/>
      <c r="G72" s="106"/>
      <c r="H72" s="105"/>
      <c r="I72" s="15"/>
      <c r="J72" s="106"/>
      <c r="K72" s="105"/>
      <c r="L72" s="15"/>
      <c r="M72" s="106"/>
      <c r="N72" s="105"/>
      <c r="O72" s="15"/>
      <c r="P72" s="106"/>
      <c r="Q72" s="105"/>
      <c r="R72" s="15"/>
      <c r="S72" s="106"/>
      <c r="T72" s="105"/>
      <c r="U72" s="15"/>
      <c r="V72" s="108"/>
      <c r="W72" s="41"/>
      <c r="X72" s="25"/>
    </row>
    <row r="73" spans="1:24" ht="19.5" hidden="1" customHeight="1" thickBot="1" x14ac:dyDescent="0.35">
      <c r="A73" s="124"/>
      <c r="B73" s="12"/>
      <c r="C73" s="16"/>
      <c r="D73" s="80"/>
      <c r="E73" s="109"/>
      <c r="F73" s="16"/>
      <c r="G73" s="110"/>
      <c r="H73" s="109"/>
      <c r="I73" s="16"/>
      <c r="J73" s="110"/>
      <c r="K73" s="109"/>
      <c r="L73" s="16"/>
      <c r="M73" s="110"/>
      <c r="N73" s="109"/>
      <c r="O73" s="16"/>
      <c r="P73" s="110"/>
      <c r="Q73" s="109"/>
      <c r="R73" s="16"/>
      <c r="S73" s="110"/>
      <c r="T73" s="109"/>
      <c r="U73" s="15"/>
      <c r="V73" s="112"/>
      <c r="W73" s="42"/>
      <c r="X73" s="26"/>
    </row>
    <row r="74" spans="1:24" s="2" customFormat="1" ht="19.5" customHeight="1" x14ac:dyDescent="0.3">
      <c r="A74" s="31"/>
    </row>
    <row r="75" spans="1:24" ht="19.5" customHeight="1" x14ac:dyDescent="0.35">
      <c r="A75" s="29"/>
      <c r="B75"/>
      <c r="E75"/>
      <c r="H75"/>
      <c r="J75" s="229" t="s">
        <v>36</v>
      </c>
      <c r="K75" s="229"/>
      <c r="L75" s="229"/>
      <c r="M75" s="230" t="s">
        <v>66</v>
      </c>
      <c r="N75" s="230"/>
      <c r="Q75"/>
      <c r="T75"/>
    </row>
    <row r="76" spans="1:24" ht="19.5" customHeight="1" x14ac:dyDescent="0.35">
      <c r="A76" s="29"/>
      <c r="B76"/>
      <c r="E76"/>
      <c r="H76"/>
      <c r="K76" s="62"/>
      <c r="N76"/>
      <c r="Q76"/>
      <c r="T76"/>
    </row>
    <row r="77" spans="1:24" ht="19.5" customHeight="1" x14ac:dyDescent="0.35">
      <c r="B77"/>
      <c r="E77"/>
      <c r="H77"/>
      <c r="J77" s="229" t="s">
        <v>35</v>
      </c>
      <c r="K77" s="229"/>
      <c r="L77" s="229"/>
      <c r="M77" s="230"/>
      <c r="N77" s="230"/>
      <c r="Q77"/>
      <c r="T77"/>
    </row>
    <row r="78" spans="1:24" ht="19.5" customHeight="1" x14ac:dyDescent="0.3">
      <c r="A78" s="29"/>
      <c r="B78"/>
      <c r="E78"/>
      <c r="H78"/>
      <c r="K78"/>
      <c r="N78"/>
      <c r="Q78"/>
      <c r="T78"/>
    </row>
    <row r="79" spans="1:24" ht="19.5" customHeight="1" x14ac:dyDescent="0.3">
      <c r="B79"/>
      <c r="E79"/>
      <c r="H79"/>
      <c r="K79"/>
      <c r="N79"/>
      <c r="Q79"/>
      <c r="T79"/>
    </row>
    <row r="81" spans="2:2" ht="27" customHeight="1" x14ac:dyDescent="0.3">
      <c r="B81"/>
    </row>
  </sheetData>
  <mergeCells count="15">
    <mergeCell ref="J75:L75"/>
    <mergeCell ref="M75:N75"/>
    <mergeCell ref="J77:L77"/>
    <mergeCell ref="M77:N77"/>
    <mergeCell ref="B1:X1"/>
    <mergeCell ref="O3:P3"/>
    <mergeCell ref="R3:S3"/>
    <mergeCell ref="U3:V3"/>
    <mergeCell ref="W3:X3"/>
    <mergeCell ref="W5:X5"/>
    <mergeCell ref="A5:A6"/>
    <mergeCell ref="C3:D3"/>
    <mergeCell ref="F3:G3"/>
    <mergeCell ref="I3:J3"/>
    <mergeCell ref="L3:M3"/>
  </mergeCells>
  <printOptions horizontalCentered="1"/>
  <pageMargins left="0.39370078740157483" right="0.39370078740157483" top="0.74803149606299213" bottom="0.74803149606299213" header="0.31496062992125984" footer="0.31496062992125984"/>
  <pageSetup paperSize="8" scale="6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X61"/>
  <sheetViews>
    <sheetView zoomScale="80" zoomScaleNormal="80" workbookViewId="0">
      <selection activeCell="C61" sqref="C61"/>
    </sheetView>
  </sheetViews>
  <sheetFormatPr defaultRowHeight="14.4" x14ac:dyDescent="0.3"/>
  <cols>
    <col min="1" max="1" width="34.44140625" style="32" customWidth="1"/>
    <col min="2" max="2" width="27.109375" style="1" customWidth="1"/>
    <col min="3" max="4" width="7" customWidth="1"/>
    <col min="5" max="5" width="27" style="1" customWidth="1"/>
    <col min="6" max="6" width="7" customWidth="1"/>
    <col min="7" max="7" width="6.109375" customWidth="1"/>
    <col min="8" max="8" width="23.6640625" style="1" customWidth="1"/>
    <col min="9" max="10" width="7" customWidth="1"/>
    <col min="11" max="11" width="24" style="1" customWidth="1"/>
    <col min="12" max="13" width="7" customWidth="1"/>
    <col min="14" max="14" width="24" style="1" customWidth="1"/>
    <col min="15" max="16" width="7" customWidth="1"/>
    <col min="17" max="17" width="24.109375" style="1" customWidth="1"/>
    <col min="18" max="19" width="7" customWidth="1"/>
    <col min="20" max="20" width="23.44140625" style="1" customWidth="1"/>
    <col min="21" max="24" width="7" customWidth="1"/>
  </cols>
  <sheetData>
    <row r="1" spans="1:24" ht="49.5" customHeight="1" x14ac:dyDescent="0.3">
      <c r="A1" s="223" t="s">
        <v>67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33" t="s">
        <v>11</v>
      </c>
      <c r="D3" s="234"/>
      <c r="E3" s="125"/>
      <c r="F3" s="233" t="s">
        <v>11</v>
      </c>
      <c r="G3" s="235"/>
      <c r="H3" s="125"/>
      <c r="I3" s="233" t="s">
        <v>11</v>
      </c>
      <c r="J3" s="234"/>
      <c r="K3" s="125"/>
      <c r="L3" s="233" t="s">
        <v>11</v>
      </c>
      <c r="M3" s="235"/>
      <c r="N3" s="125"/>
      <c r="O3" s="233" t="s">
        <v>11</v>
      </c>
      <c r="P3" s="234"/>
      <c r="Q3" s="125"/>
      <c r="R3" s="233" t="s">
        <v>11</v>
      </c>
      <c r="S3" s="235"/>
      <c r="T3" s="125"/>
      <c r="U3" s="233" t="s">
        <v>11</v>
      </c>
      <c r="V3" s="234"/>
      <c r="W3" s="238" t="s">
        <v>13</v>
      </c>
      <c r="X3" s="239"/>
    </row>
    <row r="4" spans="1:24" s="28" customFormat="1" ht="15" thickBot="1" x14ac:dyDescent="0.35">
      <c r="A4" s="30"/>
      <c r="B4" s="34"/>
      <c r="C4" s="126" t="s">
        <v>12</v>
      </c>
      <c r="D4" s="127" t="s">
        <v>14</v>
      </c>
      <c r="E4" s="128"/>
      <c r="F4" s="126" t="s">
        <v>12</v>
      </c>
      <c r="G4" s="127" t="s">
        <v>14</v>
      </c>
      <c r="H4" s="128"/>
      <c r="I4" s="126" t="s">
        <v>12</v>
      </c>
      <c r="J4" s="129" t="s">
        <v>14</v>
      </c>
      <c r="K4" s="128"/>
      <c r="L4" s="126" t="s">
        <v>12</v>
      </c>
      <c r="M4" s="127" t="s">
        <v>14</v>
      </c>
      <c r="N4" s="128"/>
      <c r="O4" s="126" t="s">
        <v>12</v>
      </c>
      <c r="P4" s="129" t="s">
        <v>14</v>
      </c>
      <c r="Q4" s="128"/>
      <c r="R4" s="126" t="s">
        <v>12</v>
      </c>
      <c r="S4" s="127" t="s">
        <v>14</v>
      </c>
      <c r="T4" s="128"/>
      <c r="U4" s="126" t="s">
        <v>12</v>
      </c>
      <c r="V4" s="129" t="s">
        <v>14</v>
      </c>
      <c r="W4" s="136" t="s">
        <v>12</v>
      </c>
      <c r="X4" s="137" t="s">
        <v>14</v>
      </c>
    </row>
    <row r="5" spans="1:24" s="2" customFormat="1" ht="19.5" customHeight="1" thickBot="1" x14ac:dyDescent="0.35">
      <c r="A5" s="231" t="s">
        <v>69</v>
      </c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thickBot="1" x14ac:dyDescent="0.35">
      <c r="A6" s="232"/>
      <c r="B6" s="3"/>
      <c r="C6" s="132">
        <f>SUM(C7:C13)</f>
        <v>0</v>
      </c>
      <c r="D6" s="134">
        <f>SUM(D7:D13)</f>
        <v>0</v>
      </c>
      <c r="E6" s="3"/>
      <c r="F6" s="132">
        <f>SUM(F7:F13)</f>
        <v>0</v>
      </c>
      <c r="G6" s="134">
        <f>SUM(G7:G13)</f>
        <v>0</v>
      </c>
      <c r="H6" s="3"/>
      <c r="I6" s="132">
        <f>SUM(I7:I13)</f>
        <v>0</v>
      </c>
      <c r="J6" s="134">
        <f>SUM(J7:J13)</f>
        <v>0</v>
      </c>
      <c r="K6" s="3">
        <v>44105</v>
      </c>
      <c r="L6" s="132">
        <f>SUM(L7:L13)</f>
        <v>0</v>
      </c>
      <c r="M6" s="134">
        <f>SUM(M7:M13)</f>
        <v>0</v>
      </c>
      <c r="N6" s="3">
        <v>44106</v>
      </c>
      <c r="O6" s="132">
        <f>SUM(O7:O13)</f>
        <v>0</v>
      </c>
      <c r="P6" s="134">
        <f>SUM(P7:P13)</f>
        <v>0</v>
      </c>
      <c r="Q6" s="3">
        <v>44107</v>
      </c>
      <c r="R6" s="132">
        <f>SUM(R7:R13)</f>
        <v>0</v>
      </c>
      <c r="S6" s="134">
        <f>SUM(S7:S13)</f>
        <v>0</v>
      </c>
      <c r="T6" s="3">
        <v>44108</v>
      </c>
      <c r="U6" s="7">
        <f>SUM(U7:U13)</f>
        <v>0</v>
      </c>
      <c r="V6" s="27">
        <f>SUM(V7:V13)</f>
        <v>0</v>
      </c>
      <c r="W6" s="57">
        <v>0</v>
      </c>
      <c r="X6" s="27">
        <f>D6+G6+J6+M6+P6+S6</f>
        <v>0</v>
      </c>
    </row>
    <row r="7" spans="1:24" ht="19.5" customHeight="1" x14ac:dyDescent="0.3">
      <c r="A7" s="120"/>
      <c r="B7" s="8"/>
      <c r="C7" s="14"/>
      <c r="D7" s="50"/>
      <c r="E7" s="8"/>
      <c r="F7" s="14"/>
      <c r="G7" s="50"/>
      <c r="H7" s="8"/>
      <c r="I7" s="14"/>
      <c r="J7" s="50"/>
      <c r="K7" s="8"/>
      <c r="L7" s="14"/>
      <c r="M7" s="50"/>
      <c r="N7" s="8"/>
      <c r="O7" s="14"/>
      <c r="P7" s="50"/>
      <c r="Q7" s="8"/>
      <c r="R7" s="14"/>
      <c r="S7" s="76"/>
      <c r="T7" s="8"/>
      <c r="U7" s="18"/>
      <c r="V7" s="52"/>
      <c r="W7" s="40"/>
      <c r="X7" s="24"/>
    </row>
    <row r="8" spans="1:24" ht="19.5" customHeight="1" x14ac:dyDescent="0.3">
      <c r="A8" s="121"/>
      <c r="B8" s="10"/>
      <c r="C8" s="15"/>
      <c r="D8" s="65"/>
      <c r="E8" s="10"/>
      <c r="F8" s="15"/>
      <c r="G8" s="65"/>
      <c r="H8" s="10"/>
      <c r="I8" s="15"/>
      <c r="J8" s="65"/>
      <c r="K8" s="10"/>
      <c r="L8" s="15"/>
      <c r="M8" s="65"/>
      <c r="N8" s="10"/>
      <c r="O8" s="15"/>
      <c r="P8" s="65"/>
      <c r="Q8" s="10"/>
      <c r="R8" s="15"/>
      <c r="S8" s="50"/>
      <c r="T8" s="10"/>
      <c r="U8" s="19"/>
      <c r="V8" s="51"/>
      <c r="W8" s="41"/>
      <c r="X8" s="25"/>
    </row>
    <row r="9" spans="1:24" ht="19.5" customHeight="1" x14ac:dyDescent="0.3">
      <c r="A9" s="121"/>
      <c r="B9" s="10"/>
      <c r="C9" s="15"/>
      <c r="D9" s="65"/>
      <c r="E9" s="10"/>
      <c r="F9" s="15"/>
      <c r="G9" s="65"/>
      <c r="H9" s="10"/>
      <c r="I9" s="15"/>
      <c r="J9" s="65"/>
      <c r="K9" s="10"/>
      <c r="L9" s="15"/>
      <c r="M9" s="65"/>
      <c r="N9" s="10"/>
      <c r="O9" s="15"/>
      <c r="P9" s="65"/>
      <c r="Q9" s="10"/>
      <c r="R9" s="15"/>
      <c r="S9" s="50"/>
      <c r="T9" s="10"/>
      <c r="U9" s="19"/>
      <c r="V9" s="51"/>
      <c r="W9" s="41"/>
      <c r="X9" s="25"/>
    </row>
    <row r="10" spans="1:24" ht="19.5" customHeight="1" x14ac:dyDescent="0.3">
      <c r="A10" s="121"/>
      <c r="B10" s="10"/>
      <c r="C10" s="15"/>
      <c r="D10" s="65"/>
      <c r="E10" s="10"/>
      <c r="F10" s="15"/>
      <c r="G10" s="65"/>
      <c r="H10" s="10"/>
      <c r="I10" s="15"/>
      <c r="J10" s="65"/>
      <c r="K10" s="10"/>
      <c r="L10" s="15"/>
      <c r="M10" s="65"/>
      <c r="N10" s="10"/>
      <c r="O10" s="15"/>
      <c r="P10" s="65"/>
      <c r="Q10" s="10"/>
      <c r="R10" s="15"/>
      <c r="S10" s="50"/>
      <c r="T10" s="10"/>
      <c r="U10" s="19"/>
      <c r="V10" s="51"/>
      <c r="W10" s="41"/>
      <c r="X10" s="25"/>
    </row>
    <row r="11" spans="1:24" ht="19.5" customHeight="1" x14ac:dyDescent="0.3">
      <c r="A11" s="121"/>
      <c r="B11" s="10"/>
      <c r="C11" s="15"/>
      <c r="D11" s="50"/>
      <c r="E11" s="10"/>
      <c r="F11" s="15"/>
      <c r="G11" s="50"/>
      <c r="H11" s="10"/>
      <c r="I11" s="15"/>
      <c r="J11" s="50"/>
      <c r="K11" s="10"/>
      <c r="L11" s="15"/>
      <c r="M11" s="50"/>
      <c r="N11" s="10"/>
      <c r="O11" s="15"/>
      <c r="P11" s="50"/>
      <c r="Q11" s="10"/>
      <c r="R11" s="15"/>
      <c r="S11" s="50"/>
      <c r="T11" s="10"/>
      <c r="U11" s="19"/>
      <c r="V11" s="51"/>
      <c r="W11" s="41"/>
      <c r="X11" s="25"/>
    </row>
    <row r="12" spans="1:24" ht="19.5" customHeight="1" x14ac:dyDescent="0.3">
      <c r="A12" s="122"/>
      <c r="B12" s="10"/>
      <c r="C12" s="15"/>
      <c r="D12" s="50"/>
      <c r="E12" s="10"/>
      <c r="F12" s="15"/>
      <c r="G12" s="50"/>
      <c r="H12" s="10"/>
      <c r="I12" s="15"/>
      <c r="J12" s="50"/>
      <c r="K12" s="10"/>
      <c r="L12" s="15"/>
      <c r="M12" s="50"/>
      <c r="N12" s="10"/>
      <c r="O12" s="15"/>
      <c r="P12" s="50"/>
      <c r="Q12" s="10"/>
      <c r="R12" s="15"/>
      <c r="S12" s="50"/>
      <c r="T12" s="10"/>
      <c r="U12" s="19"/>
      <c r="V12" s="51"/>
      <c r="W12" s="41"/>
      <c r="X12" s="25"/>
    </row>
    <row r="13" spans="1:24" ht="19.5" customHeight="1" thickBot="1" x14ac:dyDescent="0.35">
      <c r="A13" s="122"/>
      <c r="B13" s="12"/>
      <c r="C13" s="16"/>
      <c r="D13" s="80"/>
      <c r="E13" s="12"/>
      <c r="F13" s="16"/>
      <c r="G13" s="80"/>
      <c r="H13" s="12"/>
      <c r="I13" s="16"/>
      <c r="J13" s="80"/>
      <c r="K13" s="12"/>
      <c r="L13" s="16"/>
      <c r="M13" s="80"/>
      <c r="N13" s="12"/>
      <c r="O13" s="16"/>
      <c r="P13" s="80"/>
      <c r="Q13" s="66"/>
      <c r="R13" s="67"/>
      <c r="S13" s="75"/>
      <c r="T13" s="66"/>
      <c r="U13" s="68"/>
      <c r="V13" s="77"/>
      <c r="W13" s="69"/>
      <c r="X13" s="70"/>
    </row>
    <row r="14" spans="1:24" s="2" customFormat="1" ht="19.5" customHeight="1" x14ac:dyDescent="0.3">
      <c r="A14" s="123" t="s">
        <v>69</v>
      </c>
      <c r="B14" s="23">
        <v>44109</v>
      </c>
      <c r="C14" s="133">
        <f>SUM(C15:C21)</f>
        <v>0</v>
      </c>
      <c r="D14" s="135">
        <f>SUM(D15:D21)</f>
        <v>0</v>
      </c>
      <c r="E14" s="23">
        <v>44110</v>
      </c>
      <c r="F14" s="133">
        <f t="shared" ref="F14:G14" si="0">SUM(F15:F21)</f>
        <v>0</v>
      </c>
      <c r="G14" s="135">
        <f t="shared" si="0"/>
        <v>0</v>
      </c>
      <c r="H14" s="23">
        <v>44111</v>
      </c>
      <c r="I14" s="133">
        <f t="shared" ref="I14:J14" si="1">SUM(I15:I21)</f>
        <v>0</v>
      </c>
      <c r="J14" s="135">
        <f t="shared" si="1"/>
        <v>0</v>
      </c>
      <c r="K14" s="23">
        <v>44112</v>
      </c>
      <c r="L14" s="133">
        <f t="shared" ref="L14:M14" si="2">SUM(L15:L21)</f>
        <v>0</v>
      </c>
      <c r="M14" s="134">
        <f t="shared" si="2"/>
        <v>0</v>
      </c>
      <c r="N14" s="23">
        <v>44113</v>
      </c>
      <c r="O14" s="133">
        <f t="shared" ref="O14:P14" si="3">SUM(O15:O21)</f>
        <v>0</v>
      </c>
      <c r="P14" s="135">
        <f t="shared" si="3"/>
        <v>0</v>
      </c>
      <c r="Q14" s="23">
        <v>44114</v>
      </c>
      <c r="R14" s="133">
        <f t="shared" ref="R14:S14" si="4">SUM(R15:R21)</f>
        <v>0</v>
      </c>
      <c r="S14" s="134">
        <f t="shared" si="4"/>
        <v>0</v>
      </c>
      <c r="T14" s="23">
        <v>44115</v>
      </c>
      <c r="U14" s="72">
        <f t="shared" ref="U14:V14" si="5">SUM(U15:U21)</f>
        <v>0</v>
      </c>
      <c r="V14" s="27">
        <f t="shared" si="5"/>
        <v>0</v>
      </c>
      <c r="W14" s="73">
        <v>0</v>
      </c>
      <c r="X14" s="74">
        <f>D14+G14+J14+M14+P14+S14</f>
        <v>0</v>
      </c>
    </row>
    <row r="15" spans="1:24" ht="19.5" customHeight="1" x14ac:dyDescent="0.3">
      <c r="A15" s="121"/>
      <c r="B15" s="8"/>
      <c r="C15" s="14"/>
      <c r="D15" s="79"/>
      <c r="E15" s="8"/>
      <c r="F15" s="14"/>
      <c r="G15" s="50"/>
      <c r="H15" s="8"/>
      <c r="I15" s="14"/>
      <c r="J15" s="52"/>
      <c r="K15" s="8"/>
      <c r="L15" s="14"/>
      <c r="M15" s="50"/>
      <c r="N15" s="8"/>
      <c r="O15" s="14"/>
      <c r="P15" s="52"/>
      <c r="Q15" s="8"/>
      <c r="R15" s="14"/>
      <c r="S15" s="76"/>
      <c r="T15" s="8"/>
      <c r="U15" s="18"/>
      <c r="V15" s="52"/>
      <c r="W15" s="40"/>
      <c r="X15" s="24"/>
    </row>
    <row r="16" spans="1:24" ht="19.5" customHeight="1" x14ac:dyDescent="0.3">
      <c r="A16" s="121"/>
      <c r="B16" s="10"/>
      <c r="C16" s="15"/>
      <c r="D16" s="79"/>
      <c r="E16" s="10"/>
      <c r="F16" s="15"/>
      <c r="G16" s="50"/>
      <c r="H16" s="10"/>
      <c r="I16" s="15"/>
      <c r="J16" s="50"/>
      <c r="K16" s="10"/>
      <c r="L16" s="15"/>
      <c r="M16" s="65"/>
      <c r="N16" s="10"/>
      <c r="O16" s="15"/>
      <c r="P16" s="65"/>
      <c r="Q16" s="10"/>
      <c r="R16" s="15"/>
      <c r="S16" s="65"/>
      <c r="T16" s="10"/>
      <c r="U16" s="19"/>
      <c r="V16" s="51"/>
      <c r="W16" s="41"/>
      <c r="X16" s="25"/>
    </row>
    <row r="17" spans="1:24" ht="19.5" customHeight="1" x14ac:dyDescent="0.3">
      <c r="A17" s="121"/>
      <c r="B17" s="10"/>
      <c r="C17" s="15"/>
      <c r="D17" s="79"/>
      <c r="E17" s="10"/>
      <c r="F17" s="15"/>
      <c r="G17" s="50"/>
      <c r="H17" s="10"/>
      <c r="I17" s="15"/>
      <c r="J17" s="50"/>
      <c r="K17" s="10"/>
      <c r="L17" s="15"/>
      <c r="M17" s="65"/>
      <c r="N17" s="10"/>
      <c r="O17" s="15"/>
      <c r="P17" s="65"/>
      <c r="Q17" s="10"/>
      <c r="R17" s="15"/>
      <c r="S17" s="65"/>
      <c r="T17" s="10"/>
      <c r="U17" s="19"/>
      <c r="V17" s="51"/>
      <c r="W17" s="41"/>
      <c r="X17" s="25"/>
    </row>
    <row r="18" spans="1:24" ht="19.5" customHeight="1" x14ac:dyDescent="0.3">
      <c r="A18" s="121"/>
      <c r="B18" s="10"/>
      <c r="C18" s="15"/>
      <c r="D18" s="79"/>
      <c r="E18" s="10"/>
      <c r="F18" s="15"/>
      <c r="G18" s="50"/>
      <c r="H18" s="10"/>
      <c r="I18" s="15"/>
      <c r="J18" s="50"/>
      <c r="K18" s="10"/>
      <c r="L18" s="15"/>
      <c r="M18" s="65"/>
      <c r="N18" s="10"/>
      <c r="O18" s="15"/>
      <c r="P18" s="65"/>
      <c r="Q18" s="10"/>
      <c r="R18" s="15"/>
      <c r="S18" s="65"/>
      <c r="T18" s="10"/>
      <c r="U18" s="19"/>
      <c r="V18" s="51"/>
      <c r="W18" s="41"/>
      <c r="X18" s="25"/>
    </row>
    <row r="19" spans="1:24" ht="19.5" customHeight="1" x14ac:dyDescent="0.3">
      <c r="A19" s="121"/>
      <c r="B19" s="10"/>
      <c r="C19" s="15"/>
      <c r="D19" s="79"/>
      <c r="E19" s="10"/>
      <c r="F19" s="15"/>
      <c r="G19" s="50"/>
      <c r="H19" s="10"/>
      <c r="I19" s="15"/>
      <c r="J19" s="51"/>
      <c r="K19" s="10"/>
      <c r="L19" s="15"/>
      <c r="M19" s="50"/>
      <c r="N19" s="10"/>
      <c r="O19" s="15"/>
      <c r="P19" s="51"/>
      <c r="Q19" s="64"/>
      <c r="R19" s="15"/>
      <c r="S19" s="50"/>
      <c r="T19" s="10"/>
      <c r="U19" s="19"/>
      <c r="V19" s="51"/>
      <c r="W19" s="41"/>
      <c r="X19" s="25"/>
    </row>
    <row r="20" spans="1:24" ht="19.5" customHeight="1" x14ac:dyDescent="0.3">
      <c r="A20" s="121"/>
      <c r="B20" s="10"/>
      <c r="C20" s="15"/>
      <c r="D20" s="79"/>
      <c r="E20" s="10"/>
      <c r="F20" s="15"/>
      <c r="G20" s="50"/>
      <c r="H20" s="10"/>
      <c r="I20" s="15"/>
      <c r="J20" s="51"/>
      <c r="K20" s="10"/>
      <c r="L20" s="15"/>
      <c r="M20" s="50"/>
      <c r="N20" s="10"/>
      <c r="O20" s="15"/>
      <c r="P20" s="51"/>
      <c r="Q20" s="10"/>
      <c r="R20" s="15"/>
      <c r="S20" s="50"/>
      <c r="T20" s="10"/>
      <c r="U20" s="19"/>
      <c r="V20" s="51"/>
      <c r="W20" s="41"/>
      <c r="X20" s="25"/>
    </row>
    <row r="21" spans="1:24" ht="19.5" customHeight="1" thickBot="1" x14ac:dyDescent="0.35">
      <c r="A21" s="121"/>
      <c r="B21" s="12"/>
      <c r="C21" s="16"/>
      <c r="D21" s="82"/>
      <c r="E21" s="12"/>
      <c r="F21" s="16"/>
      <c r="G21" s="80"/>
      <c r="H21" s="12"/>
      <c r="I21" s="16"/>
      <c r="J21" s="81"/>
      <c r="K21" s="12"/>
      <c r="L21" s="16"/>
      <c r="M21" s="80"/>
      <c r="N21" s="12"/>
      <c r="O21" s="16"/>
      <c r="P21" s="81"/>
      <c r="Q21" s="12"/>
      <c r="R21" s="16"/>
      <c r="S21" s="80"/>
      <c r="T21" s="12"/>
      <c r="U21" s="20"/>
      <c r="V21" s="81"/>
      <c r="W21" s="42"/>
      <c r="X21" s="26"/>
    </row>
    <row r="22" spans="1:24" s="2" customFormat="1" ht="19.5" customHeight="1" x14ac:dyDescent="0.3">
      <c r="A22" s="123" t="s">
        <v>69</v>
      </c>
      <c r="B22" s="3">
        <v>44116</v>
      </c>
      <c r="C22" s="132">
        <f>SUM(C23:C29)</f>
        <v>0</v>
      </c>
      <c r="D22" s="134">
        <f>SUM(D23:D29)</f>
        <v>0</v>
      </c>
      <c r="E22" s="3">
        <v>44117</v>
      </c>
      <c r="F22" s="132">
        <f>SUM(F23:F29)</f>
        <v>0</v>
      </c>
      <c r="G22" s="134">
        <f t="shared" ref="G22" si="6">SUM(G23:G29)</f>
        <v>0</v>
      </c>
      <c r="H22" s="3">
        <v>44118</v>
      </c>
      <c r="I22" s="132">
        <f>SUM(I23:I29)</f>
        <v>0</v>
      </c>
      <c r="J22" s="134">
        <f t="shared" ref="J22" si="7">SUM(J23:J29)</f>
        <v>0</v>
      </c>
      <c r="K22" s="3">
        <v>44119</v>
      </c>
      <c r="L22" s="132">
        <f>SUM(L23:L29)</f>
        <v>0</v>
      </c>
      <c r="M22" s="134">
        <f t="shared" ref="M22" si="8">SUM(M23:M29)</f>
        <v>0</v>
      </c>
      <c r="N22" s="3">
        <v>44120</v>
      </c>
      <c r="O22" s="132">
        <f>SUM(O23:O29)</f>
        <v>0</v>
      </c>
      <c r="P22" s="134">
        <f t="shared" ref="P22" si="9">SUM(P23:P29)</f>
        <v>0</v>
      </c>
      <c r="Q22" s="3">
        <v>44121</v>
      </c>
      <c r="R22" s="132">
        <f>SUM(R23:R29)</f>
        <v>0</v>
      </c>
      <c r="S22" s="134">
        <f>SUM(S23:S29)</f>
        <v>0</v>
      </c>
      <c r="T22" s="3">
        <v>44122</v>
      </c>
      <c r="U22" s="132">
        <f t="shared" ref="U22:V22" si="10">SUM(U23:U29)</f>
        <v>0</v>
      </c>
      <c r="V22" s="27">
        <f t="shared" si="10"/>
        <v>0</v>
      </c>
      <c r="W22" s="57">
        <v>0</v>
      </c>
      <c r="X22" s="27">
        <f>D22+G22+J22+M22+P22+S22</f>
        <v>0</v>
      </c>
    </row>
    <row r="23" spans="1:24" ht="19.5" customHeight="1" x14ac:dyDescent="0.3">
      <c r="A23" s="121"/>
      <c r="B23" s="8"/>
      <c r="C23" s="14"/>
      <c r="D23" s="50"/>
      <c r="E23" s="8"/>
      <c r="F23" s="14"/>
      <c r="G23" s="50"/>
      <c r="H23" s="8"/>
      <c r="I23" s="14"/>
      <c r="J23" s="52"/>
      <c r="K23" s="8"/>
      <c r="L23" s="14"/>
      <c r="M23" s="52"/>
      <c r="N23" s="10"/>
      <c r="O23" s="14"/>
      <c r="P23" s="51"/>
      <c r="Q23" s="10"/>
      <c r="R23" s="14"/>
      <c r="S23" s="50"/>
      <c r="T23" s="8"/>
      <c r="U23" s="18"/>
      <c r="V23" s="52"/>
      <c r="W23" s="40"/>
      <c r="X23" s="24"/>
    </row>
    <row r="24" spans="1:24" ht="19.5" customHeight="1" x14ac:dyDescent="0.3">
      <c r="A24" s="121"/>
      <c r="B24" s="113"/>
      <c r="C24" s="114"/>
      <c r="D24" s="50"/>
      <c r="E24" s="113"/>
      <c r="F24" s="114"/>
      <c r="G24" s="50"/>
      <c r="H24" s="113"/>
      <c r="I24" s="114"/>
      <c r="J24" s="115"/>
      <c r="K24" s="113"/>
      <c r="L24" s="114"/>
      <c r="M24" s="115"/>
      <c r="N24" s="113"/>
      <c r="O24" s="114"/>
      <c r="P24" s="51"/>
      <c r="Q24" s="10"/>
      <c r="R24" s="114"/>
      <c r="S24" s="50"/>
      <c r="T24" s="113"/>
      <c r="U24" s="116"/>
      <c r="V24" s="117"/>
      <c r="W24" s="118"/>
      <c r="X24" s="119"/>
    </row>
    <row r="25" spans="1:24" ht="19.5" customHeight="1" x14ac:dyDescent="0.3">
      <c r="A25" s="121"/>
      <c r="B25" s="113"/>
      <c r="C25" s="114"/>
      <c r="D25" s="50"/>
      <c r="E25" s="113"/>
      <c r="F25" s="114"/>
      <c r="G25" s="50"/>
      <c r="H25" s="113"/>
      <c r="I25" s="114"/>
      <c r="J25" s="115"/>
      <c r="K25" s="113"/>
      <c r="L25" s="114"/>
      <c r="M25" s="115"/>
      <c r="N25" s="113"/>
      <c r="O25" s="114"/>
      <c r="P25" s="51"/>
      <c r="Q25" s="10"/>
      <c r="R25" s="114"/>
      <c r="S25" s="50"/>
      <c r="T25" s="113"/>
      <c r="U25" s="116"/>
      <c r="V25" s="117"/>
      <c r="W25" s="118"/>
      <c r="X25" s="119"/>
    </row>
    <row r="26" spans="1:24" ht="19.5" customHeight="1" x14ac:dyDescent="0.3">
      <c r="A26" s="121"/>
      <c r="B26" s="10"/>
      <c r="C26" s="15"/>
      <c r="D26" s="51"/>
      <c r="E26" s="10"/>
      <c r="F26" s="15"/>
      <c r="G26" s="50"/>
      <c r="H26" s="113"/>
      <c r="I26" s="15"/>
      <c r="J26" s="50"/>
      <c r="K26" s="10"/>
      <c r="L26" s="15"/>
      <c r="M26" s="50"/>
      <c r="N26" s="113"/>
      <c r="O26" s="15"/>
      <c r="P26" s="51"/>
      <c r="Q26" s="10"/>
      <c r="R26" s="15"/>
      <c r="S26" s="50"/>
      <c r="T26" s="10"/>
      <c r="U26" s="19"/>
      <c r="V26" s="51"/>
      <c r="W26" s="41"/>
      <c r="X26" s="25"/>
    </row>
    <row r="27" spans="1:24" ht="19.5" customHeight="1" x14ac:dyDescent="0.3">
      <c r="A27" s="121"/>
      <c r="B27" s="64"/>
      <c r="C27" s="15"/>
      <c r="D27" s="51"/>
      <c r="E27" s="64"/>
      <c r="F27" s="15"/>
      <c r="G27" s="50"/>
      <c r="H27" s="113"/>
      <c r="I27" s="15"/>
      <c r="J27" s="51"/>
      <c r="K27" s="10"/>
      <c r="L27" s="15"/>
      <c r="M27" s="50"/>
      <c r="N27" s="10"/>
      <c r="O27" s="15"/>
      <c r="P27" s="51"/>
      <c r="Q27" s="10"/>
      <c r="R27" s="15"/>
      <c r="S27" s="50"/>
      <c r="T27" s="10"/>
      <c r="U27" s="19"/>
      <c r="V27" s="51"/>
      <c r="W27" s="41"/>
      <c r="X27" s="25"/>
    </row>
    <row r="28" spans="1:24" ht="19.5" customHeight="1" x14ac:dyDescent="0.3">
      <c r="A28" s="121"/>
      <c r="B28" s="10"/>
      <c r="C28" s="15"/>
      <c r="D28" s="50"/>
      <c r="E28" s="10"/>
      <c r="F28" s="15"/>
      <c r="G28" s="50"/>
      <c r="H28" s="10"/>
      <c r="I28" s="15"/>
      <c r="J28" s="51"/>
      <c r="K28" s="10"/>
      <c r="L28" s="15"/>
      <c r="M28" s="50"/>
      <c r="N28" s="10"/>
      <c r="O28" s="15"/>
      <c r="P28" s="51"/>
      <c r="Q28" s="10"/>
      <c r="R28" s="15"/>
      <c r="S28" s="50"/>
      <c r="T28" s="10"/>
      <c r="U28" s="19"/>
      <c r="V28" s="51"/>
      <c r="W28" s="41"/>
      <c r="X28" s="25"/>
    </row>
    <row r="29" spans="1:24" ht="19.5" customHeight="1" thickBot="1" x14ac:dyDescent="0.35">
      <c r="A29" s="121"/>
      <c r="B29" s="12"/>
      <c r="C29" s="16"/>
      <c r="D29" s="80"/>
      <c r="E29" s="12"/>
      <c r="F29" s="16"/>
      <c r="G29" s="80"/>
      <c r="H29" s="12"/>
      <c r="I29" s="16"/>
      <c r="J29" s="81"/>
      <c r="K29" s="12"/>
      <c r="L29" s="16"/>
      <c r="M29" s="80"/>
      <c r="N29" s="12"/>
      <c r="O29" s="16"/>
      <c r="P29" s="81"/>
      <c r="Q29" s="12"/>
      <c r="R29" s="16"/>
      <c r="S29" s="80"/>
      <c r="T29" s="12"/>
      <c r="U29" s="20"/>
      <c r="V29" s="81"/>
      <c r="W29" s="42"/>
      <c r="X29" s="26"/>
    </row>
    <row r="30" spans="1:24" s="2" customFormat="1" ht="19.5" customHeight="1" x14ac:dyDescent="0.3">
      <c r="A30" s="123" t="s">
        <v>69</v>
      </c>
      <c r="B30" s="3">
        <v>44123</v>
      </c>
      <c r="C30" s="132">
        <f>SUM(C31:C37)</f>
        <v>0</v>
      </c>
      <c r="D30" s="134">
        <f>SUM(D31:D37)</f>
        <v>0</v>
      </c>
      <c r="E30" s="3">
        <v>44124</v>
      </c>
      <c r="F30" s="132">
        <f t="shared" ref="F30:G30" si="11">SUM(F31:F37)</f>
        <v>0</v>
      </c>
      <c r="G30" s="134">
        <f t="shared" si="11"/>
        <v>0</v>
      </c>
      <c r="H30" s="3">
        <v>44125</v>
      </c>
      <c r="I30" s="132">
        <f t="shared" ref="I30:J30" si="12">SUM(I31:I37)</f>
        <v>0</v>
      </c>
      <c r="J30" s="134">
        <f t="shared" si="12"/>
        <v>0</v>
      </c>
      <c r="K30" s="3">
        <v>44126</v>
      </c>
      <c r="L30" s="132">
        <f t="shared" ref="L30:M30" si="13">SUM(L31:L37)</f>
        <v>0</v>
      </c>
      <c r="M30" s="134">
        <f t="shared" si="13"/>
        <v>0</v>
      </c>
      <c r="N30" s="3">
        <v>44127</v>
      </c>
      <c r="O30" s="132">
        <f t="shared" ref="O30:V30" si="14">SUM(O31:O37)</f>
        <v>0</v>
      </c>
      <c r="P30" s="134">
        <f t="shared" si="14"/>
        <v>0</v>
      </c>
      <c r="Q30" s="3">
        <v>44128</v>
      </c>
      <c r="R30" s="132">
        <f t="shared" si="14"/>
        <v>0</v>
      </c>
      <c r="S30" s="134">
        <f>SUM(S31:S37)</f>
        <v>0</v>
      </c>
      <c r="T30" s="3">
        <v>44129</v>
      </c>
      <c r="U30" s="132">
        <f t="shared" si="14"/>
        <v>0</v>
      </c>
      <c r="V30" s="27">
        <f t="shared" si="14"/>
        <v>0</v>
      </c>
      <c r="W30" s="57">
        <f>C30+F30+I30+L30+O30+R30</f>
        <v>0</v>
      </c>
      <c r="X30" s="27">
        <f>D30+G30+J30+M30+P30+S30</f>
        <v>0</v>
      </c>
    </row>
    <row r="31" spans="1:24" ht="19.5" customHeight="1" x14ac:dyDescent="0.3">
      <c r="A31" s="122"/>
      <c r="B31" s="8"/>
      <c r="C31" s="14"/>
      <c r="D31" s="50"/>
      <c r="E31" s="8"/>
      <c r="F31" s="14"/>
      <c r="G31" s="76"/>
      <c r="H31" s="8"/>
      <c r="I31" s="14"/>
      <c r="J31" s="52"/>
      <c r="K31" s="8"/>
      <c r="L31" s="14"/>
      <c r="M31" s="51"/>
      <c r="N31" s="8"/>
      <c r="O31" s="14"/>
      <c r="P31" s="52"/>
      <c r="Q31" s="8"/>
      <c r="R31" s="14"/>
      <c r="S31" s="52"/>
      <c r="T31" s="8"/>
      <c r="U31" s="18"/>
      <c r="V31" s="52"/>
      <c r="W31" s="40"/>
      <c r="X31" s="24"/>
    </row>
    <row r="32" spans="1:24" ht="19.5" customHeight="1" x14ac:dyDescent="0.3">
      <c r="A32" s="122"/>
      <c r="B32" s="113"/>
      <c r="C32" s="114"/>
      <c r="D32" s="50"/>
      <c r="E32" s="113"/>
      <c r="F32" s="114"/>
      <c r="G32" s="115"/>
      <c r="H32" s="113"/>
      <c r="I32" s="114"/>
      <c r="J32" s="117"/>
      <c r="K32" s="113"/>
      <c r="L32" s="114"/>
      <c r="M32" s="50"/>
      <c r="N32" s="113"/>
      <c r="O32" s="114"/>
      <c r="P32" s="117"/>
      <c r="Q32" s="113"/>
      <c r="R32" s="114"/>
      <c r="S32" s="115"/>
      <c r="T32" s="113"/>
      <c r="U32" s="116"/>
      <c r="V32" s="117"/>
      <c r="W32" s="118"/>
      <c r="X32" s="119"/>
    </row>
    <row r="33" spans="1:24" ht="19.5" customHeight="1" x14ac:dyDescent="0.3">
      <c r="A33" s="122"/>
      <c r="B33" s="113"/>
      <c r="C33" s="114"/>
      <c r="D33" s="50"/>
      <c r="E33" s="113"/>
      <c r="F33" s="114"/>
      <c r="G33" s="115"/>
      <c r="H33" s="113"/>
      <c r="I33" s="114"/>
      <c r="J33" s="117"/>
      <c r="K33" s="113"/>
      <c r="L33" s="114"/>
      <c r="M33" s="50"/>
      <c r="N33" s="113"/>
      <c r="O33" s="114"/>
      <c r="P33" s="117"/>
      <c r="Q33" s="113"/>
      <c r="R33" s="114"/>
      <c r="S33" s="115"/>
      <c r="T33" s="113"/>
      <c r="U33" s="116"/>
      <c r="V33" s="117"/>
      <c r="W33" s="118"/>
      <c r="X33" s="119"/>
    </row>
    <row r="34" spans="1:24" ht="19.5" customHeight="1" x14ac:dyDescent="0.3">
      <c r="A34" s="122"/>
      <c r="B34" s="10"/>
      <c r="C34" s="15"/>
      <c r="D34" s="50"/>
      <c r="E34" s="10"/>
      <c r="F34" s="15"/>
      <c r="G34" s="50"/>
      <c r="H34" s="10"/>
      <c r="I34" s="15"/>
      <c r="J34" s="51"/>
      <c r="K34" s="10"/>
      <c r="L34" s="15"/>
      <c r="M34" s="50"/>
      <c r="N34" s="10"/>
      <c r="O34" s="15"/>
      <c r="P34" s="11"/>
      <c r="Q34" s="10"/>
      <c r="R34" s="15"/>
      <c r="S34" s="50"/>
      <c r="T34" s="10"/>
      <c r="U34" s="19"/>
      <c r="V34" s="51"/>
      <c r="W34" s="41"/>
      <c r="X34" s="25"/>
    </row>
    <row r="35" spans="1:24" ht="19.5" customHeight="1" x14ac:dyDescent="0.3">
      <c r="A35" s="122"/>
      <c r="B35" s="10"/>
      <c r="C35" s="15"/>
      <c r="D35" s="51"/>
      <c r="E35" s="10"/>
      <c r="F35" s="15"/>
      <c r="G35" s="50"/>
      <c r="H35" s="10"/>
      <c r="I35" s="15"/>
      <c r="J35" s="51"/>
      <c r="K35" s="10"/>
      <c r="L35" s="15"/>
      <c r="M35" s="50"/>
      <c r="N35" s="10"/>
      <c r="O35" s="15"/>
      <c r="P35" s="11"/>
      <c r="Q35" s="10"/>
      <c r="R35" s="15"/>
      <c r="S35" s="50"/>
      <c r="T35" s="10"/>
      <c r="U35" s="19"/>
      <c r="V35" s="51"/>
      <c r="W35" s="41"/>
      <c r="X35" s="25"/>
    </row>
    <row r="36" spans="1:24" ht="19.5" customHeight="1" x14ac:dyDescent="0.3">
      <c r="A36" s="122"/>
      <c r="B36" s="10"/>
      <c r="C36" s="15"/>
      <c r="D36" s="50"/>
      <c r="E36" s="10"/>
      <c r="F36" s="15"/>
      <c r="G36" s="50"/>
      <c r="H36" s="10"/>
      <c r="I36" s="15"/>
      <c r="J36" s="51"/>
      <c r="K36" s="10"/>
      <c r="L36" s="15"/>
      <c r="M36" s="50"/>
      <c r="N36" s="10"/>
      <c r="O36" s="15"/>
      <c r="P36" s="11"/>
      <c r="Q36" s="10"/>
      <c r="R36" s="15"/>
      <c r="S36" s="50"/>
      <c r="T36" s="10"/>
      <c r="U36" s="19"/>
      <c r="V36" s="51"/>
      <c r="W36" s="41"/>
      <c r="X36" s="25"/>
    </row>
    <row r="37" spans="1:24" ht="19.5" customHeight="1" thickBot="1" x14ac:dyDescent="0.35">
      <c r="A37" s="122"/>
      <c r="B37" s="12"/>
      <c r="C37" s="16"/>
      <c r="D37" s="80"/>
      <c r="E37" s="12"/>
      <c r="F37" s="16"/>
      <c r="G37" s="80"/>
      <c r="H37" s="12"/>
      <c r="I37" s="16"/>
      <c r="J37" s="81"/>
      <c r="K37" s="12"/>
      <c r="L37" s="16"/>
      <c r="M37" s="80"/>
      <c r="N37" s="12"/>
      <c r="O37" s="16"/>
      <c r="P37" s="13"/>
      <c r="Q37" s="12"/>
      <c r="R37" s="16"/>
      <c r="S37" s="80"/>
      <c r="T37" s="12"/>
      <c r="U37" s="20"/>
      <c r="V37" s="81"/>
      <c r="W37" s="42"/>
      <c r="X37" s="26"/>
    </row>
    <row r="38" spans="1:24" s="2" customFormat="1" ht="19.5" customHeight="1" x14ac:dyDescent="0.3">
      <c r="A38" s="123" t="s">
        <v>69</v>
      </c>
      <c r="B38" s="157" t="s">
        <v>116</v>
      </c>
      <c r="C38" s="132">
        <f>SUM(C39:C45)</f>
        <v>0</v>
      </c>
      <c r="D38" s="134">
        <f>SUM(D39:D45)</f>
        <v>0</v>
      </c>
      <c r="E38" s="3">
        <v>44131</v>
      </c>
      <c r="F38" s="132">
        <f t="shared" ref="F38:G38" si="15">SUM(F39:F45)</f>
        <v>0</v>
      </c>
      <c r="G38" s="134">
        <f t="shared" si="15"/>
        <v>0</v>
      </c>
      <c r="H38" s="3">
        <v>44132</v>
      </c>
      <c r="I38" s="132">
        <f t="shared" ref="I38:J38" si="16">SUM(I39:I45)</f>
        <v>0</v>
      </c>
      <c r="J38" s="134">
        <f t="shared" si="16"/>
        <v>0</v>
      </c>
      <c r="K38" s="3">
        <v>44133</v>
      </c>
      <c r="L38" s="132">
        <f t="shared" ref="L38:M38" si="17">SUM(L39:L45)</f>
        <v>0</v>
      </c>
      <c r="M38" s="134">
        <f t="shared" si="17"/>
        <v>0</v>
      </c>
      <c r="N38" s="3">
        <v>44134</v>
      </c>
      <c r="O38" s="132">
        <f t="shared" ref="O38:P38" si="18">SUM(O39:O45)</f>
        <v>0</v>
      </c>
      <c r="P38" s="134">
        <f t="shared" si="18"/>
        <v>0</v>
      </c>
      <c r="Q38" s="3">
        <v>44135</v>
      </c>
      <c r="R38" s="132">
        <f t="shared" ref="R38" si="19">SUM(R39:R45)</f>
        <v>0</v>
      </c>
      <c r="S38" s="134">
        <v>0</v>
      </c>
      <c r="T38" s="3"/>
      <c r="U38" s="132">
        <f t="shared" ref="U38:V38" si="20">SUM(U39:U45)</f>
        <v>0</v>
      </c>
      <c r="V38" s="27">
        <f t="shared" si="20"/>
        <v>0</v>
      </c>
      <c r="W38" s="57">
        <f>C38+F38+I38+L38+O38+R38</f>
        <v>0</v>
      </c>
      <c r="X38" s="27">
        <f>D38+G38+J38+M38+P38+S38</f>
        <v>0</v>
      </c>
    </row>
    <row r="39" spans="1:24" ht="19.5" customHeight="1" x14ac:dyDescent="0.3">
      <c r="A39" s="122"/>
      <c r="B39" s="8"/>
      <c r="C39" s="14"/>
      <c r="D39" s="50"/>
      <c r="E39" s="10"/>
      <c r="F39" s="14"/>
      <c r="G39" s="76"/>
      <c r="H39" s="10"/>
      <c r="I39" s="14"/>
      <c r="J39" s="52"/>
      <c r="K39" s="10"/>
      <c r="L39" s="14"/>
      <c r="M39" s="51"/>
      <c r="N39" s="8"/>
      <c r="O39" s="14"/>
      <c r="P39" s="52"/>
      <c r="Q39" s="8"/>
      <c r="R39" s="14"/>
      <c r="S39" s="52"/>
      <c r="T39" s="8"/>
      <c r="U39" s="18"/>
      <c r="V39" s="52"/>
      <c r="W39" s="40"/>
      <c r="X39" s="24"/>
    </row>
    <row r="40" spans="1:24" ht="19.5" customHeight="1" x14ac:dyDescent="0.3">
      <c r="A40" s="122"/>
      <c r="B40" s="10"/>
      <c r="C40" s="15"/>
      <c r="D40" s="50"/>
      <c r="E40" s="10"/>
      <c r="F40" s="15"/>
      <c r="G40" s="50"/>
      <c r="H40" s="10"/>
      <c r="I40" s="15"/>
      <c r="J40" s="51"/>
      <c r="K40" s="10"/>
      <c r="L40" s="15"/>
      <c r="M40" s="50"/>
      <c r="N40" s="10"/>
      <c r="O40" s="15"/>
      <c r="P40" s="51"/>
      <c r="Q40" s="10"/>
      <c r="R40" s="15"/>
      <c r="S40" s="51"/>
      <c r="T40" s="10"/>
      <c r="U40" s="19"/>
      <c r="V40" s="51"/>
      <c r="W40" s="41"/>
      <c r="X40" s="25"/>
    </row>
    <row r="41" spans="1:24" ht="19.5" customHeight="1" x14ac:dyDescent="0.3">
      <c r="A41" s="122"/>
      <c r="B41" s="10"/>
      <c r="C41" s="15"/>
      <c r="D41" s="51"/>
      <c r="E41" s="10"/>
      <c r="F41" s="15"/>
      <c r="G41" s="50"/>
      <c r="H41" s="10"/>
      <c r="I41" s="15"/>
      <c r="J41" s="51"/>
      <c r="K41" s="10"/>
      <c r="L41" s="15"/>
      <c r="M41" s="50"/>
      <c r="N41" s="10"/>
      <c r="O41" s="15"/>
      <c r="P41" s="51"/>
      <c r="Q41" s="10"/>
      <c r="R41" s="15"/>
      <c r="S41" s="51"/>
      <c r="T41" s="10"/>
      <c r="U41" s="19"/>
      <c r="V41" s="51"/>
      <c r="W41" s="41"/>
      <c r="X41" s="25"/>
    </row>
    <row r="42" spans="1:24" ht="19.5" customHeight="1" x14ac:dyDescent="0.3">
      <c r="A42" s="122"/>
      <c r="B42" s="10"/>
      <c r="C42" s="15"/>
      <c r="D42" s="50"/>
      <c r="E42" s="10"/>
      <c r="F42" s="15"/>
      <c r="G42" s="50"/>
      <c r="H42" s="10"/>
      <c r="I42" s="15"/>
      <c r="J42" s="51"/>
      <c r="K42" s="10"/>
      <c r="L42" s="15"/>
      <c r="M42" s="50"/>
      <c r="N42" s="10"/>
      <c r="O42" s="15"/>
      <c r="P42" s="51"/>
      <c r="Q42" s="10"/>
      <c r="R42" s="15"/>
      <c r="S42" s="51"/>
      <c r="T42" s="10"/>
      <c r="U42" s="19"/>
      <c r="V42" s="51"/>
      <c r="W42" s="41"/>
      <c r="X42" s="25"/>
    </row>
    <row r="43" spans="1:24" ht="19.5" customHeight="1" x14ac:dyDescent="0.3">
      <c r="A43" s="122"/>
      <c r="B43" s="10"/>
      <c r="C43" s="15"/>
      <c r="D43" s="50"/>
      <c r="E43" s="10"/>
      <c r="F43" s="15"/>
      <c r="G43" s="50"/>
      <c r="H43" s="10"/>
      <c r="I43" s="15"/>
      <c r="J43" s="51"/>
      <c r="K43" s="10"/>
      <c r="L43" s="15"/>
      <c r="M43" s="50"/>
      <c r="N43" s="10"/>
      <c r="O43" s="15"/>
      <c r="P43" s="51"/>
      <c r="Q43" s="10"/>
      <c r="R43" s="15"/>
      <c r="S43" s="51"/>
      <c r="T43" s="10"/>
      <c r="U43" s="19"/>
      <c r="V43" s="51"/>
      <c r="W43" s="41"/>
      <c r="X43" s="25"/>
    </row>
    <row r="44" spans="1:24" ht="19.5" customHeight="1" x14ac:dyDescent="0.3">
      <c r="A44" s="122"/>
      <c r="B44" s="10"/>
      <c r="C44" s="15"/>
      <c r="D44" s="50"/>
      <c r="E44" s="10"/>
      <c r="F44" s="15"/>
      <c r="G44" s="50"/>
      <c r="H44" s="10"/>
      <c r="I44" s="15"/>
      <c r="J44" s="51"/>
      <c r="K44" s="10"/>
      <c r="L44" s="15"/>
      <c r="M44" s="50"/>
      <c r="N44" s="10"/>
      <c r="O44" s="15"/>
      <c r="P44" s="51"/>
      <c r="Q44" s="10"/>
      <c r="R44" s="15"/>
      <c r="S44" s="51"/>
      <c r="T44" s="10"/>
      <c r="U44" s="19"/>
      <c r="V44" s="51"/>
      <c r="W44" s="41"/>
      <c r="X44" s="25"/>
    </row>
    <row r="45" spans="1:24" ht="19.5" customHeight="1" thickBot="1" x14ac:dyDescent="0.35">
      <c r="A45" s="122"/>
      <c r="B45" s="12"/>
      <c r="C45" s="16"/>
      <c r="D45" s="80"/>
      <c r="E45" s="12"/>
      <c r="F45" s="16"/>
      <c r="G45" s="80"/>
      <c r="H45" s="12"/>
      <c r="I45" s="16"/>
      <c r="J45" s="81"/>
      <c r="K45" s="12"/>
      <c r="L45" s="16"/>
      <c r="M45" s="80"/>
      <c r="N45" s="12"/>
      <c r="O45" s="16"/>
      <c r="P45" s="81"/>
      <c r="Q45" s="12"/>
      <c r="R45" s="16"/>
      <c r="S45" s="81"/>
      <c r="T45" s="12"/>
      <c r="U45" s="20"/>
      <c r="V45" s="81"/>
      <c r="W45" s="42"/>
      <c r="X45" s="26"/>
    </row>
    <row r="46" spans="1:24" s="2" customFormat="1" ht="19.5" hidden="1" customHeight="1" x14ac:dyDescent="0.3">
      <c r="A46" s="123" t="s">
        <v>69</v>
      </c>
      <c r="B46" s="3"/>
      <c r="C46" s="132">
        <f>SUM(C47:C53)</f>
        <v>0</v>
      </c>
      <c r="D46" s="134">
        <f>SUM(D47:D53)</f>
        <v>0</v>
      </c>
      <c r="E46" s="3"/>
      <c r="F46" s="132">
        <f t="shared" ref="F46:G46" si="21">SUM(F47:F53)</f>
        <v>0</v>
      </c>
      <c r="G46" s="134">
        <f t="shared" si="21"/>
        <v>0</v>
      </c>
      <c r="H46" s="3"/>
      <c r="I46" s="132">
        <f t="shared" ref="I46:J46" si="22">SUM(I47:I53)</f>
        <v>0</v>
      </c>
      <c r="J46" s="134">
        <f t="shared" si="22"/>
        <v>0</v>
      </c>
      <c r="K46" s="3"/>
      <c r="L46" s="132">
        <f t="shared" ref="L46:M46" si="23">SUM(L47:L53)</f>
        <v>0</v>
      </c>
      <c r="M46" s="134">
        <f t="shared" si="23"/>
        <v>0</v>
      </c>
      <c r="N46" s="3"/>
      <c r="O46" s="132">
        <f t="shared" ref="O46:P46" si="24">SUM(O47:O53)</f>
        <v>0</v>
      </c>
      <c r="P46" s="134">
        <f t="shared" si="24"/>
        <v>0</v>
      </c>
      <c r="Q46" s="3"/>
      <c r="R46" s="132">
        <f t="shared" ref="R46" si="25">SUM(R47:R53)</f>
        <v>0</v>
      </c>
      <c r="S46" s="134">
        <v>0</v>
      </c>
      <c r="T46" s="3"/>
      <c r="U46" s="132">
        <f t="shared" ref="U46:V46" si="26">SUM(U47:U53)</f>
        <v>0</v>
      </c>
      <c r="V46" s="27">
        <f t="shared" si="26"/>
        <v>0</v>
      </c>
      <c r="W46" s="57">
        <f>C46+F46+I46+L46+O46+R46</f>
        <v>0</v>
      </c>
      <c r="X46" s="27">
        <f>D46+G46+J46+M46+P46+S46</f>
        <v>0</v>
      </c>
    </row>
    <row r="47" spans="1:24" ht="19.5" hidden="1" customHeight="1" x14ac:dyDescent="0.3">
      <c r="A47" s="122"/>
      <c r="B47" s="10"/>
      <c r="C47" s="14"/>
      <c r="D47" s="50"/>
      <c r="E47" s="10"/>
      <c r="F47" s="15"/>
      <c r="G47" s="103"/>
      <c r="H47" s="10"/>
      <c r="I47" s="15"/>
      <c r="J47" s="103"/>
      <c r="K47" s="102"/>
      <c r="L47" s="15"/>
      <c r="M47" s="103"/>
      <c r="N47" s="102"/>
      <c r="O47" s="15"/>
      <c r="P47" s="103"/>
      <c r="Q47" s="102"/>
      <c r="R47" s="15"/>
      <c r="S47" s="103"/>
      <c r="T47" s="102"/>
      <c r="U47" s="104"/>
      <c r="V47" s="103"/>
      <c r="W47" s="40"/>
      <c r="X47" s="24"/>
    </row>
    <row r="48" spans="1:24" ht="19.5" hidden="1" customHeight="1" x14ac:dyDescent="0.3">
      <c r="A48" s="122"/>
      <c r="B48" s="10"/>
      <c r="C48" s="15"/>
      <c r="D48" s="50"/>
      <c r="E48" s="10"/>
      <c r="F48" s="15"/>
      <c r="G48" s="106"/>
      <c r="H48" s="10"/>
      <c r="I48" s="15"/>
      <c r="J48" s="106"/>
      <c r="K48" s="10"/>
      <c r="L48" s="15"/>
      <c r="M48" s="106"/>
      <c r="N48" s="10"/>
      <c r="O48" s="15"/>
      <c r="P48" s="106"/>
      <c r="Q48" s="105"/>
      <c r="R48" s="15"/>
      <c r="S48" s="106"/>
      <c r="T48" s="105"/>
      <c r="U48" s="107"/>
      <c r="V48" s="108"/>
      <c r="W48" s="41"/>
      <c r="X48" s="25"/>
    </row>
    <row r="49" spans="1:24" ht="19.5" hidden="1" customHeight="1" x14ac:dyDescent="0.3">
      <c r="A49" s="122"/>
      <c r="B49" s="10"/>
      <c r="C49" s="15"/>
      <c r="D49" s="51"/>
      <c r="E49" s="105"/>
      <c r="F49" s="15"/>
      <c r="G49" s="106"/>
      <c r="H49" s="10"/>
      <c r="I49" s="15"/>
      <c r="J49" s="106"/>
      <c r="K49" s="105"/>
      <c r="L49" s="15"/>
      <c r="M49" s="106"/>
      <c r="N49" s="105"/>
      <c r="O49" s="15"/>
      <c r="P49" s="106"/>
      <c r="Q49" s="105"/>
      <c r="R49" s="15"/>
      <c r="S49" s="106"/>
      <c r="T49" s="105"/>
      <c r="U49" s="107"/>
      <c r="V49" s="108"/>
      <c r="W49" s="41"/>
      <c r="X49" s="25"/>
    </row>
    <row r="50" spans="1:24" ht="19.5" hidden="1" customHeight="1" x14ac:dyDescent="0.3">
      <c r="A50" s="122"/>
      <c r="B50" s="10"/>
      <c r="C50" s="15"/>
      <c r="D50" s="50"/>
      <c r="E50" s="105"/>
      <c r="F50" s="15"/>
      <c r="G50" s="106"/>
      <c r="H50" s="10"/>
      <c r="I50" s="15"/>
      <c r="J50" s="106"/>
      <c r="K50" s="105"/>
      <c r="L50" s="15"/>
      <c r="M50" s="106"/>
      <c r="N50" s="105"/>
      <c r="O50" s="15"/>
      <c r="P50" s="106"/>
      <c r="Q50" s="105"/>
      <c r="R50" s="15"/>
      <c r="S50" s="106"/>
      <c r="T50" s="105"/>
      <c r="U50" s="107"/>
      <c r="V50" s="108"/>
      <c r="W50" s="41"/>
      <c r="X50" s="25"/>
    </row>
    <row r="51" spans="1:24" ht="19.5" hidden="1" customHeight="1" x14ac:dyDescent="0.3">
      <c r="A51" s="122"/>
      <c r="B51" s="10"/>
      <c r="C51" s="15"/>
      <c r="D51" s="50"/>
      <c r="E51" s="105"/>
      <c r="F51" s="15"/>
      <c r="G51" s="106"/>
      <c r="H51" s="10"/>
      <c r="I51" s="15"/>
      <c r="J51" s="106"/>
      <c r="K51" s="105"/>
      <c r="L51" s="15"/>
      <c r="M51" s="106"/>
      <c r="N51" s="105"/>
      <c r="O51" s="15"/>
      <c r="P51" s="106"/>
      <c r="Q51" s="105"/>
      <c r="R51" s="15"/>
      <c r="S51" s="106"/>
      <c r="T51" s="105"/>
      <c r="U51" s="107"/>
      <c r="V51" s="108"/>
      <c r="W51" s="41"/>
      <c r="X51" s="25"/>
    </row>
    <row r="52" spans="1:24" ht="19.5" hidden="1" customHeight="1" x14ac:dyDescent="0.3">
      <c r="A52" s="122"/>
      <c r="B52" s="10"/>
      <c r="C52" s="15"/>
      <c r="D52" s="50"/>
      <c r="E52" s="105"/>
      <c r="F52" s="15"/>
      <c r="G52" s="106"/>
      <c r="H52" s="105"/>
      <c r="I52" s="15"/>
      <c r="J52" s="106"/>
      <c r="K52" s="105"/>
      <c r="L52" s="15"/>
      <c r="M52" s="106"/>
      <c r="N52" s="105"/>
      <c r="O52" s="15"/>
      <c r="P52" s="106"/>
      <c r="Q52" s="105"/>
      <c r="R52" s="15"/>
      <c r="S52" s="106"/>
      <c r="T52" s="105"/>
      <c r="U52" s="107"/>
      <c r="V52" s="108"/>
      <c r="W52" s="41"/>
      <c r="X52" s="25"/>
    </row>
    <row r="53" spans="1:24" ht="19.5" hidden="1" customHeight="1" thickBot="1" x14ac:dyDescent="0.35">
      <c r="A53" s="124"/>
      <c r="B53" s="12"/>
      <c r="C53" s="16"/>
      <c r="D53" s="80"/>
      <c r="E53" s="109"/>
      <c r="F53" s="16"/>
      <c r="G53" s="110"/>
      <c r="H53" s="109"/>
      <c r="I53" s="16"/>
      <c r="J53" s="110"/>
      <c r="K53" s="109"/>
      <c r="L53" s="16"/>
      <c r="M53" s="110"/>
      <c r="N53" s="109"/>
      <c r="O53" s="16"/>
      <c r="P53" s="110"/>
      <c r="Q53" s="109"/>
      <c r="R53" s="16"/>
      <c r="S53" s="110"/>
      <c r="T53" s="109"/>
      <c r="U53" s="111"/>
      <c r="V53" s="112"/>
      <c r="W53" s="42"/>
      <c r="X53" s="26"/>
    </row>
    <row r="54" spans="1:24" s="2" customFormat="1" ht="19.5" customHeight="1" x14ac:dyDescent="0.3">
      <c r="A54" s="31"/>
    </row>
    <row r="55" spans="1:24" ht="19.5" customHeight="1" x14ac:dyDescent="0.35">
      <c r="A55" s="29"/>
      <c r="B55"/>
      <c r="E55"/>
      <c r="H55"/>
      <c r="J55" s="229" t="s">
        <v>36</v>
      </c>
      <c r="K55" s="229"/>
      <c r="L55" s="229"/>
      <c r="M55" s="230" t="s">
        <v>66</v>
      </c>
      <c r="N55" s="230"/>
      <c r="Q55"/>
      <c r="T55"/>
    </row>
    <row r="56" spans="1:24" ht="19.5" customHeight="1" x14ac:dyDescent="0.35">
      <c r="A56" s="29"/>
      <c r="B56"/>
      <c r="E56"/>
      <c r="H56"/>
      <c r="K56" s="62"/>
      <c r="N56"/>
      <c r="Q56"/>
      <c r="T56"/>
    </row>
    <row r="57" spans="1:24" ht="19.5" customHeight="1" x14ac:dyDescent="0.35">
      <c r="B57"/>
      <c r="E57"/>
      <c r="H57"/>
      <c r="J57" s="229" t="s">
        <v>35</v>
      </c>
      <c r="K57" s="229"/>
      <c r="L57" s="229"/>
      <c r="M57" s="230"/>
      <c r="N57" s="230"/>
      <c r="Q57"/>
      <c r="T57"/>
    </row>
    <row r="58" spans="1:24" ht="19.5" customHeight="1" x14ac:dyDescent="0.3">
      <c r="A58" s="29"/>
      <c r="B58"/>
      <c r="E58"/>
      <c r="H58"/>
      <c r="K58"/>
      <c r="N58"/>
      <c r="Q58"/>
      <c r="T58"/>
    </row>
    <row r="59" spans="1:24" ht="19.5" customHeight="1" x14ac:dyDescent="0.3">
      <c r="B59"/>
      <c r="E59"/>
      <c r="H59"/>
      <c r="K59"/>
      <c r="N59"/>
      <c r="Q59"/>
      <c r="T59"/>
    </row>
    <row r="61" spans="1:24" ht="27" customHeight="1" x14ac:dyDescent="0.3">
      <c r="B61"/>
    </row>
  </sheetData>
  <mergeCells count="15">
    <mergeCell ref="A5:A6"/>
    <mergeCell ref="W5:X5"/>
    <mergeCell ref="J55:L55"/>
    <mergeCell ref="M55:N55"/>
    <mergeCell ref="J57:L57"/>
    <mergeCell ref="M57:N57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X61"/>
  <sheetViews>
    <sheetView topLeftCell="A22" zoomScale="80" zoomScaleNormal="80" workbookViewId="0">
      <selection activeCell="C61" sqref="C61"/>
    </sheetView>
  </sheetViews>
  <sheetFormatPr defaultRowHeight="14.4" x14ac:dyDescent="0.3"/>
  <cols>
    <col min="1" max="1" width="34.44140625" style="32" customWidth="1"/>
    <col min="2" max="2" width="27.109375" style="1" customWidth="1"/>
    <col min="3" max="4" width="7" customWidth="1"/>
    <col min="5" max="5" width="27" style="1" customWidth="1"/>
    <col min="6" max="6" width="7" customWidth="1"/>
    <col min="7" max="7" width="6.109375" customWidth="1"/>
    <col min="8" max="8" width="23.6640625" style="1" customWidth="1"/>
    <col min="9" max="10" width="7" customWidth="1"/>
    <col min="11" max="11" width="24" style="1" customWidth="1"/>
    <col min="12" max="13" width="7" customWidth="1"/>
    <col min="14" max="14" width="24" style="1" customWidth="1"/>
    <col min="15" max="16" width="7" customWidth="1"/>
    <col min="17" max="17" width="24.109375" style="1" customWidth="1"/>
    <col min="18" max="19" width="7" customWidth="1"/>
    <col min="20" max="20" width="23.44140625" style="1" customWidth="1"/>
    <col min="21" max="24" width="7" customWidth="1"/>
  </cols>
  <sheetData>
    <row r="1" spans="1:24" ht="49.5" customHeight="1" x14ac:dyDescent="0.3">
      <c r="A1" s="223" t="s">
        <v>67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33" t="s">
        <v>11</v>
      </c>
      <c r="D3" s="234"/>
      <c r="E3" s="125"/>
      <c r="F3" s="233" t="s">
        <v>11</v>
      </c>
      <c r="G3" s="235"/>
      <c r="H3" s="125"/>
      <c r="I3" s="233" t="s">
        <v>11</v>
      </c>
      <c r="J3" s="234"/>
      <c r="K3" s="125"/>
      <c r="L3" s="233" t="s">
        <v>11</v>
      </c>
      <c r="M3" s="235"/>
      <c r="N3" s="125"/>
      <c r="O3" s="233" t="s">
        <v>11</v>
      </c>
      <c r="P3" s="234"/>
      <c r="Q3" s="125"/>
      <c r="R3" s="233" t="s">
        <v>11</v>
      </c>
      <c r="S3" s="235"/>
      <c r="T3" s="125"/>
      <c r="U3" s="233" t="s">
        <v>11</v>
      </c>
      <c r="V3" s="234"/>
      <c r="W3" s="238" t="s">
        <v>13</v>
      </c>
      <c r="X3" s="239"/>
    </row>
    <row r="4" spans="1:24" s="28" customFormat="1" ht="15" thickBot="1" x14ac:dyDescent="0.35">
      <c r="A4" s="30"/>
      <c r="B4" s="34"/>
      <c r="C4" s="126" t="s">
        <v>12</v>
      </c>
      <c r="D4" s="127" t="s">
        <v>14</v>
      </c>
      <c r="E4" s="128"/>
      <c r="F4" s="126" t="s">
        <v>12</v>
      </c>
      <c r="G4" s="127" t="s">
        <v>14</v>
      </c>
      <c r="H4" s="128"/>
      <c r="I4" s="126" t="s">
        <v>12</v>
      </c>
      <c r="J4" s="129" t="s">
        <v>14</v>
      </c>
      <c r="K4" s="128"/>
      <c r="L4" s="126" t="s">
        <v>12</v>
      </c>
      <c r="M4" s="127" t="s">
        <v>14</v>
      </c>
      <c r="N4" s="128"/>
      <c r="O4" s="126" t="s">
        <v>12</v>
      </c>
      <c r="P4" s="129" t="s">
        <v>14</v>
      </c>
      <c r="Q4" s="128"/>
      <c r="R4" s="126" t="s">
        <v>12</v>
      </c>
      <c r="S4" s="127" t="s">
        <v>14</v>
      </c>
      <c r="T4" s="128"/>
      <c r="U4" s="126" t="s">
        <v>12</v>
      </c>
      <c r="V4" s="129" t="s">
        <v>14</v>
      </c>
      <c r="W4" s="136" t="s">
        <v>12</v>
      </c>
      <c r="X4" s="137" t="s">
        <v>14</v>
      </c>
    </row>
    <row r="5" spans="1:24" s="2" customFormat="1" ht="19.5" customHeight="1" thickBot="1" x14ac:dyDescent="0.35">
      <c r="A5" s="231" t="s">
        <v>69</v>
      </c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thickBot="1" x14ac:dyDescent="0.35">
      <c r="A6" s="232"/>
      <c r="B6" s="3"/>
      <c r="C6" s="132">
        <f>SUM(C7:C13)</f>
        <v>0</v>
      </c>
      <c r="D6" s="134">
        <f>SUM(D7:D13)</f>
        <v>0</v>
      </c>
      <c r="E6" s="3"/>
      <c r="F6" s="132">
        <f>SUM(F7:F13)</f>
        <v>0</v>
      </c>
      <c r="G6" s="134">
        <f>SUM(G7:G13)</f>
        <v>0</v>
      </c>
      <c r="H6" s="3"/>
      <c r="I6" s="132">
        <f>SUM(I7:I13)</f>
        <v>0</v>
      </c>
      <c r="J6" s="134">
        <f>SUM(J7:J13)</f>
        <v>0</v>
      </c>
      <c r="K6" s="3"/>
      <c r="L6" s="132">
        <f>SUM(L7:L13)</f>
        <v>0</v>
      </c>
      <c r="M6" s="134">
        <f>SUM(M7:M13)</f>
        <v>0</v>
      </c>
      <c r="N6" s="3"/>
      <c r="O6" s="132">
        <f>SUM(O7:O13)</f>
        <v>0</v>
      </c>
      <c r="P6" s="134">
        <f>SUM(P7:P13)</f>
        <v>0</v>
      </c>
      <c r="Q6" s="3"/>
      <c r="R6" s="132">
        <f>SUM(R7:R13)</f>
        <v>0</v>
      </c>
      <c r="S6" s="134">
        <f>SUM(S7:S13)</f>
        <v>0</v>
      </c>
      <c r="T6" s="3">
        <v>44136</v>
      </c>
      <c r="U6" s="7">
        <f>SUM(U7:U13)</f>
        <v>0</v>
      </c>
      <c r="V6" s="27">
        <f>SUM(V7:V13)</f>
        <v>0</v>
      </c>
      <c r="W6" s="57">
        <v>0</v>
      </c>
      <c r="X6" s="27">
        <f>D6+G6+J6+M6+P6+S6</f>
        <v>0</v>
      </c>
    </row>
    <row r="7" spans="1:24" ht="19.5" customHeight="1" x14ac:dyDescent="0.3">
      <c r="A7" s="120"/>
      <c r="B7" s="8"/>
      <c r="C7" s="14"/>
      <c r="D7" s="50"/>
      <c r="E7" s="8"/>
      <c r="F7" s="14"/>
      <c r="G7" s="50"/>
      <c r="H7" s="8"/>
      <c r="I7" s="14"/>
      <c r="J7" s="50"/>
      <c r="K7" s="8"/>
      <c r="L7" s="14"/>
      <c r="M7" s="50"/>
      <c r="N7" s="8"/>
      <c r="O7" s="14"/>
      <c r="P7" s="50"/>
      <c r="Q7" s="8"/>
      <c r="R7" s="14"/>
      <c r="S7" s="76"/>
      <c r="T7" s="8"/>
      <c r="U7" s="18"/>
      <c r="V7" s="52"/>
      <c r="W7" s="40"/>
      <c r="X7" s="24"/>
    </row>
    <row r="8" spans="1:24" ht="19.5" customHeight="1" x14ac:dyDescent="0.3">
      <c r="A8" s="121"/>
      <c r="B8" s="10"/>
      <c r="C8" s="15"/>
      <c r="D8" s="65"/>
      <c r="E8" s="10"/>
      <c r="F8" s="15"/>
      <c r="G8" s="65"/>
      <c r="H8" s="10"/>
      <c r="I8" s="15"/>
      <c r="J8" s="65"/>
      <c r="K8" s="10"/>
      <c r="L8" s="15"/>
      <c r="M8" s="65"/>
      <c r="N8" s="10"/>
      <c r="O8" s="15"/>
      <c r="P8" s="65"/>
      <c r="Q8" s="10"/>
      <c r="R8" s="15"/>
      <c r="S8" s="50"/>
      <c r="T8" s="10"/>
      <c r="U8" s="19"/>
      <c r="V8" s="51"/>
      <c r="W8" s="41"/>
      <c r="X8" s="25"/>
    </row>
    <row r="9" spans="1:24" ht="19.5" customHeight="1" x14ac:dyDescent="0.3">
      <c r="A9" s="121"/>
      <c r="B9" s="10"/>
      <c r="C9" s="15"/>
      <c r="D9" s="65"/>
      <c r="E9" s="10"/>
      <c r="F9" s="15"/>
      <c r="G9" s="65"/>
      <c r="H9" s="10"/>
      <c r="I9" s="15"/>
      <c r="J9" s="65"/>
      <c r="K9" s="10"/>
      <c r="L9" s="15"/>
      <c r="M9" s="65"/>
      <c r="N9" s="10"/>
      <c r="O9" s="15"/>
      <c r="P9" s="65"/>
      <c r="Q9" s="10"/>
      <c r="R9" s="15"/>
      <c r="S9" s="50"/>
      <c r="T9" s="10"/>
      <c r="U9" s="19"/>
      <c r="V9" s="51"/>
      <c r="W9" s="41"/>
      <c r="X9" s="25"/>
    </row>
    <row r="10" spans="1:24" ht="19.5" customHeight="1" x14ac:dyDescent="0.3">
      <c r="A10" s="121"/>
      <c r="B10" s="10"/>
      <c r="C10" s="15"/>
      <c r="D10" s="65"/>
      <c r="E10" s="10"/>
      <c r="F10" s="15"/>
      <c r="G10" s="65"/>
      <c r="H10" s="10"/>
      <c r="I10" s="15"/>
      <c r="J10" s="65"/>
      <c r="K10" s="10"/>
      <c r="L10" s="15"/>
      <c r="M10" s="65"/>
      <c r="N10" s="10"/>
      <c r="O10" s="15"/>
      <c r="P10" s="65"/>
      <c r="Q10" s="10"/>
      <c r="R10" s="15"/>
      <c r="S10" s="50"/>
      <c r="T10" s="10"/>
      <c r="U10" s="19"/>
      <c r="V10" s="51"/>
      <c r="W10" s="41"/>
      <c r="X10" s="25"/>
    </row>
    <row r="11" spans="1:24" ht="19.5" customHeight="1" x14ac:dyDescent="0.3">
      <c r="A11" s="121"/>
      <c r="B11" s="10"/>
      <c r="C11" s="15"/>
      <c r="D11" s="50"/>
      <c r="E11" s="10"/>
      <c r="F11" s="15"/>
      <c r="G11" s="50"/>
      <c r="H11" s="10"/>
      <c r="I11" s="15"/>
      <c r="J11" s="50"/>
      <c r="K11" s="10"/>
      <c r="L11" s="15"/>
      <c r="M11" s="50"/>
      <c r="N11" s="10"/>
      <c r="O11" s="15"/>
      <c r="P11" s="50"/>
      <c r="Q11" s="10"/>
      <c r="R11" s="15"/>
      <c r="S11" s="50"/>
      <c r="T11" s="10"/>
      <c r="U11" s="19"/>
      <c r="V11" s="51"/>
      <c r="W11" s="41"/>
      <c r="X11" s="25"/>
    </row>
    <row r="12" spans="1:24" ht="19.5" customHeight="1" x14ac:dyDescent="0.3">
      <c r="A12" s="122"/>
      <c r="B12" s="10"/>
      <c r="C12" s="15"/>
      <c r="D12" s="50"/>
      <c r="E12" s="10"/>
      <c r="F12" s="15"/>
      <c r="G12" s="50"/>
      <c r="H12" s="10"/>
      <c r="I12" s="15"/>
      <c r="J12" s="50"/>
      <c r="K12" s="10"/>
      <c r="L12" s="15"/>
      <c r="M12" s="50"/>
      <c r="N12" s="10"/>
      <c r="O12" s="15"/>
      <c r="P12" s="50"/>
      <c r="Q12" s="10"/>
      <c r="R12" s="15"/>
      <c r="S12" s="50"/>
      <c r="T12" s="10"/>
      <c r="U12" s="19"/>
      <c r="V12" s="51"/>
      <c r="W12" s="41"/>
      <c r="X12" s="25"/>
    </row>
    <row r="13" spans="1:24" ht="19.5" customHeight="1" thickBot="1" x14ac:dyDescent="0.35">
      <c r="A13" s="122"/>
      <c r="B13" s="12"/>
      <c r="C13" s="16"/>
      <c r="D13" s="80"/>
      <c r="E13" s="12"/>
      <c r="F13" s="16"/>
      <c r="G13" s="80"/>
      <c r="H13" s="12"/>
      <c r="I13" s="16"/>
      <c r="J13" s="80"/>
      <c r="K13" s="12"/>
      <c r="L13" s="16"/>
      <c r="M13" s="80"/>
      <c r="N13" s="12"/>
      <c r="O13" s="16"/>
      <c r="P13" s="80"/>
      <c r="Q13" s="66"/>
      <c r="R13" s="67"/>
      <c r="S13" s="75"/>
      <c r="T13" s="66"/>
      <c r="U13" s="68"/>
      <c r="V13" s="77"/>
      <c r="W13" s="69"/>
      <c r="X13" s="70"/>
    </row>
    <row r="14" spans="1:24" s="2" customFormat="1" ht="19.5" customHeight="1" x14ac:dyDescent="0.3">
      <c r="A14" s="123" t="s">
        <v>69</v>
      </c>
      <c r="B14" s="23">
        <f>T6+1</f>
        <v>44137</v>
      </c>
      <c r="C14" s="133">
        <f>SUM(C15:C21)</f>
        <v>0</v>
      </c>
      <c r="D14" s="135">
        <f>SUM(D15:D21)</f>
        <v>0</v>
      </c>
      <c r="E14" s="23">
        <f>B14+1</f>
        <v>44138</v>
      </c>
      <c r="F14" s="133">
        <f t="shared" ref="F14:G14" si="0">SUM(F15:F21)</f>
        <v>0</v>
      </c>
      <c r="G14" s="135">
        <f t="shared" si="0"/>
        <v>0</v>
      </c>
      <c r="H14" s="23">
        <f>E14+1</f>
        <v>44139</v>
      </c>
      <c r="I14" s="133">
        <f t="shared" ref="I14:J14" si="1">SUM(I15:I21)</f>
        <v>0</v>
      </c>
      <c r="J14" s="135">
        <f t="shared" si="1"/>
        <v>0</v>
      </c>
      <c r="K14" s="23">
        <f>H14+1</f>
        <v>44140</v>
      </c>
      <c r="L14" s="133">
        <f t="shared" ref="L14:M14" si="2">SUM(L15:L21)</f>
        <v>0</v>
      </c>
      <c r="M14" s="134">
        <f t="shared" si="2"/>
        <v>0</v>
      </c>
      <c r="N14" s="23">
        <f>K14+1</f>
        <v>44141</v>
      </c>
      <c r="O14" s="133">
        <f t="shared" ref="O14:P14" si="3">SUM(O15:O21)</f>
        <v>0</v>
      </c>
      <c r="P14" s="135">
        <f t="shared" si="3"/>
        <v>0</v>
      </c>
      <c r="Q14" s="23">
        <f>N14+1</f>
        <v>44142</v>
      </c>
      <c r="R14" s="133">
        <f t="shared" ref="R14:S14" si="4">SUM(R15:R21)</f>
        <v>0</v>
      </c>
      <c r="S14" s="134">
        <f t="shared" si="4"/>
        <v>0</v>
      </c>
      <c r="T14" s="23">
        <f>Q14+1</f>
        <v>44143</v>
      </c>
      <c r="U14" s="72">
        <f t="shared" ref="U14:V14" si="5">SUM(U15:U21)</f>
        <v>0</v>
      </c>
      <c r="V14" s="27">
        <f t="shared" si="5"/>
        <v>0</v>
      </c>
      <c r="W14" s="73">
        <v>0</v>
      </c>
      <c r="X14" s="74">
        <f>D14+G14+J14+M14+P14+S14</f>
        <v>0</v>
      </c>
    </row>
    <row r="15" spans="1:24" ht="19.5" customHeight="1" x14ac:dyDescent="0.3">
      <c r="A15" s="121"/>
      <c r="B15" s="8"/>
      <c r="C15" s="14"/>
      <c r="D15" s="79"/>
      <c r="E15" s="8"/>
      <c r="F15" s="14"/>
      <c r="G15" s="50"/>
      <c r="H15" s="8"/>
      <c r="I15" s="14"/>
      <c r="J15" s="52"/>
      <c r="K15" s="8"/>
      <c r="L15" s="14"/>
      <c r="M15" s="50"/>
      <c r="N15" s="8"/>
      <c r="O15" s="14"/>
      <c r="P15" s="52"/>
      <c r="Q15" s="8"/>
      <c r="R15" s="14"/>
      <c r="S15" s="76"/>
      <c r="T15" s="8"/>
      <c r="U15" s="18"/>
      <c r="V15" s="52"/>
      <c r="W15" s="40"/>
      <c r="X15" s="24"/>
    </row>
    <row r="16" spans="1:24" ht="19.5" customHeight="1" x14ac:dyDescent="0.3">
      <c r="A16" s="121"/>
      <c r="B16" s="10"/>
      <c r="C16" s="15"/>
      <c r="D16" s="79"/>
      <c r="E16" s="10"/>
      <c r="F16" s="15"/>
      <c r="G16" s="50"/>
      <c r="H16" s="10"/>
      <c r="I16" s="15"/>
      <c r="J16" s="50"/>
      <c r="K16" s="10"/>
      <c r="L16" s="15"/>
      <c r="M16" s="65"/>
      <c r="N16" s="10"/>
      <c r="O16" s="15"/>
      <c r="P16" s="65"/>
      <c r="Q16" s="10"/>
      <c r="R16" s="15"/>
      <c r="S16" s="65"/>
      <c r="T16" s="10"/>
      <c r="U16" s="19"/>
      <c r="V16" s="51"/>
      <c r="W16" s="41"/>
      <c r="X16" s="25"/>
    </row>
    <row r="17" spans="1:24" ht="19.5" customHeight="1" x14ac:dyDescent="0.3">
      <c r="A17" s="121"/>
      <c r="B17" s="10"/>
      <c r="C17" s="15"/>
      <c r="D17" s="79"/>
      <c r="E17" s="10"/>
      <c r="F17" s="15"/>
      <c r="G17" s="50"/>
      <c r="H17" s="10"/>
      <c r="I17" s="15"/>
      <c r="J17" s="50"/>
      <c r="K17" s="10"/>
      <c r="L17" s="15"/>
      <c r="M17" s="65"/>
      <c r="N17" s="10"/>
      <c r="O17" s="15"/>
      <c r="P17" s="65"/>
      <c r="Q17" s="10"/>
      <c r="R17" s="15"/>
      <c r="S17" s="65"/>
      <c r="T17" s="10"/>
      <c r="U17" s="19"/>
      <c r="V17" s="51"/>
      <c r="W17" s="41"/>
      <c r="X17" s="25"/>
    </row>
    <row r="18" spans="1:24" ht="19.5" customHeight="1" x14ac:dyDescent="0.3">
      <c r="A18" s="121"/>
      <c r="B18" s="10"/>
      <c r="C18" s="15"/>
      <c r="D18" s="79"/>
      <c r="E18" s="10"/>
      <c r="F18" s="15"/>
      <c r="G18" s="50"/>
      <c r="H18" s="10"/>
      <c r="I18" s="15"/>
      <c r="J18" s="50"/>
      <c r="K18" s="10"/>
      <c r="L18" s="15"/>
      <c r="M18" s="65"/>
      <c r="N18" s="10"/>
      <c r="O18" s="15"/>
      <c r="P18" s="65"/>
      <c r="Q18" s="10"/>
      <c r="R18" s="15"/>
      <c r="S18" s="65"/>
      <c r="T18" s="10"/>
      <c r="U18" s="19"/>
      <c r="V18" s="51"/>
      <c r="W18" s="41"/>
      <c r="X18" s="25"/>
    </row>
    <row r="19" spans="1:24" ht="19.5" customHeight="1" x14ac:dyDescent="0.3">
      <c r="A19" s="121"/>
      <c r="B19" s="10"/>
      <c r="C19" s="15"/>
      <c r="D19" s="79"/>
      <c r="E19" s="10"/>
      <c r="F19" s="15"/>
      <c r="G19" s="50"/>
      <c r="H19" s="10"/>
      <c r="I19" s="15"/>
      <c r="J19" s="51"/>
      <c r="K19" s="10"/>
      <c r="L19" s="15"/>
      <c r="M19" s="50"/>
      <c r="N19" s="10"/>
      <c r="O19" s="15"/>
      <c r="P19" s="51"/>
      <c r="Q19" s="64"/>
      <c r="R19" s="15"/>
      <c r="S19" s="50"/>
      <c r="T19" s="10"/>
      <c r="U19" s="19"/>
      <c r="V19" s="51"/>
      <c r="W19" s="41"/>
      <c r="X19" s="25"/>
    </row>
    <row r="20" spans="1:24" ht="19.5" customHeight="1" x14ac:dyDescent="0.3">
      <c r="A20" s="121"/>
      <c r="B20" s="10"/>
      <c r="C20" s="15"/>
      <c r="D20" s="79"/>
      <c r="E20" s="10"/>
      <c r="F20" s="15"/>
      <c r="G20" s="50"/>
      <c r="H20" s="10"/>
      <c r="I20" s="15"/>
      <c r="J20" s="51"/>
      <c r="K20" s="10"/>
      <c r="L20" s="15"/>
      <c r="M20" s="50"/>
      <c r="N20" s="10"/>
      <c r="O20" s="15"/>
      <c r="P20" s="51"/>
      <c r="Q20" s="10"/>
      <c r="R20" s="15"/>
      <c r="S20" s="50"/>
      <c r="T20" s="10"/>
      <c r="U20" s="19"/>
      <c r="V20" s="51"/>
      <c r="W20" s="41"/>
      <c r="X20" s="25"/>
    </row>
    <row r="21" spans="1:24" ht="19.5" customHeight="1" thickBot="1" x14ac:dyDescent="0.35">
      <c r="A21" s="121"/>
      <c r="B21" s="12"/>
      <c r="C21" s="16"/>
      <c r="D21" s="82"/>
      <c r="E21" s="12"/>
      <c r="F21" s="16"/>
      <c r="G21" s="80"/>
      <c r="H21" s="12"/>
      <c r="I21" s="16"/>
      <c r="J21" s="81"/>
      <c r="K21" s="12"/>
      <c r="L21" s="16"/>
      <c r="M21" s="80"/>
      <c r="N21" s="12"/>
      <c r="O21" s="16"/>
      <c r="P21" s="81"/>
      <c r="Q21" s="12"/>
      <c r="R21" s="16"/>
      <c r="S21" s="80"/>
      <c r="T21" s="12"/>
      <c r="U21" s="20"/>
      <c r="V21" s="81"/>
      <c r="W21" s="42"/>
      <c r="X21" s="26"/>
    </row>
    <row r="22" spans="1:24" s="2" customFormat="1" ht="19.5" customHeight="1" x14ac:dyDescent="0.3">
      <c r="A22" s="123" t="s">
        <v>69</v>
      </c>
      <c r="B22" s="3">
        <f>T14+1</f>
        <v>44144</v>
      </c>
      <c r="C22" s="132">
        <f>SUM(C23:C29)</f>
        <v>0</v>
      </c>
      <c r="D22" s="134">
        <f>SUM(D23:D29)</f>
        <v>0</v>
      </c>
      <c r="E22" s="3">
        <f>B22+1</f>
        <v>44145</v>
      </c>
      <c r="F22" s="132">
        <f>SUM(F23:F29)</f>
        <v>0</v>
      </c>
      <c r="G22" s="134">
        <f t="shared" ref="G22" si="6">SUM(G23:G29)</f>
        <v>0</v>
      </c>
      <c r="H22" s="3">
        <f>E22+1</f>
        <v>44146</v>
      </c>
      <c r="I22" s="132">
        <f>SUM(I23:I29)</f>
        <v>0</v>
      </c>
      <c r="J22" s="134">
        <f t="shared" ref="J22" si="7">SUM(J23:J29)</f>
        <v>0</v>
      </c>
      <c r="K22" s="3">
        <f>H22+1</f>
        <v>44147</v>
      </c>
      <c r="L22" s="132">
        <f>SUM(L23:L29)</f>
        <v>0</v>
      </c>
      <c r="M22" s="134">
        <f t="shared" ref="M22" si="8">SUM(M23:M29)</f>
        <v>0</v>
      </c>
      <c r="N22" s="3">
        <f>K22+1</f>
        <v>44148</v>
      </c>
      <c r="O22" s="132">
        <f>SUM(O23:O29)</f>
        <v>0</v>
      </c>
      <c r="P22" s="134">
        <f t="shared" ref="P22" si="9">SUM(P23:P29)</f>
        <v>0</v>
      </c>
      <c r="Q22" s="3">
        <f>N22+1</f>
        <v>44149</v>
      </c>
      <c r="R22" s="132">
        <f>SUM(R23:R29)</f>
        <v>0</v>
      </c>
      <c r="S22" s="134">
        <f>SUM(S23:S29)</f>
        <v>0</v>
      </c>
      <c r="T22" s="3">
        <f>Q22+1</f>
        <v>44150</v>
      </c>
      <c r="U22" s="132">
        <f t="shared" ref="U22:V22" si="10">SUM(U23:U29)</f>
        <v>0</v>
      </c>
      <c r="V22" s="27">
        <f t="shared" si="10"/>
        <v>0</v>
      </c>
      <c r="W22" s="57">
        <v>0</v>
      </c>
      <c r="X22" s="27">
        <f>D22+G22+J22+M22+P22+S22</f>
        <v>0</v>
      </c>
    </row>
    <row r="23" spans="1:24" ht="19.5" customHeight="1" x14ac:dyDescent="0.3">
      <c r="A23" s="121"/>
      <c r="B23" s="8"/>
      <c r="C23" s="14"/>
      <c r="D23" s="50"/>
      <c r="E23" s="8"/>
      <c r="F23" s="14"/>
      <c r="G23" s="50"/>
      <c r="H23" s="8"/>
      <c r="I23" s="14"/>
      <c r="J23" s="52"/>
      <c r="K23" s="8"/>
      <c r="L23" s="14"/>
      <c r="M23" s="52"/>
      <c r="N23" s="10"/>
      <c r="O23" s="14"/>
      <c r="P23" s="51"/>
      <c r="Q23" s="10"/>
      <c r="R23" s="14"/>
      <c r="S23" s="50"/>
      <c r="T23" s="8"/>
      <c r="U23" s="18"/>
      <c r="V23" s="52"/>
      <c r="W23" s="40"/>
      <c r="X23" s="24"/>
    </row>
    <row r="24" spans="1:24" ht="19.5" customHeight="1" x14ac:dyDescent="0.3">
      <c r="A24" s="121"/>
      <c r="B24" s="113"/>
      <c r="C24" s="114"/>
      <c r="D24" s="50"/>
      <c r="E24" s="113"/>
      <c r="F24" s="114"/>
      <c r="G24" s="50"/>
      <c r="H24" s="113"/>
      <c r="I24" s="114"/>
      <c r="J24" s="115"/>
      <c r="K24" s="113"/>
      <c r="L24" s="114"/>
      <c r="M24" s="115"/>
      <c r="N24" s="113"/>
      <c r="O24" s="114"/>
      <c r="P24" s="51"/>
      <c r="Q24" s="10"/>
      <c r="R24" s="114"/>
      <c r="S24" s="50"/>
      <c r="T24" s="113"/>
      <c r="U24" s="116"/>
      <c r="V24" s="117"/>
      <c r="W24" s="118"/>
      <c r="X24" s="119"/>
    </row>
    <row r="25" spans="1:24" ht="19.5" customHeight="1" x14ac:dyDescent="0.3">
      <c r="A25" s="121"/>
      <c r="B25" s="113"/>
      <c r="C25" s="114"/>
      <c r="D25" s="50"/>
      <c r="E25" s="113"/>
      <c r="F25" s="114"/>
      <c r="G25" s="50"/>
      <c r="H25" s="113"/>
      <c r="I25" s="114"/>
      <c r="J25" s="115"/>
      <c r="K25" s="113"/>
      <c r="L25" s="114"/>
      <c r="M25" s="115"/>
      <c r="N25" s="113"/>
      <c r="O25" s="114"/>
      <c r="P25" s="51"/>
      <c r="Q25" s="10"/>
      <c r="R25" s="114"/>
      <c r="S25" s="50"/>
      <c r="T25" s="113"/>
      <c r="U25" s="116"/>
      <c r="V25" s="117"/>
      <c r="W25" s="118"/>
      <c r="X25" s="119"/>
    </row>
    <row r="26" spans="1:24" ht="19.5" customHeight="1" x14ac:dyDescent="0.3">
      <c r="A26" s="121"/>
      <c r="B26" s="10"/>
      <c r="C26" s="15"/>
      <c r="D26" s="51"/>
      <c r="E26" s="10"/>
      <c r="F26" s="15"/>
      <c r="G26" s="50"/>
      <c r="H26" s="113"/>
      <c r="I26" s="15"/>
      <c r="J26" s="50"/>
      <c r="K26" s="10"/>
      <c r="L26" s="15"/>
      <c r="M26" s="50"/>
      <c r="N26" s="113"/>
      <c r="O26" s="15"/>
      <c r="P26" s="51"/>
      <c r="Q26" s="10"/>
      <c r="R26" s="15"/>
      <c r="S26" s="50"/>
      <c r="T26" s="10"/>
      <c r="U26" s="19"/>
      <c r="V26" s="51"/>
      <c r="W26" s="41"/>
      <c r="X26" s="25"/>
    </row>
    <row r="27" spans="1:24" ht="19.5" customHeight="1" x14ac:dyDescent="0.3">
      <c r="A27" s="121"/>
      <c r="B27" s="64"/>
      <c r="C27" s="15"/>
      <c r="D27" s="51"/>
      <c r="E27" s="64"/>
      <c r="F27" s="15"/>
      <c r="G27" s="50"/>
      <c r="H27" s="113"/>
      <c r="I27" s="15"/>
      <c r="J27" s="51"/>
      <c r="K27" s="10"/>
      <c r="L27" s="15"/>
      <c r="M27" s="50"/>
      <c r="N27" s="10"/>
      <c r="O27" s="15"/>
      <c r="P27" s="51"/>
      <c r="Q27" s="10"/>
      <c r="R27" s="15"/>
      <c r="S27" s="50"/>
      <c r="T27" s="10"/>
      <c r="U27" s="19"/>
      <c r="V27" s="51"/>
      <c r="W27" s="41"/>
      <c r="X27" s="25"/>
    </row>
    <row r="28" spans="1:24" ht="19.5" customHeight="1" x14ac:dyDescent="0.3">
      <c r="A28" s="121"/>
      <c r="B28" s="10"/>
      <c r="C28" s="15"/>
      <c r="D28" s="50"/>
      <c r="E28" s="10"/>
      <c r="F28" s="15"/>
      <c r="G28" s="50"/>
      <c r="H28" s="10"/>
      <c r="I28" s="15"/>
      <c r="J28" s="51"/>
      <c r="K28" s="10"/>
      <c r="L28" s="15"/>
      <c r="M28" s="50"/>
      <c r="N28" s="10"/>
      <c r="O28" s="15"/>
      <c r="P28" s="51"/>
      <c r="Q28" s="10"/>
      <c r="R28" s="15"/>
      <c r="S28" s="50"/>
      <c r="T28" s="10"/>
      <c r="U28" s="19"/>
      <c r="V28" s="51"/>
      <c r="W28" s="41"/>
      <c r="X28" s="25"/>
    </row>
    <row r="29" spans="1:24" ht="19.5" customHeight="1" thickBot="1" x14ac:dyDescent="0.35">
      <c r="A29" s="121"/>
      <c r="B29" s="12"/>
      <c r="C29" s="16"/>
      <c r="D29" s="80"/>
      <c r="E29" s="12"/>
      <c r="F29" s="16"/>
      <c r="G29" s="80"/>
      <c r="H29" s="12"/>
      <c r="I29" s="16"/>
      <c r="J29" s="81"/>
      <c r="K29" s="12"/>
      <c r="L29" s="16"/>
      <c r="M29" s="80"/>
      <c r="N29" s="12"/>
      <c r="O29" s="16"/>
      <c r="P29" s="81"/>
      <c r="Q29" s="12"/>
      <c r="R29" s="16"/>
      <c r="S29" s="80"/>
      <c r="T29" s="12"/>
      <c r="U29" s="20"/>
      <c r="V29" s="81"/>
      <c r="W29" s="42"/>
      <c r="X29" s="26"/>
    </row>
    <row r="30" spans="1:24" s="2" customFormat="1" ht="19.5" customHeight="1" x14ac:dyDescent="0.3">
      <c r="A30" s="123" t="s">
        <v>69</v>
      </c>
      <c r="B30" s="3">
        <f>T22+1</f>
        <v>44151</v>
      </c>
      <c r="C30" s="132">
        <f>SUM(C31:C37)</f>
        <v>0</v>
      </c>
      <c r="D30" s="134">
        <f>SUM(D31:D37)</f>
        <v>0</v>
      </c>
      <c r="E30" s="3">
        <f>B30+1</f>
        <v>44152</v>
      </c>
      <c r="F30" s="132">
        <f t="shared" ref="F30:G30" si="11">SUM(F31:F37)</f>
        <v>0</v>
      </c>
      <c r="G30" s="134">
        <f t="shared" si="11"/>
        <v>0</v>
      </c>
      <c r="H30" s="3">
        <f>E30+1</f>
        <v>44153</v>
      </c>
      <c r="I30" s="132">
        <f t="shared" ref="I30:J30" si="12">SUM(I31:I37)</f>
        <v>0</v>
      </c>
      <c r="J30" s="134">
        <f t="shared" si="12"/>
        <v>0</v>
      </c>
      <c r="K30" s="3">
        <f>H30+1</f>
        <v>44154</v>
      </c>
      <c r="L30" s="132">
        <f t="shared" ref="L30:M30" si="13">SUM(L31:L37)</f>
        <v>0</v>
      </c>
      <c r="M30" s="134">
        <f t="shared" si="13"/>
        <v>0</v>
      </c>
      <c r="N30" s="3">
        <f>K30+1</f>
        <v>44155</v>
      </c>
      <c r="O30" s="132">
        <f t="shared" ref="O30:V30" si="14">SUM(O31:O37)</f>
        <v>0</v>
      </c>
      <c r="P30" s="134">
        <f t="shared" si="14"/>
        <v>0</v>
      </c>
      <c r="Q30" s="3">
        <f>N30+1</f>
        <v>44156</v>
      </c>
      <c r="R30" s="132">
        <f t="shared" si="14"/>
        <v>0</v>
      </c>
      <c r="S30" s="134">
        <f>SUM(S31:S37)</f>
        <v>0</v>
      </c>
      <c r="T30" s="3">
        <f>Q30+1</f>
        <v>44157</v>
      </c>
      <c r="U30" s="132">
        <f t="shared" si="14"/>
        <v>0</v>
      </c>
      <c r="V30" s="27">
        <f t="shared" si="14"/>
        <v>0</v>
      </c>
      <c r="W30" s="57">
        <f>C30+F30+I30+L30+O30+R30</f>
        <v>0</v>
      </c>
      <c r="X30" s="27">
        <f>D30+G30+J30+M30+P30+S30</f>
        <v>0</v>
      </c>
    </row>
    <row r="31" spans="1:24" ht="19.5" customHeight="1" x14ac:dyDescent="0.3">
      <c r="A31" s="122"/>
      <c r="B31" s="8"/>
      <c r="C31" s="14"/>
      <c r="D31" s="50"/>
      <c r="E31" s="8"/>
      <c r="F31" s="14"/>
      <c r="G31" s="76"/>
      <c r="H31" s="8"/>
      <c r="I31" s="14"/>
      <c r="J31" s="52"/>
      <c r="K31" s="8"/>
      <c r="L31" s="14"/>
      <c r="M31" s="51"/>
      <c r="N31" s="8"/>
      <c r="O31" s="14"/>
      <c r="P31" s="52"/>
      <c r="Q31" s="8"/>
      <c r="R31" s="14"/>
      <c r="S31" s="52"/>
      <c r="T31" s="8"/>
      <c r="U31" s="18"/>
      <c r="V31" s="52"/>
      <c r="W31" s="40"/>
      <c r="X31" s="24"/>
    </row>
    <row r="32" spans="1:24" ht="19.5" customHeight="1" x14ac:dyDescent="0.3">
      <c r="A32" s="122"/>
      <c r="B32" s="113"/>
      <c r="C32" s="114"/>
      <c r="D32" s="50"/>
      <c r="E32" s="113"/>
      <c r="F32" s="114"/>
      <c r="G32" s="115"/>
      <c r="H32" s="113"/>
      <c r="I32" s="114"/>
      <c r="J32" s="117"/>
      <c r="K32" s="113"/>
      <c r="L32" s="114"/>
      <c r="M32" s="50"/>
      <c r="N32" s="113"/>
      <c r="O32" s="114"/>
      <c r="P32" s="117"/>
      <c r="Q32" s="113"/>
      <c r="R32" s="114"/>
      <c r="S32" s="115"/>
      <c r="T32" s="113"/>
      <c r="U32" s="116"/>
      <c r="V32" s="117"/>
      <c r="W32" s="118"/>
      <c r="X32" s="119"/>
    </row>
    <row r="33" spans="1:24" ht="19.5" customHeight="1" x14ac:dyDescent="0.3">
      <c r="A33" s="122"/>
      <c r="B33" s="113"/>
      <c r="C33" s="114"/>
      <c r="D33" s="50"/>
      <c r="E33" s="113"/>
      <c r="F33" s="114"/>
      <c r="G33" s="115"/>
      <c r="H33" s="113"/>
      <c r="I33" s="114"/>
      <c r="J33" s="117"/>
      <c r="K33" s="113"/>
      <c r="L33" s="114"/>
      <c r="M33" s="50"/>
      <c r="N33" s="113"/>
      <c r="O33" s="114"/>
      <c r="P33" s="117"/>
      <c r="Q33" s="113"/>
      <c r="R33" s="114"/>
      <c r="S33" s="115"/>
      <c r="T33" s="113"/>
      <c r="U33" s="116"/>
      <c r="V33" s="117"/>
      <c r="W33" s="118"/>
      <c r="X33" s="119"/>
    </row>
    <row r="34" spans="1:24" ht="19.5" customHeight="1" x14ac:dyDescent="0.3">
      <c r="A34" s="122"/>
      <c r="B34" s="10"/>
      <c r="C34" s="15"/>
      <c r="D34" s="50"/>
      <c r="E34" s="10"/>
      <c r="F34" s="15"/>
      <c r="G34" s="50"/>
      <c r="H34" s="10"/>
      <c r="I34" s="15"/>
      <c r="J34" s="51"/>
      <c r="K34" s="10"/>
      <c r="L34" s="15"/>
      <c r="M34" s="50"/>
      <c r="N34" s="10"/>
      <c r="O34" s="15"/>
      <c r="P34" s="11"/>
      <c r="Q34" s="10"/>
      <c r="R34" s="15"/>
      <c r="S34" s="50"/>
      <c r="T34" s="10"/>
      <c r="U34" s="19"/>
      <c r="V34" s="51"/>
      <c r="W34" s="41"/>
      <c r="X34" s="25"/>
    </row>
    <row r="35" spans="1:24" ht="19.5" customHeight="1" x14ac:dyDescent="0.3">
      <c r="A35" s="122"/>
      <c r="B35" s="10"/>
      <c r="C35" s="15"/>
      <c r="D35" s="51"/>
      <c r="E35" s="10"/>
      <c r="F35" s="15"/>
      <c r="G35" s="50"/>
      <c r="H35" s="10"/>
      <c r="I35" s="15"/>
      <c r="J35" s="51"/>
      <c r="K35" s="10"/>
      <c r="L35" s="15"/>
      <c r="M35" s="50"/>
      <c r="N35" s="10"/>
      <c r="O35" s="15"/>
      <c r="P35" s="11"/>
      <c r="Q35" s="10"/>
      <c r="R35" s="15"/>
      <c r="S35" s="50"/>
      <c r="T35" s="10"/>
      <c r="U35" s="19"/>
      <c r="V35" s="51"/>
      <c r="W35" s="41"/>
      <c r="X35" s="25"/>
    </row>
    <row r="36" spans="1:24" ht="19.5" customHeight="1" x14ac:dyDescent="0.3">
      <c r="A36" s="122"/>
      <c r="B36" s="10"/>
      <c r="C36" s="15"/>
      <c r="D36" s="50"/>
      <c r="E36" s="10"/>
      <c r="F36" s="15"/>
      <c r="G36" s="50"/>
      <c r="H36" s="10"/>
      <c r="I36" s="15"/>
      <c r="J36" s="51"/>
      <c r="K36" s="10"/>
      <c r="L36" s="15"/>
      <c r="M36" s="50"/>
      <c r="N36" s="10"/>
      <c r="O36" s="15"/>
      <c r="P36" s="11"/>
      <c r="Q36" s="10"/>
      <c r="R36" s="15"/>
      <c r="S36" s="50"/>
      <c r="T36" s="10"/>
      <c r="U36" s="19"/>
      <c r="V36" s="51"/>
      <c r="W36" s="41"/>
      <c r="X36" s="25"/>
    </row>
    <row r="37" spans="1:24" ht="19.5" customHeight="1" thickBot="1" x14ac:dyDescent="0.35">
      <c r="A37" s="122"/>
      <c r="B37" s="12"/>
      <c r="C37" s="16"/>
      <c r="D37" s="80"/>
      <c r="E37" s="12"/>
      <c r="F37" s="16"/>
      <c r="G37" s="80"/>
      <c r="H37" s="12"/>
      <c r="I37" s="16"/>
      <c r="J37" s="81"/>
      <c r="K37" s="12"/>
      <c r="L37" s="16"/>
      <c r="M37" s="80"/>
      <c r="N37" s="12"/>
      <c r="O37" s="16"/>
      <c r="P37" s="13"/>
      <c r="Q37" s="12"/>
      <c r="R37" s="16"/>
      <c r="S37" s="80"/>
      <c r="T37" s="12"/>
      <c r="U37" s="20"/>
      <c r="V37" s="81"/>
      <c r="W37" s="42"/>
      <c r="X37" s="26"/>
    </row>
    <row r="38" spans="1:24" s="2" customFormat="1" ht="19.5" customHeight="1" x14ac:dyDescent="0.3">
      <c r="A38" s="123" t="s">
        <v>69</v>
      </c>
      <c r="B38" s="3">
        <f>T30+1</f>
        <v>44158</v>
      </c>
      <c r="C38" s="132">
        <f>SUM(C39:C45)</f>
        <v>0</v>
      </c>
      <c r="D38" s="134">
        <f>SUM(D39:D45)</f>
        <v>0</v>
      </c>
      <c r="E38" s="3">
        <f>B38+1</f>
        <v>44159</v>
      </c>
      <c r="F38" s="132">
        <f t="shared" ref="F38:G38" si="15">SUM(F39:F45)</f>
        <v>0</v>
      </c>
      <c r="G38" s="134">
        <f t="shared" si="15"/>
        <v>0</v>
      </c>
      <c r="H38" s="3">
        <f>E38+1</f>
        <v>44160</v>
      </c>
      <c r="I38" s="132">
        <f t="shared" ref="I38:J38" si="16">SUM(I39:I45)</f>
        <v>0</v>
      </c>
      <c r="J38" s="134">
        <f t="shared" si="16"/>
        <v>0</v>
      </c>
      <c r="K38" s="3">
        <f>H38+1</f>
        <v>44161</v>
      </c>
      <c r="L38" s="132">
        <f t="shared" ref="L38:M38" si="17">SUM(L39:L45)</f>
        <v>0</v>
      </c>
      <c r="M38" s="134">
        <f t="shared" si="17"/>
        <v>0</v>
      </c>
      <c r="N38" s="3">
        <f>K38+1</f>
        <v>44162</v>
      </c>
      <c r="O38" s="132">
        <f t="shared" ref="O38:P38" si="18">SUM(O39:O45)</f>
        <v>0</v>
      </c>
      <c r="P38" s="134">
        <f t="shared" si="18"/>
        <v>0</v>
      </c>
      <c r="Q38" s="3">
        <f>N38+1</f>
        <v>44163</v>
      </c>
      <c r="R38" s="132">
        <f t="shared" ref="R38" si="19">SUM(R39:R45)</f>
        <v>0</v>
      </c>
      <c r="S38" s="134">
        <v>0</v>
      </c>
      <c r="T38" s="3">
        <f>Q38+1</f>
        <v>44164</v>
      </c>
      <c r="U38" s="132">
        <f t="shared" ref="U38:V38" si="20">SUM(U39:U45)</f>
        <v>0</v>
      </c>
      <c r="V38" s="27">
        <f t="shared" si="20"/>
        <v>0</v>
      </c>
      <c r="W38" s="57">
        <f>C38+F38+I38+L38+O38+R38</f>
        <v>0</v>
      </c>
      <c r="X38" s="27">
        <f>D38+G38+J38+M38+P38+S38</f>
        <v>0</v>
      </c>
    </row>
    <row r="39" spans="1:24" ht="19.5" customHeight="1" x14ac:dyDescent="0.3">
      <c r="A39" s="122"/>
      <c r="B39" s="8"/>
      <c r="C39" s="14"/>
      <c r="D39" s="50"/>
      <c r="E39" s="10"/>
      <c r="F39" s="14"/>
      <c r="G39" s="76"/>
      <c r="H39" s="10"/>
      <c r="I39" s="14"/>
      <c r="J39" s="52"/>
      <c r="K39" s="10"/>
      <c r="L39" s="14"/>
      <c r="M39" s="51"/>
      <c r="N39" s="8"/>
      <c r="O39" s="14"/>
      <c r="P39" s="52"/>
      <c r="Q39" s="8"/>
      <c r="R39" s="14"/>
      <c r="S39" s="52"/>
      <c r="T39" s="8"/>
      <c r="U39" s="18"/>
      <c r="V39" s="52"/>
      <c r="W39" s="40"/>
      <c r="X39" s="24"/>
    </row>
    <row r="40" spans="1:24" ht="19.5" customHeight="1" x14ac:dyDescent="0.3">
      <c r="A40" s="122"/>
      <c r="B40" s="10"/>
      <c r="C40" s="15"/>
      <c r="D40" s="50"/>
      <c r="E40" s="10"/>
      <c r="F40" s="15"/>
      <c r="G40" s="50"/>
      <c r="H40" s="10"/>
      <c r="I40" s="15"/>
      <c r="J40" s="51"/>
      <c r="K40" s="10"/>
      <c r="L40" s="15"/>
      <c r="M40" s="50"/>
      <c r="N40" s="10"/>
      <c r="O40" s="15"/>
      <c r="P40" s="51"/>
      <c r="Q40" s="10"/>
      <c r="R40" s="15"/>
      <c r="S40" s="51"/>
      <c r="T40" s="10"/>
      <c r="U40" s="19"/>
      <c r="V40" s="51"/>
      <c r="W40" s="41"/>
      <c r="X40" s="25"/>
    </row>
    <row r="41" spans="1:24" ht="19.5" customHeight="1" x14ac:dyDescent="0.3">
      <c r="A41" s="122"/>
      <c r="B41" s="10"/>
      <c r="C41" s="15"/>
      <c r="D41" s="51"/>
      <c r="E41" s="10"/>
      <c r="F41" s="15"/>
      <c r="G41" s="50"/>
      <c r="H41" s="10"/>
      <c r="I41" s="15"/>
      <c r="J41" s="51"/>
      <c r="K41" s="10"/>
      <c r="L41" s="15"/>
      <c r="M41" s="50"/>
      <c r="N41" s="10"/>
      <c r="O41" s="15"/>
      <c r="P41" s="51"/>
      <c r="Q41" s="10"/>
      <c r="R41" s="15"/>
      <c r="S41" s="51"/>
      <c r="T41" s="10"/>
      <c r="U41" s="19"/>
      <c r="V41" s="51"/>
      <c r="W41" s="41"/>
      <c r="X41" s="25"/>
    </row>
    <row r="42" spans="1:24" ht="19.5" customHeight="1" x14ac:dyDescent="0.3">
      <c r="A42" s="122"/>
      <c r="B42" s="10"/>
      <c r="C42" s="15"/>
      <c r="D42" s="50"/>
      <c r="E42" s="10"/>
      <c r="F42" s="15"/>
      <c r="G42" s="50"/>
      <c r="H42" s="10"/>
      <c r="I42" s="15"/>
      <c r="J42" s="51"/>
      <c r="K42" s="10"/>
      <c r="L42" s="15"/>
      <c r="M42" s="50"/>
      <c r="N42" s="10"/>
      <c r="O42" s="15"/>
      <c r="P42" s="51"/>
      <c r="Q42" s="10"/>
      <c r="R42" s="15"/>
      <c r="S42" s="51"/>
      <c r="T42" s="10"/>
      <c r="U42" s="19"/>
      <c r="V42" s="51"/>
      <c r="W42" s="41"/>
      <c r="X42" s="25"/>
    </row>
    <row r="43" spans="1:24" ht="19.5" customHeight="1" x14ac:dyDescent="0.3">
      <c r="A43" s="122"/>
      <c r="B43" s="10"/>
      <c r="C43" s="15"/>
      <c r="D43" s="50"/>
      <c r="E43" s="10"/>
      <c r="F43" s="15"/>
      <c r="G43" s="50"/>
      <c r="H43" s="10"/>
      <c r="I43" s="15"/>
      <c r="J43" s="51"/>
      <c r="K43" s="10"/>
      <c r="L43" s="15"/>
      <c r="M43" s="50"/>
      <c r="N43" s="10"/>
      <c r="O43" s="15"/>
      <c r="P43" s="51"/>
      <c r="Q43" s="10"/>
      <c r="R43" s="15"/>
      <c r="S43" s="51"/>
      <c r="T43" s="10"/>
      <c r="U43" s="19"/>
      <c r="V43" s="51"/>
      <c r="W43" s="41"/>
      <c r="X43" s="25"/>
    </row>
    <row r="44" spans="1:24" ht="19.5" customHeight="1" x14ac:dyDescent="0.3">
      <c r="A44" s="122"/>
      <c r="B44" s="10"/>
      <c r="C44" s="15"/>
      <c r="D44" s="50"/>
      <c r="E44" s="10"/>
      <c r="F44" s="15"/>
      <c r="G44" s="50"/>
      <c r="H44" s="10"/>
      <c r="I44" s="15"/>
      <c r="J44" s="51"/>
      <c r="K44" s="10"/>
      <c r="L44" s="15"/>
      <c r="M44" s="50"/>
      <c r="N44" s="10"/>
      <c r="O44" s="15"/>
      <c r="P44" s="51"/>
      <c r="Q44" s="10"/>
      <c r="R44" s="15"/>
      <c r="S44" s="51"/>
      <c r="T44" s="10"/>
      <c r="U44" s="19"/>
      <c r="V44" s="51"/>
      <c r="W44" s="41"/>
      <c r="X44" s="25"/>
    </row>
    <row r="45" spans="1:24" ht="19.5" customHeight="1" thickBot="1" x14ac:dyDescent="0.35">
      <c r="A45" s="122"/>
      <c r="B45" s="12"/>
      <c r="C45" s="16"/>
      <c r="D45" s="80"/>
      <c r="E45" s="12"/>
      <c r="F45" s="15"/>
      <c r="G45" s="50"/>
      <c r="H45" s="12"/>
      <c r="I45" s="16"/>
      <c r="J45" s="81"/>
      <c r="K45" s="12"/>
      <c r="L45" s="16"/>
      <c r="M45" s="80"/>
      <c r="N45" s="12"/>
      <c r="O45" s="16"/>
      <c r="P45" s="81"/>
      <c r="Q45" s="12"/>
      <c r="R45" s="16"/>
      <c r="S45" s="81"/>
      <c r="T45" s="12"/>
      <c r="U45" s="20"/>
      <c r="V45" s="81"/>
      <c r="W45" s="42"/>
      <c r="X45" s="26"/>
    </row>
    <row r="46" spans="1:24" s="2" customFormat="1" ht="19.5" customHeight="1" x14ac:dyDescent="0.3">
      <c r="A46" s="123" t="s">
        <v>69</v>
      </c>
      <c r="B46" s="3">
        <f>T38+1</f>
        <v>44165</v>
      </c>
      <c r="C46" s="132">
        <f>SUM(C47:C53)</f>
        <v>0</v>
      </c>
      <c r="D46" s="134">
        <f>SUM(D47:D53)</f>
        <v>0</v>
      </c>
      <c r="E46" s="3"/>
      <c r="F46" s="132">
        <f t="shared" ref="F46:G46" si="21">SUM(F47:F53)</f>
        <v>0</v>
      </c>
      <c r="G46" s="134">
        <f t="shared" si="21"/>
        <v>0</v>
      </c>
      <c r="H46" s="3"/>
      <c r="I46" s="132">
        <f t="shared" ref="I46:J46" si="22">SUM(I47:I53)</f>
        <v>0</v>
      </c>
      <c r="J46" s="134">
        <f t="shared" si="22"/>
        <v>0</v>
      </c>
      <c r="K46" s="3"/>
      <c r="L46" s="132">
        <f t="shared" ref="L46:M46" si="23">SUM(L47:L53)</f>
        <v>0</v>
      </c>
      <c r="M46" s="134">
        <f t="shared" si="23"/>
        <v>0</v>
      </c>
      <c r="N46" s="3"/>
      <c r="O46" s="132">
        <f t="shared" ref="O46:P46" si="24">SUM(O47:O53)</f>
        <v>0</v>
      </c>
      <c r="P46" s="134">
        <f t="shared" si="24"/>
        <v>0</v>
      </c>
      <c r="Q46" s="3"/>
      <c r="R46" s="132">
        <f t="shared" ref="R46" si="25">SUM(R47:R53)</f>
        <v>0</v>
      </c>
      <c r="S46" s="134">
        <v>0</v>
      </c>
      <c r="T46" s="3"/>
      <c r="U46" s="132">
        <f t="shared" ref="U46:V46" si="26">SUM(U47:U53)</f>
        <v>0</v>
      </c>
      <c r="V46" s="27">
        <f t="shared" si="26"/>
        <v>0</v>
      </c>
      <c r="W46" s="57">
        <f>C46+F46+I46+L46+O46+R46</f>
        <v>0</v>
      </c>
      <c r="X46" s="27">
        <f>D46+G46+J46+M46+P46+S46</f>
        <v>0</v>
      </c>
    </row>
    <row r="47" spans="1:24" ht="19.5" customHeight="1" x14ac:dyDescent="0.3">
      <c r="A47" s="122"/>
      <c r="B47" s="10"/>
      <c r="C47" s="14"/>
      <c r="D47" s="50"/>
      <c r="E47" s="10"/>
      <c r="F47" s="15"/>
      <c r="G47" s="103"/>
      <c r="H47" s="10"/>
      <c r="I47" s="15"/>
      <c r="J47" s="103"/>
      <c r="K47" s="102"/>
      <c r="L47" s="15"/>
      <c r="M47" s="103"/>
      <c r="N47" s="102"/>
      <c r="O47" s="15"/>
      <c r="P47" s="103"/>
      <c r="Q47" s="102"/>
      <c r="R47" s="15"/>
      <c r="S47" s="103"/>
      <c r="T47" s="102"/>
      <c r="U47" s="104"/>
      <c r="V47" s="103"/>
      <c r="W47" s="40"/>
      <c r="X47" s="24"/>
    </row>
    <row r="48" spans="1:24" ht="19.5" customHeight="1" x14ac:dyDescent="0.3">
      <c r="A48" s="122"/>
      <c r="B48" s="10"/>
      <c r="C48" s="15"/>
      <c r="D48" s="50"/>
      <c r="E48" s="10"/>
      <c r="F48" s="15"/>
      <c r="G48" s="106"/>
      <c r="H48" s="10"/>
      <c r="I48" s="15"/>
      <c r="J48" s="106"/>
      <c r="K48" s="10"/>
      <c r="L48" s="15"/>
      <c r="M48" s="106"/>
      <c r="N48" s="10"/>
      <c r="O48" s="15"/>
      <c r="P48" s="106"/>
      <c r="Q48" s="105"/>
      <c r="R48" s="15"/>
      <c r="S48" s="106"/>
      <c r="T48" s="105"/>
      <c r="U48" s="107"/>
      <c r="V48" s="108"/>
      <c r="W48" s="41"/>
      <c r="X48" s="25"/>
    </row>
    <row r="49" spans="1:24" ht="19.5" customHeight="1" x14ac:dyDescent="0.3">
      <c r="A49" s="122"/>
      <c r="B49" s="10"/>
      <c r="C49" s="15"/>
      <c r="D49" s="51"/>
      <c r="E49" s="105"/>
      <c r="F49" s="15"/>
      <c r="G49" s="106"/>
      <c r="H49" s="10"/>
      <c r="I49" s="15"/>
      <c r="J49" s="106"/>
      <c r="K49" s="105"/>
      <c r="L49" s="15"/>
      <c r="M49" s="106"/>
      <c r="N49" s="105"/>
      <c r="O49" s="15"/>
      <c r="P49" s="106"/>
      <c r="Q49" s="105"/>
      <c r="R49" s="15"/>
      <c r="S49" s="106"/>
      <c r="T49" s="105"/>
      <c r="U49" s="107"/>
      <c r="V49" s="108"/>
      <c r="W49" s="41"/>
      <c r="X49" s="25"/>
    </row>
    <row r="50" spans="1:24" ht="19.5" customHeight="1" x14ac:dyDescent="0.3">
      <c r="A50" s="122"/>
      <c r="B50" s="10"/>
      <c r="C50" s="15"/>
      <c r="D50" s="50"/>
      <c r="E50" s="105"/>
      <c r="F50" s="15"/>
      <c r="G50" s="106"/>
      <c r="H50" s="10"/>
      <c r="I50" s="15"/>
      <c r="J50" s="106"/>
      <c r="K50" s="105"/>
      <c r="L50" s="15"/>
      <c r="M50" s="106"/>
      <c r="N50" s="105"/>
      <c r="O50" s="15"/>
      <c r="P50" s="106"/>
      <c r="Q50" s="105"/>
      <c r="R50" s="15"/>
      <c r="S50" s="106"/>
      <c r="T50" s="105"/>
      <c r="U50" s="107"/>
      <c r="V50" s="108"/>
      <c r="W50" s="41"/>
      <c r="X50" s="25"/>
    </row>
    <row r="51" spans="1:24" ht="19.5" customHeight="1" x14ac:dyDescent="0.3">
      <c r="A51" s="122"/>
      <c r="B51" s="10"/>
      <c r="C51" s="15"/>
      <c r="D51" s="50"/>
      <c r="E51" s="105"/>
      <c r="F51" s="15"/>
      <c r="G51" s="106"/>
      <c r="H51" s="10"/>
      <c r="I51" s="15"/>
      <c r="J51" s="106"/>
      <c r="K51" s="105"/>
      <c r="L51" s="15"/>
      <c r="M51" s="106"/>
      <c r="N51" s="105"/>
      <c r="O51" s="15"/>
      <c r="P51" s="106"/>
      <c r="Q51" s="105"/>
      <c r="R51" s="15"/>
      <c r="S51" s="106"/>
      <c r="T51" s="105"/>
      <c r="U51" s="107"/>
      <c r="V51" s="108"/>
      <c r="W51" s="41"/>
      <c r="X51" s="25"/>
    </row>
    <row r="52" spans="1:24" ht="19.5" customHeight="1" x14ac:dyDescent="0.3">
      <c r="A52" s="122"/>
      <c r="B52" s="10"/>
      <c r="C52" s="15"/>
      <c r="D52" s="50"/>
      <c r="E52" s="105"/>
      <c r="F52" s="15"/>
      <c r="G52" s="106"/>
      <c r="H52" s="105"/>
      <c r="I52" s="15"/>
      <c r="J52" s="106"/>
      <c r="K52" s="105"/>
      <c r="L52" s="15"/>
      <c r="M52" s="106"/>
      <c r="N52" s="105"/>
      <c r="O52" s="15"/>
      <c r="P52" s="106"/>
      <c r="Q52" s="105"/>
      <c r="R52" s="15"/>
      <c r="S52" s="106"/>
      <c r="T52" s="105"/>
      <c r="U52" s="107"/>
      <c r="V52" s="108"/>
      <c r="W52" s="41"/>
      <c r="X52" s="25"/>
    </row>
    <row r="53" spans="1:24" ht="19.5" customHeight="1" thickBot="1" x14ac:dyDescent="0.35">
      <c r="A53" s="124"/>
      <c r="B53" s="12"/>
      <c r="C53" s="16"/>
      <c r="D53" s="80"/>
      <c r="E53" s="109"/>
      <c r="F53" s="16"/>
      <c r="G53" s="110"/>
      <c r="H53" s="109"/>
      <c r="I53" s="16"/>
      <c r="J53" s="110"/>
      <c r="K53" s="109"/>
      <c r="L53" s="16"/>
      <c r="M53" s="110"/>
      <c r="N53" s="109"/>
      <c r="O53" s="16"/>
      <c r="P53" s="110"/>
      <c r="Q53" s="109"/>
      <c r="R53" s="16"/>
      <c r="S53" s="110"/>
      <c r="T53" s="109"/>
      <c r="U53" s="111"/>
      <c r="V53" s="112"/>
      <c r="W53" s="42"/>
      <c r="X53" s="26"/>
    </row>
    <row r="54" spans="1:24" s="2" customFormat="1" ht="19.5" customHeight="1" x14ac:dyDescent="0.3">
      <c r="A54" s="31"/>
    </row>
    <row r="55" spans="1:24" ht="19.5" customHeight="1" x14ac:dyDescent="0.35">
      <c r="A55" s="29"/>
      <c r="B55"/>
      <c r="E55"/>
      <c r="H55"/>
      <c r="J55" s="229" t="s">
        <v>36</v>
      </c>
      <c r="K55" s="229"/>
      <c r="L55" s="229"/>
      <c r="M55" s="230" t="s">
        <v>66</v>
      </c>
      <c r="N55" s="230"/>
      <c r="Q55"/>
      <c r="T55"/>
    </row>
    <row r="56" spans="1:24" ht="19.5" customHeight="1" x14ac:dyDescent="0.35">
      <c r="A56" s="29"/>
      <c r="B56"/>
      <c r="E56"/>
      <c r="H56"/>
      <c r="K56" s="62"/>
      <c r="N56"/>
      <c r="Q56"/>
      <c r="T56"/>
    </row>
    <row r="57" spans="1:24" ht="19.5" customHeight="1" x14ac:dyDescent="0.35">
      <c r="B57"/>
      <c r="E57"/>
      <c r="H57"/>
      <c r="J57" s="229" t="s">
        <v>35</v>
      </c>
      <c r="K57" s="229"/>
      <c r="L57" s="229"/>
      <c r="M57" s="230"/>
      <c r="N57" s="230"/>
      <c r="Q57"/>
      <c r="T57"/>
    </row>
    <row r="58" spans="1:24" ht="19.5" customHeight="1" x14ac:dyDescent="0.3">
      <c r="A58" s="29"/>
      <c r="B58"/>
      <c r="E58"/>
      <c r="H58"/>
      <c r="K58"/>
      <c r="N58"/>
      <c r="Q58"/>
      <c r="T58"/>
    </row>
    <row r="59" spans="1:24" ht="19.5" customHeight="1" x14ac:dyDescent="0.3">
      <c r="B59"/>
      <c r="E59"/>
      <c r="H59"/>
      <c r="K59"/>
      <c r="N59"/>
      <c r="Q59"/>
      <c r="T59"/>
    </row>
    <row r="61" spans="1:24" ht="27" customHeight="1" x14ac:dyDescent="0.3">
      <c r="B61"/>
    </row>
  </sheetData>
  <mergeCells count="15">
    <mergeCell ref="A5:A6"/>
    <mergeCell ref="W5:X5"/>
    <mergeCell ref="J55:L55"/>
    <mergeCell ref="M55:N55"/>
    <mergeCell ref="J57:L57"/>
    <mergeCell ref="M57:N57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X61"/>
  <sheetViews>
    <sheetView zoomScale="80" zoomScaleNormal="80" workbookViewId="0">
      <selection activeCell="C61" sqref="C61"/>
    </sheetView>
  </sheetViews>
  <sheetFormatPr defaultRowHeight="14.4" x14ac:dyDescent="0.3"/>
  <cols>
    <col min="1" max="1" width="34.44140625" style="32" customWidth="1"/>
    <col min="2" max="2" width="27.109375" style="1" customWidth="1"/>
    <col min="3" max="4" width="7" customWidth="1"/>
    <col min="5" max="5" width="27" style="1" customWidth="1"/>
    <col min="6" max="6" width="7" customWidth="1"/>
    <col min="7" max="7" width="6.109375" customWidth="1"/>
    <col min="8" max="8" width="23.6640625" style="1" customWidth="1"/>
    <col min="9" max="10" width="7" customWidth="1"/>
    <col min="11" max="11" width="24" style="1" customWidth="1"/>
    <col min="12" max="13" width="7" customWidth="1"/>
    <col min="14" max="14" width="24" style="1" customWidth="1"/>
    <col min="15" max="16" width="7" customWidth="1"/>
    <col min="17" max="17" width="24.109375" style="1" customWidth="1"/>
    <col min="18" max="19" width="7" customWidth="1"/>
    <col min="20" max="20" width="23.44140625" style="1" customWidth="1"/>
    <col min="21" max="24" width="7" customWidth="1"/>
  </cols>
  <sheetData>
    <row r="1" spans="1:24" ht="49.5" customHeight="1" x14ac:dyDescent="0.3">
      <c r="A1" s="223" t="s">
        <v>67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</row>
    <row r="2" spans="1:24" ht="19.5" customHeight="1" thickBot="1" x14ac:dyDescent="0.35">
      <c r="A2" s="29"/>
      <c r="B2"/>
      <c r="E2"/>
      <c r="H2"/>
      <c r="K2"/>
      <c r="N2"/>
      <c r="Q2"/>
      <c r="T2"/>
    </row>
    <row r="3" spans="1:24" s="28" customFormat="1" x14ac:dyDescent="0.3">
      <c r="A3" s="30"/>
      <c r="B3" s="33"/>
      <c r="C3" s="233" t="s">
        <v>11</v>
      </c>
      <c r="D3" s="234"/>
      <c r="E3" s="125"/>
      <c r="F3" s="233" t="s">
        <v>11</v>
      </c>
      <c r="G3" s="235"/>
      <c r="H3" s="125"/>
      <c r="I3" s="233" t="s">
        <v>11</v>
      </c>
      <c r="J3" s="234"/>
      <c r="K3" s="125"/>
      <c r="L3" s="233" t="s">
        <v>11</v>
      </c>
      <c r="M3" s="235"/>
      <c r="N3" s="125"/>
      <c r="O3" s="233" t="s">
        <v>11</v>
      </c>
      <c r="P3" s="234"/>
      <c r="Q3" s="125"/>
      <c r="R3" s="233" t="s">
        <v>11</v>
      </c>
      <c r="S3" s="235"/>
      <c r="T3" s="125"/>
      <c r="U3" s="233" t="s">
        <v>11</v>
      </c>
      <c r="V3" s="234"/>
      <c r="W3" s="238" t="s">
        <v>13</v>
      </c>
      <c r="X3" s="239"/>
    </row>
    <row r="4" spans="1:24" s="28" customFormat="1" ht="15" thickBot="1" x14ac:dyDescent="0.35">
      <c r="A4" s="30"/>
      <c r="B4" s="34"/>
      <c r="C4" s="126" t="s">
        <v>12</v>
      </c>
      <c r="D4" s="127" t="s">
        <v>14</v>
      </c>
      <c r="E4" s="128"/>
      <c r="F4" s="126" t="s">
        <v>12</v>
      </c>
      <c r="G4" s="127" t="s">
        <v>14</v>
      </c>
      <c r="H4" s="128"/>
      <c r="I4" s="126" t="s">
        <v>12</v>
      </c>
      <c r="J4" s="129" t="s">
        <v>14</v>
      </c>
      <c r="K4" s="128"/>
      <c r="L4" s="126" t="s">
        <v>12</v>
      </c>
      <c r="M4" s="127" t="s">
        <v>14</v>
      </c>
      <c r="N4" s="128"/>
      <c r="O4" s="126" t="s">
        <v>12</v>
      </c>
      <c r="P4" s="129" t="s">
        <v>14</v>
      </c>
      <c r="Q4" s="128"/>
      <c r="R4" s="126" t="s">
        <v>12</v>
      </c>
      <c r="S4" s="127" t="s">
        <v>14</v>
      </c>
      <c r="T4" s="128"/>
      <c r="U4" s="126" t="s">
        <v>12</v>
      </c>
      <c r="V4" s="129" t="s">
        <v>14</v>
      </c>
      <c r="W4" s="136" t="s">
        <v>12</v>
      </c>
      <c r="X4" s="137" t="s">
        <v>14</v>
      </c>
    </row>
    <row r="5" spans="1:24" s="2" customFormat="1" ht="19.5" customHeight="1" thickBot="1" x14ac:dyDescent="0.35">
      <c r="A5" s="231" t="s">
        <v>69</v>
      </c>
      <c r="B5" s="4" t="s">
        <v>0</v>
      </c>
      <c r="C5" s="5"/>
      <c r="D5" s="17"/>
      <c r="E5" s="4" t="s">
        <v>1</v>
      </c>
      <c r="F5" s="5"/>
      <c r="G5" s="17"/>
      <c r="H5" s="4" t="s">
        <v>2</v>
      </c>
      <c r="I5" s="5"/>
      <c r="J5" s="6"/>
      <c r="K5" s="4" t="s">
        <v>3</v>
      </c>
      <c r="L5" s="5"/>
      <c r="M5" s="17"/>
      <c r="N5" s="4" t="s">
        <v>4</v>
      </c>
      <c r="O5" s="5"/>
      <c r="P5" s="6"/>
      <c r="Q5" s="4" t="s">
        <v>5</v>
      </c>
      <c r="R5" s="5"/>
      <c r="S5" s="17"/>
      <c r="T5" s="4" t="s">
        <v>6</v>
      </c>
      <c r="U5" s="5"/>
      <c r="V5" s="6"/>
      <c r="W5" s="221" t="s">
        <v>7</v>
      </c>
      <c r="X5" s="222"/>
    </row>
    <row r="6" spans="1:24" s="2" customFormat="1" ht="19.5" customHeight="1" thickBot="1" x14ac:dyDescent="0.35">
      <c r="A6" s="232"/>
      <c r="B6" s="3"/>
      <c r="C6" s="132">
        <f>SUM(C7:C13)</f>
        <v>0</v>
      </c>
      <c r="D6" s="134">
        <f>SUM(D7:D13)</f>
        <v>0</v>
      </c>
      <c r="E6" s="3">
        <v>44166</v>
      </c>
      <c r="F6" s="132">
        <f>SUM(F7:F13)</f>
        <v>0</v>
      </c>
      <c r="G6" s="134">
        <f>SUM(G7:G13)</f>
        <v>0</v>
      </c>
      <c r="H6" s="3">
        <f>E6+1</f>
        <v>44167</v>
      </c>
      <c r="I6" s="132">
        <f>SUM(I7:I13)</f>
        <v>0</v>
      </c>
      <c r="J6" s="134">
        <f>SUM(J7:J13)</f>
        <v>0</v>
      </c>
      <c r="K6" s="3">
        <f>H6+1</f>
        <v>44168</v>
      </c>
      <c r="L6" s="132">
        <f>SUM(L7:L13)</f>
        <v>0</v>
      </c>
      <c r="M6" s="134">
        <f>SUM(M7:M13)</f>
        <v>0</v>
      </c>
      <c r="N6" s="3">
        <f>K6+1</f>
        <v>44169</v>
      </c>
      <c r="O6" s="132">
        <f>SUM(O7:O13)</f>
        <v>0</v>
      </c>
      <c r="P6" s="134">
        <f>SUM(P7:P13)</f>
        <v>0</v>
      </c>
      <c r="Q6" s="3">
        <f>N6+1</f>
        <v>44170</v>
      </c>
      <c r="R6" s="132">
        <f>SUM(R7:R13)</f>
        <v>0</v>
      </c>
      <c r="S6" s="134">
        <f>SUM(S7:S13)</f>
        <v>0</v>
      </c>
      <c r="T6" s="3">
        <f>Q6+1</f>
        <v>44171</v>
      </c>
      <c r="U6" s="7">
        <f>SUM(U7:U13)</f>
        <v>0</v>
      </c>
      <c r="V6" s="27">
        <f>SUM(V7:V13)</f>
        <v>0</v>
      </c>
      <c r="W6" s="57">
        <v>0</v>
      </c>
      <c r="X6" s="27">
        <f>D6+G6+J6+M6+P6+S6</f>
        <v>0</v>
      </c>
    </row>
    <row r="7" spans="1:24" ht="19.5" customHeight="1" x14ac:dyDescent="0.3">
      <c r="A7" s="120"/>
      <c r="B7" s="8"/>
      <c r="C7" s="14"/>
      <c r="D7" s="50"/>
      <c r="E7" s="8"/>
      <c r="F7" s="14"/>
      <c r="G7" s="50"/>
      <c r="H7" s="8"/>
      <c r="I7" s="14"/>
      <c r="J7" s="50"/>
      <c r="K7" s="8"/>
      <c r="L7" s="14"/>
      <c r="M7" s="50"/>
      <c r="N7" s="8"/>
      <c r="O7" s="14"/>
      <c r="P7" s="50"/>
      <c r="Q7" s="8"/>
      <c r="R7" s="14"/>
      <c r="S7" s="76"/>
      <c r="T7" s="8"/>
      <c r="U7" s="18"/>
      <c r="V7" s="52"/>
      <c r="W7" s="40"/>
      <c r="X7" s="24"/>
    </row>
    <row r="8" spans="1:24" ht="19.5" customHeight="1" x14ac:dyDescent="0.3">
      <c r="A8" s="121"/>
      <c r="B8" s="10"/>
      <c r="C8" s="15"/>
      <c r="D8" s="65"/>
      <c r="E8" s="10"/>
      <c r="F8" s="15"/>
      <c r="G8" s="65"/>
      <c r="H8" s="10"/>
      <c r="I8" s="15"/>
      <c r="J8" s="65"/>
      <c r="K8" s="10"/>
      <c r="L8" s="15"/>
      <c r="M8" s="65"/>
      <c r="N8" s="10"/>
      <c r="O8" s="15"/>
      <c r="P8" s="65"/>
      <c r="Q8" s="10"/>
      <c r="R8" s="15"/>
      <c r="S8" s="50"/>
      <c r="T8" s="10"/>
      <c r="U8" s="19"/>
      <c r="V8" s="51"/>
      <c r="W8" s="41"/>
      <c r="X8" s="25"/>
    </row>
    <row r="9" spans="1:24" ht="19.5" customHeight="1" x14ac:dyDescent="0.3">
      <c r="A9" s="121"/>
      <c r="B9" s="10"/>
      <c r="C9" s="15"/>
      <c r="D9" s="65"/>
      <c r="E9" s="10"/>
      <c r="F9" s="15"/>
      <c r="G9" s="65"/>
      <c r="H9" s="10"/>
      <c r="I9" s="15"/>
      <c r="J9" s="65"/>
      <c r="K9" s="10"/>
      <c r="L9" s="15"/>
      <c r="M9" s="65"/>
      <c r="N9" s="10"/>
      <c r="O9" s="15"/>
      <c r="P9" s="65"/>
      <c r="Q9" s="10"/>
      <c r="R9" s="15"/>
      <c r="S9" s="50"/>
      <c r="T9" s="10"/>
      <c r="U9" s="19"/>
      <c r="V9" s="51"/>
      <c r="W9" s="41"/>
      <c r="X9" s="25"/>
    </row>
    <row r="10" spans="1:24" ht="19.5" customHeight="1" x14ac:dyDescent="0.3">
      <c r="A10" s="121"/>
      <c r="B10" s="10"/>
      <c r="C10" s="15"/>
      <c r="D10" s="65"/>
      <c r="E10" s="10"/>
      <c r="F10" s="15"/>
      <c r="G10" s="65"/>
      <c r="H10" s="10"/>
      <c r="I10" s="15"/>
      <c r="J10" s="65"/>
      <c r="K10" s="10"/>
      <c r="L10" s="15"/>
      <c r="M10" s="65"/>
      <c r="N10" s="10"/>
      <c r="O10" s="15"/>
      <c r="P10" s="65"/>
      <c r="Q10" s="10"/>
      <c r="R10" s="15"/>
      <c r="S10" s="50"/>
      <c r="T10" s="10"/>
      <c r="U10" s="19"/>
      <c r="V10" s="51"/>
      <c r="W10" s="41"/>
      <c r="X10" s="25"/>
    </row>
    <row r="11" spans="1:24" ht="19.5" customHeight="1" x14ac:dyDescent="0.3">
      <c r="A11" s="121"/>
      <c r="B11" s="10"/>
      <c r="C11" s="15"/>
      <c r="D11" s="50"/>
      <c r="E11" s="10"/>
      <c r="F11" s="15"/>
      <c r="G11" s="50"/>
      <c r="H11" s="10"/>
      <c r="I11" s="15"/>
      <c r="J11" s="50"/>
      <c r="K11" s="10"/>
      <c r="L11" s="15"/>
      <c r="M11" s="50"/>
      <c r="N11" s="10"/>
      <c r="O11" s="15"/>
      <c r="P11" s="50"/>
      <c r="Q11" s="10"/>
      <c r="R11" s="15"/>
      <c r="S11" s="50"/>
      <c r="T11" s="10"/>
      <c r="U11" s="19"/>
      <c r="V11" s="51"/>
      <c r="W11" s="41"/>
      <c r="X11" s="25"/>
    </row>
    <row r="12" spans="1:24" ht="19.5" customHeight="1" x14ac:dyDescent="0.3">
      <c r="A12" s="122"/>
      <c r="B12" s="10"/>
      <c r="C12" s="15"/>
      <c r="D12" s="50"/>
      <c r="E12" s="10"/>
      <c r="F12" s="15"/>
      <c r="G12" s="50"/>
      <c r="H12" s="10"/>
      <c r="I12" s="15"/>
      <c r="J12" s="50"/>
      <c r="K12" s="10"/>
      <c r="L12" s="15"/>
      <c r="M12" s="50"/>
      <c r="N12" s="10"/>
      <c r="O12" s="15"/>
      <c r="P12" s="50"/>
      <c r="Q12" s="10"/>
      <c r="R12" s="15"/>
      <c r="S12" s="50"/>
      <c r="T12" s="10"/>
      <c r="U12" s="19"/>
      <c r="V12" s="51"/>
      <c r="W12" s="41"/>
      <c r="X12" s="25"/>
    </row>
    <row r="13" spans="1:24" ht="19.5" customHeight="1" thickBot="1" x14ac:dyDescent="0.35">
      <c r="A13" s="122"/>
      <c r="B13" s="12"/>
      <c r="C13" s="16"/>
      <c r="D13" s="80"/>
      <c r="E13" s="12"/>
      <c r="F13" s="16"/>
      <c r="G13" s="80"/>
      <c r="H13" s="12"/>
      <c r="I13" s="16"/>
      <c r="J13" s="80"/>
      <c r="K13" s="12"/>
      <c r="L13" s="16"/>
      <c r="M13" s="80"/>
      <c r="N13" s="12"/>
      <c r="O13" s="16"/>
      <c r="P13" s="80"/>
      <c r="Q13" s="66"/>
      <c r="R13" s="67"/>
      <c r="S13" s="75"/>
      <c r="T13" s="66"/>
      <c r="U13" s="68"/>
      <c r="V13" s="77"/>
      <c r="W13" s="69"/>
      <c r="X13" s="70"/>
    </row>
    <row r="14" spans="1:24" s="2" customFormat="1" ht="19.5" customHeight="1" x14ac:dyDescent="0.3">
      <c r="A14" s="123" t="s">
        <v>69</v>
      </c>
      <c r="B14" s="23">
        <f>T6+1</f>
        <v>44172</v>
      </c>
      <c r="C14" s="133">
        <f>SUM(C15:C21)</f>
        <v>0</v>
      </c>
      <c r="D14" s="135">
        <f>SUM(D15:D21)</f>
        <v>0</v>
      </c>
      <c r="E14" s="23">
        <f>B14+1</f>
        <v>44173</v>
      </c>
      <c r="F14" s="133">
        <f t="shared" ref="F14:G14" si="0">SUM(F15:F21)</f>
        <v>0</v>
      </c>
      <c r="G14" s="135">
        <f t="shared" si="0"/>
        <v>0</v>
      </c>
      <c r="H14" s="23">
        <f>E14+1</f>
        <v>44174</v>
      </c>
      <c r="I14" s="133">
        <f t="shared" ref="I14:J14" si="1">SUM(I15:I21)</f>
        <v>0</v>
      </c>
      <c r="J14" s="135">
        <f t="shared" si="1"/>
        <v>0</v>
      </c>
      <c r="K14" s="23">
        <f>H14+1</f>
        <v>44175</v>
      </c>
      <c r="L14" s="133">
        <f t="shared" ref="L14:M14" si="2">SUM(L15:L21)</f>
        <v>0</v>
      </c>
      <c r="M14" s="134">
        <f t="shared" si="2"/>
        <v>0</v>
      </c>
      <c r="N14" s="23">
        <f>K14+1</f>
        <v>44176</v>
      </c>
      <c r="O14" s="133">
        <f t="shared" ref="O14:P14" si="3">SUM(O15:O21)</f>
        <v>0</v>
      </c>
      <c r="P14" s="135">
        <f t="shared" si="3"/>
        <v>0</v>
      </c>
      <c r="Q14" s="23">
        <f>N14+1</f>
        <v>44177</v>
      </c>
      <c r="R14" s="133">
        <f t="shared" ref="R14:S14" si="4">SUM(R15:R21)</f>
        <v>0</v>
      </c>
      <c r="S14" s="134">
        <f t="shared" si="4"/>
        <v>0</v>
      </c>
      <c r="T14" s="23">
        <f>Q14+1</f>
        <v>44178</v>
      </c>
      <c r="U14" s="72">
        <f t="shared" ref="U14:V14" si="5">SUM(U15:U21)</f>
        <v>0</v>
      </c>
      <c r="V14" s="27">
        <f t="shared" si="5"/>
        <v>0</v>
      </c>
      <c r="W14" s="73">
        <v>0</v>
      </c>
      <c r="X14" s="74">
        <f>D14+G14+J14+M14+P14+S14</f>
        <v>0</v>
      </c>
    </row>
    <row r="15" spans="1:24" ht="19.5" customHeight="1" x14ac:dyDescent="0.3">
      <c r="A15" s="121"/>
      <c r="B15" s="8"/>
      <c r="C15" s="14"/>
      <c r="D15" s="79"/>
      <c r="E15" s="8"/>
      <c r="F15" s="14"/>
      <c r="G15" s="50"/>
      <c r="H15" s="8"/>
      <c r="I15" s="14"/>
      <c r="J15" s="52"/>
      <c r="K15" s="8"/>
      <c r="L15" s="14"/>
      <c r="M15" s="50"/>
      <c r="N15" s="8"/>
      <c r="O15" s="14"/>
      <c r="P15" s="52"/>
      <c r="Q15" s="87" t="s">
        <v>70</v>
      </c>
      <c r="R15" s="138"/>
      <c r="S15" s="139"/>
      <c r="T15" s="87"/>
      <c r="U15" s="140"/>
      <c r="V15" s="52"/>
      <c r="W15" s="40"/>
      <c r="X15" s="24"/>
    </row>
    <row r="16" spans="1:24" ht="19.5" customHeight="1" x14ac:dyDescent="0.3">
      <c r="A16" s="121"/>
      <c r="B16" s="10"/>
      <c r="C16" s="15"/>
      <c r="D16" s="79"/>
      <c r="E16" s="10"/>
      <c r="F16" s="15"/>
      <c r="G16" s="50"/>
      <c r="H16" s="10"/>
      <c r="I16" s="15"/>
      <c r="J16" s="50"/>
      <c r="K16" s="10"/>
      <c r="L16" s="15"/>
      <c r="M16" s="65"/>
      <c r="N16" s="10"/>
      <c r="O16" s="15"/>
      <c r="P16" s="65"/>
      <c r="Q16" s="53"/>
      <c r="R16" s="141"/>
      <c r="S16" s="142"/>
      <c r="T16" s="53"/>
      <c r="U16" s="143"/>
      <c r="V16" s="51"/>
      <c r="W16" s="41"/>
      <c r="X16" s="25"/>
    </row>
    <row r="17" spans="1:24" ht="19.5" customHeight="1" x14ac:dyDescent="0.3">
      <c r="A17" s="121"/>
      <c r="B17" s="10"/>
      <c r="C17" s="15"/>
      <c r="D17" s="79"/>
      <c r="E17" s="10"/>
      <c r="F17" s="15"/>
      <c r="G17" s="50"/>
      <c r="H17" s="10"/>
      <c r="I17" s="15"/>
      <c r="J17" s="50"/>
      <c r="K17" s="10"/>
      <c r="L17" s="15"/>
      <c r="M17" s="65"/>
      <c r="N17" s="10"/>
      <c r="O17" s="15"/>
      <c r="P17" s="65"/>
      <c r="Q17" s="53"/>
      <c r="R17" s="141"/>
      <c r="S17" s="142"/>
      <c r="T17" s="53"/>
      <c r="U17" s="143"/>
      <c r="V17" s="51"/>
      <c r="W17" s="41"/>
      <c r="X17" s="25"/>
    </row>
    <row r="18" spans="1:24" ht="19.5" customHeight="1" x14ac:dyDescent="0.3">
      <c r="A18" s="121"/>
      <c r="B18" s="10"/>
      <c r="C18" s="15"/>
      <c r="D18" s="79"/>
      <c r="E18" s="10"/>
      <c r="F18" s="15"/>
      <c r="G18" s="50"/>
      <c r="H18" s="10"/>
      <c r="I18" s="15"/>
      <c r="J18" s="50"/>
      <c r="K18" s="10"/>
      <c r="L18" s="15"/>
      <c r="M18" s="65"/>
      <c r="N18" s="10"/>
      <c r="O18" s="15"/>
      <c r="P18" s="65"/>
      <c r="Q18" s="53"/>
      <c r="R18" s="141"/>
      <c r="S18" s="142"/>
      <c r="T18" s="53"/>
      <c r="U18" s="143"/>
      <c r="V18" s="51"/>
      <c r="W18" s="41"/>
      <c r="X18" s="25"/>
    </row>
    <row r="19" spans="1:24" ht="19.5" customHeight="1" x14ac:dyDescent="0.3">
      <c r="A19" s="121"/>
      <c r="B19" s="10"/>
      <c r="C19" s="15"/>
      <c r="D19" s="79"/>
      <c r="E19" s="10"/>
      <c r="F19" s="15"/>
      <c r="G19" s="50"/>
      <c r="H19" s="10"/>
      <c r="I19" s="15"/>
      <c r="J19" s="51"/>
      <c r="K19" s="10"/>
      <c r="L19" s="15"/>
      <c r="M19" s="50"/>
      <c r="N19" s="10"/>
      <c r="O19" s="15"/>
      <c r="P19" s="51"/>
      <c r="Q19" s="56"/>
      <c r="R19" s="141"/>
      <c r="S19" s="144"/>
      <c r="T19" s="53"/>
      <c r="U19" s="143"/>
      <c r="V19" s="51"/>
      <c r="W19" s="41"/>
      <c r="X19" s="25"/>
    </row>
    <row r="20" spans="1:24" ht="19.5" customHeight="1" x14ac:dyDescent="0.3">
      <c r="A20" s="121"/>
      <c r="B20" s="10"/>
      <c r="C20" s="15"/>
      <c r="D20" s="79"/>
      <c r="E20" s="10"/>
      <c r="F20" s="15"/>
      <c r="G20" s="50"/>
      <c r="H20" s="10"/>
      <c r="I20" s="15"/>
      <c r="J20" s="51"/>
      <c r="K20" s="10"/>
      <c r="L20" s="15"/>
      <c r="M20" s="50"/>
      <c r="N20" s="10"/>
      <c r="O20" s="15"/>
      <c r="P20" s="51"/>
      <c r="Q20" s="53"/>
      <c r="R20" s="141"/>
      <c r="S20" s="144"/>
      <c r="T20" s="53"/>
      <c r="U20" s="143"/>
      <c r="V20" s="51"/>
      <c r="W20" s="41"/>
      <c r="X20" s="25"/>
    </row>
    <row r="21" spans="1:24" ht="19.5" customHeight="1" thickBot="1" x14ac:dyDescent="0.35">
      <c r="A21" s="121"/>
      <c r="B21" s="12"/>
      <c r="C21" s="16"/>
      <c r="D21" s="82"/>
      <c r="E21" s="12"/>
      <c r="F21" s="16"/>
      <c r="G21" s="80"/>
      <c r="H21" s="12"/>
      <c r="I21" s="16"/>
      <c r="J21" s="81"/>
      <c r="K21" s="12"/>
      <c r="L21" s="16"/>
      <c r="M21" s="80"/>
      <c r="N21" s="12"/>
      <c r="O21" s="16"/>
      <c r="P21" s="81"/>
      <c r="Q21" s="54"/>
      <c r="R21" s="145"/>
      <c r="S21" s="146"/>
      <c r="T21" s="54"/>
      <c r="U21" s="147"/>
      <c r="V21" s="81"/>
      <c r="W21" s="42"/>
      <c r="X21" s="26"/>
    </row>
    <row r="22" spans="1:24" s="2" customFormat="1" ht="19.5" hidden="1" customHeight="1" x14ac:dyDescent="0.3">
      <c r="A22" s="123" t="s">
        <v>69</v>
      </c>
      <c r="B22" s="3">
        <f>T14+1</f>
        <v>44179</v>
      </c>
      <c r="C22" s="132">
        <f>SUM(C23:C29)</f>
        <v>0</v>
      </c>
      <c r="D22" s="134">
        <f>SUM(D23:D29)</f>
        <v>0</v>
      </c>
      <c r="E22" s="3">
        <f>B22+1</f>
        <v>44180</v>
      </c>
      <c r="F22" s="132">
        <f>SUM(F23:F29)</f>
        <v>0</v>
      </c>
      <c r="G22" s="134">
        <f t="shared" ref="G22" si="6">SUM(G23:G29)</f>
        <v>0</v>
      </c>
      <c r="H22" s="3">
        <f>E22+1</f>
        <v>44181</v>
      </c>
      <c r="I22" s="132">
        <f>SUM(I23:I29)</f>
        <v>0</v>
      </c>
      <c r="J22" s="134">
        <f t="shared" ref="J22" si="7">SUM(J23:J29)</f>
        <v>0</v>
      </c>
      <c r="K22" s="3">
        <f>H22+1</f>
        <v>44182</v>
      </c>
      <c r="L22" s="132">
        <f>SUM(L23:L29)</f>
        <v>0</v>
      </c>
      <c r="M22" s="134">
        <f t="shared" ref="M22" si="8">SUM(M23:M29)</f>
        <v>0</v>
      </c>
      <c r="N22" s="3">
        <f>K22+1</f>
        <v>44183</v>
      </c>
      <c r="O22" s="132">
        <f>SUM(O23:O29)</f>
        <v>0</v>
      </c>
      <c r="P22" s="134">
        <f t="shared" ref="P22" si="9">SUM(P23:P29)</f>
        <v>0</v>
      </c>
      <c r="Q22" s="3">
        <f>N22+1</f>
        <v>44184</v>
      </c>
      <c r="R22" s="132">
        <f>SUM(R23:R29)</f>
        <v>0</v>
      </c>
      <c r="S22" s="134">
        <f>SUM(S23:S29)</f>
        <v>0</v>
      </c>
      <c r="T22" s="3">
        <f>Q22+1</f>
        <v>44185</v>
      </c>
      <c r="U22" s="132">
        <f t="shared" ref="U22:V22" si="10">SUM(U23:U29)</f>
        <v>0</v>
      </c>
      <c r="V22" s="27">
        <f t="shared" si="10"/>
        <v>0</v>
      </c>
      <c r="W22" s="57">
        <v>0</v>
      </c>
      <c r="X22" s="27">
        <f>D22+G22+J22+M22+P22+S22</f>
        <v>0</v>
      </c>
    </row>
    <row r="23" spans="1:24" ht="19.5" hidden="1" customHeight="1" x14ac:dyDescent="0.3">
      <c r="A23" s="121"/>
      <c r="B23" s="8"/>
      <c r="C23" s="14"/>
      <c r="D23" s="50"/>
      <c r="E23" s="8"/>
      <c r="F23" s="14"/>
      <c r="G23" s="50"/>
      <c r="H23" s="8"/>
      <c r="I23" s="14"/>
      <c r="J23" s="52"/>
      <c r="K23" s="8"/>
      <c r="L23" s="14"/>
      <c r="M23" s="52"/>
      <c r="N23" s="10"/>
      <c r="O23" s="14"/>
      <c r="P23" s="51"/>
      <c r="Q23" s="10"/>
      <c r="R23" s="14"/>
      <c r="S23" s="50"/>
      <c r="T23" s="8"/>
      <c r="U23" s="18"/>
      <c r="V23" s="52"/>
      <c r="W23" s="40"/>
      <c r="X23" s="24"/>
    </row>
    <row r="24" spans="1:24" ht="19.5" hidden="1" customHeight="1" x14ac:dyDescent="0.3">
      <c r="A24" s="121"/>
      <c r="B24" s="113"/>
      <c r="C24" s="114"/>
      <c r="D24" s="50"/>
      <c r="E24" s="113"/>
      <c r="F24" s="114"/>
      <c r="G24" s="50"/>
      <c r="H24" s="113"/>
      <c r="I24" s="114"/>
      <c r="J24" s="115"/>
      <c r="K24" s="113"/>
      <c r="L24" s="114"/>
      <c r="M24" s="115"/>
      <c r="N24" s="113"/>
      <c r="O24" s="114"/>
      <c r="P24" s="51"/>
      <c r="Q24" s="10"/>
      <c r="R24" s="114"/>
      <c r="S24" s="50"/>
      <c r="T24" s="113"/>
      <c r="U24" s="116"/>
      <c r="V24" s="117"/>
      <c r="W24" s="118"/>
      <c r="X24" s="119"/>
    </row>
    <row r="25" spans="1:24" ht="19.5" hidden="1" customHeight="1" x14ac:dyDescent="0.3">
      <c r="A25" s="121"/>
      <c r="B25" s="113"/>
      <c r="C25" s="114"/>
      <c r="D25" s="50"/>
      <c r="E25" s="113"/>
      <c r="F25" s="114"/>
      <c r="G25" s="50"/>
      <c r="H25" s="113"/>
      <c r="I25" s="114"/>
      <c r="J25" s="115"/>
      <c r="K25" s="113"/>
      <c r="L25" s="114"/>
      <c r="M25" s="115"/>
      <c r="N25" s="113"/>
      <c r="O25" s="114"/>
      <c r="P25" s="51"/>
      <c r="Q25" s="10"/>
      <c r="R25" s="114"/>
      <c r="S25" s="50"/>
      <c r="T25" s="113"/>
      <c r="U25" s="116"/>
      <c r="V25" s="117"/>
      <c r="W25" s="118"/>
      <c r="X25" s="119"/>
    </row>
    <row r="26" spans="1:24" ht="19.5" hidden="1" customHeight="1" x14ac:dyDescent="0.3">
      <c r="A26" s="121"/>
      <c r="B26" s="10"/>
      <c r="C26" s="15"/>
      <c r="D26" s="51"/>
      <c r="E26" s="10"/>
      <c r="F26" s="15"/>
      <c r="G26" s="50"/>
      <c r="H26" s="113"/>
      <c r="I26" s="15"/>
      <c r="J26" s="50"/>
      <c r="K26" s="10"/>
      <c r="L26" s="15"/>
      <c r="M26" s="50"/>
      <c r="N26" s="113"/>
      <c r="O26" s="15"/>
      <c r="P26" s="51"/>
      <c r="Q26" s="10"/>
      <c r="R26" s="15"/>
      <c r="S26" s="50"/>
      <c r="T26" s="10"/>
      <c r="U26" s="19"/>
      <c r="V26" s="51"/>
      <c r="W26" s="41"/>
      <c r="X26" s="25"/>
    </row>
    <row r="27" spans="1:24" ht="19.5" hidden="1" customHeight="1" x14ac:dyDescent="0.3">
      <c r="A27" s="121"/>
      <c r="B27" s="64"/>
      <c r="C27" s="15"/>
      <c r="D27" s="51"/>
      <c r="E27" s="64"/>
      <c r="F27" s="15"/>
      <c r="G27" s="50"/>
      <c r="H27" s="113"/>
      <c r="I27" s="15"/>
      <c r="J27" s="51"/>
      <c r="K27" s="10"/>
      <c r="L27" s="15"/>
      <c r="M27" s="50"/>
      <c r="N27" s="10"/>
      <c r="O27" s="15"/>
      <c r="P27" s="51"/>
      <c r="Q27" s="10"/>
      <c r="R27" s="15"/>
      <c r="S27" s="50"/>
      <c r="T27" s="10"/>
      <c r="U27" s="19"/>
      <c r="V27" s="51"/>
      <c r="W27" s="41"/>
      <c r="X27" s="25"/>
    </row>
    <row r="28" spans="1:24" ht="19.5" hidden="1" customHeight="1" x14ac:dyDescent="0.3">
      <c r="A28" s="121"/>
      <c r="B28" s="10"/>
      <c r="C28" s="15"/>
      <c r="D28" s="50"/>
      <c r="E28" s="10"/>
      <c r="F28" s="15"/>
      <c r="G28" s="50"/>
      <c r="H28" s="10"/>
      <c r="I28" s="15"/>
      <c r="J28" s="51"/>
      <c r="K28" s="10"/>
      <c r="L28" s="15"/>
      <c r="M28" s="50"/>
      <c r="N28" s="10"/>
      <c r="O28" s="15"/>
      <c r="P28" s="51"/>
      <c r="Q28" s="10"/>
      <c r="R28" s="15"/>
      <c r="S28" s="50"/>
      <c r="T28" s="10"/>
      <c r="U28" s="19"/>
      <c r="V28" s="51"/>
      <c r="W28" s="41"/>
      <c r="X28" s="25"/>
    </row>
    <row r="29" spans="1:24" ht="19.5" hidden="1" customHeight="1" thickBot="1" x14ac:dyDescent="0.35">
      <c r="A29" s="121"/>
      <c r="B29" s="12"/>
      <c r="C29" s="16"/>
      <c r="D29" s="80"/>
      <c r="E29" s="12"/>
      <c r="F29" s="16"/>
      <c r="G29" s="80"/>
      <c r="H29" s="12"/>
      <c r="I29" s="16"/>
      <c r="J29" s="81"/>
      <c r="K29" s="12"/>
      <c r="L29" s="16"/>
      <c r="M29" s="80"/>
      <c r="N29" s="12"/>
      <c r="O29" s="16"/>
      <c r="P29" s="81"/>
      <c r="Q29" s="12"/>
      <c r="R29" s="16"/>
      <c r="S29" s="80"/>
      <c r="T29" s="12"/>
      <c r="U29" s="20"/>
      <c r="V29" s="81"/>
      <c r="W29" s="42"/>
      <c r="X29" s="26"/>
    </row>
    <row r="30" spans="1:24" s="2" customFormat="1" ht="19.5" hidden="1" customHeight="1" x14ac:dyDescent="0.3">
      <c r="A30" s="123" t="s">
        <v>69</v>
      </c>
      <c r="B30" s="3">
        <f>T22+1</f>
        <v>44186</v>
      </c>
      <c r="C30" s="132">
        <f>SUM(C31:C37)</f>
        <v>0</v>
      </c>
      <c r="D30" s="134">
        <f>SUM(D31:D37)</f>
        <v>0</v>
      </c>
      <c r="E30" s="3">
        <f>B30+1</f>
        <v>44187</v>
      </c>
      <c r="F30" s="132">
        <f t="shared" ref="F30:G30" si="11">SUM(F31:F37)</f>
        <v>0</v>
      </c>
      <c r="G30" s="134">
        <f t="shared" si="11"/>
        <v>0</v>
      </c>
      <c r="H30" s="3">
        <f>E30+1</f>
        <v>44188</v>
      </c>
      <c r="I30" s="132">
        <f t="shared" ref="I30:J30" si="12">SUM(I31:I37)</f>
        <v>0</v>
      </c>
      <c r="J30" s="134">
        <f t="shared" si="12"/>
        <v>0</v>
      </c>
      <c r="K30" s="3">
        <f>H30+1</f>
        <v>44189</v>
      </c>
      <c r="L30" s="132">
        <f t="shared" ref="L30:M30" si="13">SUM(L31:L37)</f>
        <v>0</v>
      </c>
      <c r="M30" s="134">
        <f t="shared" si="13"/>
        <v>0</v>
      </c>
      <c r="N30" s="3">
        <f>K30+1</f>
        <v>44190</v>
      </c>
      <c r="O30" s="132">
        <f t="shared" ref="O30:V30" si="14">SUM(O31:O37)</f>
        <v>0</v>
      </c>
      <c r="P30" s="134">
        <f t="shared" si="14"/>
        <v>0</v>
      </c>
      <c r="Q30" s="3">
        <f>N30+1</f>
        <v>44191</v>
      </c>
      <c r="R30" s="132">
        <f t="shared" si="14"/>
        <v>0</v>
      </c>
      <c r="S30" s="134">
        <f>SUM(S31:S37)</f>
        <v>0</v>
      </c>
      <c r="T30" s="3">
        <f>Q30+1</f>
        <v>44192</v>
      </c>
      <c r="U30" s="132">
        <f t="shared" si="14"/>
        <v>0</v>
      </c>
      <c r="V30" s="27">
        <f t="shared" si="14"/>
        <v>0</v>
      </c>
      <c r="W30" s="57">
        <f>C30+F30+I30+L30+O30+R30</f>
        <v>0</v>
      </c>
      <c r="X30" s="27">
        <f>D30+G30+J30+M30+P30+S30</f>
        <v>0</v>
      </c>
    </row>
    <row r="31" spans="1:24" ht="19.5" hidden="1" customHeight="1" x14ac:dyDescent="0.3">
      <c r="A31" s="122"/>
      <c r="B31" s="8"/>
      <c r="C31" s="14"/>
      <c r="D31" s="50"/>
      <c r="E31" s="8"/>
      <c r="F31" s="14"/>
      <c r="G31" s="76"/>
      <c r="H31" s="8"/>
      <c r="I31" s="14"/>
      <c r="J31" s="52"/>
      <c r="K31" s="8"/>
      <c r="L31" s="14"/>
      <c r="M31" s="51"/>
      <c r="N31" s="8"/>
      <c r="O31" s="14"/>
      <c r="P31" s="52"/>
      <c r="Q31" s="8"/>
      <c r="R31" s="14"/>
      <c r="S31" s="52"/>
      <c r="T31" s="8"/>
      <c r="U31" s="18"/>
      <c r="V31" s="52"/>
      <c r="W31" s="40"/>
      <c r="X31" s="24"/>
    </row>
    <row r="32" spans="1:24" ht="19.5" hidden="1" customHeight="1" x14ac:dyDescent="0.3">
      <c r="A32" s="122"/>
      <c r="B32" s="113"/>
      <c r="C32" s="114"/>
      <c r="D32" s="50"/>
      <c r="E32" s="113"/>
      <c r="F32" s="114"/>
      <c r="G32" s="115"/>
      <c r="H32" s="113"/>
      <c r="I32" s="114"/>
      <c r="J32" s="117"/>
      <c r="K32" s="113"/>
      <c r="L32" s="114"/>
      <c r="M32" s="50"/>
      <c r="N32" s="113"/>
      <c r="O32" s="114"/>
      <c r="P32" s="117"/>
      <c r="Q32" s="113"/>
      <c r="R32" s="114"/>
      <c r="S32" s="115"/>
      <c r="T32" s="113"/>
      <c r="U32" s="116"/>
      <c r="V32" s="117"/>
      <c r="W32" s="118"/>
      <c r="X32" s="119"/>
    </row>
    <row r="33" spans="1:24" ht="19.5" hidden="1" customHeight="1" x14ac:dyDescent="0.3">
      <c r="A33" s="122"/>
      <c r="B33" s="113"/>
      <c r="C33" s="114"/>
      <c r="D33" s="50"/>
      <c r="E33" s="113"/>
      <c r="F33" s="114"/>
      <c r="G33" s="115"/>
      <c r="H33" s="113"/>
      <c r="I33" s="114"/>
      <c r="J33" s="117"/>
      <c r="K33" s="113"/>
      <c r="L33" s="114"/>
      <c r="M33" s="50"/>
      <c r="N33" s="113"/>
      <c r="O33" s="114"/>
      <c r="P33" s="117"/>
      <c r="Q33" s="113"/>
      <c r="R33" s="114"/>
      <c r="S33" s="115"/>
      <c r="T33" s="113"/>
      <c r="U33" s="116"/>
      <c r="V33" s="117"/>
      <c r="W33" s="118"/>
      <c r="X33" s="119"/>
    </row>
    <row r="34" spans="1:24" ht="19.5" hidden="1" customHeight="1" x14ac:dyDescent="0.3">
      <c r="A34" s="122"/>
      <c r="B34" s="10"/>
      <c r="C34" s="15"/>
      <c r="D34" s="50"/>
      <c r="E34" s="10"/>
      <c r="F34" s="15"/>
      <c r="G34" s="50"/>
      <c r="H34" s="10"/>
      <c r="I34" s="15"/>
      <c r="J34" s="51"/>
      <c r="K34" s="10"/>
      <c r="L34" s="15"/>
      <c r="M34" s="50"/>
      <c r="N34" s="10"/>
      <c r="O34" s="15"/>
      <c r="P34" s="11"/>
      <c r="Q34" s="10"/>
      <c r="R34" s="15"/>
      <c r="S34" s="50"/>
      <c r="T34" s="10"/>
      <c r="U34" s="19"/>
      <c r="V34" s="51"/>
      <c r="W34" s="41"/>
      <c r="X34" s="25"/>
    </row>
    <row r="35" spans="1:24" ht="19.5" hidden="1" customHeight="1" x14ac:dyDescent="0.3">
      <c r="A35" s="122"/>
      <c r="B35" s="10"/>
      <c r="C35" s="15"/>
      <c r="D35" s="51"/>
      <c r="E35" s="10"/>
      <c r="F35" s="15"/>
      <c r="G35" s="50"/>
      <c r="H35" s="10"/>
      <c r="I35" s="15"/>
      <c r="J35" s="51"/>
      <c r="K35" s="10"/>
      <c r="L35" s="15"/>
      <c r="M35" s="50"/>
      <c r="N35" s="10"/>
      <c r="O35" s="15"/>
      <c r="P35" s="11"/>
      <c r="Q35" s="10"/>
      <c r="R35" s="15"/>
      <c r="S35" s="50"/>
      <c r="T35" s="10"/>
      <c r="U35" s="19"/>
      <c r="V35" s="51"/>
      <c r="W35" s="41"/>
      <c r="X35" s="25"/>
    </row>
    <row r="36" spans="1:24" ht="19.5" hidden="1" customHeight="1" x14ac:dyDescent="0.3">
      <c r="A36" s="122"/>
      <c r="B36" s="10"/>
      <c r="C36" s="15"/>
      <c r="D36" s="50"/>
      <c r="E36" s="10"/>
      <c r="F36" s="15"/>
      <c r="G36" s="50"/>
      <c r="H36" s="10"/>
      <c r="I36" s="15"/>
      <c r="J36" s="51"/>
      <c r="K36" s="10"/>
      <c r="L36" s="15"/>
      <c r="M36" s="50"/>
      <c r="N36" s="10"/>
      <c r="O36" s="15"/>
      <c r="P36" s="11"/>
      <c r="Q36" s="10"/>
      <c r="R36" s="15"/>
      <c r="S36" s="50"/>
      <c r="T36" s="10"/>
      <c r="U36" s="19"/>
      <c r="V36" s="51"/>
      <c r="W36" s="41"/>
      <c r="X36" s="25"/>
    </row>
    <row r="37" spans="1:24" ht="19.5" hidden="1" customHeight="1" thickBot="1" x14ac:dyDescent="0.35">
      <c r="A37" s="122"/>
      <c r="B37" s="12"/>
      <c r="C37" s="16"/>
      <c r="D37" s="80"/>
      <c r="E37" s="12"/>
      <c r="F37" s="16"/>
      <c r="G37" s="80"/>
      <c r="H37" s="12"/>
      <c r="I37" s="16"/>
      <c r="J37" s="81"/>
      <c r="K37" s="12"/>
      <c r="L37" s="16"/>
      <c r="M37" s="80"/>
      <c r="N37" s="12"/>
      <c r="O37" s="16"/>
      <c r="P37" s="13"/>
      <c r="Q37" s="12"/>
      <c r="R37" s="16"/>
      <c r="S37" s="80"/>
      <c r="T37" s="12"/>
      <c r="U37" s="20"/>
      <c r="V37" s="81"/>
      <c r="W37" s="42"/>
      <c r="X37" s="26"/>
    </row>
    <row r="38" spans="1:24" s="2" customFormat="1" ht="19.5" hidden="1" customHeight="1" x14ac:dyDescent="0.3">
      <c r="A38" s="123" t="s">
        <v>69</v>
      </c>
      <c r="B38" s="3">
        <f>T30+1</f>
        <v>44193</v>
      </c>
      <c r="C38" s="132">
        <f>SUM(C39:C45)</f>
        <v>0</v>
      </c>
      <c r="D38" s="134">
        <f>SUM(D39:D45)</f>
        <v>0</v>
      </c>
      <c r="E38" s="3">
        <f>B38+1</f>
        <v>44194</v>
      </c>
      <c r="F38" s="132">
        <f t="shared" ref="F38:G38" si="15">SUM(F39:F45)</f>
        <v>0</v>
      </c>
      <c r="G38" s="134">
        <f t="shared" si="15"/>
        <v>0</v>
      </c>
      <c r="H38" s="3">
        <f>E38+1</f>
        <v>44195</v>
      </c>
      <c r="I38" s="132">
        <f t="shared" ref="I38:J38" si="16">SUM(I39:I45)</f>
        <v>0</v>
      </c>
      <c r="J38" s="134">
        <f t="shared" si="16"/>
        <v>0</v>
      </c>
      <c r="K38" s="3">
        <f>H38+1</f>
        <v>44196</v>
      </c>
      <c r="L38" s="132">
        <f t="shared" ref="L38:M38" si="17">SUM(L39:L45)</f>
        <v>0</v>
      </c>
      <c r="M38" s="134">
        <f t="shared" si="17"/>
        <v>0</v>
      </c>
      <c r="N38" s="3">
        <f>K38+1</f>
        <v>44197</v>
      </c>
      <c r="O38" s="132">
        <f t="shared" ref="O38:P38" si="18">SUM(O39:O45)</f>
        <v>0</v>
      </c>
      <c r="P38" s="134">
        <f t="shared" si="18"/>
        <v>0</v>
      </c>
      <c r="Q38" s="3">
        <f>N38+1</f>
        <v>44198</v>
      </c>
      <c r="R38" s="132">
        <f t="shared" ref="R38" si="19">SUM(R39:R45)</f>
        <v>0</v>
      </c>
      <c r="S38" s="134">
        <v>0</v>
      </c>
      <c r="T38" s="3">
        <f>Q38+1</f>
        <v>44199</v>
      </c>
      <c r="U38" s="132">
        <f t="shared" ref="U38:V38" si="20">SUM(U39:U45)</f>
        <v>0</v>
      </c>
      <c r="V38" s="27">
        <f t="shared" si="20"/>
        <v>0</v>
      </c>
      <c r="W38" s="57">
        <f>C38+F38+I38+L38+O38+R38</f>
        <v>0</v>
      </c>
      <c r="X38" s="27">
        <f>D38+G38+J38+M38+P38+S38</f>
        <v>0</v>
      </c>
    </row>
    <row r="39" spans="1:24" ht="19.5" hidden="1" customHeight="1" x14ac:dyDescent="0.3">
      <c r="A39" s="122"/>
      <c r="B39" s="8"/>
      <c r="C39" s="14"/>
      <c r="D39" s="50"/>
      <c r="E39" s="10"/>
      <c r="F39" s="14"/>
      <c r="G39" s="76"/>
      <c r="H39" s="10"/>
      <c r="I39" s="14"/>
      <c r="J39" s="52"/>
      <c r="K39" s="10"/>
      <c r="L39" s="14"/>
      <c r="M39" s="51"/>
      <c r="N39" s="8"/>
      <c r="O39" s="14"/>
      <c r="P39" s="52"/>
      <c r="Q39" s="8"/>
      <c r="R39" s="14"/>
      <c r="S39" s="52"/>
      <c r="T39" s="8"/>
      <c r="U39" s="18"/>
      <c r="V39" s="52"/>
      <c r="W39" s="40"/>
      <c r="X39" s="24"/>
    </row>
    <row r="40" spans="1:24" ht="19.5" hidden="1" customHeight="1" x14ac:dyDescent="0.3">
      <c r="A40" s="122"/>
      <c r="B40" s="10"/>
      <c r="C40" s="15"/>
      <c r="D40" s="50"/>
      <c r="E40" s="10"/>
      <c r="F40" s="15"/>
      <c r="G40" s="50"/>
      <c r="H40" s="10"/>
      <c r="I40" s="15"/>
      <c r="J40" s="51"/>
      <c r="K40" s="10"/>
      <c r="L40" s="15"/>
      <c r="M40" s="50"/>
      <c r="N40" s="10"/>
      <c r="O40" s="15"/>
      <c r="P40" s="51"/>
      <c r="Q40" s="10"/>
      <c r="R40" s="15"/>
      <c r="S40" s="51"/>
      <c r="T40" s="10"/>
      <c r="U40" s="19"/>
      <c r="V40" s="51"/>
      <c r="W40" s="41"/>
      <c r="X40" s="25"/>
    </row>
    <row r="41" spans="1:24" ht="19.5" hidden="1" customHeight="1" x14ac:dyDescent="0.3">
      <c r="A41" s="122"/>
      <c r="B41" s="10"/>
      <c r="C41" s="15"/>
      <c r="D41" s="51"/>
      <c r="E41" s="10"/>
      <c r="F41" s="15"/>
      <c r="G41" s="50"/>
      <c r="H41" s="10"/>
      <c r="I41" s="15"/>
      <c r="J41" s="51"/>
      <c r="K41" s="10"/>
      <c r="L41" s="15"/>
      <c r="M41" s="50"/>
      <c r="N41" s="10"/>
      <c r="O41" s="15"/>
      <c r="P41" s="51"/>
      <c r="Q41" s="10"/>
      <c r="R41" s="15"/>
      <c r="S41" s="51"/>
      <c r="T41" s="10"/>
      <c r="U41" s="19"/>
      <c r="V41" s="51"/>
      <c r="W41" s="41"/>
      <c r="X41" s="25"/>
    </row>
    <row r="42" spans="1:24" ht="19.5" hidden="1" customHeight="1" x14ac:dyDescent="0.3">
      <c r="A42" s="122"/>
      <c r="B42" s="10"/>
      <c r="C42" s="15"/>
      <c r="D42" s="50"/>
      <c r="E42" s="10"/>
      <c r="F42" s="15"/>
      <c r="G42" s="50"/>
      <c r="H42" s="10"/>
      <c r="I42" s="15"/>
      <c r="J42" s="51"/>
      <c r="K42" s="10"/>
      <c r="L42" s="15"/>
      <c r="M42" s="50"/>
      <c r="N42" s="10"/>
      <c r="O42" s="15"/>
      <c r="P42" s="51"/>
      <c r="Q42" s="10"/>
      <c r="R42" s="15"/>
      <c r="S42" s="51"/>
      <c r="T42" s="10"/>
      <c r="U42" s="19"/>
      <c r="V42" s="51"/>
      <c r="W42" s="41"/>
      <c r="X42" s="25"/>
    </row>
    <row r="43" spans="1:24" ht="19.5" hidden="1" customHeight="1" x14ac:dyDescent="0.3">
      <c r="A43" s="122"/>
      <c r="B43" s="10"/>
      <c r="C43" s="15"/>
      <c r="D43" s="50"/>
      <c r="E43" s="10"/>
      <c r="F43" s="15"/>
      <c r="G43" s="50"/>
      <c r="H43" s="10"/>
      <c r="I43" s="15"/>
      <c r="J43" s="51"/>
      <c r="K43" s="10"/>
      <c r="L43" s="15"/>
      <c r="M43" s="50"/>
      <c r="N43" s="10"/>
      <c r="O43" s="15"/>
      <c r="P43" s="51"/>
      <c r="Q43" s="10"/>
      <c r="R43" s="15"/>
      <c r="S43" s="51"/>
      <c r="T43" s="10"/>
      <c r="U43" s="19"/>
      <c r="V43" s="51"/>
      <c r="W43" s="41"/>
      <c r="X43" s="25"/>
    </row>
    <row r="44" spans="1:24" ht="19.5" hidden="1" customHeight="1" x14ac:dyDescent="0.3">
      <c r="A44" s="122"/>
      <c r="B44" s="10"/>
      <c r="C44" s="15"/>
      <c r="D44" s="50"/>
      <c r="E44" s="10"/>
      <c r="F44" s="15"/>
      <c r="G44" s="50"/>
      <c r="H44" s="10"/>
      <c r="I44" s="15"/>
      <c r="J44" s="51"/>
      <c r="K44" s="10"/>
      <c r="L44" s="15"/>
      <c r="M44" s="50"/>
      <c r="N44" s="10"/>
      <c r="O44" s="15"/>
      <c r="P44" s="51"/>
      <c r="Q44" s="10"/>
      <c r="R44" s="15"/>
      <c r="S44" s="51"/>
      <c r="T44" s="10"/>
      <c r="U44" s="19"/>
      <c r="V44" s="51"/>
      <c r="W44" s="41"/>
      <c r="X44" s="25"/>
    </row>
    <row r="45" spans="1:24" ht="19.5" hidden="1" customHeight="1" thickBot="1" x14ac:dyDescent="0.35">
      <c r="A45" s="122"/>
      <c r="B45" s="12"/>
      <c r="C45" s="16"/>
      <c r="D45" s="80"/>
      <c r="E45" s="12"/>
      <c r="F45" s="15"/>
      <c r="G45" s="50"/>
      <c r="H45" s="12"/>
      <c r="I45" s="16"/>
      <c r="J45" s="81"/>
      <c r="K45" s="12"/>
      <c r="L45" s="16"/>
      <c r="M45" s="80"/>
      <c r="N45" s="12"/>
      <c r="O45" s="16"/>
      <c r="P45" s="81"/>
      <c r="Q45" s="12"/>
      <c r="R45" s="16"/>
      <c r="S45" s="81"/>
      <c r="T45" s="12"/>
      <c r="U45" s="20"/>
      <c r="V45" s="81"/>
      <c r="W45" s="42"/>
      <c r="X45" s="26"/>
    </row>
    <row r="46" spans="1:24" s="2" customFormat="1" ht="19.5" hidden="1" customHeight="1" x14ac:dyDescent="0.3">
      <c r="A46" s="123" t="s">
        <v>69</v>
      </c>
      <c r="B46" s="3">
        <f>T38+1</f>
        <v>44200</v>
      </c>
      <c r="C46" s="132">
        <f>SUM(C47:C53)</f>
        <v>0</v>
      </c>
      <c r="D46" s="134">
        <f>SUM(D47:D53)</f>
        <v>0</v>
      </c>
      <c r="E46" s="3"/>
      <c r="F46" s="132">
        <f t="shared" ref="F46:G46" si="21">SUM(F47:F53)</f>
        <v>0</v>
      </c>
      <c r="G46" s="134">
        <f t="shared" si="21"/>
        <v>0</v>
      </c>
      <c r="H46" s="3"/>
      <c r="I46" s="132">
        <f t="shared" ref="I46:J46" si="22">SUM(I47:I53)</f>
        <v>0</v>
      </c>
      <c r="J46" s="134">
        <f t="shared" si="22"/>
        <v>0</v>
      </c>
      <c r="K46" s="3"/>
      <c r="L46" s="132">
        <f t="shared" ref="L46:M46" si="23">SUM(L47:L53)</f>
        <v>0</v>
      </c>
      <c r="M46" s="134">
        <f t="shared" si="23"/>
        <v>0</v>
      </c>
      <c r="N46" s="3"/>
      <c r="O46" s="132">
        <f t="shared" ref="O46:P46" si="24">SUM(O47:O53)</f>
        <v>0</v>
      </c>
      <c r="P46" s="134">
        <f t="shared" si="24"/>
        <v>0</v>
      </c>
      <c r="Q46" s="3"/>
      <c r="R46" s="132">
        <f t="shared" ref="R46" si="25">SUM(R47:R53)</f>
        <v>0</v>
      </c>
      <c r="S46" s="134">
        <v>0</v>
      </c>
      <c r="T46" s="3"/>
      <c r="U46" s="132">
        <f t="shared" ref="U46:V46" si="26">SUM(U47:U53)</f>
        <v>0</v>
      </c>
      <c r="V46" s="27">
        <f t="shared" si="26"/>
        <v>0</v>
      </c>
      <c r="W46" s="57">
        <f>C46+F46+I46+L46+O46+R46</f>
        <v>0</v>
      </c>
      <c r="X46" s="27">
        <f>D46+G46+J46+M46+P46+S46</f>
        <v>0</v>
      </c>
    </row>
    <row r="47" spans="1:24" ht="19.5" hidden="1" customHeight="1" x14ac:dyDescent="0.3">
      <c r="A47" s="122"/>
      <c r="B47" s="10"/>
      <c r="C47" s="14"/>
      <c r="D47" s="50"/>
      <c r="E47" s="10"/>
      <c r="F47" s="15"/>
      <c r="G47" s="103"/>
      <c r="H47" s="10"/>
      <c r="I47" s="15"/>
      <c r="J47" s="103"/>
      <c r="K47" s="102"/>
      <c r="L47" s="15"/>
      <c r="M47" s="103"/>
      <c r="N47" s="102"/>
      <c r="O47" s="15"/>
      <c r="P47" s="103"/>
      <c r="Q47" s="102"/>
      <c r="R47" s="15"/>
      <c r="S47" s="103"/>
      <c r="T47" s="102"/>
      <c r="U47" s="104"/>
      <c r="V47" s="103"/>
      <c r="W47" s="40"/>
      <c r="X47" s="24"/>
    </row>
    <row r="48" spans="1:24" ht="19.5" hidden="1" customHeight="1" x14ac:dyDescent="0.3">
      <c r="A48" s="122"/>
      <c r="B48" s="10"/>
      <c r="C48" s="15"/>
      <c r="D48" s="50"/>
      <c r="E48" s="10"/>
      <c r="F48" s="15"/>
      <c r="G48" s="106"/>
      <c r="H48" s="10"/>
      <c r="I48" s="15"/>
      <c r="J48" s="106"/>
      <c r="K48" s="10"/>
      <c r="L48" s="15"/>
      <c r="M48" s="106"/>
      <c r="N48" s="10"/>
      <c r="O48" s="15"/>
      <c r="P48" s="106"/>
      <c r="Q48" s="105"/>
      <c r="R48" s="15"/>
      <c r="S48" s="106"/>
      <c r="T48" s="105"/>
      <c r="U48" s="107"/>
      <c r="V48" s="108"/>
      <c r="W48" s="41"/>
      <c r="X48" s="25"/>
    </row>
    <row r="49" spans="1:24" ht="19.5" hidden="1" customHeight="1" x14ac:dyDescent="0.3">
      <c r="A49" s="122"/>
      <c r="B49" s="10"/>
      <c r="C49" s="15"/>
      <c r="D49" s="51"/>
      <c r="E49" s="105"/>
      <c r="F49" s="15"/>
      <c r="G49" s="106"/>
      <c r="H49" s="10"/>
      <c r="I49" s="15"/>
      <c r="J49" s="106"/>
      <c r="K49" s="105"/>
      <c r="L49" s="15"/>
      <c r="M49" s="106"/>
      <c r="N49" s="105"/>
      <c r="O49" s="15"/>
      <c r="P49" s="106"/>
      <c r="Q49" s="105"/>
      <c r="R49" s="15"/>
      <c r="S49" s="106"/>
      <c r="T49" s="105"/>
      <c r="U49" s="107"/>
      <c r="V49" s="108"/>
      <c r="W49" s="41"/>
      <c r="X49" s="25"/>
    </row>
    <row r="50" spans="1:24" ht="19.5" hidden="1" customHeight="1" x14ac:dyDescent="0.3">
      <c r="A50" s="122"/>
      <c r="B50" s="10"/>
      <c r="C50" s="15"/>
      <c r="D50" s="50"/>
      <c r="E50" s="105"/>
      <c r="F50" s="15"/>
      <c r="G50" s="106"/>
      <c r="H50" s="10"/>
      <c r="I50" s="15"/>
      <c r="J50" s="106"/>
      <c r="K50" s="105"/>
      <c r="L50" s="15"/>
      <c r="M50" s="106"/>
      <c r="N50" s="105"/>
      <c r="O50" s="15"/>
      <c r="P50" s="106"/>
      <c r="Q50" s="105"/>
      <c r="R50" s="15"/>
      <c r="S50" s="106"/>
      <c r="T50" s="105"/>
      <c r="U50" s="107"/>
      <c r="V50" s="108"/>
      <c r="W50" s="41"/>
      <c r="X50" s="25"/>
    </row>
    <row r="51" spans="1:24" ht="19.5" hidden="1" customHeight="1" x14ac:dyDescent="0.3">
      <c r="A51" s="122"/>
      <c r="B51" s="10"/>
      <c r="C51" s="15"/>
      <c r="D51" s="50"/>
      <c r="E51" s="105"/>
      <c r="F51" s="15"/>
      <c r="G51" s="106"/>
      <c r="H51" s="10"/>
      <c r="I51" s="15"/>
      <c r="J51" s="106"/>
      <c r="K51" s="105"/>
      <c r="L51" s="15"/>
      <c r="M51" s="106"/>
      <c r="N51" s="105"/>
      <c r="O51" s="15"/>
      <c r="P51" s="106"/>
      <c r="Q51" s="105"/>
      <c r="R51" s="15"/>
      <c r="S51" s="106"/>
      <c r="T51" s="105"/>
      <c r="U51" s="107"/>
      <c r="V51" s="108"/>
      <c r="W51" s="41"/>
      <c r="X51" s="25"/>
    </row>
    <row r="52" spans="1:24" ht="19.5" hidden="1" customHeight="1" x14ac:dyDescent="0.3">
      <c r="A52" s="122"/>
      <c r="B52" s="10"/>
      <c r="C52" s="15"/>
      <c r="D52" s="50"/>
      <c r="E52" s="105"/>
      <c r="F52" s="15"/>
      <c r="G52" s="106"/>
      <c r="H52" s="105"/>
      <c r="I52" s="15"/>
      <c r="J52" s="106"/>
      <c r="K52" s="105"/>
      <c r="L52" s="15"/>
      <c r="M52" s="106"/>
      <c r="N52" s="105"/>
      <c r="O52" s="15"/>
      <c r="P52" s="106"/>
      <c r="Q52" s="105"/>
      <c r="R52" s="15"/>
      <c r="S52" s="106"/>
      <c r="T52" s="105"/>
      <c r="U52" s="107"/>
      <c r="V52" s="108"/>
      <c r="W52" s="41"/>
      <c r="X52" s="25"/>
    </row>
    <row r="53" spans="1:24" ht="19.5" hidden="1" customHeight="1" thickBot="1" x14ac:dyDescent="0.35">
      <c r="A53" s="124"/>
      <c r="B53" s="12"/>
      <c r="C53" s="16"/>
      <c r="D53" s="80"/>
      <c r="E53" s="109"/>
      <c r="F53" s="16"/>
      <c r="G53" s="110"/>
      <c r="H53" s="109"/>
      <c r="I53" s="16"/>
      <c r="J53" s="110"/>
      <c r="K53" s="109"/>
      <c r="L53" s="16"/>
      <c r="M53" s="110"/>
      <c r="N53" s="109"/>
      <c r="O53" s="16"/>
      <c r="P53" s="110"/>
      <c r="Q53" s="109"/>
      <c r="R53" s="16"/>
      <c r="S53" s="110"/>
      <c r="T53" s="109"/>
      <c r="U53" s="111"/>
      <c r="V53" s="112"/>
      <c r="W53" s="42"/>
      <c r="X53" s="26"/>
    </row>
    <row r="54" spans="1:24" s="2" customFormat="1" ht="19.5" customHeight="1" x14ac:dyDescent="0.3">
      <c r="A54" s="31"/>
    </row>
    <row r="55" spans="1:24" ht="19.5" customHeight="1" x14ac:dyDescent="0.35">
      <c r="A55" s="29"/>
      <c r="B55"/>
      <c r="E55"/>
      <c r="H55"/>
      <c r="J55" s="229" t="s">
        <v>36</v>
      </c>
      <c r="K55" s="229"/>
      <c r="L55" s="229"/>
      <c r="M55" s="230" t="s">
        <v>66</v>
      </c>
      <c r="N55" s="230"/>
      <c r="Q55"/>
      <c r="T55"/>
    </row>
    <row r="56" spans="1:24" ht="19.5" customHeight="1" x14ac:dyDescent="0.35">
      <c r="A56" s="29"/>
      <c r="B56"/>
      <c r="E56"/>
      <c r="H56"/>
      <c r="K56" s="62"/>
      <c r="N56"/>
      <c r="Q56"/>
      <c r="T56"/>
    </row>
    <row r="57" spans="1:24" ht="19.5" customHeight="1" x14ac:dyDescent="0.35">
      <c r="B57"/>
      <c r="E57"/>
      <c r="H57"/>
      <c r="J57" s="229" t="s">
        <v>35</v>
      </c>
      <c r="K57" s="229"/>
      <c r="L57" s="229"/>
      <c r="M57" s="230"/>
      <c r="N57" s="230"/>
      <c r="Q57"/>
      <c r="T57"/>
    </row>
    <row r="58" spans="1:24" ht="19.5" customHeight="1" x14ac:dyDescent="0.3">
      <c r="A58" s="29"/>
      <c r="B58"/>
      <c r="E58"/>
      <c r="H58"/>
      <c r="K58"/>
      <c r="N58"/>
      <c r="Q58"/>
      <c r="T58"/>
    </row>
    <row r="59" spans="1:24" ht="19.5" customHeight="1" x14ac:dyDescent="0.3">
      <c r="B59"/>
      <c r="E59"/>
      <c r="H59"/>
      <c r="K59"/>
      <c r="N59"/>
      <c r="Q59"/>
      <c r="T59"/>
    </row>
    <row r="61" spans="1:24" ht="27" customHeight="1" x14ac:dyDescent="0.3">
      <c r="B61"/>
    </row>
  </sheetData>
  <mergeCells count="15">
    <mergeCell ref="A5:A6"/>
    <mergeCell ref="W5:X5"/>
    <mergeCell ref="J55:L55"/>
    <mergeCell ref="M55:N55"/>
    <mergeCell ref="J57:L57"/>
    <mergeCell ref="M57:N57"/>
    <mergeCell ref="A1:X1"/>
    <mergeCell ref="C3:D3"/>
    <mergeCell ref="F3:G3"/>
    <mergeCell ref="I3:J3"/>
    <mergeCell ref="L3:M3"/>
    <mergeCell ref="O3:P3"/>
    <mergeCell ref="R3:S3"/>
    <mergeCell ref="U3:V3"/>
    <mergeCell ref="W3:X3"/>
  </mergeCells>
  <pageMargins left="0" right="0" top="0.74803149606299213" bottom="0.74803149606299213" header="0.31496062992125984" footer="0.31496062992125984"/>
  <pageSetup paperSize="8" scale="7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ECA004572AF41B2AF9057261A4C95" ma:contentTypeVersion="10" ma:contentTypeDescription="Create a new document." ma:contentTypeScope="" ma:versionID="7c11fb9fa29695ee5b245dbdd04ee1fd">
  <xsd:schema xmlns:xsd="http://www.w3.org/2001/XMLSchema" xmlns:xs="http://www.w3.org/2001/XMLSchema" xmlns:p="http://schemas.microsoft.com/office/2006/metadata/properties" xmlns:ns3="80f76c7f-ac17-4788-8c64-5d2636c7979d" xmlns:ns4="90b3afc4-dc9c-44cb-9d64-9676417a80c1" targetNamespace="http://schemas.microsoft.com/office/2006/metadata/properties" ma:root="true" ma:fieldsID="963cccdcec35d4da78be42329d366bcc" ns3:_="" ns4:_="">
    <xsd:import namespace="80f76c7f-ac17-4788-8c64-5d2636c7979d"/>
    <xsd:import namespace="90b3afc4-dc9c-44cb-9d64-9676417a80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76c7f-ac17-4788-8c64-5d2636c79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3afc4-dc9c-44cb-9d64-9676417a80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f76c7f-ac17-4788-8c64-5d2636c7979d" xsi:nil="true"/>
  </documentManagement>
</p:properties>
</file>

<file path=customXml/itemProps1.xml><?xml version="1.0" encoding="utf-8"?>
<ds:datastoreItem xmlns:ds="http://schemas.openxmlformats.org/officeDocument/2006/customXml" ds:itemID="{73A200A5-B008-4488-9FC3-04ADD7CEE1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FF641E-399C-42F9-9619-5EAD5AA0A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f76c7f-ac17-4788-8c64-5d2636c7979d"/>
    <ds:schemaRef ds:uri="90b3afc4-dc9c-44cb-9d64-9676417a80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D4354B-4E29-4A7C-B959-B9099E1575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0b3afc4-dc9c-44cb-9d64-9676417a80c1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80f76c7f-ac17-4788-8c64-5d2636c7979d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Jan 20</vt:lpstr>
      <vt:lpstr>Feb 20</vt:lpstr>
      <vt:lpstr>Mar 20</vt:lpstr>
      <vt:lpstr>Jun 20</vt:lpstr>
      <vt:lpstr>Aug 20</vt:lpstr>
      <vt:lpstr>Sep 20</vt:lpstr>
      <vt:lpstr>Oct 20</vt:lpstr>
      <vt:lpstr>Nov 20</vt:lpstr>
      <vt:lpstr>Dec 20</vt:lpstr>
      <vt:lpstr>SUMMARY</vt:lpstr>
      <vt:lpstr>Jan 2024</vt:lpstr>
      <vt:lpstr>'Sep 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</dc:creator>
  <cp:lastModifiedBy>Matthys Stone</cp:lastModifiedBy>
  <cp:lastPrinted>2024-07-10T07:40:35Z</cp:lastPrinted>
  <dcterms:created xsi:type="dcterms:W3CDTF">2019-11-17T04:36:05Z</dcterms:created>
  <dcterms:modified xsi:type="dcterms:W3CDTF">2025-05-07T08:14:08Z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0x010100B45ECA004572AF41B2AF9057261A4C95</vt:lpwstr>
  </property>
</Properties>
</file>