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st\Dropbox\Research\Dr. Sum\Gas-Hydrate-Equilibrium-Calculator\"/>
    </mc:Choice>
  </mc:AlternateContent>
  <xr:revisionPtr revIDLastSave="0" documentId="13_ncr:1_{1E3AB10B-F5F9-4764-85FE-B8BE732A9268}" xr6:coauthVersionLast="47" xr6:coauthVersionMax="47" xr10:uidLastSave="{00000000-0000-0000-0000-000000000000}"/>
  <bookViews>
    <workbookView xWindow="14400" yWindow="0" windowWidth="14400" windowHeight="15600" xr2:uid="{B17D59F6-96AF-4D03-82E9-51DCA10AB0A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K14" i="1"/>
  <c r="L14" i="1"/>
  <c r="M14" i="1"/>
  <c r="J14" i="1"/>
</calcChain>
</file>

<file path=xl/sharedStrings.xml><?xml version="1.0" encoding="utf-8"?>
<sst xmlns="http://schemas.openxmlformats.org/spreadsheetml/2006/main" count="27" uniqueCount="27">
  <si>
    <t>ϵ/k (K)</t>
  </si>
  <si>
    <t>σ (Å)</t>
  </si>
  <si>
    <t>a (Å)</t>
  </si>
  <si>
    <t>Tc</t>
  </si>
  <si>
    <t>Pc</t>
  </si>
  <si>
    <t>omega</t>
  </si>
  <si>
    <t>Methane</t>
  </si>
  <si>
    <t>Ethane</t>
  </si>
  <si>
    <t>Propane</t>
  </si>
  <si>
    <t>i-Butane</t>
  </si>
  <si>
    <t>n-Butane</t>
  </si>
  <si>
    <t>H2S</t>
  </si>
  <si>
    <t>Nitrogen</t>
  </si>
  <si>
    <t>CO2</t>
  </si>
  <si>
    <t>Ar</t>
  </si>
  <si>
    <t>c-C3H6</t>
  </si>
  <si>
    <t>H2O</t>
  </si>
  <si>
    <t>A I</t>
  </si>
  <si>
    <t>B I</t>
  </si>
  <si>
    <t>C I</t>
  </si>
  <si>
    <t>D I</t>
  </si>
  <si>
    <t>A II</t>
  </si>
  <si>
    <t>B II</t>
  </si>
  <si>
    <t>C II</t>
  </si>
  <si>
    <t>D II</t>
  </si>
  <si>
    <t>Original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</si>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</sst>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E825-4CAF-4ADC-A1B9-85641F4E7C15}">
  <dimension ref="A1:AC32"/>
  <sheetViews>
    <sheetView tabSelected="1" workbookViewId="0">
      <selection activeCell="H19" sqref="H19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9" x14ac:dyDescent="0.25">
      <c r="A2" t="s">
        <v>6</v>
      </c>
      <c r="B2">
        <v>232.2</v>
      </c>
      <c r="C2">
        <v>3.5049999999999999</v>
      </c>
      <c r="D2">
        <v>0.28000000000000003</v>
      </c>
      <c r="E2">
        <v>16.042999999999999</v>
      </c>
      <c r="F2">
        <v>190.6</v>
      </c>
      <c r="G2">
        <v>4.5999999999999996</v>
      </c>
      <c r="H2">
        <v>8.0000000000000002E-3</v>
      </c>
      <c r="I2">
        <v>111.7</v>
      </c>
      <c r="J2">
        <v>-365.18299999999999</v>
      </c>
      <c r="K2">
        <v>18106.7</v>
      </c>
      <c r="L2">
        <v>49.755400000000002</v>
      </c>
      <c r="M2">
        <v>-2.9E-4</v>
      </c>
      <c r="N2">
        <v>44.660375190000003</v>
      </c>
      <c r="O2">
        <v>-10122.71406</v>
      </c>
      <c r="P2">
        <v>14.717000000000001</v>
      </c>
      <c r="Q2">
        <v>-1886.79</v>
      </c>
      <c r="R2">
        <v>4.6477286910000002</v>
      </c>
      <c r="S2">
        <v>-5242.9790460000004</v>
      </c>
      <c r="T2">
        <v>2.7789074440000001</v>
      </c>
      <c r="U2">
        <v>-8.7155919999999994E-3</v>
      </c>
      <c r="V2">
        <v>7</v>
      </c>
      <c r="W2">
        <v>-5224.6200950000002</v>
      </c>
      <c r="X2">
        <v>2.7789074440000001</v>
      </c>
      <c r="Y2">
        <v>-6.6277640000000004E-3</v>
      </c>
      <c r="Z2">
        <v>4.59</v>
      </c>
      <c r="AA2">
        <v>-5386.3268699999999</v>
      </c>
      <c r="AB2">
        <v>2.7789074440000001</v>
      </c>
      <c r="AC2">
        <v>-6.1378500000000003E-3</v>
      </c>
    </row>
    <row r="3" spans="1:29" x14ac:dyDescent="0.25">
      <c r="A3" t="s">
        <v>7</v>
      </c>
      <c r="B3">
        <v>404.3</v>
      </c>
      <c r="C3">
        <v>4.0220000000000002</v>
      </c>
      <c r="D3">
        <v>0.57399999999999995</v>
      </c>
      <c r="E3">
        <v>30.07</v>
      </c>
      <c r="F3">
        <v>305.39999999999998</v>
      </c>
      <c r="G3">
        <v>4.8840000000000003</v>
      </c>
      <c r="H3">
        <v>9.8000000000000004E-2</v>
      </c>
      <c r="I3">
        <v>184.5</v>
      </c>
      <c r="J3">
        <v>-533.39200000000005</v>
      </c>
      <c r="K3">
        <v>26565</v>
      </c>
      <c r="L3">
        <v>74.623999999999995</v>
      </c>
      <c r="M3">
        <v>-4.5700000000000003E-3</v>
      </c>
      <c r="N3">
        <v>44.273000000000003</v>
      </c>
      <c r="O3">
        <v>-10424.25</v>
      </c>
      <c r="P3">
        <v>17.510999999999999</v>
      </c>
      <c r="Q3">
        <v>-3104.54</v>
      </c>
      <c r="R3">
        <v>4.6766126249999997</v>
      </c>
      <c r="S3">
        <v>-5263.9565210000001</v>
      </c>
      <c r="T3">
        <v>2.7789074440000001</v>
      </c>
      <c r="U3">
        <v>-9.0154459999999999E-3</v>
      </c>
      <c r="V3">
        <v>6</v>
      </c>
      <c r="W3">
        <v>-5521.5229589999999</v>
      </c>
      <c r="X3">
        <v>2.7789074440000001</v>
      </c>
      <c r="Y3">
        <v>-1.075621E-2</v>
      </c>
      <c r="Z3">
        <v>7</v>
      </c>
      <c r="AA3">
        <v>-5521.5229589999999</v>
      </c>
      <c r="AB3">
        <v>2.7789074440000001</v>
      </c>
      <c r="AC3">
        <v>-1.075621E-2</v>
      </c>
    </row>
    <row r="4" spans="1:29" x14ac:dyDescent="0.25">
      <c r="A4" t="s">
        <v>8</v>
      </c>
      <c r="B4">
        <v>493.71</v>
      </c>
      <c r="C4">
        <v>4.5190000000000001</v>
      </c>
      <c r="D4">
        <v>0.6502</v>
      </c>
      <c r="E4">
        <v>44.097000000000001</v>
      </c>
      <c r="F4">
        <v>369.8</v>
      </c>
      <c r="G4">
        <v>4.2460000000000004</v>
      </c>
      <c r="H4">
        <v>0.152</v>
      </c>
      <c r="I4">
        <v>231.1</v>
      </c>
      <c r="J4">
        <v>-628.86599999999999</v>
      </c>
      <c r="K4">
        <v>31638.400000000001</v>
      </c>
      <c r="L4">
        <v>88.080799999999996</v>
      </c>
      <c r="M4">
        <v>0</v>
      </c>
      <c r="N4">
        <v>67.13</v>
      </c>
      <c r="O4">
        <v>-16921.84</v>
      </c>
      <c r="P4">
        <v>17.155999999999999</v>
      </c>
      <c r="Q4">
        <v>-3269.65</v>
      </c>
      <c r="R4">
        <v>5</v>
      </c>
      <c r="S4">
        <v>-5235.6340259999997</v>
      </c>
      <c r="T4">
        <v>2.7789074440000001</v>
      </c>
      <c r="U4">
        <v>-6.9712649999999999E-3</v>
      </c>
      <c r="V4">
        <v>5.2578490410000001</v>
      </c>
      <c r="W4">
        <v>-5650.5584470000003</v>
      </c>
      <c r="X4">
        <v>2.7789074440000001</v>
      </c>
      <c r="Y4">
        <v>-1.6202116999999999E-2</v>
      </c>
      <c r="Z4">
        <v>8</v>
      </c>
      <c r="AA4">
        <v>-5235.6340259999997</v>
      </c>
      <c r="AB4">
        <v>2.7789074440000001</v>
      </c>
      <c r="AC4">
        <v>-6.9712649999999999E-3</v>
      </c>
    </row>
    <row r="5" spans="1:29" x14ac:dyDescent="0.25">
      <c r="A5" t="s">
        <v>9</v>
      </c>
      <c r="B5">
        <v>628.6</v>
      </c>
      <c r="C5">
        <v>4.7460000000000004</v>
      </c>
      <c r="D5">
        <v>0.85899999999999999</v>
      </c>
      <c r="E5">
        <v>58.124000000000002</v>
      </c>
      <c r="F5">
        <v>408.1</v>
      </c>
      <c r="G5">
        <v>3.6480000000000001</v>
      </c>
      <c r="H5">
        <v>0.17599999999999999</v>
      </c>
      <c r="I5">
        <v>261.3</v>
      </c>
      <c r="J5">
        <v>190.982</v>
      </c>
      <c r="K5">
        <v>-4913</v>
      </c>
      <c r="L5">
        <v>-34.510199999999998</v>
      </c>
      <c r="M5">
        <v>0</v>
      </c>
      <c r="N5">
        <v>61.74</v>
      </c>
      <c r="O5">
        <v>-15571.43</v>
      </c>
      <c r="P5">
        <v>18.95</v>
      </c>
      <c r="Q5">
        <v>-3887.32</v>
      </c>
      <c r="R5">
        <v>5</v>
      </c>
      <c r="S5">
        <v>-5257.8271619999996</v>
      </c>
      <c r="T5">
        <v>2.7789074440000001</v>
      </c>
      <c r="U5">
        <v>-6.9790920000000001E-3</v>
      </c>
      <c r="V5">
        <v>4.6818019250000003</v>
      </c>
      <c r="W5">
        <v>-5455.2664329999998</v>
      </c>
      <c r="X5">
        <v>2.7789074440000001</v>
      </c>
      <c r="Y5">
        <v>-8.9678120000000004E-3</v>
      </c>
      <c r="Z5">
        <v>7</v>
      </c>
      <c r="AA5">
        <v>-5257.8271619999996</v>
      </c>
      <c r="AB5">
        <v>2.7789074440000001</v>
      </c>
      <c r="AC5">
        <v>-6.9790920000000001E-3</v>
      </c>
    </row>
    <row r="6" spans="1:29" x14ac:dyDescent="0.25">
      <c r="A6" t="s">
        <v>10</v>
      </c>
      <c r="B6">
        <v>676.9</v>
      </c>
      <c r="C6">
        <v>4.7140000000000004</v>
      </c>
      <c r="D6">
        <v>0.89100000000000001</v>
      </c>
      <c r="E6">
        <v>58.124000000000002</v>
      </c>
      <c r="F6">
        <v>425.2</v>
      </c>
      <c r="G6">
        <v>3.8</v>
      </c>
      <c r="H6">
        <v>0.193</v>
      </c>
      <c r="I6">
        <v>272.7</v>
      </c>
      <c r="J6">
        <v>-639.20899999999995</v>
      </c>
      <c r="K6">
        <v>32785.699999999997</v>
      </c>
      <c r="L6">
        <v>89.148300000000006</v>
      </c>
      <c r="M6">
        <v>0</v>
      </c>
      <c r="N6">
        <v>61.74</v>
      </c>
      <c r="O6">
        <v>-15571.43</v>
      </c>
      <c r="P6">
        <v>18.95</v>
      </c>
      <c r="Q6">
        <v>-3887.32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7</v>
      </c>
      <c r="AA6">
        <v>1</v>
      </c>
      <c r="AB6">
        <v>1</v>
      </c>
      <c r="AC6">
        <v>1</v>
      </c>
    </row>
    <row r="7" spans="1:29" x14ac:dyDescent="0.25">
      <c r="A7" t="s">
        <v>11</v>
      </c>
      <c r="B7">
        <v>459.6</v>
      </c>
      <c r="C7">
        <v>3.6070000000000002</v>
      </c>
      <c r="D7">
        <v>0.3508</v>
      </c>
      <c r="E7">
        <v>34.08</v>
      </c>
      <c r="F7">
        <v>373.2</v>
      </c>
      <c r="G7">
        <v>8.9420000000000002</v>
      </c>
      <c r="H7">
        <v>0.1</v>
      </c>
      <c r="I7">
        <v>212.8</v>
      </c>
      <c r="J7">
        <v>-297.15800000000002</v>
      </c>
      <c r="K7">
        <v>16347.7</v>
      </c>
      <c r="L7">
        <v>40.202399999999997</v>
      </c>
      <c r="M7">
        <v>2.5699999999999998E-3</v>
      </c>
      <c r="N7">
        <v>34.828000000000003</v>
      </c>
      <c r="O7">
        <v>-8266.1</v>
      </c>
      <c r="P7">
        <v>16.559999999999999</v>
      </c>
      <c r="Q7">
        <v>-3270.41</v>
      </c>
      <c r="R7">
        <v>4.6445600000000002</v>
      </c>
      <c r="S7">
        <v>-5150.369001</v>
      </c>
      <c r="T7">
        <v>2.7789074440000001</v>
      </c>
      <c r="U7">
        <v>-8.7553200000000005E-3</v>
      </c>
      <c r="V7">
        <v>7</v>
      </c>
      <c r="W7">
        <v>-5647.5575849999996</v>
      </c>
      <c r="X7">
        <v>2.7789074440000001</v>
      </c>
      <c r="Y7">
        <v>-1.400565E-2</v>
      </c>
      <c r="Z7">
        <v>7</v>
      </c>
      <c r="AA7">
        <v>-5647.5575849999996</v>
      </c>
      <c r="AB7">
        <v>2.7789074440000001</v>
      </c>
      <c r="AC7">
        <v>-1.400565E-2</v>
      </c>
    </row>
    <row r="8" spans="1:29" x14ac:dyDescent="0.25">
      <c r="A8" t="s">
        <v>12</v>
      </c>
      <c r="B8">
        <v>142.1</v>
      </c>
      <c r="C8">
        <v>3.4689999999999999</v>
      </c>
      <c r="D8">
        <v>0.34100000000000003</v>
      </c>
      <c r="E8">
        <v>28.013000000000002</v>
      </c>
      <c r="F8">
        <v>126.2</v>
      </c>
      <c r="G8">
        <v>3.3940000000000001</v>
      </c>
      <c r="H8">
        <v>0.04</v>
      </c>
      <c r="I8">
        <v>77.400000000000006</v>
      </c>
      <c r="J8">
        <v>-327.85</v>
      </c>
      <c r="K8">
        <v>16757.599999999999</v>
      </c>
      <c r="L8">
        <v>42.84</v>
      </c>
      <c r="M8">
        <v>1.677E-2</v>
      </c>
      <c r="N8">
        <v>37.808</v>
      </c>
      <c r="O8">
        <v>-7688.63</v>
      </c>
      <c r="P8">
        <v>15.129</v>
      </c>
      <c r="Q8">
        <v>-1504.28</v>
      </c>
      <c r="R8">
        <v>5</v>
      </c>
      <c r="S8">
        <v>-5097.4989999999998</v>
      </c>
      <c r="T8">
        <v>2.7789069999999998</v>
      </c>
      <c r="U8">
        <v>-6.9619E-3</v>
      </c>
      <c r="V8">
        <v>5.1510733350000004</v>
      </c>
      <c r="W8">
        <v>-5595.4346219999998</v>
      </c>
      <c r="X8">
        <v>2.7789074440000001</v>
      </c>
      <c r="Y8">
        <v>-1.6044520999999999E-2</v>
      </c>
      <c r="Z8">
        <v>7</v>
      </c>
      <c r="AA8">
        <v>-5097.4989999999998</v>
      </c>
      <c r="AB8">
        <v>2.7789069999999998</v>
      </c>
      <c r="AC8">
        <v>-6.9619E-3</v>
      </c>
    </row>
    <row r="9" spans="1:29" x14ac:dyDescent="0.25">
      <c r="A9" t="s">
        <v>13</v>
      </c>
      <c r="B9">
        <v>513.85</v>
      </c>
      <c r="C9">
        <v>3.335</v>
      </c>
      <c r="D9">
        <v>0.67700000000000005</v>
      </c>
      <c r="E9">
        <v>44.01</v>
      </c>
      <c r="F9">
        <v>304.2</v>
      </c>
      <c r="G9">
        <v>7.3760000000000003</v>
      </c>
      <c r="H9">
        <v>0.22500000000000001</v>
      </c>
      <c r="I9">
        <v>194.7</v>
      </c>
      <c r="J9">
        <v>-317.65800000000002</v>
      </c>
      <c r="K9">
        <v>17371.2</v>
      </c>
      <c r="L9">
        <v>43.060699999999997</v>
      </c>
      <c r="M9">
        <v>-2.1900000000000001E-3</v>
      </c>
      <c r="N9">
        <v>44.58</v>
      </c>
      <c r="O9">
        <v>-10246.280000000001</v>
      </c>
      <c r="P9">
        <v>18.594000000000001</v>
      </c>
      <c r="Q9">
        <v>-3161.41</v>
      </c>
      <c r="R9">
        <v>4.6187866590000004</v>
      </c>
      <c r="S9">
        <v>-5020.8288780000003</v>
      </c>
      <c r="T9">
        <v>2.7789074440000001</v>
      </c>
      <c r="U9">
        <v>-8.345491E-3</v>
      </c>
      <c r="V9">
        <v>5</v>
      </c>
      <c r="W9">
        <v>-5236.9433609999996</v>
      </c>
      <c r="X9">
        <v>2.7789074440000001</v>
      </c>
      <c r="Y9">
        <v>-7.7102580000000002E-3</v>
      </c>
      <c r="Z9">
        <v>7</v>
      </c>
      <c r="AA9">
        <v>-5236.9433609999996</v>
      </c>
      <c r="AB9">
        <v>2.7789074440000001</v>
      </c>
      <c r="AC9">
        <v>-7.7102580000000002E-3</v>
      </c>
    </row>
    <row r="10" spans="1:29" x14ac:dyDescent="0.25">
      <c r="A10" t="s">
        <v>14</v>
      </c>
      <c r="B10">
        <v>151.69999999999999</v>
      </c>
      <c r="C10">
        <v>3.3180000000000001</v>
      </c>
      <c r="D10">
        <v>0.217</v>
      </c>
      <c r="E10">
        <v>39.948</v>
      </c>
      <c r="F10">
        <v>150.80000000000001</v>
      </c>
      <c r="G10">
        <v>4.8940000000000001</v>
      </c>
      <c r="H10">
        <v>-4.0000000000000001E-3</v>
      </c>
      <c r="I10">
        <v>87.3</v>
      </c>
      <c r="J10">
        <v>-326.41293510000003</v>
      </c>
      <c r="K10">
        <v>17067.990740000001</v>
      </c>
      <c r="L10">
        <v>42.678390810000003</v>
      </c>
      <c r="M10">
        <v>1.6609585999999999E-2</v>
      </c>
      <c r="N10">
        <v>45.733670779999997</v>
      </c>
      <c r="O10">
        <v>-10001.741239999999</v>
      </c>
      <c r="P10">
        <v>45.733670779999997</v>
      </c>
      <c r="Q10">
        <v>-10001.741239999999</v>
      </c>
      <c r="R10">
        <v>5</v>
      </c>
      <c r="S10">
        <v>-5307.4543009999998</v>
      </c>
      <c r="T10">
        <v>2.7789074440000001</v>
      </c>
      <c r="U10">
        <v>-6.6131840000000002E-3</v>
      </c>
      <c r="V10">
        <v>4.4065283610000003</v>
      </c>
      <c r="W10">
        <v>-5150.7880299999997</v>
      </c>
      <c r="X10">
        <v>2.7789074440000001</v>
      </c>
      <c r="Y10">
        <v>-6.3176630000000003E-3</v>
      </c>
      <c r="Z10">
        <v>7</v>
      </c>
      <c r="AA10">
        <v>-5307.4543009999998</v>
      </c>
      <c r="AB10">
        <v>2.7789074440000001</v>
      </c>
      <c r="AC10">
        <v>-6.6131840000000002E-3</v>
      </c>
    </row>
    <row r="11" spans="1:29" x14ac:dyDescent="0.25">
      <c r="A11" t="s">
        <v>15</v>
      </c>
      <c r="B11">
        <v>554.4</v>
      </c>
      <c r="C11">
        <v>4.1849999999999996</v>
      </c>
      <c r="D11">
        <v>0.65300000000000002</v>
      </c>
      <c r="E11">
        <v>42.081000000000003</v>
      </c>
      <c r="F11">
        <v>397.8</v>
      </c>
      <c r="G11">
        <v>5.49</v>
      </c>
      <c r="H11">
        <v>0.13</v>
      </c>
      <c r="I11">
        <v>145.69999999999999</v>
      </c>
      <c r="J11">
        <v>-121.056</v>
      </c>
      <c r="K11">
        <v>18235.759999999998</v>
      </c>
      <c r="L11">
        <v>0</v>
      </c>
      <c r="M11">
        <v>0.14460400000000001</v>
      </c>
      <c r="N11">
        <v>18.914018070000001</v>
      </c>
      <c r="O11">
        <v>-3999.9343119999999</v>
      </c>
      <c r="P11">
        <v>37.247690640000002</v>
      </c>
      <c r="Q11">
        <v>-9000.0065400000003</v>
      </c>
      <c r="R11">
        <v>4.6651632039999997</v>
      </c>
      <c r="S11">
        <v>-5424.1075559999999</v>
      </c>
      <c r="T11">
        <v>2.7789074440000001</v>
      </c>
      <c r="U11">
        <v>-8.8658250000000008E-3</v>
      </c>
      <c r="V11">
        <v>5.1449309960000003</v>
      </c>
      <c r="W11">
        <v>-5544.3271889999996</v>
      </c>
      <c r="X11">
        <v>2.7789074440000001</v>
      </c>
      <c r="Y11">
        <v>-1.4844622E-2</v>
      </c>
      <c r="Z11">
        <v>10</v>
      </c>
      <c r="AA11">
        <v>-5026.03</v>
      </c>
      <c r="AB11">
        <v>2.7789074440000001</v>
      </c>
      <c r="AC11">
        <v>-4.084E-3</v>
      </c>
    </row>
    <row r="12" spans="1:29" x14ac:dyDescent="0.25">
      <c r="A12" t="s">
        <v>16</v>
      </c>
      <c r="B12">
        <v>0</v>
      </c>
      <c r="C12">
        <v>0</v>
      </c>
      <c r="D12">
        <v>0</v>
      </c>
      <c r="E12">
        <v>18.015000000000001</v>
      </c>
      <c r="F12">
        <v>647.29999999999995</v>
      </c>
      <c r="G12">
        <v>22.09</v>
      </c>
      <c r="H12">
        <v>0.34379999999999999</v>
      </c>
      <c r="I12">
        <v>373.2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4" spans="1:29" x14ac:dyDescent="0.25">
      <c r="J14">
        <f>1/2*J2</f>
        <v>-182.5915</v>
      </c>
      <c r="K14">
        <f t="shared" ref="K14:M14" si="0">1/2*K2</f>
        <v>9053.35</v>
      </c>
      <c r="L14">
        <f t="shared" si="0"/>
        <v>24.877700000000001</v>
      </c>
      <c r="M14">
        <f t="shared" si="0"/>
        <v>-1.45E-4</v>
      </c>
    </row>
    <row r="15" spans="1:29" x14ac:dyDescent="0.25">
      <c r="J15">
        <f t="shared" ref="J15:M15" si="1">1/2*J3</f>
        <v>-266.69600000000003</v>
      </c>
      <c r="K15">
        <f t="shared" si="1"/>
        <v>13282.5</v>
      </c>
      <c r="L15">
        <f t="shared" si="1"/>
        <v>37.311999999999998</v>
      </c>
      <c r="M15">
        <f t="shared" si="1"/>
        <v>-2.2850000000000001E-3</v>
      </c>
    </row>
    <row r="16" spans="1:29" x14ac:dyDescent="0.25">
      <c r="J16">
        <f t="shared" ref="J16:M16" si="2">1/2*J4</f>
        <v>-314.43299999999999</v>
      </c>
      <c r="K16">
        <f t="shared" si="2"/>
        <v>15819.2</v>
      </c>
      <c r="L16">
        <f t="shared" si="2"/>
        <v>44.040399999999998</v>
      </c>
      <c r="M16">
        <f t="shared" si="2"/>
        <v>0</v>
      </c>
    </row>
    <row r="17" spans="8:13" x14ac:dyDescent="0.25">
      <c r="J17">
        <f t="shared" ref="J17:M17" si="3">1/2*J5</f>
        <v>95.491</v>
      </c>
      <c r="K17">
        <f t="shared" si="3"/>
        <v>-2456.5</v>
      </c>
      <c r="L17">
        <f t="shared" si="3"/>
        <v>-17.255099999999999</v>
      </c>
      <c r="M17">
        <f t="shared" si="3"/>
        <v>0</v>
      </c>
    </row>
    <row r="18" spans="8:13" x14ac:dyDescent="0.25">
      <c r="H18" t="s">
        <v>26</v>
      </c>
      <c r="J18">
        <f t="shared" ref="J18:M18" si="4">1/2*J6</f>
        <v>-319.60449999999997</v>
      </c>
      <c r="K18">
        <f t="shared" si="4"/>
        <v>16392.849999999999</v>
      </c>
      <c r="L18">
        <f t="shared" si="4"/>
        <v>44.574150000000003</v>
      </c>
      <c r="M18">
        <f t="shared" si="4"/>
        <v>0</v>
      </c>
    </row>
    <row r="19" spans="8:13" x14ac:dyDescent="0.25">
      <c r="J19">
        <f t="shared" ref="J19:M19" si="5">1/2*J7</f>
        <v>-148.57900000000001</v>
      </c>
      <c r="K19">
        <f t="shared" si="5"/>
        <v>8173.85</v>
      </c>
      <c r="L19">
        <f t="shared" si="5"/>
        <v>20.101199999999999</v>
      </c>
      <c r="M19">
        <f t="shared" si="5"/>
        <v>1.2849999999999999E-3</v>
      </c>
    </row>
    <row r="20" spans="8:13" x14ac:dyDescent="0.25">
      <c r="J20">
        <f t="shared" ref="J20:M20" si="6">1/2*J8</f>
        <v>-163.92500000000001</v>
      </c>
      <c r="K20">
        <f t="shared" si="6"/>
        <v>8378.7999999999993</v>
      </c>
      <c r="L20">
        <f t="shared" si="6"/>
        <v>21.42</v>
      </c>
      <c r="M20">
        <f t="shared" si="6"/>
        <v>8.3850000000000001E-3</v>
      </c>
    </row>
    <row r="21" spans="8:13" x14ac:dyDescent="0.25">
      <c r="J21">
        <f t="shared" ref="J21:M21" si="7">1/2*J9</f>
        <v>-158.82900000000001</v>
      </c>
      <c r="K21">
        <f t="shared" si="7"/>
        <v>8685.6</v>
      </c>
      <c r="L21">
        <f t="shared" si="7"/>
        <v>21.530349999999999</v>
      </c>
      <c r="M21">
        <f t="shared" si="7"/>
        <v>-1.0950000000000001E-3</v>
      </c>
    </row>
    <row r="22" spans="8:13" x14ac:dyDescent="0.25">
      <c r="J22">
        <f t="shared" ref="J22:M22" si="8">1/2*J10</f>
        <v>-163.20646755000001</v>
      </c>
      <c r="K22">
        <f t="shared" si="8"/>
        <v>8533.9953700000005</v>
      </c>
      <c r="L22">
        <f t="shared" si="8"/>
        <v>21.339195405000002</v>
      </c>
      <c r="M22">
        <f t="shared" si="8"/>
        <v>8.3047929999999996E-3</v>
      </c>
    </row>
    <row r="23" spans="8:13" x14ac:dyDescent="0.25">
      <c r="J23">
        <f t="shared" ref="J23:M23" si="9">1/2*J11</f>
        <v>-60.527999999999999</v>
      </c>
      <c r="K23">
        <f t="shared" si="9"/>
        <v>9117.8799999999992</v>
      </c>
      <c r="L23">
        <f t="shared" si="9"/>
        <v>0</v>
      </c>
      <c r="M23">
        <f t="shared" si="9"/>
        <v>7.2302000000000005E-2</v>
      </c>
    </row>
    <row r="25" spans="8:13" x14ac:dyDescent="0.25">
      <c r="J25">
        <v>-183.786</v>
      </c>
      <c r="K25">
        <v>9112.5820000000003</v>
      </c>
      <c r="L25">
        <v>25.040500000000002</v>
      </c>
      <c r="M25">
        <v>-1.4999999999999999E-4</v>
      </c>
    </row>
    <row r="26" spans="8:13" x14ac:dyDescent="0.25">
      <c r="J26">
        <v>-268.44099999999997</v>
      </c>
      <c r="K26">
        <v>13369.4</v>
      </c>
      <c r="L26">
        <v>37.556100000000001</v>
      </c>
      <c r="M26">
        <v>-2.3E-3</v>
      </c>
    </row>
    <row r="27" spans="8:13" x14ac:dyDescent="0.25">
      <c r="H27" t="s">
        <v>25</v>
      </c>
      <c r="J27">
        <v>-316.49</v>
      </c>
      <c r="K27">
        <v>15922.7</v>
      </c>
      <c r="L27">
        <v>44.328499999999998</v>
      </c>
      <c r="M27">
        <v>0</v>
      </c>
    </row>
    <row r="28" spans="8:13" x14ac:dyDescent="0.25">
      <c r="J28">
        <v>96.115799999999993</v>
      </c>
      <c r="K28">
        <v>-2472.5700000000002</v>
      </c>
      <c r="L28">
        <v>-17.367999999999999</v>
      </c>
      <c r="M28">
        <v>0</v>
      </c>
    </row>
    <row r="29" spans="8:13" x14ac:dyDescent="0.25">
      <c r="J29">
        <v>-60.923999999999999</v>
      </c>
      <c r="K29">
        <v>9177.5339999999997</v>
      </c>
      <c r="L29">
        <v>0</v>
      </c>
      <c r="M29">
        <v>7.2779999999999997E-2</v>
      </c>
    </row>
    <row r="30" spans="8:13" x14ac:dyDescent="0.25">
      <c r="J30">
        <v>-149.55099999999999</v>
      </c>
      <c r="K30">
        <v>8227.3279999999995</v>
      </c>
      <c r="L30">
        <v>20.232700000000001</v>
      </c>
      <c r="M30">
        <v>1.2899999999999999E-3</v>
      </c>
    </row>
    <row r="31" spans="8:13" x14ac:dyDescent="0.25">
      <c r="J31">
        <v>-164.99700000000001</v>
      </c>
      <c r="K31">
        <v>8433.6190000000006</v>
      </c>
      <c r="L31">
        <v>21.560099999999998</v>
      </c>
      <c r="M31">
        <v>8.4399999999999996E-3</v>
      </c>
    </row>
    <row r="32" spans="8:13" x14ac:dyDescent="0.25">
      <c r="J32">
        <v>-159.86799999999999</v>
      </c>
      <c r="K32">
        <v>8742.4259999999995</v>
      </c>
      <c r="L32">
        <v>21.671199999999999</v>
      </c>
      <c r="M32">
        <v>-1.1000000000000001E-3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Kunneman</dc:creator>
  <cp:lastModifiedBy>Karsten Kunneman</cp:lastModifiedBy>
  <dcterms:created xsi:type="dcterms:W3CDTF">2024-11-13T17:29:13Z</dcterms:created>
  <dcterms:modified xsi:type="dcterms:W3CDTF">2024-11-13T19:32:09Z</dcterms:modified>
</cp:coreProperties>
</file>