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mehta\Downloads\"/>
    </mc:Choice>
  </mc:AlternateContent>
  <xr:revisionPtr revIDLastSave="0" documentId="8_{B8AEE8AB-CEF2-418D-82A3-EF902745336F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Insurance" sheetId="5" r:id="rId1"/>
    <sheet name="WorkOrders" sheetId="1" r:id="rId2"/>
    <sheet name="AdminData" sheetId="2" r:id="rId3"/>
  </sheets>
  <externalReferences>
    <externalReference r:id="rId4"/>
  </externalReferences>
  <definedNames>
    <definedName name="Assess">#REF!</definedName>
    <definedName name="TechNum">tblRates[Techs]</definedName>
    <definedName name="TechRate">tblRates[LbrRate]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02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I2" i="5"/>
  <c r="L1002" i="1" l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Y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Y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Y979" i="1" s="1"/>
  <c r="P979" i="1"/>
  <c r="N979" i="1"/>
  <c r="I979" i="1"/>
  <c r="X978" i="1"/>
  <c r="W978" i="1"/>
  <c r="T978" i="1"/>
  <c r="Q978" i="1"/>
  <c r="R978" i="1" s="1"/>
  <c r="S978" i="1" s="1"/>
  <c r="P978" i="1"/>
  <c r="N978" i="1"/>
  <c r="I978" i="1"/>
  <c r="X977" i="1"/>
  <c r="W977" i="1"/>
  <c r="T977" i="1"/>
  <c r="S977" i="1"/>
  <c r="Q977" i="1"/>
  <c r="R977" i="1" s="1"/>
  <c r="U977" i="1" s="1"/>
  <c r="Y977" i="1" s="1"/>
  <c r="P977" i="1"/>
  <c r="N977" i="1"/>
  <c r="I977" i="1"/>
  <c r="X976" i="1"/>
  <c r="W976" i="1"/>
  <c r="T976" i="1"/>
  <c r="Q976" i="1"/>
  <c r="R976" i="1" s="1"/>
  <c r="U976" i="1" s="1"/>
  <c r="Y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Y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Y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Y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Y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S957" i="1" s="1"/>
  <c r="P957" i="1"/>
  <c r="N957" i="1"/>
  <c r="I957" i="1"/>
  <c r="X956" i="1"/>
  <c r="W956" i="1"/>
  <c r="T956" i="1"/>
  <c r="Q956" i="1"/>
  <c r="R956" i="1" s="1"/>
  <c r="U956" i="1" s="1"/>
  <c r="Y956" i="1" s="1"/>
  <c r="P956" i="1"/>
  <c r="N956" i="1"/>
  <c r="I956" i="1"/>
  <c r="X955" i="1"/>
  <c r="W955" i="1"/>
  <c r="T955" i="1"/>
  <c r="Q955" i="1"/>
  <c r="R955" i="1" s="1"/>
  <c r="U955" i="1" s="1"/>
  <c r="Y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Y952" i="1" s="1"/>
  <c r="P952" i="1"/>
  <c r="N952" i="1"/>
  <c r="I952" i="1"/>
  <c r="X951" i="1"/>
  <c r="W951" i="1"/>
  <c r="T951" i="1"/>
  <c r="Q951" i="1"/>
  <c r="R951" i="1" s="1"/>
  <c r="U951" i="1" s="1"/>
  <c r="Y951" i="1" s="1"/>
  <c r="P951" i="1"/>
  <c r="N951" i="1"/>
  <c r="I951" i="1"/>
  <c r="X950" i="1"/>
  <c r="W950" i="1"/>
  <c r="T950" i="1"/>
  <c r="S950" i="1"/>
  <c r="Q950" i="1"/>
  <c r="R950" i="1" s="1"/>
  <c r="U950" i="1" s="1"/>
  <c r="Y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Y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S945" i="1" s="1"/>
  <c r="P945" i="1"/>
  <c r="N945" i="1"/>
  <c r="I945" i="1"/>
  <c r="X944" i="1"/>
  <c r="W944" i="1"/>
  <c r="T944" i="1"/>
  <c r="Q944" i="1"/>
  <c r="R944" i="1" s="1"/>
  <c r="U944" i="1" s="1"/>
  <c r="Y944" i="1" s="1"/>
  <c r="P944" i="1"/>
  <c r="N944" i="1"/>
  <c r="I944" i="1"/>
  <c r="X943" i="1"/>
  <c r="W943" i="1"/>
  <c r="T943" i="1"/>
  <c r="Q943" i="1"/>
  <c r="R943" i="1" s="1"/>
  <c r="U943" i="1" s="1"/>
  <c r="Y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U939" i="1" s="1"/>
  <c r="Y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U935" i="1" s="1"/>
  <c r="Y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U931" i="1" s="1"/>
  <c r="Y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U927" i="1" s="1"/>
  <c r="Y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Y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U901" i="1" s="1"/>
  <c r="Y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T899" i="1"/>
  <c r="Q899" i="1"/>
  <c r="R899" i="1" s="1"/>
  <c r="S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U897" i="1" s="1"/>
  <c r="Y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S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U893" i="1" s="1"/>
  <c r="Y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T891" i="1"/>
  <c r="Q891" i="1"/>
  <c r="R891" i="1" s="1"/>
  <c r="S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U889" i="1" s="1"/>
  <c r="Y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Y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Q876" i="1"/>
  <c r="R876" i="1" s="1"/>
  <c r="U876" i="1" s="1"/>
  <c r="Y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P874" i="1"/>
  <c r="N874" i="1"/>
  <c r="I874" i="1"/>
  <c r="X873" i="1"/>
  <c r="W873" i="1"/>
  <c r="T873" i="1"/>
  <c r="Q873" i="1"/>
  <c r="R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S870" i="1" s="1"/>
  <c r="P870" i="1"/>
  <c r="N870" i="1"/>
  <c r="I870" i="1"/>
  <c r="X869" i="1"/>
  <c r="W869" i="1"/>
  <c r="T869" i="1"/>
  <c r="Q869" i="1"/>
  <c r="R869" i="1" s="1"/>
  <c r="P869" i="1"/>
  <c r="N869" i="1"/>
  <c r="I869" i="1"/>
  <c r="X868" i="1"/>
  <c r="W868" i="1"/>
  <c r="T868" i="1"/>
  <c r="Q868" i="1"/>
  <c r="R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P866" i="1"/>
  <c r="N866" i="1"/>
  <c r="I866" i="1"/>
  <c r="X865" i="1"/>
  <c r="W865" i="1"/>
  <c r="T865" i="1"/>
  <c r="Q865" i="1"/>
  <c r="R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P854" i="1"/>
  <c r="N854" i="1"/>
  <c r="I854" i="1"/>
  <c r="X853" i="1"/>
  <c r="W853" i="1"/>
  <c r="T853" i="1"/>
  <c r="Q853" i="1"/>
  <c r="R853" i="1" s="1"/>
  <c r="P853" i="1"/>
  <c r="N853" i="1"/>
  <c r="I853" i="1"/>
  <c r="X852" i="1"/>
  <c r="W852" i="1"/>
  <c r="T852" i="1"/>
  <c r="Q852" i="1"/>
  <c r="R852" i="1" s="1"/>
  <c r="U852" i="1" s="1"/>
  <c r="Y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U850" i="1" s="1"/>
  <c r="Y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P848" i="1"/>
  <c r="N848" i="1"/>
  <c r="I848" i="1"/>
  <c r="X847" i="1"/>
  <c r="W847" i="1"/>
  <c r="T847" i="1"/>
  <c r="Q847" i="1"/>
  <c r="R847" i="1" s="1"/>
  <c r="U847" i="1" s="1"/>
  <c r="Y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U844" i="1" s="1"/>
  <c r="Y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P836" i="1"/>
  <c r="N836" i="1"/>
  <c r="I836" i="1"/>
  <c r="X835" i="1"/>
  <c r="W835" i="1"/>
  <c r="T835" i="1"/>
  <c r="Q835" i="1"/>
  <c r="R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Y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Y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P825" i="1"/>
  <c r="N825" i="1"/>
  <c r="I825" i="1"/>
  <c r="X824" i="1"/>
  <c r="W824" i="1"/>
  <c r="T824" i="1"/>
  <c r="Q824" i="1"/>
  <c r="R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Q819" i="1"/>
  <c r="R819" i="1" s="1"/>
  <c r="U819" i="1" s="1"/>
  <c r="Y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Q807" i="1"/>
  <c r="R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S805" i="1" s="1"/>
  <c r="P805" i="1"/>
  <c r="N805" i="1"/>
  <c r="I805" i="1"/>
  <c r="X804" i="1"/>
  <c r="W804" i="1"/>
  <c r="T804" i="1"/>
  <c r="Q804" i="1"/>
  <c r="R804" i="1" s="1"/>
  <c r="U804" i="1" s="1"/>
  <c r="Y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U784" i="1" s="1"/>
  <c r="Y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U782" i="1" s="1"/>
  <c r="Y782" i="1" s="1"/>
  <c r="P782" i="1"/>
  <c r="N782" i="1"/>
  <c r="I782" i="1"/>
  <c r="X781" i="1"/>
  <c r="W781" i="1"/>
  <c r="T781" i="1"/>
  <c r="Q781" i="1"/>
  <c r="R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S771" i="1" s="1"/>
  <c r="P771" i="1"/>
  <c r="N771" i="1"/>
  <c r="I771" i="1"/>
  <c r="X770" i="1"/>
  <c r="W770" i="1"/>
  <c r="T770" i="1"/>
  <c r="Q770" i="1"/>
  <c r="R770" i="1" s="1"/>
  <c r="U770" i="1" s="1"/>
  <c r="Y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Y768" i="1" s="1"/>
  <c r="P768" i="1"/>
  <c r="N768" i="1"/>
  <c r="I768" i="1"/>
  <c r="X767" i="1"/>
  <c r="W767" i="1"/>
  <c r="T767" i="1"/>
  <c r="S767" i="1"/>
  <c r="Q767" i="1"/>
  <c r="R767" i="1" s="1"/>
  <c r="U767" i="1" s="1"/>
  <c r="Y767" i="1" s="1"/>
  <c r="P767" i="1"/>
  <c r="N767" i="1"/>
  <c r="I767" i="1"/>
  <c r="X766" i="1"/>
  <c r="W766" i="1"/>
  <c r="T766" i="1"/>
  <c r="S766" i="1"/>
  <c r="Q766" i="1"/>
  <c r="R766" i="1" s="1"/>
  <c r="U766" i="1" s="1"/>
  <c r="Y766" i="1" s="1"/>
  <c r="P766" i="1"/>
  <c r="N766" i="1"/>
  <c r="I766" i="1"/>
  <c r="X765" i="1"/>
  <c r="W765" i="1"/>
  <c r="T765" i="1"/>
  <c r="S765" i="1"/>
  <c r="Q765" i="1"/>
  <c r="R765" i="1" s="1"/>
  <c r="U765" i="1" s="1"/>
  <c r="Y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Q761" i="1"/>
  <c r="R761" i="1" s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Q757" i="1"/>
  <c r="R757" i="1" s="1"/>
  <c r="U757" i="1" s="1"/>
  <c r="Y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Q755" i="1"/>
  <c r="R755" i="1" s="1"/>
  <c r="U755" i="1" s="1"/>
  <c r="Y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Q749" i="1"/>
  <c r="R749" i="1" s="1"/>
  <c r="U749" i="1" s="1"/>
  <c r="Y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Q744" i="1"/>
  <c r="R744" i="1" s="1"/>
  <c r="U744" i="1" s="1"/>
  <c r="Y744" i="1" s="1"/>
  <c r="P744" i="1"/>
  <c r="N744" i="1"/>
  <c r="I744" i="1"/>
  <c r="X743" i="1"/>
  <c r="W743" i="1"/>
  <c r="T743" i="1"/>
  <c r="Q743" i="1"/>
  <c r="R743" i="1" s="1"/>
  <c r="S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Y737" i="1" s="1"/>
  <c r="P737" i="1"/>
  <c r="N737" i="1"/>
  <c r="I737" i="1"/>
  <c r="X736" i="1"/>
  <c r="W736" i="1"/>
  <c r="T736" i="1"/>
  <c r="Q736" i="1"/>
  <c r="R736" i="1" s="1"/>
  <c r="S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Y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Y729" i="1" s="1"/>
  <c r="P729" i="1"/>
  <c r="N729" i="1"/>
  <c r="I729" i="1"/>
  <c r="X728" i="1"/>
  <c r="W728" i="1"/>
  <c r="T728" i="1"/>
  <c r="Q728" i="1"/>
  <c r="R728" i="1" s="1"/>
  <c r="S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P726" i="1"/>
  <c r="N726" i="1"/>
  <c r="I726" i="1"/>
  <c r="X725" i="1"/>
  <c r="W725" i="1"/>
  <c r="T725" i="1"/>
  <c r="Q725" i="1"/>
  <c r="R725" i="1" s="1"/>
  <c r="U725" i="1" s="1"/>
  <c r="Y725" i="1" s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P722" i="1"/>
  <c r="N722" i="1"/>
  <c r="I722" i="1"/>
  <c r="X721" i="1"/>
  <c r="W721" i="1"/>
  <c r="T721" i="1"/>
  <c r="Q721" i="1"/>
  <c r="R721" i="1" s="1"/>
  <c r="U721" i="1" s="1"/>
  <c r="Y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U718" i="1" s="1"/>
  <c r="Y718" i="1" s="1"/>
  <c r="P718" i="1"/>
  <c r="N718" i="1"/>
  <c r="I718" i="1"/>
  <c r="X717" i="1"/>
  <c r="W717" i="1"/>
  <c r="T717" i="1"/>
  <c r="Q717" i="1"/>
  <c r="R717" i="1" s="1"/>
  <c r="U717" i="1" s="1"/>
  <c r="Y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Q714" i="1"/>
  <c r="R714" i="1" s="1"/>
  <c r="U714" i="1" s="1"/>
  <c r="Y714" i="1" s="1"/>
  <c r="P714" i="1"/>
  <c r="N714" i="1"/>
  <c r="I714" i="1"/>
  <c r="X713" i="1"/>
  <c r="W713" i="1"/>
  <c r="T713" i="1"/>
  <c r="Q713" i="1"/>
  <c r="R713" i="1" s="1"/>
  <c r="U713" i="1" s="1"/>
  <c r="Y713" i="1" s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Q711" i="1"/>
  <c r="R711" i="1" s="1"/>
  <c r="U711" i="1" s="1"/>
  <c r="Y711" i="1" s="1"/>
  <c r="P711" i="1"/>
  <c r="N711" i="1"/>
  <c r="I711" i="1"/>
  <c r="X710" i="1"/>
  <c r="W710" i="1"/>
  <c r="T710" i="1"/>
  <c r="Q710" i="1"/>
  <c r="R710" i="1" s="1"/>
  <c r="U710" i="1" s="1"/>
  <c r="Y710" i="1" s="1"/>
  <c r="P710" i="1"/>
  <c r="N710" i="1"/>
  <c r="I710" i="1"/>
  <c r="X709" i="1"/>
  <c r="W709" i="1"/>
  <c r="T709" i="1"/>
  <c r="Q709" i="1"/>
  <c r="R709" i="1" s="1"/>
  <c r="U709" i="1" s="1"/>
  <c r="Y709" i="1" s="1"/>
  <c r="P709" i="1"/>
  <c r="N709" i="1"/>
  <c r="I709" i="1"/>
  <c r="X708" i="1"/>
  <c r="W708" i="1"/>
  <c r="T708" i="1"/>
  <c r="Q708" i="1"/>
  <c r="R708" i="1" s="1"/>
  <c r="S708" i="1" s="1"/>
  <c r="P708" i="1"/>
  <c r="N708" i="1"/>
  <c r="I708" i="1"/>
  <c r="X707" i="1"/>
  <c r="W707" i="1"/>
  <c r="T707" i="1"/>
  <c r="Q707" i="1"/>
  <c r="R707" i="1" s="1"/>
  <c r="S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Y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Y701" i="1" s="1"/>
  <c r="P701" i="1"/>
  <c r="N701" i="1"/>
  <c r="I701" i="1"/>
  <c r="X700" i="1"/>
  <c r="W700" i="1"/>
  <c r="T700" i="1"/>
  <c r="Q700" i="1"/>
  <c r="R700" i="1" s="1"/>
  <c r="S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U697" i="1" s="1"/>
  <c r="Y697" i="1" s="1"/>
  <c r="P697" i="1"/>
  <c r="N697" i="1"/>
  <c r="I697" i="1"/>
  <c r="X696" i="1"/>
  <c r="W696" i="1"/>
  <c r="T696" i="1"/>
  <c r="Q696" i="1"/>
  <c r="R696" i="1" s="1"/>
  <c r="S696" i="1" s="1"/>
  <c r="P696" i="1"/>
  <c r="N696" i="1"/>
  <c r="I696" i="1"/>
  <c r="X695" i="1"/>
  <c r="W695" i="1"/>
  <c r="T695" i="1"/>
  <c r="Q695" i="1"/>
  <c r="R695" i="1" s="1"/>
  <c r="S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Y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U690" i="1" s="1"/>
  <c r="Y690" i="1" s="1"/>
  <c r="P690" i="1"/>
  <c r="N690" i="1"/>
  <c r="I690" i="1"/>
  <c r="X689" i="1"/>
  <c r="W689" i="1"/>
  <c r="T689" i="1"/>
  <c r="Q689" i="1"/>
  <c r="R689" i="1" s="1"/>
  <c r="U689" i="1" s="1"/>
  <c r="Y689" i="1" s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Y685" i="1" s="1"/>
  <c r="P685" i="1"/>
  <c r="N685" i="1"/>
  <c r="I685" i="1"/>
  <c r="X684" i="1"/>
  <c r="W684" i="1"/>
  <c r="T684" i="1"/>
  <c r="Q684" i="1"/>
  <c r="R684" i="1" s="1"/>
  <c r="S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Y677" i="1" s="1"/>
  <c r="P677" i="1"/>
  <c r="N677" i="1"/>
  <c r="I677" i="1"/>
  <c r="X676" i="1"/>
  <c r="W676" i="1"/>
  <c r="T676" i="1"/>
  <c r="Q676" i="1"/>
  <c r="R676" i="1" s="1"/>
  <c r="S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U674" i="1" s="1"/>
  <c r="Y674" i="1" s="1"/>
  <c r="P674" i="1"/>
  <c r="N674" i="1"/>
  <c r="I674" i="1"/>
  <c r="X673" i="1"/>
  <c r="W673" i="1"/>
  <c r="T673" i="1"/>
  <c r="Q673" i="1"/>
  <c r="R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P671" i="1"/>
  <c r="N671" i="1"/>
  <c r="I671" i="1"/>
  <c r="X670" i="1"/>
  <c r="W670" i="1"/>
  <c r="T670" i="1"/>
  <c r="Q670" i="1"/>
  <c r="R670" i="1" s="1"/>
  <c r="U670" i="1" s="1"/>
  <c r="Y670" i="1" s="1"/>
  <c r="P670" i="1"/>
  <c r="N670" i="1"/>
  <c r="I670" i="1"/>
  <c r="X669" i="1"/>
  <c r="W669" i="1"/>
  <c r="T669" i="1"/>
  <c r="Q669" i="1"/>
  <c r="R669" i="1" s="1"/>
  <c r="U669" i="1" s="1"/>
  <c r="Y669" i="1" s="1"/>
  <c r="P669" i="1"/>
  <c r="N669" i="1"/>
  <c r="I669" i="1"/>
  <c r="X668" i="1"/>
  <c r="W668" i="1"/>
  <c r="T668" i="1"/>
  <c r="Q668" i="1"/>
  <c r="R668" i="1" s="1"/>
  <c r="S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U666" i="1" s="1"/>
  <c r="Y666" i="1" s="1"/>
  <c r="P666" i="1"/>
  <c r="N666" i="1"/>
  <c r="I666" i="1"/>
  <c r="X665" i="1"/>
  <c r="W665" i="1"/>
  <c r="T665" i="1"/>
  <c r="Q665" i="1"/>
  <c r="R665" i="1" s="1"/>
  <c r="U665" i="1" s="1"/>
  <c r="Y665" i="1" s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U661" i="1" s="1"/>
  <c r="Y661" i="1" s="1"/>
  <c r="P661" i="1"/>
  <c r="N661" i="1"/>
  <c r="I661" i="1"/>
  <c r="X660" i="1"/>
  <c r="W660" i="1"/>
  <c r="T660" i="1"/>
  <c r="Q660" i="1"/>
  <c r="R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U658" i="1" s="1"/>
  <c r="Y658" i="1" s="1"/>
  <c r="P658" i="1"/>
  <c r="N658" i="1"/>
  <c r="I658" i="1"/>
  <c r="X657" i="1"/>
  <c r="W657" i="1"/>
  <c r="T657" i="1"/>
  <c r="Q657" i="1"/>
  <c r="R657" i="1" s="1"/>
  <c r="U657" i="1" s="1"/>
  <c r="Y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P655" i="1"/>
  <c r="N655" i="1"/>
  <c r="I655" i="1"/>
  <c r="X654" i="1"/>
  <c r="W654" i="1"/>
  <c r="T654" i="1"/>
  <c r="Q654" i="1"/>
  <c r="R654" i="1" s="1"/>
  <c r="P654" i="1"/>
  <c r="N654" i="1"/>
  <c r="I654" i="1"/>
  <c r="X653" i="1"/>
  <c r="W653" i="1"/>
  <c r="T653" i="1"/>
  <c r="Q653" i="1"/>
  <c r="R653" i="1" s="1"/>
  <c r="U653" i="1" s="1"/>
  <c r="Y653" i="1" s="1"/>
  <c r="P653" i="1"/>
  <c r="N653" i="1"/>
  <c r="I653" i="1"/>
  <c r="X652" i="1"/>
  <c r="W652" i="1"/>
  <c r="T652" i="1"/>
  <c r="Q652" i="1"/>
  <c r="R652" i="1" s="1"/>
  <c r="S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P650" i="1"/>
  <c r="N650" i="1"/>
  <c r="I650" i="1"/>
  <c r="X649" i="1"/>
  <c r="W649" i="1"/>
  <c r="T649" i="1"/>
  <c r="Q649" i="1"/>
  <c r="R649" i="1" s="1"/>
  <c r="U649" i="1" s="1"/>
  <c r="Y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U646" i="1" s="1"/>
  <c r="Y646" i="1" s="1"/>
  <c r="P646" i="1"/>
  <c r="N646" i="1"/>
  <c r="I646" i="1"/>
  <c r="X645" i="1"/>
  <c r="W645" i="1"/>
  <c r="T645" i="1"/>
  <c r="Q645" i="1"/>
  <c r="R645" i="1" s="1"/>
  <c r="U645" i="1" s="1"/>
  <c r="Y645" i="1" s="1"/>
  <c r="P645" i="1"/>
  <c r="N645" i="1"/>
  <c r="I645" i="1"/>
  <c r="X644" i="1"/>
  <c r="W644" i="1"/>
  <c r="T644" i="1"/>
  <c r="Q644" i="1"/>
  <c r="R644" i="1" s="1"/>
  <c r="S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Q642" i="1"/>
  <c r="R642" i="1" s="1"/>
  <c r="U642" i="1" s="1"/>
  <c r="Y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Y639" i="1" s="1"/>
  <c r="P639" i="1"/>
  <c r="N639" i="1"/>
  <c r="I639" i="1"/>
  <c r="X638" i="1"/>
  <c r="W638" i="1"/>
  <c r="T638" i="1"/>
  <c r="Q638" i="1"/>
  <c r="R638" i="1" s="1"/>
  <c r="U638" i="1" s="1"/>
  <c r="Y638" i="1" s="1"/>
  <c r="P638" i="1"/>
  <c r="N638" i="1"/>
  <c r="I638" i="1"/>
  <c r="X637" i="1"/>
  <c r="W637" i="1"/>
  <c r="T637" i="1"/>
  <c r="Q637" i="1"/>
  <c r="R637" i="1" s="1"/>
  <c r="U637" i="1" s="1"/>
  <c r="Y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P634" i="1"/>
  <c r="N634" i="1"/>
  <c r="I634" i="1"/>
  <c r="X633" i="1"/>
  <c r="W633" i="1"/>
  <c r="T633" i="1"/>
  <c r="Q633" i="1"/>
  <c r="R633" i="1" s="1"/>
  <c r="U633" i="1" s="1"/>
  <c r="Y633" i="1" s="1"/>
  <c r="P633" i="1"/>
  <c r="N633" i="1"/>
  <c r="I633" i="1"/>
  <c r="X632" i="1"/>
  <c r="W632" i="1"/>
  <c r="T632" i="1"/>
  <c r="Q632" i="1"/>
  <c r="R632" i="1" s="1"/>
  <c r="S632" i="1" s="1"/>
  <c r="P632" i="1"/>
  <c r="N632" i="1"/>
  <c r="I632" i="1"/>
  <c r="X631" i="1"/>
  <c r="W631" i="1"/>
  <c r="T631" i="1"/>
  <c r="Q631" i="1"/>
  <c r="R631" i="1" s="1"/>
  <c r="S631" i="1" s="1"/>
  <c r="P631" i="1"/>
  <c r="N631" i="1"/>
  <c r="I631" i="1"/>
  <c r="X630" i="1"/>
  <c r="W630" i="1"/>
  <c r="T630" i="1"/>
  <c r="Q630" i="1"/>
  <c r="R630" i="1" s="1"/>
  <c r="U630" i="1" s="1"/>
  <c r="Y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Y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Q623" i="1"/>
  <c r="R623" i="1" s="1"/>
  <c r="U623" i="1" s="1"/>
  <c r="Y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Y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Y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P613" i="1"/>
  <c r="N613" i="1"/>
  <c r="I613" i="1"/>
  <c r="X612" i="1"/>
  <c r="W612" i="1"/>
  <c r="T612" i="1"/>
  <c r="Q612" i="1"/>
  <c r="R612" i="1" s="1"/>
  <c r="U612" i="1" s="1"/>
  <c r="Y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P610" i="1"/>
  <c r="N610" i="1"/>
  <c r="I610" i="1"/>
  <c r="X609" i="1"/>
  <c r="W609" i="1"/>
  <c r="T609" i="1"/>
  <c r="S609" i="1"/>
  <c r="Q609" i="1"/>
  <c r="R609" i="1" s="1"/>
  <c r="U609" i="1" s="1"/>
  <c r="Y609" i="1" s="1"/>
  <c r="P609" i="1"/>
  <c r="N609" i="1"/>
  <c r="I609" i="1"/>
  <c r="X608" i="1"/>
  <c r="W608" i="1"/>
  <c r="T608" i="1"/>
  <c r="Q608" i="1"/>
  <c r="R608" i="1" s="1"/>
  <c r="U608" i="1" s="1"/>
  <c r="Y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Y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Y604" i="1" s="1"/>
  <c r="P604" i="1"/>
  <c r="N604" i="1"/>
  <c r="I604" i="1"/>
  <c r="X603" i="1"/>
  <c r="W603" i="1"/>
  <c r="T603" i="1"/>
  <c r="Q603" i="1"/>
  <c r="R603" i="1" s="1"/>
  <c r="U603" i="1" s="1"/>
  <c r="Y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Y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Y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Y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Y579" i="1" s="1"/>
  <c r="P579" i="1"/>
  <c r="N579" i="1"/>
  <c r="I579" i="1"/>
  <c r="X578" i="1"/>
  <c r="W578" i="1"/>
  <c r="T578" i="1"/>
  <c r="Q578" i="1"/>
  <c r="R578" i="1" s="1"/>
  <c r="U578" i="1" s="1"/>
  <c r="Y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Y575" i="1" s="1"/>
  <c r="P575" i="1"/>
  <c r="N575" i="1"/>
  <c r="I575" i="1"/>
  <c r="X574" i="1"/>
  <c r="W574" i="1"/>
  <c r="T574" i="1"/>
  <c r="Q574" i="1"/>
  <c r="R574" i="1" s="1"/>
  <c r="U574" i="1" s="1"/>
  <c r="Y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Y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U570" i="1" s="1"/>
  <c r="Y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Q567" i="1"/>
  <c r="R567" i="1" s="1"/>
  <c r="U567" i="1" s="1"/>
  <c r="Y567" i="1" s="1"/>
  <c r="P567" i="1"/>
  <c r="N567" i="1"/>
  <c r="I567" i="1"/>
  <c r="X566" i="1"/>
  <c r="W566" i="1"/>
  <c r="T566" i="1"/>
  <c r="Q566" i="1"/>
  <c r="R566" i="1" s="1"/>
  <c r="U566" i="1" s="1"/>
  <c r="Y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Q563" i="1"/>
  <c r="R563" i="1" s="1"/>
  <c r="U563" i="1" s="1"/>
  <c r="Y563" i="1" s="1"/>
  <c r="P563" i="1"/>
  <c r="N563" i="1"/>
  <c r="I563" i="1"/>
  <c r="X562" i="1"/>
  <c r="W562" i="1"/>
  <c r="T562" i="1"/>
  <c r="Q562" i="1"/>
  <c r="R562" i="1" s="1"/>
  <c r="U562" i="1" s="1"/>
  <c r="Y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Y559" i="1" s="1"/>
  <c r="P559" i="1"/>
  <c r="N559" i="1"/>
  <c r="I559" i="1"/>
  <c r="X558" i="1"/>
  <c r="W558" i="1"/>
  <c r="T558" i="1"/>
  <c r="Q558" i="1"/>
  <c r="R558" i="1" s="1"/>
  <c r="U558" i="1" s="1"/>
  <c r="Y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Q555" i="1"/>
  <c r="R555" i="1" s="1"/>
  <c r="U555" i="1" s="1"/>
  <c r="Y555" i="1" s="1"/>
  <c r="P555" i="1"/>
  <c r="N555" i="1"/>
  <c r="I555" i="1"/>
  <c r="X554" i="1"/>
  <c r="W554" i="1"/>
  <c r="T554" i="1"/>
  <c r="Q554" i="1"/>
  <c r="R554" i="1" s="1"/>
  <c r="U554" i="1" s="1"/>
  <c r="Y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Y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Y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Y543" i="1" s="1"/>
  <c r="P543" i="1"/>
  <c r="N543" i="1"/>
  <c r="I543" i="1"/>
  <c r="X542" i="1"/>
  <c r="W542" i="1"/>
  <c r="T542" i="1"/>
  <c r="Q542" i="1"/>
  <c r="R542" i="1" s="1"/>
  <c r="U542" i="1" s="1"/>
  <c r="Y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U539" i="1" s="1"/>
  <c r="Y539" i="1" s="1"/>
  <c r="P539" i="1"/>
  <c r="N539" i="1"/>
  <c r="I539" i="1"/>
  <c r="X538" i="1"/>
  <c r="W538" i="1"/>
  <c r="T538" i="1"/>
  <c r="Q538" i="1"/>
  <c r="R538" i="1" s="1"/>
  <c r="U538" i="1" s="1"/>
  <c r="Y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Y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Y530" i="1" s="1"/>
  <c r="P530" i="1"/>
  <c r="N530" i="1"/>
  <c r="I530" i="1"/>
  <c r="X529" i="1"/>
  <c r="W529" i="1"/>
  <c r="T529" i="1"/>
  <c r="S529" i="1"/>
  <c r="Q529" i="1"/>
  <c r="R529" i="1" s="1"/>
  <c r="U529" i="1" s="1"/>
  <c r="Y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Y526" i="1" s="1"/>
  <c r="P526" i="1"/>
  <c r="N526" i="1"/>
  <c r="I526" i="1"/>
  <c r="X525" i="1"/>
  <c r="W525" i="1"/>
  <c r="T525" i="1"/>
  <c r="S525" i="1"/>
  <c r="Q525" i="1"/>
  <c r="R525" i="1" s="1"/>
  <c r="U525" i="1" s="1"/>
  <c r="Y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V523" i="1" s="1"/>
  <c r="Q523" i="1"/>
  <c r="R523" i="1" s="1"/>
  <c r="U523" i="1" s="1"/>
  <c r="Y523" i="1" s="1"/>
  <c r="P523" i="1"/>
  <c r="N523" i="1"/>
  <c r="I523" i="1"/>
  <c r="X522" i="1"/>
  <c r="W522" i="1"/>
  <c r="T522" i="1"/>
  <c r="Q522" i="1"/>
  <c r="R522" i="1" s="1"/>
  <c r="U522" i="1" s="1"/>
  <c r="Y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Y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Y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Q515" i="1"/>
  <c r="R515" i="1" s="1"/>
  <c r="U515" i="1" s="1"/>
  <c r="Y515" i="1" s="1"/>
  <c r="P515" i="1"/>
  <c r="N515" i="1"/>
  <c r="I515" i="1"/>
  <c r="X514" i="1"/>
  <c r="W514" i="1"/>
  <c r="T514" i="1"/>
  <c r="Q514" i="1"/>
  <c r="R514" i="1" s="1"/>
  <c r="U514" i="1" s="1"/>
  <c r="Y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Y511" i="1" s="1"/>
  <c r="P511" i="1"/>
  <c r="N511" i="1"/>
  <c r="I511" i="1"/>
  <c r="X510" i="1"/>
  <c r="W510" i="1"/>
  <c r="T510" i="1"/>
  <c r="Q510" i="1"/>
  <c r="R510" i="1" s="1"/>
  <c r="U510" i="1" s="1"/>
  <c r="Y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U506" i="1" s="1"/>
  <c r="Y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Y502" i="1" s="1"/>
  <c r="P502" i="1"/>
  <c r="N502" i="1"/>
  <c r="I502" i="1"/>
  <c r="X501" i="1"/>
  <c r="W501" i="1"/>
  <c r="T501" i="1"/>
  <c r="S501" i="1"/>
  <c r="Q501" i="1"/>
  <c r="R501" i="1" s="1"/>
  <c r="U501" i="1" s="1"/>
  <c r="Y501" i="1" s="1"/>
  <c r="P501" i="1"/>
  <c r="N501" i="1"/>
  <c r="I501" i="1"/>
  <c r="X500" i="1"/>
  <c r="W500" i="1"/>
  <c r="T500" i="1"/>
  <c r="S500" i="1"/>
  <c r="Q500" i="1"/>
  <c r="R500" i="1" s="1"/>
  <c r="U500" i="1" s="1"/>
  <c r="Y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U498" i="1" s="1"/>
  <c r="Y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Y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V492" i="1" s="1"/>
  <c r="Q492" i="1"/>
  <c r="R492" i="1" s="1"/>
  <c r="U492" i="1" s="1"/>
  <c r="Y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Y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Y487" i="1" s="1"/>
  <c r="P487" i="1"/>
  <c r="N487" i="1"/>
  <c r="I487" i="1"/>
  <c r="X486" i="1"/>
  <c r="W486" i="1"/>
  <c r="T486" i="1"/>
  <c r="Q486" i="1"/>
  <c r="R486" i="1" s="1"/>
  <c r="U486" i="1" s="1"/>
  <c r="Y486" i="1" s="1"/>
  <c r="P486" i="1"/>
  <c r="N486" i="1"/>
  <c r="I486" i="1"/>
  <c r="X485" i="1"/>
  <c r="W485" i="1"/>
  <c r="T485" i="1"/>
  <c r="S485" i="1"/>
  <c r="Q485" i="1"/>
  <c r="R485" i="1" s="1"/>
  <c r="U485" i="1" s="1"/>
  <c r="Y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Q483" i="1"/>
  <c r="R483" i="1" s="1"/>
  <c r="U483" i="1" s="1"/>
  <c r="Y483" i="1" s="1"/>
  <c r="P483" i="1"/>
  <c r="N483" i="1"/>
  <c r="I483" i="1"/>
  <c r="X482" i="1"/>
  <c r="W482" i="1"/>
  <c r="T482" i="1"/>
  <c r="Q482" i="1"/>
  <c r="R482" i="1" s="1"/>
  <c r="U482" i="1" s="1"/>
  <c r="Y482" i="1" s="1"/>
  <c r="P482" i="1"/>
  <c r="N482" i="1"/>
  <c r="I482" i="1"/>
  <c r="X481" i="1"/>
  <c r="W481" i="1"/>
  <c r="T481" i="1"/>
  <c r="S481" i="1"/>
  <c r="Q481" i="1"/>
  <c r="R481" i="1" s="1"/>
  <c r="U481" i="1" s="1"/>
  <c r="Y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Y479" i="1" s="1"/>
  <c r="P479" i="1"/>
  <c r="N479" i="1"/>
  <c r="I479" i="1"/>
  <c r="X478" i="1"/>
  <c r="W478" i="1"/>
  <c r="T478" i="1"/>
  <c r="Q478" i="1"/>
  <c r="R478" i="1" s="1"/>
  <c r="U478" i="1" s="1"/>
  <c r="Y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Y475" i="1" s="1"/>
  <c r="P475" i="1"/>
  <c r="N475" i="1"/>
  <c r="I475" i="1"/>
  <c r="X474" i="1"/>
  <c r="W474" i="1"/>
  <c r="T474" i="1"/>
  <c r="Q474" i="1"/>
  <c r="R474" i="1" s="1"/>
  <c r="U474" i="1" s="1"/>
  <c r="Y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Y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Y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Q463" i="1"/>
  <c r="R463" i="1" s="1"/>
  <c r="U463" i="1" s="1"/>
  <c r="Y463" i="1" s="1"/>
  <c r="P463" i="1"/>
  <c r="N463" i="1"/>
  <c r="I463" i="1"/>
  <c r="X462" i="1"/>
  <c r="W462" i="1"/>
  <c r="T462" i="1"/>
  <c r="Q462" i="1"/>
  <c r="R462" i="1" s="1"/>
  <c r="U462" i="1" s="1"/>
  <c r="Y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U458" i="1" s="1"/>
  <c r="Y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Y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Y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Y447" i="1" s="1"/>
  <c r="P447" i="1"/>
  <c r="N447" i="1"/>
  <c r="I447" i="1"/>
  <c r="X446" i="1"/>
  <c r="W446" i="1"/>
  <c r="T446" i="1"/>
  <c r="Q446" i="1"/>
  <c r="R446" i="1" s="1"/>
  <c r="U446" i="1" s="1"/>
  <c r="Y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Y444" i="1" s="1"/>
  <c r="P444" i="1"/>
  <c r="N444" i="1"/>
  <c r="I444" i="1"/>
  <c r="X443" i="1"/>
  <c r="W443" i="1"/>
  <c r="T443" i="1"/>
  <c r="Q443" i="1"/>
  <c r="R443" i="1" s="1"/>
  <c r="U443" i="1" s="1"/>
  <c r="Y443" i="1" s="1"/>
  <c r="P443" i="1"/>
  <c r="N443" i="1"/>
  <c r="I443" i="1"/>
  <c r="X442" i="1"/>
  <c r="W442" i="1"/>
  <c r="T442" i="1"/>
  <c r="Q442" i="1"/>
  <c r="R442" i="1" s="1"/>
  <c r="U442" i="1" s="1"/>
  <c r="Y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Q439" i="1"/>
  <c r="R439" i="1" s="1"/>
  <c r="U439" i="1" s="1"/>
  <c r="Y439" i="1" s="1"/>
  <c r="P439" i="1"/>
  <c r="N439" i="1"/>
  <c r="I439" i="1"/>
  <c r="X438" i="1"/>
  <c r="W438" i="1"/>
  <c r="T438" i="1"/>
  <c r="S438" i="1"/>
  <c r="Q438" i="1"/>
  <c r="R438" i="1" s="1"/>
  <c r="U438" i="1" s="1"/>
  <c r="Y438" i="1" s="1"/>
  <c r="P438" i="1"/>
  <c r="N438" i="1"/>
  <c r="I438" i="1"/>
  <c r="X437" i="1"/>
  <c r="W437" i="1"/>
  <c r="T437" i="1"/>
  <c r="Q437" i="1"/>
  <c r="R437" i="1" s="1"/>
  <c r="S437" i="1" s="1"/>
  <c r="P437" i="1"/>
  <c r="N437" i="1"/>
  <c r="I437" i="1"/>
  <c r="X436" i="1"/>
  <c r="W436" i="1"/>
  <c r="T436" i="1"/>
  <c r="Q436" i="1"/>
  <c r="R436" i="1" s="1"/>
  <c r="U436" i="1" s="1"/>
  <c r="Y436" i="1" s="1"/>
  <c r="P436" i="1"/>
  <c r="N436" i="1"/>
  <c r="I436" i="1"/>
  <c r="X435" i="1"/>
  <c r="W435" i="1"/>
  <c r="T435" i="1"/>
  <c r="Q435" i="1"/>
  <c r="R435" i="1" s="1"/>
  <c r="U435" i="1" s="1"/>
  <c r="Y435" i="1" s="1"/>
  <c r="P435" i="1"/>
  <c r="N435" i="1"/>
  <c r="I435" i="1"/>
  <c r="X434" i="1"/>
  <c r="W434" i="1"/>
  <c r="T434" i="1"/>
  <c r="S434" i="1"/>
  <c r="Q434" i="1"/>
  <c r="R434" i="1" s="1"/>
  <c r="U434" i="1" s="1"/>
  <c r="Y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Q431" i="1"/>
  <c r="R431" i="1" s="1"/>
  <c r="U431" i="1" s="1"/>
  <c r="Y431" i="1" s="1"/>
  <c r="P431" i="1"/>
  <c r="N431" i="1"/>
  <c r="I431" i="1"/>
  <c r="X430" i="1"/>
  <c r="W430" i="1"/>
  <c r="T430" i="1"/>
  <c r="Q430" i="1"/>
  <c r="R430" i="1" s="1"/>
  <c r="U430" i="1" s="1"/>
  <c r="Y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Y427" i="1" s="1"/>
  <c r="P427" i="1"/>
  <c r="N427" i="1"/>
  <c r="I427" i="1"/>
  <c r="X426" i="1"/>
  <c r="W426" i="1"/>
  <c r="T426" i="1"/>
  <c r="Q426" i="1"/>
  <c r="R426" i="1" s="1"/>
  <c r="U426" i="1" s="1"/>
  <c r="Y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Y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Y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Y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U410" i="1" s="1"/>
  <c r="Y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Y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Y369" i="1" s="1"/>
  <c r="P369" i="1"/>
  <c r="N369" i="1"/>
  <c r="I369" i="1"/>
  <c r="X368" i="1"/>
  <c r="W368" i="1"/>
  <c r="T368" i="1"/>
  <c r="S368" i="1"/>
  <c r="Q368" i="1"/>
  <c r="R368" i="1" s="1"/>
  <c r="U368" i="1" s="1"/>
  <c r="Y368" i="1" s="1"/>
  <c r="P368" i="1"/>
  <c r="N368" i="1"/>
  <c r="I368" i="1"/>
  <c r="X367" i="1"/>
  <c r="W367" i="1"/>
  <c r="T367" i="1"/>
  <c r="Q367" i="1"/>
  <c r="R367" i="1" s="1"/>
  <c r="S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P335" i="1"/>
  <c r="N335" i="1"/>
  <c r="I335" i="1"/>
  <c r="X334" i="1"/>
  <c r="W334" i="1"/>
  <c r="T334" i="1"/>
  <c r="S334" i="1"/>
  <c r="Q334" i="1"/>
  <c r="R334" i="1" s="1"/>
  <c r="U334" i="1" s="1"/>
  <c r="Y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Y308" i="1" s="1"/>
  <c r="P308" i="1"/>
  <c r="N308" i="1"/>
  <c r="I308" i="1"/>
  <c r="X307" i="1"/>
  <c r="W307" i="1"/>
  <c r="T307" i="1"/>
  <c r="Q307" i="1"/>
  <c r="R307" i="1" s="1"/>
  <c r="S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P304" i="1"/>
  <c r="N304" i="1"/>
  <c r="I304" i="1"/>
  <c r="X303" i="1"/>
  <c r="W303" i="1"/>
  <c r="T303" i="1"/>
  <c r="Q303" i="1"/>
  <c r="R303" i="1" s="1"/>
  <c r="S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S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Y260" i="1" s="1"/>
  <c r="P260" i="1"/>
  <c r="N260" i="1"/>
  <c r="I260" i="1"/>
  <c r="X259" i="1"/>
  <c r="W259" i="1"/>
  <c r="T259" i="1"/>
  <c r="Q259" i="1"/>
  <c r="R259" i="1" s="1"/>
  <c r="S259" i="1" s="1"/>
  <c r="P259" i="1"/>
  <c r="N259" i="1"/>
  <c r="I259" i="1"/>
  <c r="X258" i="1"/>
  <c r="W258" i="1"/>
  <c r="T258" i="1"/>
  <c r="Q258" i="1"/>
  <c r="R258" i="1" s="1"/>
  <c r="S258" i="1" s="1"/>
  <c r="P258" i="1"/>
  <c r="N258" i="1"/>
  <c r="I258" i="1"/>
  <c r="X257" i="1"/>
  <c r="W257" i="1"/>
  <c r="T257" i="1"/>
  <c r="Q257" i="1"/>
  <c r="R257" i="1" s="1"/>
  <c r="S257" i="1" s="1"/>
  <c r="P257" i="1"/>
  <c r="N257" i="1"/>
  <c r="I257" i="1"/>
  <c r="X256" i="1"/>
  <c r="W256" i="1"/>
  <c r="T256" i="1"/>
  <c r="Q256" i="1"/>
  <c r="R256" i="1" s="1"/>
  <c r="U256" i="1" s="1"/>
  <c r="Y256" i="1" s="1"/>
  <c r="P256" i="1"/>
  <c r="N256" i="1"/>
  <c r="I256" i="1"/>
  <c r="X255" i="1"/>
  <c r="W255" i="1"/>
  <c r="T255" i="1"/>
  <c r="Q255" i="1"/>
  <c r="R255" i="1" s="1"/>
  <c r="U255" i="1" s="1"/>
  <c r="Y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S253" i="1" s="1"/>
  <c r="P253" i="1"/>
  <c r="N253" i="1"/>
  <c r="I253" i="1"/>
  <c r="X252" i="1"/>
  <c r="W252" i="1"/>
  <c r="T252" i="1"/>
  <c r="Q252" i="1"/>
  <c r="R252" i="1" s="1"/>
  <c r="U252" i="1" s="1"/>
  <c r="Y252" i="1" s="1"/>
  <c r="P252" i="1"/>
  <c r="N252" i="1"/>
  <c r="I252" i="1"/>
  <c r="X251" i="1"/>
  <c r="W251" i="1"/>
  <c r="T251" i="1"/>
  <c r="Q251" i="1"/>
  <c r="R251" i="1" s="1"/>
  <c r="U251" i="1" s="1"/>
  <c r="Y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P249" i="1"/>
  <c r="N249" i="1"/>
  <c r="I249" i="1"/>
  <c r="X248" i="1"/>
  <c r="W248" i="1"/>
  <c r="T248" i="1"/>
  <c r="Q248" i="1"/>
  <c r="R248" i="1" s="1"/>
  <c r="U248" i="1" s="1"/>
  <c r="Y248" i="1" s="1"/>
  <c r="P248" i="1"/>
  <c r="N248" i="1"/>
  <c r="I248" i="1"/>
  <c r="X247" i="1"/>
  <c r="W247" i="1"/>
  <c r="T247" i="1"/>
  <c r="Q247" i="1"/>
  <c r="R247" i="1" s="1"/>
  <c r="U247" i="1" s="1"/>
  <c r="Y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P245" i="1"/>
  <c r="N245" i="1"/>
  <c r="I245" i="1"/>
  <c r="X244" i="1"/>
  <c r="W244" i="1"/>
  <c r="T244" i="1"/>
  <c r="Q244" i="1"/>
  <c r="R244" i="1" s="1"/>
  <c r="U244" i="1" s="1"/>
  <c r="Y244" i="1" s="1"/>
  <c r="P244" i="1"/>
  <c r="N244" i="1"/>
  <c r="I244" i="1"/>
  <c r="X243" i="1"/>
  <c r="W243" i="1"/>
  <c r="T243" i="1"/>
  <c r="Q243" i="1"/>
  <c r="R243" i="1" s="1"/>
  <c r="U243" i="1" s="1"/>
  <c r="Y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Y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Y239" i="1" s="1"/>
  <c r="P239" i="1"/>
  <c r="N239" i="1"/>
  <c r="I239" i="1"/>
  <c r="X238" i="1"/>
  <c r="W238" i="1"/>
  <c r="T238" i="1"/>
  <c r="Q238" i="1"/>
  <c r="R238" i="1" s="1"/>
  <c r="U238" i="1" s="1"/>
  <c r="Y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Y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Y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Y227" i="1" s="1"/>
  <c r="P227" i="1"/>
  <c r="N227" i="1"/>
  <c r="I227" i="1"/>
  <c r="X226" i="1"/>
  <c r="W226" i="1"/>
  <c r="T226" i="1"/>
  <c r="Q226" i="1"/>
  <c r="R226" i="1" s="1"/>
  <c r="U226" i="1" s="1"/>
  <c r="Y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Y223" i="1" s="1"/>
  <c r="P223" i="1"/>
  <c r="N223" i="1"/>
  <c r="I223" i="1"/>
  <c r="X222" i="1"/>
  <c r="W222" i="1"/>
  <c r="T222" i="1"/>
  <c r="Q222" i="1"/>
  <c r="R222" i="1" s="1"/>
  <c r="U222" i="1" s="1"/>
  <c r="Y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Y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Y215" i="1" s="1"/>
  <c r="P215" i="1"/>
  <c r="N215" i="1"/>
  <c r="I215" i="1"/>
  <c r="X214" i="1"/>
  <c r="W214" i="1"/>
  <c r="T214" i="1"/>
  <c r="Q214" i="1"/>
  <c r="R214" i="1" s="1"/>
  <c r="U214" i="1" s="1"/>
  <c r="Y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Y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Y207" i="1" s="1"/>
  <c r="P207" i="1"/>
  <c r="N207" i="1"/>
  <c r="I207" i="1"/>
  <c r="X206" i="1"/>
  <c r="W206" i="1"/>
  <c r="T206" i="1"/>
  <c r="Q206" i="1"/>
  <c r="R206" i="1" s="1"/>
  <c r="U206" i="1" s="1"/>
  <c r="Y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Y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Y199" i="1" s="1"/>
  <c r="P199" i="1"/>
  <c r="N199" i="1"/>
  <c r="I199" i="1"/>
  <c r="X198" i="1"/>
  <c r="W198" i="1"/>
  <c r="T198" i="1"/>
  <c r="Q198" i="1"/>
  <c r="R198" i="1" s="1"/>
  <c r="U198" i="1" s="1"/>
  <c r="Y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U194" i="1" s="1"/>
  <c r="Y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P191" i="1"/>
  <c r="N191" i="1"/>
  <c r="I191" i="1"/>
  <c r="X190" i="1"/>
  <c r="W190" i="1"/>
  <c r="T190" i="1"/>
  <c r="Q190" i="1"/>
  <c r="R190" i="1" s="1"/>
  <c r="U190" i="1" s="1"/>
  <c r="Y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Y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Y183" i="1" s="1"/>
  <c r="P183" i="1"/>
  <c r="N183" i="1"/>
  <c r="I183" i="1"/>
  <c r="X182" i="1"/>
  <c r="W182" i="1"/>
  <c r="T182" i="1"/>
  <c r="Q182" i="1"/>
  <c r="R182" i="1" s="1"/>
  <c r="U182" i="1" s="1"/>
  <c r="Y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Y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Y175" i="1" s="1"/>
  <c r="P175" i="1"/>
  <c r="N175" i="1"/>
  <c r="I175" i="1"/>
  <c r="X174" i="1"/>
  <c r="W174" i="1"/>
  <c r="T174" i="1"/>
  <c r="Q174" i="1"/>
  <c r="R174" i="1" s="1"/>
  <c r="U174" i="1" s="1"/>
  <c r="Y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Y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Y167" i="1" s="1"/>
  <c r="P167" i="1"/>
  <c r="N167" i="1"/>
  <c r="I167" i="1"/>
  <c r="X166" i="1"/>
  <c r="W166" i="1"/>
  <c r="T166" i="1"/>
  <c r="Q166" i="1"/>
  <c r="R166" i="1" s="1"/>
  <c r="U166" i="1" s="1"/>
  <c r="Y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Y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Y159" i="1" s="1"/>
  <c r="P159" i="1"/>
  <c r="N159" i="1"/>
  <c r="I159" i="1"/>
  <c r="X158" i="1"/>
  <c r="W158" i="1"/>
  <c r="T158" i="1"/>
  <c r="Q158" i="1"/>
  <c r="R158" i="1" s="1"/>
  <c r="U158" i="1" s="1"/>
  <c r="Y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Y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Y151" i="1" s="1"/>
  <c r="P151" i="1"/>
  <c r="N151" i="1"/>
  <c r="I151" i="1"/>
  <c r="X150" i="1"/>
  <c r="W150" i="1"/>
  <c r="T150" i="1"/>
  <c r="Q150" i="1"/>
  <c r="R150" i="1" s="1"/>
  <c r="U150" i="1" s="1"/>
  <c r="Y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Y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Y143" i="1" s="1"/>
  <c r="P143" i="1"/>
  <c r="N143" i="1"/>
  <c r="I143" i="1"/>
  <c r="X142" i="1"/>
  <c r="W142" i="1"/>
  <c r="T142" i="1"/>
  <c r="Q142" i="1"/>
  <c r="R142" i="1" s="1"/>
  <c r="U142" i="1" s="1"/>
  <c r="Y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Y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Y135" i="1" s="1"/>
  <c r="P135" i="1"/>
  <c r="N135" i="1"/>
  <c r="I135" i="1"/>
  <c r="X134" i="1"/>
  <c r="W134" i="1"/>
  <c r="T134" i="1"/>
  <c r="Q134" i="1"/>
  <c r="R134" i="1" s="1"/>
  <c r="U134" i="1" s="1"/>
  <c r="Y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Y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Y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Y123" i="1" s="1"/>
  <c r="P123" i="1"/>
  <c r="N123" i="1"/>
  <c r="I123" i="1"/>
  <c r="X122" i="1"/>
  <c r="W122" i="1"/>
  <c r="T122" i="1"/>
  <c r="Q122" i="1"/>
  <c r="R122" i="1" s="1"/>
  <c r="U122" i="1" s="1"/>
  <c r="Y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Y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Y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Y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Y107" i="1" s="1"/>
  <c r="P107" i="1"/>
  <c r="N107" i="1"/>
  <c r="I107" i="1"/>
  <c r="X106" i="1"/>
  <c r="W106" i="1"/>
  <c r="T106" i="1"/>
  <c r="Q106" i="1"/>
  <c r="R106" i="1" s="1"/>
  <c r="U106" i="1" s="1"/>
  <c r="Y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Y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Y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Y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Y91" i="1" s="1"/>
  <c r="P91" i="1"/>
  <c r="N91" i="1"/>
  <c r="I91" i="1"/>
  <c r="X90" i="1"/>
  <c r="W90" i="1"/>
  <c r="T90" i="1"/>
  <c r="Q90" i="1"/>
  <c r="R90" i="1" s="1"/>
  <c r="U90" i="1" s="1"/>
  <c r="Y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Y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Y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Y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Y75" i="1" s="1"/>
  <c r="P75" i="1"/>
  <c r="N75" i="1"/>
  <c r="I75" i="1"/>
  <c r="X74" i="1"/>
  <c r="W74" i="1"/>
  <c r="T74" i="1"/>
  <c r="Q74" i="1"/>
  <c r="R74" i="1" s="1"/>
  <c r="U74" i="1" s="1"/>
  <c r="Y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Y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Y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Y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Y59" i="1" s="1"/>
  <c r="P59" i="1"/>
  <c r="N59" i="1"/>
  <c r="I59" i="1"/>
  <c r="X58" i="1"/>
  <c r="W58" i="1"/>
  <c r="T58" i="1"/>
  <c r="Q58" i="1"/>
  <c r="R58" i="1" s="1"/>
  <c r="U58" i="1" s="1"/>
  <c r="Y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Y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Y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Y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Y43" i="1" s="1"/>
  <c r="P43" i="1"/>
  <c r="N43" i="1"/>
  <c r="I43" i="1"/>
  <c r="X42" i="1"/>
  <c r="W42" i="1"/>
  <c r="T42" i="1"/>
  <c r="Q42" i="1"/>
  <c r="R42" i="1" s="1"/>
  <c r="U42" i="1" s="1"/>
  <c r="Y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Y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Y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P28" i="1"/>
  <c r="N28" i="1"/>
  <c r="I28" i="1"/>
  <c r="X27" i="1"/>
  <c r="W27" i="1"/>
  <c r="T27" i="1"/>
  <c r="Q27" i="1"/>
  <c r="R27" i="1" s="1"/>
  <c r="U27" i="1" s="1"/>
  <c r="Y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P24" i="1"/>
  <c r="N24" i="1"/>
  <c r="I24" i="1"/>
  <c r="X23" i="1"/>
  <c r="W23" i="1"/>
  <c r="T23" i="1"/>
  <c r="Q23" i="1"/>
  <c r="R23" i="1" s="1"/>
  <c r="U23" i="1" s="1"/>
  <c r="Y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P20" i="1"/>
  <c r="N20" i="1"/>
  <c r="I20" i="1"/>
  <c r="X19" i="1"/>
  <c r="W19" i="1"/>
  <c r="T19" i="1"/>
  <c r="Q19" i="1"/>
  <c r="R19" i="1" s="1"/>
  <c r="U19" i="1" s="1"/>
  <c r="Y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Y2" i="1" s="1"/>
  <c r="P2" i="1"/>
  <c r="N2" i="1"/>
  <c r="I2" i="1"/>
  <c r="U953" i="1" l="1"/>
  <c r="Y953" i="1" s="1"/>
  <c r="S939" i="1"/>
  <c r="V801" i="1"/>
  <c r="V434" i="1"/>
  <c r="V613" i="1"/>
  <c r="S931" i="1"/>
  <c r="V931" i="1" s="1"/>
  <c r="U945" i="1"/>
  <c r="Y945" i="1" s="1"/>
  <c r="U743" i="1"/>
  <c r="Y743" i="1" s="1"/>
  <c r="V680" i="1"/>
  <c r="S689" i="1"/>
  <c r="V647" i="1"/>
  <c r="S897" i="1"/>
  <c r="V897" i="1" s="1"/>
  <c r="U899" i="1"/>
  <c r="Y899" i="1" s="1"/>
  <c r="V259" i="1"/>
  <c r="V323" i="1"/>
  <c r="V870" i="1"/>
  <c r="V915" i="1"/>
  <c r="V937" i="1"/>
  <c r="V939" i="1"/>
  <c r="V978" i="1"/>
  <c r="V986" i="1"/>
  <c r="U805" i="1"/>
  <c r="Y805" i="1" s="1"/>
  <c r="S850" i="1"/>
  <c r="S923" i="1"/>
  <c r="V923" i="1" s="1"/>
  <c r="V375" i="1"/>
  <c r="V391" i="1"/>
  <c r="V567" i="1"/>
  <c r="V720" i="1"/>
  <c r="V263" i="1"/>
  <c r="V279" i="1"/>
  <c r="V287" i="1"/>
  <c r="V339" i="1"/>
  <c r="V347" i="1"/>
  <c r="V355" i="1"/>
  <c r="V363" i="1"/>
  <c r="U644" i="1"/>
  <c r="Y644" i="1" s="1"/>
  <c r="U747" i="1"/>
  <c r="Y747" i="1" s="1"/>
  <c r="V555" i="1"/>
  <c r="V632" i="1"/>
  <c r="V700" i="1"/>
  <c r="U891" i="1"/>
  <c r="Y891" i="1" s="1"/>
  <c r="V899" i="1"/>
  <c r="S901" i="1"/>
  <c r="V901" i="1" s="1"/>
  <c r="V917" i="1"/>
  <c r="V623" i="1"/>
  <c r="V895" i="1"/>
  <c r="V950" i="1"/>
  <c r="V993" i="1"/>
  <c r="S674" i="1"/>
  <c r="V674" i="1" s="1"/>
  <c r="U771" i="1"/>
  <c r="Y771" i="1" s="1"/>
  <c r="V921" i="1"/>
  <c r="U253" i="1"/>
  <c r="Y253" i="1" s="1"/>
  <c r="V311" i="1"/>
  <c r="V319" i="1"/>
  <c r="V689" i="1"/>
  <c r="V249" i="1"/>
  <c r="V258" i="1"/>
  <c r="V405" i="1"/>
  <c r="V696" i="1"/>
  <c r="U707" i="1"/>
  <c r="Y707" i="1" s="1"/>
  <c r="V728" i="1"/>
  <c r="V747" i="1"/>
  <c r="S749" i="1"/>
  <c r="V749" i="1" s="1"/>
  <c r="V7" i="1"/>
  <c r="V334" i="1"/>
  <c r="V676" i="1"/>
  <c r="S725" i="1"/>
  <c r="V725" i="1" s="1"/>
  <c r="V744" i="1"/>
  <c r="U807" i="1"/>
  <c r="Y807" i="1" s="1"/>
  <c r="S807" i="1"/>
  <c r="V807" i="1" s="1"/>
  <c r="U816" i="1"/>
  <c r="Y816" i="1" s="1"/>
  <c r="S816" i="1"/>
  <c r="V816" i="1" s="1"/>
  <c r="U682" i="1"/>
  <c r="Y682" i="1" s="1"/>
  <c r="S682" i="1"/>
  <c r="V682" i="1" s="1"/>
  <c r="U686" i="1"/>
  <c r="Y686" i="1" s="1"/>
  <c r="S686" i="1"/>
  <c r="V686" i="1" s="1"/>
  <c r="U773" i="1"/>
  <c r="Y773" i="1" s="1"/>
  <c r="S773" i="1"/>
  <c r="V773" i="1" s="1"/>
  <c r="V525" i="1"/>
  <c r="V563" i="1"/>
  <c r="S638" i="1"/>
  <c r="V699" i="1"/>
  <c r="U715" i="1"/>
  <c r="Y715" i="1" s="1"/>
  <c r="V727" i="1"/>
  <c r="V875" i="1"/>
  <c r="S159" i="1"/>
  <c r="V159" i="1" s="1"/>
  <c r="U895" i="1"/>
  <c r="Y895" i="1" s="1"/>
  <c r="V437" i="1"/>
  <c r="V438" i="1"/>
  <c r="V439" i="1"/>
  <c r="V500" i="1"/>
  <c r="V520" i="1"/>
  <c r="S657" i="1"/>
  <c r="V657" i="1" s="1"/>
  <c r="V668" i="1"/>
  <c r="V711" i="1"/>
  <c r="V723" i="1"/>
  <c r="V751" i="1"/>
  <c r="V871" i="1"/>
  <c r="V891" i="1"/>
  <c r="V945" i="1"/>
  <c r="V957" i="1"/>
  <c r="V966" i="1"/>
  <c r="V974" i="1"/>
  <c r="S223" i="1"/>
  <c r="V223" i="1" s="1"/>
  <c r="V257" i="1"/>
  <c r="V275" i="1"/>
  <c r="V327" i="1"/>
  <c r="U695" i="1"/>
  <c r="Y695" i="1" s="1"/>
  <c r="V850" i="1"/>
  <c r="V982" i="1"/>
  <c r="V990" i="1"/>
  <c r="V998" i="1"/>
  <c r="V283" i="1"/>
  <c r="V291" i="1"/>
  <c r="V343" i="1"/>
  <c r="V371" i="1"/>
  <c r="V379" i="1"/>
  <c r="V387" i="1"/>
  <c r="V395" i="1"/>
  <c r="V614" i="1"/>
  <c r="V708" i="1"/>
  <c r="V743" i="1"/>
  <c r="V763" i="1"/>
  <c r="S804" i="1"/>
  <c r="V804" i="1" s="1"/>
  <c r="S889" i="1"/>
  <c r="V889" i="1" s="1"/>
  <c r="V929" i="1"/>
  <c r="V20" i="1"/>
  <c r="V299" i="1"/>
  <c r="V359" i="1"/>
  <c r="V367" i="1"/>
  <c r="V368" i="1"/>
  <c r="V403" i="1"/>
  <c r="V962" i="1"/>
  <c r="V11" i="1"/>
  <c r="V307" i="1"/>
  <c r="V315" i="1"/>
  <c r="V431" i="1"/>
  <c r="V652" i="1"/>
  <c r="V705" i="1"/>
  <c r="V759" i="1"/>
  <c r="S770" i="1"/>
  <c r="V770" i="1" s="1"/>
  <c r="V878" i="1"/>
  <c r="U792" i="1"/>
  <c r="Y792" i="1" s="1"/>
  <c r="S792" i="1"/>
  <c r="V792" i="1" s="1"/>
  <c r="U654" i="1"/>
  <c r="Y654" i="1" s="1"/>
  <c r="S654" i="1"/>
  <c r="V654" i="1" s="1"/>
  <c r="S714" i="1"/>
  <c r="V714" i="1" s="1"/>
  <c r="U824" i="1"/>
  <c r="Y824" i="1" s="1"/>
  <c r="S824" i="1"/>
  <c r="V824" i="1" s="1"/>
  <c r="S852" i="1"/>
  <c r="V852" i="1" s="1"/>
  <c r="U853" i="1"/>
  <c r="Y853" i="1" s="1"/>
  <c r="S853" i="1"/>
  <c r="V853" i="1" s="1"/>
  <c r="U862" i="1"/>
  <c r="Y862" i="1" s="1"/>
  <c r="S862" i="1"/>
  <c r="V862" i="1" s="1"/>
  <c r="S874" i="1"/>
  <c r="V874" i="1" s="1"/>
  <c r="U874" i="1"/>
  <c r="Y874" i="1" s="1"/>
  <c r="S883" i="1"/>
  <c r="V883" i="1" s="1"/>
  <c r="U883" i="1"/>
  <c r="Y883" i="1" s="1"/>
  <c r="S666" i="1"/>
  <c r="V666" i="1" s="1"/>
  <c r="U873" i="1"/>
  <c r="Y873" i="1" s="1"/>
  <c r="S873" i="1"/>
  <c r="S893" i="1"/>
  <c r="V893" i="1" s="1"/>
  <c r="U795" i="1"/>
  <c r="Y795" i="1" s="1"/>
  <c r="S795" i="1"/>
  <c r="V795" i="1" s="1"/>
  <c r="U761" i="1"/>
  <c r="Y761" i="1" s="1"/>
  <c r="S761" i="1"/>
  <c r="V761" i="1" s="1"/>
  <c r="S793" i="1"/>
  <c r="V793" i="1" s="1"/>
  <c r="U793" i="1"/>
  <c r="Y793" i="1" s="1"/>
  <c r="V271" i="1"/>
  <c r="V331" i="1"/>
  <c r="U459" i="1"/>
  <c r="Y459" i="1" s="1"/>
  <c r="S459" i="1"/>
  <c r="V459" i="1" s="1"/>
  <c r="S710" i="1"/>
  <c r="V710" i="1" s="1"/>
  <c r="S757" i="1"/>
  <c r="V757" i="1" s="1"/>
  <c r="U758" i="1"/>
  <c r="Y758" i="1" s="1"/>
  <c r="S758" i="1"/>
  <c r="V758" i="1" s="1"/>
  <c r="U815" i="1"/>
  <c r="Y815" i="1" s="1"/>
  <c r="S815" i="1"/>
  <c r="V815" i="1" s="1"/>
  <c r="U836" i="1"/>
  <c r="Y836" i="1" s="1"/>
  <c r="S836" i="1"/>
  <c r="V836" i="1" s="1"/>
  <c r="S847" i="1"/>
  <c r="V847" i="1" s="1"/>
  <c r="U848" i="1"/>
  <c r="Y848" i="1" s="1"/>
  <c r="S848" i="1"/>
  <c r="U881" i="1"/>
  <c r="Y881" i="1" s="1"/>
  <c r="S881" i="1"/>
  <c r="V881" i="1" s="1"/>
  <c r="S245" i="1"/>
  <c r="V245" i="1" s="1"/>
  <c r="U245" i="1"/>
  <c r="Y245" i="1" s="1"/>
  <c r="U571" i="1"/>
  <c r="Y571" i="1" s="1"/>
  <c r="S571" i="1"/>
  <c r="V571" i="1" s="1"/>
  <c r="U673" i="1"/>
  <c r="Y673" i="1" s="1"/>
  <c r="S673" i="1"/>
  <c r="V673" i="1" s="1"/>
  <c r="U726" i="1"/>
  <c r="Y726" i="1" s="1"/>
  <c r="S726" i="1"/>
  <c r="V726" i="1" s="1"/>
  <c r="U781" i="1"/>
  <c r="Y781" i="1" s="1"/>
  <c r="S781" i="1"/>
  <c r="V781" i="1" s="1"/>
  <c r="U835" i="1"/>
  <c r="Y835" i="1" s="1"/>
  <c r="S835" i="1"/>
  <c r="V835" i="1" s="1"/>
  <c r="U869" i="1"/>
  <c r="Y869" i="1" s="1"/>
  <c r="S869" i="1"/>
  <c r="U919" i="1"/>
  <c r="Y919" i="1" s="1"/>
  <c r="S919" i="1"/>
  <c r="V919" i="1" s="1"/>
  <c r="S825" i="1"/>
  <c r="V825" i="1" s="1"/>
  <c r="U825" i="1"/>
  <c r="Y825" i="1" s="1"/>
  <c r="U854" i="1"/>
  <c r="Y854" i="1" s="1"/>
  <c r="S854" i="1"/>
  <c r="V854" i="1" s="1"/>
  <c r="V32" i="1"/>
  <c r="U304" i="1"/>
  <c r="Y304" i="1" s="1"/>
  <c r="S304" i="1"/>
  <c r="V304" i="1" s="1"/>
  <c r="V410" i="1"/>
  <c r="V529" i="1"/>
  <c r="S539" i="1"/>
  <c r="V539" i="1" s="1"/>
  <c r="V638" i="1"/>
  <c r="V639" i="1"/>
  <c r="U650" i="1"/>
  <c r="Y650" i="1" s="1"/>
  <c r="S650" i="1"/>
  <c r="V650" i="1" s="1"/>
  <c r="S660" i="1"/>
  <c r="V660" i="1" s="1"/>
  <c r="U660" i="1"/>
  <c r="Y660" i="1" s="1"/>
  <c r="U662" i="1"/>
  <c r="Y662" i="1" s="1"/>
  <c r="S662" i="1"/>
  <c r="V662" i="1" s="1"/>
  <c r="V684" i="1"/>
  <c r="V687" i="1"/>
  <c r="S690" i="1"/>
  <c r="V690" i="1" s="1"/>
  <c r="V736" i="1"/>
  <c r="S844" i="1"/>
  <c r="V844" i="1" s="1"/>
  <c r="U868" i="1"/>
  <c r="Y868" i="1" s="1"/>
  <c r="S868" i="1"/>
  <c r="V868" i="1" s="1"/>
  <c r="U191" i="1"/>
  <c r="Y191" i="1" s="1"/>
  <c r="S191" i="1"/>
  <c r="V191" i="1" s="1"/>
  <c r="U722" i="1"/>
  <c r="Y722" i="1" s="1"/>
  <c r="S722" i="1"/>
  <c r="V722" i="1" s="1"/>
  <c r="U750" i="1"/>
  <c r="Y750" i="1" s="1"/>
  <c r="S750" i="1"/>
  <c r="V750" i="1" s="1"/>
  <c r="U812" i="1"/>
  <c r="Y812" i="1" s="1"/>
  <c r="S812" i="1"/>
  <c r="V812" i="1" s="1"/>
  <c r="U827" i="1"/>
  <c r="Y827" i="1" s="1"/>
  <c r="S827" i="1"/>
  <c r="V827" i="1" s="1"/>
  <c r="U866" i="1"/>
  <c r="Y866" i="1" s="1"/>
  <c r="S866" i="1"/>
  <c r="V866" i="1" s="1"/>
  <c r="U877" i="1"/>
  <c r="Y877" i="1" s="1"/>
  <c r="S877" i="1"/>
  <c r="V877" i="1" s="1"/>
  <c r="U839" i="1"/>
  <c r="Y839" i="1" s="1"/>
  <c r="S839" i="1"/>
  <c r="V839" i="1" s="1"/>
  <c r="V267" i="1"/>
  <c r="S670" i="1"/>
  <c r="V670" i="1" s="1"/>
  <c r="S718" i="1"/>
  <c r="V718" i="1" s="1"/>
  <c r="U778" i="1"/>
  <c r="Y778" i="1" s="1"/>
  <c r="S778" i="1"/>
  <c r="V778" i="1" s="1"/>
  <c r="U856" i="1"/>
  <c r="Y856" i="1" s="1"/>
  <c r="S856" i="1"/>
  <c r="V856" i="1" s="1"/>
  <c r="U865" i="1"/>
  <c r="Y865" i="1" s="1"/>
  <c r="S865" i="1"/>
  <c r="V865" i="1" s="1"/>
  <c r="U885" i="1"/>
  <c r="Y885" i="1" s="1"/>
  <c r="S885" i="1"/>
  <c r="V885" i="1" s="1"/>
  <c r="V253" i="1"/>
  <c r="V303" i="1"/>
  <c r="V335" i="1"/>
  <c r="V383" i="1"/>
  <c r="V501" i="1"/>
  <c r="V572" i="1"/>
  <c r="V644" i="1"/>
  <c r="V655" i="1"/>
  <c r="V695" i="1"/>
  <c r="V703" i="1"/>
  <c r="U719" i="1"/>
  <c r="Y719" i="1" s="1"/>
  <c r="V739" i="1"/>
  <c r="V765" i="1"/>
  <c r="V766" i="1"/>
  <c r="V767" i="1"/>
  <c r="V779" i="1"/>
  <c r="V837" i="1"/>
  <c r="V933" i="1"/>
  <c r="S935" i="1"/>
  <c r="V935" i="1" s="1"/>
  <c r="V771" i="1"/>
  <c r="V805" i="1"/>
  <c r="V817" i="1"/>
  <c r="V829" i="1"/>
  <c r="U957" i="1"/>
  <c r="Y957" i="1" s="1"/>
  <c r="S991" i="1"/>
  <c r="V991" i="1" s="1"/>
  <c r="V15" i="1"/>
  <c r="V24" i="1"/>
  <c r="V351" i="1"/>
  <c r="V399" i="1"/>
  <c r="V444" i="1"/>
  <c r="S642" i="1"/>
  <c r="V642" i="1" s="1"/>
  <c r="S646" i="1"/>
  <c r="V646" i="1" s="1"/>
  <c r="S697" i="1"/>
  <c r="V697" i="1" s="1"/>
  <c r="V768" i="1"/>
  <c r="S782" i="1"/>
  <c r="V782" i="1" s="1"/>
  <c r="S784" i="1"/>
  <c r="V784" i="1" s="1"/>
  <c r="V819" i="1"/>
  <c r="V925" i="1"/>
  <c r="S927" i="1"/>
  <c r="V927" i="1" s="1"/>
  <c r="V953" i="1"/>
  <c r="V977" i="1"/>
  <c r="V369" i="1"/>
  <c r="V28" i="1"/>
  <c r="V295" i="1"/>
  <c r="S608" i="1"/>
  <c r="V608" i="1" s="1"/>
  <c r="V610" i="1"/>
  <c r="V631" i="1"/>
  <c r="V659" i="1"/>
  <c r="V671" i="1"/>
  <c r="V675" i="1"/>
  <c r="V715" i="1"/>
  <c r="V755" i="1"/>
  <c r="V845" i="1"/>
  <c r="V941" i="1"/>
  <c r="S943" i="1"/>
  <c r="V943" i="1" s="1"/>
  <c r="V970" i="1"/>
  <c r="U35" i="1"/>
  <c r="Y35" i="1" s="1"/>
  <c r="S35" i="1"/>
  <c r="V35" i="1" s="1"/>
  <c r="U39" i="1"/>
  <c r="Y39" i="1" s="1"/>
  <c r="S39" i="1"/>
  <c r="V39" i="1" s="1"/>
  <c r="U63" i="1"/>
  <c r="Y63" i="1" s="1"/>
  <c r="S63" i="1"/>
  <c r="V63" i="1" s="1"/>
  <c r="U67" i="1"/>
  <c r="Y67" i="1" s="1"/>
  <c r="S67" i="1"/>
  <c r="V67" i="1" s="1"/>
  <c r="U71" i="1"/>
  <c r="Y71" i="1" s="1"/>
  <c r="S71" i="1"/>
  <c r="V71" i="1" s="1"/>
  <c r="U95" i="1"/>
  <c r="Y95" i="1" s="1"/>
  <c r="S95" i="1"/>
  <c r="V95" i="1" s="1"/>
  <c r="U99" i="1"/>
  <c r="Y99" i="1" s="1"/>
  <c r="S99" i="1"/>
  <c r="V99" i="1" s="1"/>
  <c r="U103" i="1"/>
  <c r="Y103" i="1" s="1"/>
  <c r="S103" i="1"/>
  <c r="V103" i="1" s="1"/>
  <c r="U127" i="1"/>
  <c r="Y127" i="1" s="1"/>
  <c r="S127" i="1"/>
  <c r="V127" i="1" s="1"/>
  <c r="U131" i="1"/>
  <c r="Y131" i="1" s="1"/>
  <c r="S131" i="1"/>
  <c r="V131" i="1" s="1"/>
  <c r="U47" i="1"/>
  <c r="Y47" i="1" s="1"/>
  <c r="S47" i="1"/>
  <c r="V47" i="1" s="1"/>
  <c r="U51" i="1"/>
  <c r="Y51" i="1" s="1"/>
  <c r="S51" i="1"/>
  <c r="V51" i="1" s="1"/>
  <c r="U55" i="1"/>
  <c r="Y55" i="1" s="1"/>
  <c r="S55" i="1"/>
  <c r="V55" i="1" s="1"/>
  <c r="U79" i="1"/>
  <c r="Y79" i="1" s="1"/>
  <c r="S79" i="1"/>
  <c r="V79" i="1" s="1"/>
  <c r="U83" i="1"/>
  <c r="Y83" i="1" s="1"/>
  <c r="S83" i="1"/>
  <c r="V83" i="1" s="1"/>
  <c r="U87" i="1"/>
  <c r="Y87" i="1" s="1"/>
  <c r="S87" i="1"/>
  <c r="V87" i="1" s="1"/>
  <c r="U111" i="1"/>
  <c r="Y111" i="1" s="1"/>
  <c r="S111" i="1"/>
  <c r="V111" i="1" s="1"/>
  <c r="U115" i="1"/>
  <c r="Y115" i="1" s="1"/>
  <c r="S115" i="1"/>
  <c r="V115" i="1" s="1"/>
  <c r="U119" i="1"/>
  <c r="Y119" i="1" s="1"/>
  <c r="S119" i="1"/>
  <c r="V119" i="1" s="1"/>
  <c r="U179" i="1"/>
  <c r="Y179" i="1" s="1"/>
  <c r="S179" i="1"/>
  <c r="V179" i="1" s="1"/>
  <c r="U211" i="1"/>
  <c r="Y211" i="1" s="1"/>
  <c r="S211" i="1"/>
  <c r="V211" i="1" s="1"/>
  <c r="U235" i="1"/>
  <c r="Y235" i="1" s="1"/>
  <c r="S235" i="1"/>
  <c r="V235" i="1" s="1"/>
  <c r="U264" i="1"/>
  <c r="Y264" i="1" s="1"/>
  <c r="S264" i="1"/>
  <c r="V264" i="1" s="1"/>
  <c r="U503" i="1"/>
  <c r="Y503" i="1" s="1"/>
  <c r="S503" i="1"/>
  <c r="V503" i="1" s="1"/>
  <c r="U745" i="1"/>
  <c r="Y745" i="1" s="1"/>
  <c r="S745" i="1"/>
  <c r="V745" i="1" s="1"/>
  <c r="U753" i="1"/>
  <c r="Y753" i="1" s="1"/>
  <c r="S753" i="1"/>
  <c r="V753" i="1" s="1"/>
  <c r="U831" i="1"/>
  <c r="Y831" i="1" s="1"/>
  <c r="S831" i="1"/>
  <c r="V831" i="1" s="1"/>
  <c r="U905" i="1"/>
  <c r="Y905" i="1" s="1"/>
  <c r="S905" i="1"/>
  <c r="V905" i="1" s="1"/>
  <c r="U24" i="1"/>
  <c r="Y24" i="1" s="1"/>
  <c r="U32" i="1"/>
  <c r="Y32" i="1" s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Y139" i="1" s="1"/>
  <c r="S139" i="1"/>
  <c r="V139" i="1" s="1"/>
  <c r="S151" i="1"/>
  <c r="V151" i="1" s="1"/>
  <c r="U171" i="1"/>
  <c r="Y171" i="1" s="1"/>
  <c r="S171" i="1"/>
  <c r="V171" i="1" s="1"/>
  <c r="S183" i="1"/>
  <c r="V183" i="1" s="1"/>
  <c r="U203" i="1"/>
  <c r="Y203" i="1" s="1"/>
  <c r="S203" i="1"/>
  <c r="V203" i="1" s="1"/>
  <c r="S215" i="1"/>
  <c r="V215" i="1" s="1"/>
  <c r="S239" i="1"/>
  <c r="V239" i="1" s="1"/>
  <c r="U296" i="1"/>
  <c r="Y296" i="1" s="1"/>
  <c r="S296" i="1"/>
  <c r="V296" i="1" s="1"/>
  <c r="U407" i="1"/>
  <c r="Y407" i="1" s="1"/>
  <c r="S407" i="1"/>
  <c r="V407" i="1" s="1"/>
  <c r="S427" i="1"/>
  <c r="V427" i="1" s="1"/>
  <c r="U455" i="1"/>
  <c r="Y455" i="1" s="1"/>
  <c r="S455" i="1"/>
  <c r="V455" i="1" s="1"/>
  <c r="U519" i="1"/>
  <c r="Y519" i="1" s="1"/>
  <c r="S519" i="1"/>
  <c r="V519" i="1" s="1"/>
  <c r="U531" i="1"/>
  <c r="Y531" i="1" s="1"/>
  <c r="S531" i="1"/>
  <c r="V531" i="1" s="1"/>
  <c r="U583" i="1"/>
  <c r="Y583" i="1" s="1"/>
  <c r="S583" i="1"/>
  <c r="V583" i="1" s="1"/>
  <c r="U599" i="1"/>
  <c r="Y599" i="1" s="1"/>
  <c r="S599" i="1"/>
  <c r="V599" i="1" s="1"/>
  <c r="U423" i="1"/>
  <c r="Y423" i="1" s="1"/>
  <c r="S423" i="1"/>
  <c r="V423" i="1" s="1"/>
  <c r="U467" i="1"/>
  <c r="Y467" i="1" s="1"/>
  <c r="S467" i="1"/>
  <c r="V467" i="1" s="1"/>
  <c r="U551" i="1"/>
  <c r="Y551" i="1" s="1"/>
  <c r="S551" i="1"/>
  <c r="V551" i="1" s="1"/>
  <c r="S692" i="1"/>
  <c r="V692" i="1" s="1"/>
  <c r="U692" i="1"/>
  <c r="Y692" i="1" s="1"/>
  <c r="U730" i="1"/>
  <c r="Y730" i="1" s="1"/>
  <c r="S730" i="1"/>
  <c r="V730" i="1" s="1"/>
  <c r="U741" i="1"/>
  <c r="Y741" i="1" s="1"/>
  <c r="S741" i="1"/>
  <c r="V741" i="1" s="1"/>
  <c r="U808" i="1"/>
  <c r="Y808" i="1" s="1"/>
  <c r="S808" i="1"/>
  <c r="V808" i="1" s="1"/>
  <c r="U864" i="1"/>
  <c r="Y864" i="1" s="1"/>
  <c r="S864" i="1"/>
  <c r="V864" i="1" s="1"/>
  <c r="U913" i="1"/>
  <c r="Y913" i="1" s="1"/>
  <c r="S913" i="1"/>
  <c r="V913" i="1" s="1"/>
  <c r="S143" i="1"/>
  <c r="V143" i="1" s="1"/>
  <c r="U163" i="1"/>
  <c r="Y163" i="1" s="1"/>
  <c r="S163" i="1"/>
  <c r="V163" i="1" s="1"/>
  <c r="S175" i="1"/>
  <c r="V175" i="1" s="1"/>
  <c r="U195" i="1"/>
  <c r="Y195" i="1" s="1"/>
  <c r="S195" i="1"/>
  <c r="V195" i="1" s="1"/>
  <c r="S207" i="1"/>
  <c r="V207" i="1" s="1"/>
  <c r="U231" i="1"/>
  <c r="Y231" i="1" s="1"/>
  <c r="S231" i="1"/>
  <c r="V231" i="1" s="1"/>
  <c r="U268" i="1"/>
  <c r="Y268" i="1" s="1"/>
  <c r="S268" i="1"/>
  <c r="V268" i="1" s="1"/>
  <c r="U312" i="1"/>
  <c r="Y312" i="1" s="1"/>
  <c r="S312" i="1"/>
  <c r="V312" i="1" s="1"/>
  <c r="U419" i="1"/>
  <c r="Y419" i="1" s="1"/>
  <c r="S419" i="1"/>
  <c r="V419" i="1" s="1"/>
  <c r="U471" i="1"/>
  <c r="Y471" i="1" s="1"/>
  <c r="S471" i="1"/>
  <c r="V471" i="1" s="1"/>
  <c r="U499" i="1"/>
  <c r="Y499" i="1" s="1"/>
  <c r="S499" i="1"/>
  <c r="V499" i="1" s="1"/>
  <c r="U507" i="1"/>
  <c r="Y507" i="1" s="1"/>
  <c r="S507" i="1"/>
  <c r="V507" i="1" s="1"/>
  <c r="U547" i="1"/>
  <c r="Y547" i="1" s="1"/>
  <c r="S547" i="1"/>
  <c r="V547" i="1" s="1"/>
  <c r="S575" i="1"/>
  <c r="V575" i="1" s="1"/>
  <c r="S635" i="1"/>
  <c r="V635" i="1" s="1"/>
  <c r="U635" i="1"/>
  <c r="Y635" i="1" s="1"/>
  <c r="U147" i="1"/>
  <c r="Y147" i="1" s="1"/>
  <c r="S147" i="1"/>
  <c r="V147" i="1" s="1"/>
  <c r="U411" i="1"/>
  <c r="Y411" i="1" s="1"/>
  <c r="S411" i="1"/>
  <c r="V411" i="1" s="1"/>
  <c r="U495" i="1"/>
  <c r="Y495" i="1" s="1"/>
  <c r="S495" i="1"/>
  <c r="V495" i="1" s="1"/>
  <c r="U527" i="1"/>
  <c r="Y527" i="1" s="1"/>
  <c r="S527" i="1"/>
  <c r="V527" i="1" s="1"/>
  <c r="U774" i="1"/>
  <c r="Y774" i="1" s="1"/>
  <c r="S774" i="1"/>
  <c r="V774" i="1" s="1"/>
  <c r="U823" i="1"/>
  <c r="Y823" i="1" s="1"/>
  <c r="S823" i="1"/>
  <c r="V823" i="1" s="1"/>
  <c r="U858" i="1"/>
  <c r="Y858" i="1" s="1"/>
  <c r="S858" i="1"/>
  <c r="V858" i="1" s="1"/>
  <c r="U909" i="1"/>
  <c r="Y909" i="1" s="1"/>
  <c r="S909" i="1"/>
  <c r="V909" i="1" s="1"/>
  <c r="U20" i="1"/>
  <c r="Y20" i="1" s="1"/>
  <c r="U28" i="1"/>
  <c r="Y28" i="1" s="1"/>
  <c r="S135" i="1"/>
  <c r="V135" i="1" s="1"/>
  <c r="U155" i="1"/>
  <c r="Y155" i="1" s="1"/>
  <c r="S155" i="1"/>
  <c r="V155" i="1" s="1"/>
  <c r="S167" i="1"/>
  <c r="V167" i="1" s="1"/>
  <c r="U187" i="1"/>
  <c r="Y187" i="1" s="1"/>
  <c r="S187" i="1"/>
  <c r="V187" i="1" s="1"/>
  <c r="S199" i="1"/>
  <c r="V199" i="1" s="1"/>
  <c r="U219" i="1"/>
  <c r="Y219" i="1" s="1"/>
  <c r="S219" i="1"/>
  <c r="V219" i="1" s="1"/>
  <c r="U300" i="1"/>
  <c r="Y300" i="1" s="1"/>
  <c r="S300" i="1"/>
  <c r="V300" i="1" s="1"/>
  <c r="S435" i="1"/>
  <c r="V435" i="1" s="1"/>
  <c r="U451" i="1"/>
  <c r="Y451" i="1" s="1"/>
  <c r="S451" i="1"/>
  <c r="V451" i="1" s="1"/>
  <c r="S475" i="1"/>
  <c r="V475" i="1" s="1"/>
  <c r="U491" i="1"/>
  <c r="Y491" i="1" s="1"/>
  <c r="S491" i="1"/>
  <c r="V491" i="1" s="1"/>
  <c r="S511" i="1"/>
  <c r="V511" i="1" s="1"/>
  <c r="U535" i="1"/>
  <c r="Y535" i="1" s="1"/>
  <c r="S535" i="1"/>
  <c r="V535" i="1" s="1"/>
  <c r="U591" i="1"/>
  <c r="Y591" i="1" s="1"/>
  <c r="S591" i="1"/>
  <c r="V591" i="1" s="1"/>
  <c r="U634" i="1"/>
  <c r="Y634" i="1" s="1"/>
  <c r="S634" i="1"/>
  <c r="V634" i="1" s="1"/>
  <c r="U641" i="1"/>
  <c r="Y641" i="1" s="1"/>
  <c r="S641" i="1"/>
  <c r="V641" i="1" s="1"/>
  <c r="V609" i="1"/>
  <c r="U632" i="1"/>
  <c r="Y632" i="1" s="1"/>
  <c r="U647" i="1"/>
  <c r="Y647" i="1" s="1"/>
  <c r="S679" i="1"/>
  <c r="V679" i="1" s="1"/>
  <c r="U679" i="1"/>
  <c r="Y679" i="1" s="1"/>
  <c r="S735" i="1"/>
  <c r="V735" i="1" s="1"/>
  <c r="U735" i="1"/>
  <c r="Y735" i="1" s="1"/>
  <c r="U762" i="1"/>
  <c r="Y762" i="1" s="1"/>
  <c r="S762" i="1"/>
  <c r="V762" i="1" s="1"/>
  <c r="U777" i="1"/>
  <c r="Y777" i="1" s="1"/>
  <c r="S777" i="1"/>
  <c r="V777" i="1" s="1"/>
  <c r="U787" i="1"/>
  <c r="Y787" i="1" s="1"/>
  <c r="S787" i="1"/>
  <c r="V787" i="1" s="1"/>
  <c r="U791" i="1"/>
  <c r="Y791" i="1" s="1"/>
  <c r="S791" i="1"/>
  <c r="V791" i="1" s="1"/>
  <c r="U800" i="1"/>
  <c r="Y800" i="1" s="1"/>
  <c r="S800" i="1"/>
  <c r="V800" i="1" s="1"/>
  <c r="U811" i="1"/>
  <c r="Y811" i="1" s="1"/>
  <c r="S811" i="1"/>
  <c r="V811" i="1" s="1"/>
  <c r="S841" i="1"/>
  <c r="V841" i="1" s="1"/>
  <c r="U841" i="1"/>
  <c r="Y841" i="1" s="1"/>
  <c r="U857" i="1"/>
  <c r="Y857" i="1" s="1"/>
  <c r="S857" i="1"/>
  <c r="V857" i="1" s="1"/>
  <c r="U987" i="1"/>
  <c r="Y987" i="1" s="1"/>
  <c r="S987" i="1"/>
  <c r="V987" i="1" s="1"/>
  <c r="U678" i="1"/>
  <c r="Y678" i="1" s="1"/>
  <c r="S678" i="1"/>
  <c r="V678" i="1" s="1"/>
  <c r="U694" i="1"/>
  <c r="Y694" i="1" s="1"/>
  <c r="S694" i="1"/>
  <c r="V694" i="1" s="1"/>
  <c r="U702" i="1"/>
  <c r="Y702" i="1" s="1"/>
  <c r="S702" i="1"/>
  <c r="V702" i="1" s="1"/>
  <c r="U734" i="1"/>
  <c r="Y734" i="1" s="1"/>
  <c r="S734" i="1"/>
  <c r="V734" i="1" s="1"/>
  <c r="U738" i="1"/>
  <c r="Y738" i="1" s="1"/>
  <c r="S738" i="1"/>
  <c r="V738" i="1" s="1"/>
  <c r="U769" i="1"/>
  <c r="Y769" i="1" s="1"/>
  <c r="S769" i="1"/>
  <c r="V769" i="1" s="1"/>
  <c r="U799" i="1"/>
  <c r="Y799" i="1" s="1"/>
  <c r="S799" i="1"/>
  <c r="V799" i="1" s="1"/>
  <c r="U803" i="1"/>
  <c r="Y803" i="1" s="1"/>
  <c r="S803" i="1"/>
  <c r="V803" i="1" s="1"/>
  <c r="S821" i="1"/>
  <c r="V821" i="1" s="1"/>
  <c r="U821" i="1"/>
  <c r="Y821" i="1" s="1"/>
  <c r="U828" i="1"/>
  <c r="Y828" i="1" s="1"/>
  <c r="S828" i="1"/>
  <c r="V828" i="1" s="1"/>
  <c r="U840" i="1"/>
  <c r="Y840" i="1" s="1"/>
  <c r="S840" i="1"/>
  <c r="V840" i="1" s="1"/>
  <c r="U861" i="1"/>
  <c r="Y861" i="1" s="1"/>
  <c r="S861" i="1"/>
  <c r="V861" i="1" s="1"/>
  <c r="S907" i="1"/>
  <c r="V907" i="1" s="1"/>
  <c r="U907" i="1"/>
  <c r="Y907" i="1" s="1"/>
  <c r="S911" i="1"/>
  <c r="V911" i="1" s="1"/>
  <c r="U911" i="1"/>
  <c r="Y911" i="1" s="1"/>
  <c r="S227" i="1"/>
  <c r="V227" i="1" s="1"/>
  <c r="U249" i="1"/>
  <c r="Y249" i="1" s="1"/>
  <c r="U257" i="1"/>
  <c r="Y257" i="1" s="1"/>
  <c r="U258" i="1"/>
  <c r="Y258" i="1" s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Y663" i="1" s="1"/>
  <c r="U681" i="1"/>
  <c r="Y681" i="1" s="1"/>
  <c r="S681" i="1"/>
  <c r="V681" i="1" s="1"/>
  <c r="U698" i="1"/>
  <c r="Y698" i="1" s="1"/>
  <c r="S698" i="1"/>
  <c r="V698" i="1" s="1"/>
  <c r="U706" i="1"/>
  <c r="Y706" i="1" s="1"/>
  <c r="S706" i="1"/>
  <c r="V706" i="1" s="1"/>
  <c r="S731" i="1"/>
  <c r="V731" i="1" s="1"/>
  <c r="U731" i="1"/>
  <c r="Y731" i="1" s="1"/>
  <c r="U742" i="1"/>
  <c r="Y742" i="1" s="1"/>
  <c r="S742" i="1"/>
  <c r="V742" i="1" s="1"/>
  <c r="U746" i="1"/>
  <c r="Y746" i="1" s="1"/>
  <c r="S746" i="1"/>
  <c r="V746" i="1" s="1"/>
  <c r="U754" i="1"/>
  <c r="Y754" i="1" s="1"/>
  <c r="S754" i="1"/>
  <c r="V754" i="1" s="1"/>
  <c r="S775" i="1"/>
  <c r="V775" i="1" s="1"/>
  <c r="U775" i="1"/>
  <c r="Y775" i="1" s="1"/>
  <c r="U783" i="1"/>
  <c r="Y783" i="1" s="1"/>
  <c r="S783" i="1"/>
  <c r="V783" i="1" s="1"/>
  <c r="S789" i="1"/>
  <c r="V789" i="1" s="1"/>
  <c r="U789" i="1"/>
  <c r="Y789" i="1" s="1"/>
  <c r="U796" i="1"/>
  <c r="Y796" i="1" s="1"/>
  <c r="S796" i="1"/>
  <c r="V796" i="1" s="1"/>
  <c r="S809" i="1"/>
  <c r="V809" i="1" s="1"/>
  <c r="U809" i="1"/>
  <c r="Y809" i="1" s="1"/>
  <c r="U820" i="1"/>
  <c r="Y820" i="1" s="1"/>
  <c r="S820" i="1"/>
  <c r="V820" i="1" s="1"/>
  <c r="U843" i="1"/>
  <c r="Y843" i="1" s="1"/>
  <c r="S843" i="1"/>
  <c r="V843" i="1" s="1"/>
  <c r="U860" i="1"/>
  <c r="Y860" i="1" s="1"/>
  <c r="S860" i="1"/>
  <c r="V860" i="1" s="1"/>
  <c r="U983" i="1"/>
  <c r="Y983" i="1" s="1"/>
  <c r="S983" i="1"/>
  <c r="V983" i="1" s="1"/>
  <c r="U676" i="1"/>
  <c r="Y676" i="1" s="1"/>
  <c r="U691" i="1"/>
  <c r="Y691" i="1" s="1"/>
  <c r="U728" i="1"/>
  <c r="Y728" i="1" s="1"/>
  <c r="U751" i="1"/>
  <c r="Y751" i="1" s="1"/>
  <c r="U917" i="1"/>
  <c r="Y917" i="1" s="1"/>
  <c r="U921" i="1"/>
  <c r="Y921" i="1" s="1"/>
  <c r="U925" i="1"/>
  <c r="Y925" i="1" s="1"/>
  <c r="U929" i="1"/>
  <c r="Y929" i="1" s="1"/>
  <c r="U933" i="1"/>
  <c r="Y933" i="1" s="1"/>
  <c r="U937" i="1"/>
  <c r="Y937" i="1" s="1"/>
  <c r="U941" i="1"/>
  <c r="Y941" i="1" s="1"/>
  <c r="S955" i="1"/>
  <c r="V955" i="1" s="1"/>
  <c r="S979" i="1"/>
  <c r="V979" i="1" s="1"/>
  <c r="S21" i="1"/>
  <c r="V21" i="1" s="1"/>
  <c r="U21" i="1"/>
  <c r="Y21" i="1" s="1"/>
  <c r="S8" i="1"/>
  <c r="V8" i="1" s="1"/>
  <c r="U8" i="1"/>
  <c r="Y8" i="1" s="1"/>
  <c r="S13" i="1"/>
  <c r="V13" i="1" s="1"/>
  <c r="U13" i="1"/>
  <c r="Y13" i="1" s="1"/>
  <c r="S18" i="1"/>
  <c r="V18" i="1" s="1"/>
  <c r="U18" i="1"/>
  <c r="Y18" i="1" s="1"/>
  <c r="S26" i="1"/>
  <c r="V26" i="1" s="1"/>
  <c r="U26" i="1"/>
  <c r="Y26" i="1" s="1"/>
  <c r="U34" i="1"/>
  <c r="Y34" i="1" s="1"/>
  <c r="S34" i="1"/>
  <c r="V34" i="1" s="1"/>
  <c r="S4" i="1"/>
  <c r="V4" i="1" s="1"/>
  <c r="U4" i="1"/>
  <c r="Y4" i="1" s="1"/>
  <c r="S14" i="1"/>
  <c r="V14" i="1" s="1"/>
  <c r="U14" i="1"/>
  <c r="Y14" i="1" s="1"/>
  <c r="U6" i="1"/>
  <c r="Y6" i="1" s="1"/>
  <c r="S6" i="1"/>
  <c r="V6" i="1" s="1"/>
  <c r="S12" i="1"/>
  <c r="V12" i="1" s="1"/>
  <c r="U12" i="1"/>
  <c r="Y12" i="1" s="1"/>
  <c r="S17" i="1"/>
  <c r="V17" i="1" s="1"/>
  <c r="U17" i="1"/>
  <c r="Y17" i="1" s="1"/>
  <c r="S25" i="1"/>
  <c r="V25" i="1" s="1"/>
  <c r="U25" i="1"/>
  <c r="Y25" i="1" s="1"/>
  <c r="S33" i="1"/>
  <c r="V33" i="1" s="1"/>
  <c r="U33" i="1"/>
  <c r="Y33" i="1" s="1"/>
  <c r="S3" i="1"/>
  <c r="V3" i="1" s="1"/>
  <c r="U3" i="1"/>
  <c r="Y3" i="1" s="1"/>
  <c r="S9" i="1"/>
  <c r="V9" i="1" s="1"/>
  <c r="U9" i="1"/>
  <c r="Y9" i="1" s="1"/>
  <c r="S29" i="1"/>
  <c r="V29" i="1" s="1"/>
  <c r="U29" i="1"/>
  <c r="Y29" i="1" s="1"/>
  <c r="S5" i="1"/>
  <c r="V5" i="1" s="1"/>
  <c r="U5" i="1"/>
  <c r="Y5" i="1" s="1"/>
  <c r="U10" i="1"/>
  <c r="Y10" i="1" s="1"/>
  <c r="S10" i="1"/>
  <c r="V10" i="1" s="1"/>
  <c r="U16" i="1"/>
  <c r="Y16" i="1" s="1"/>
  <c r="S16" i="1"/>
  <c r="V16" i="1" s="1"/>
  <c r="U22" i="1"/>
  <c r="Y22" i="1" s="1"/>
  <c r="S22" i="1"/>
  <c r="V22" i="1" s="1"/>
  <c r="U30" i="1"/>
  <c r="Y30" i="1" s="1"/>
  <c r="S30" i="1"/>
  <c r="V30" i="1" s="1"/>
  <c r="S48" i="1"/>
  <c r="V48" i="1" s="1"/>
  <c r="U48" i="1"/>
  <c r="Y48" i="1" s="1"/>
  <c r="S64" i="1"/>
  <c r="V64" i="1" s="1"/>
  <c r="U64" i="1"/>
  <c r="Y64" i="1" s="1"/>
  <c r="S80" i="1"/>
  <c r="V80" i="1" s="1"/>
  <c r="U80" i="1"/>
  <c r="Y80" i="1" s="1"/>
  <c r="S2" i="1"/>
  <c r="V2" i="1" s="1"/>
  <c r="S19" i="1"/>
  <c r="V19" i="1" s="1"/>
  <c r="S27" i="1"/>
  <c r="V27" i="1" s="1"/>
  <c r="U37" i="1"/>
  <c r="Y37" i="1" s="1"/>
  <c r="S37" i="1"/>
  <c r="V37" i="1" s="1"/>
  <c r="S40" i="1"/>
  <c r="V40" i="1" s="1"/>
  <c r="U40" i="1"/>
  <c r="Y40" i="1" s="1"/>
  <c r="U53" i="1"/>
  <c r="Y53" i="1" s="1"/>
  <c r="S53" i="1"/>
  <c r="V53" i="1" s="1"/>
  <c r="S56" i="1"/>
  <c r="V56" i="1" s="1"/>
  <c r="U56" i="1"/>
  <c r="Y56" i="1" s="1"/>
  <c r="U69" i="1"/>
  <c r="Y69" i="1" s="1"/>
  <c r="S69" i="1"/>
  <c r="V69" i="1" s="1"/>
  <c r="S72" i="1"/>
  <c r="V72" i="1" s="1"/>
  <c r="U72" i="1"/>
  <c r="Y72" i="1" s="1"/>
  <c r="U85" i="1"/>
  <c r="Y85" i="1" s="1"/>
  <c r="S85" i="1"/>
  <c r="V85" i="1" s="1"/>
  <c r="S88" i="1"/>
  <c r="V88" i="1" s="1"/>
  <c r="U88" i="1"/>
  <c r="Y88" i="1" s="1"/>
  <c r="U101" i="1"/>
  <c r="Y101" i="1" s="1"/>
  <c r="S101" i="1"/>
  <c r="V101" i="1" s="1"/>
  <c r="S104" i="1"/>
  <c r="V104" i="1" s="1"/>
  <c r="U104" i="1"/>
  <c r="Y104" i="1" s="1"/>
  <c r="U117" i="1"/>
  <c r="Y117" i="1" s="1"/>
  <c r="S117" i="1"/>
  <c r="V117" i="1" s="1"/>
  <c r="S120" i="1"/>
  <c r="V120" i="1" s="1"/>
  <c r="U120" i="1"/>
  <c r="Y120" i="1" s="1"/>
  <c r="U133" i="1"/>
  <c r="Y133" i="1" s="1"/>
  <c r="S133" i="1"/>
  <c r="V133" i="1" s="1"/>
  <c r="S136" i="1"/>
  <c r="V136" i="1" s="1"/>
  <c r="U136" i="1"/>
  <c r="Y136" i="1" s="1"/>
  <c r="U149" i="1"/>
  <c r="Y149" i="1" s="1"/>
  <c r="S149" i="1"/>
  <c r="V149" i="1" s="1"/>
  <c r="S152" i="1"/>
  <c r="V152" i="1" s="1"/>
  <c r="U152" i="1"/>
  <c r="Y152" i="1" s="1"/>
  <c r="U165" i="1"/>
  <c r="Y165" i="1" s="1"/>
  <c r="S165" i="1"/>
  <c r="V165" i="1" s="1"/>
  <c r="S168" i="1"/>
  <c r="V168" i="1" s="1"/>
  <c r="U168" i="1"/>
  <c r="Y168" i="1" s="1"/>
  <c r="U181" i="1"/>
  <c r="Y181" i="1" s="1"/>
  <c r="S181" i="1"/>
  <c r="V181" i="1" s="1"/>
  <c r="S184" i="1"/>
  <c r="V184" i="1" s="1"/>
  <c r="U184" i="1"/>
  <c r="Y184" i="1" s="1"/>
  <c r="U197" i="1"/>
  <c r="Y197" i="1" s="1"/>
  <c r="S197" i="1"/>
  <c r="V197" i="1" s="1"/>
  <c r="S200" i="1"/>
  <c r="V200" i="1" s="1"/>
  <c r="U200" i="1"/>
  <c r="Y200" i="1" s="1"/>
  <c r="U213" i="1"/>
  <c r="Y213" i="1" s="1"/>
  <c r="S213" i="1"/>
  <c r="V213" i="1" s="1"/>
  <c r="S216" i="1"/>
  <c r="V216" i="1" s="1"/>
  <c r="U216" i="1"/>
  <c r="Y216" i="1" s="1"/>
  <c r="U229" i="1"/>
  <c r="Y229" i="1" s="1"/>
  <c r="S229" i="1"/>
  <c r="V229" i="1" s="1"/>
  <c r="S232" i="1"/>
  <c r="V232" i="1" s="1"/>
  <c r="U232" i="1"/>
  <c r="Y232" i="1" s="1"/>
  <c r="S242" i="1"/>
  <c r="V242" i="1" s="1"/>
  <c r="U242" i="1"/>
  <c r="Y242" i="1" s="1"/>
  <c r="S250" i="1"/>
  <c r="V250" i="1" s="1"/>
  <c r="U250" i="1"/>
  <c r="Y250" i="1" s="1"/>
  <c r="U45" i="1"/>
  <c r="Y45" i="1" s="1"/>
  <c r="S45" i="1"/>
  <c r="V45" i="1" s="1"/>
  <c r="U61" i="1"/>
  <c r="Y61" i="1" s="1"/>
  <c r="S61" i="1"/>
  <c r="V61" i="1" s="1"/>
  <c r="U77" i="1"/>
  <c r="Y77" i="1" s="1"/>
  <c r="S77" i="1"/>
  <c r="V77" i="1" s="1"/>
  <c r="U93" i="1"/>
  <c r="Y93" i="1" s="1"/>
  <c r="S93" i="1"/>
  <c r="V93" i="1" s="1"/>
  <c r="S96" i="1"/>
  <c r="V96" i="1" s="1"/>
  <c r="U96" i="1"/>
  <c r="Y96" i="1" s="1"/>
  <c r="U109" i="1"/>
  <c r="Y109" i="1" s="1"/>
  <c r="S109" i="1"/>
  <c r="V109" i="1" s="1"/>
  <c r="S112" i="1"/>
  <c r="V112" i="1" s="1"/>
  <c r="U112" i="1"/>
  <c r="Y112" i="1" s="1"/>
  <c r="U125" i="1"/>
  <c r="Y125" i="1" s="1"/>
  <c r="S125" i="1"/>
  <c r="V125" i="1" s="1"/>
  <c r="S128" i="1"/>
  <c r="V128" i="1" s="1"/>
  <c r="U128" i="1"/>
  <c r="Y128" i="1" s="1"/>
  <c r="U141" i="1"/>
  <c r="Y141" i="1" s="1"/>
  <c r="S141" i="1"/>
  <c r="V141" i="1" s="1"/>
  <c r="S144" i="1"/>
  <c r="V144" i="1" s="1"/>
  <c r="U144" i="1"/>
  <c r="Y144" i="1" s="1"/>
  <c r="U157" i="1"/>
  <c r="Y157" i="1" s="1"/>
  <c r="S157" i="1"/>
  <c r="V157" i="1" s="1"/>
  <c r="S160" i="1"/>
  <c r="V160" i="1" s="1"/>
  <c r="U160" i="1"/>
  <c r="Y160" i="1" s="1"/>
  <c r="U173" i="1"/>
  <c r="Y173" i="1" s="1"/>
  <c r="S173" i="1"/>
  <c r="V173" i="1" s="1"/>
  <c r="S176" i="1"/>
  <c r="V176" i="1" s="1"/>
  <c r="U176" i="1"/>
  <c r="Y176" i="1" s="1"/>
  <c r="U189" i="1"/>
  <c r="Y189" i="1" s="1"/>
  <c r="S189" i="1"/>
  <c r="V189" i="1" s="1"/>
  <c r="S192" i="1"/>
  <c r="V192" i="1" s="1"/>
  <c r="U192" i="1"/>
  <c r="Y192" i="1" s="1"/>
  <c r="U205" i="1"/>
  <c r="Y205" i="1" s="1"/>
  <c r="S205" i="1"/>
  <c r="V205" i="1" s="1"/>
  <c r="S208" i="1"/>
  <c r="V208" i="1" s="1"/>
  <c r="U208" i="1"/>
  <c r="Y208" i="1" s="1"/>
  <c r="U221" i="1"/>
  <c r="Y221" i="1" s="1"/>
  <c r="S221" i="1"/>
  <c r="V221" i="1" s="1"/>
  <c r="S224" i="1"/>
  <c r="V224" i="1" s="1"/>
  <c r="U224" i="1"/>
  <c r="Y224" i="1" s="1"/>
  <c r="U237" i="1"/>
  <c r="Y237" i="1" s="1"/>
  <c r="S237" i="1"/>
  <c r="V237" i="1" s="1"/>
  <c r="S240" i="1"/>
  <c r="V240" i="1" s="1"/>
  <c r="U240" i="1"/>
  <c r="Y240" i="1" s="1"/>
  <c r="S246" i="1"/>
  <c r="V246" i="1" s="1"/>
  <c r="U246" i="1"/>
  <c r="Y246" i="1" s="1"/>
  <c r="U7" i="1"/>
  <c r="Y7" i="1" s="1"/>
  <c r="U11" i="1"/>
  <c r="Y11" i="1" s="1"/>
  <c r="U15" i="1"/>
  <c r="Y15" i="1" s="1"/>
  <c r="S36" i="1"/>
  <c r="V36" i="1" s="1"/>
  <c r="U36" i="1"/>
  <c r="Y36" i="1" s="1"/>
  <c r="U49" i="1"/>
  <c r="Y49" i="1" s="1"/>
  <c r="S49" i="1"/>
  <c r="V49" i="1" s="1"/>
  <c r="S52" i="1"/>
  <c r="V52" i="1" s="1"/>
  <c r="U52" i="1"/>
  <c r="Y52" i="1" s="1"/>
  <c r="U65" i="1"/>
  <c r="Y65" i="1" s="1"/>
  <c r="S65" i="1"/>
  <c r="V65" i="1" s="1"/>
  <c r="S68" i="1"/>
  <c r="V68" i="1" s="1"/>
  <c r="U68" i="1"/>
  <c r="Y68" i="1" s="1"/>
  <c r="U81" i="1"/>
  <c r="Y81" i="1" s="1"/>
  <c r="S81" i="1"/>
  <c r="V81" i="1" s="1"/>
  <c r="S84" i="1"/>
  <c r="V84" i="1" s="1"/>
  <c r="U84" i="1"/>
  <c r="Y84" i="1" s="1"/>
  <c r="U97" i="1"/>
  <c r="Y97" i="1" s="1"/>
  <c r="S97" i="1"/>
  <c r="V97" i="1" s="1"/>
  <c r="S100" i="1"/>
  <c r="V100" i="1" s="1"/>
  <c r="U100" i="1"/>
  <c r="Y100" i="1" s="1"/>
  <c r="U113" i="1"/>
  <c r="Y113" i="1" s="1"/>
  <c r="S113" i="1"/>
  <c r="V113" i="1" s="1"/>
  <c r="S116" i="1"/>
  <c r="V116" i="1" s="1"/>
  <c r="U116" i="1"/>
  <c r="Y116" i="1" s="1"/>
  <c r="U129" i="1"/>
  <c r="Y129" i="1" s="1"/>
  <c r="S129" i="1"/>
  <c r="V129" i="1" s="1"/>
  <c r="S132" i="1"/>
  <c r="V132" i="1" s="1"/>
  <c r="U132" i="1"/>
  <c r="Y132" i="1" s="1"/>
  <c r="U145" i="1"/>
  <c r="Y145" i="1" s="1"/>
  <c r="S145" i="1"/>
  <c r="V145" i="1" s="1"/>
  <c r="S148" i="1"/>
  <c r="V148" i="1" s="1"/>
  <c r="U148" i="1"/>
  <c r="Y148" i="1" s="1"/>
  <c r="U161" i="1"/>
  <c r="Y161" i="1" s="1"/>
  <c r="S161" i="1"/>
  <c r="V161" i="1" s="1"/>
  <c r="S164" i="1"/>
  <c r="V164" i="1" s="1"/>
  <c r="U164" i="1"/>
  <c r="Y164" i="1" s="1"/>
  <c r="U177" i="1"/>
  <c r="Y177" i="1" s="1"/>
  <c r="S177" i="1"/>
  <c r="V177" i="1" s="1"/>
  <c r="S180" i="1"/>
  <c r="V180" i="1" s="1"/>
  <c r="U180" i="1"/>
  <c r="Y180" i="1" s="1"/>
  <c r="U193" i="1"/>
  <c r="Y193" i="1" s="1"/>
  <c r="S193" i="1"/>
  <c r="V193" i="1" s="1"/>
  <c r="S196" i="1"/>
  <c r="V196" i="1" s="1"/>
  <c r="U196" i="1"/>
  <c r="Y196" i="1" s="1"/>
  <c r="U209" i="1"/>
  <c r="Y209" i="1" s="1"/>
  <c r="S209" i="1"/>
  <c r="V209" i="1" s="1"/>
  <c r="S212" i="1"/>
  <c r="V212" i="1" s="1"/>
  <c r="U212" i="1"/>
  <c r="Y212" i="1" s="1"/>
  <c r="U225" i="1"/>
  <c r="Y225" i="1" s="1"/>
  <c r="S225" i="1"/>
  <c r="V225" i="1" s="1"/>
  <c r="S228" i="1"/>
  <c r="V228" i="1" s="1"/>
  <c r="U228" i="1"/>
  <c r="Y228" i="1" s="1"/>
  <c r="S254" i="1"/>
  <c r="V254" i="1" s="1"/>
  <c r="U254" i="1"/>
  <c r="Y254" i="1" s="1"/>
  <c r="S23" i="1"/>
  <c r="V23" i="1" s="1"/>
  <c r="S31" i="1"/>
  <c r="V31" i="1" s="1"/>
  <c r="U41" i="1"/>
  <c r="Y41" i="1" s="1"/>
  <c r="S41" i="1"/>
  <c r="V41" i="1" s="1"/>
  <c r="S44" i="1"/>
  <c r="V44" i="1" s="1"/>
  <c r="U44" i="1"/>
  <c r="Y44" i="1" s="1"/>
  <c r="U57" i="1"/>
  <c r="Y57" i="1" s="1"/>
  <c r="S57" i="1"/>
  <c r="V57" i="1" s="1"/>
  <c r="S60" i="1"/>
  <c r="V60" i="1" s="1"/>
  <c r="U60" i="1"/>
  <c r="Y60" i="1" s="1"/>
  <c r="U73" i="1"/>
  <c r="Y73" i="1" s="1"/>
  <c r="S73" i="1"/>
  <c r="V73" i="1" s="1"/>
  <c r="S76" i="1"/>
  <c r="V76" i="1" s="1"/>
  <c r="U76" i="1"/>
  <c r="Y76" i="1" s="1"/>
  <c r="U89" i="1"/>
  <c r="Y89" i="1" s="1"/>
  <c r="S89" i="1"/>
  <c r="V89" i="1" s="1"/>
  <c r="S92" i="1"/>
  <c r="V92" i="1" s="1"/>
  <c r="U92" i="1"/>
  <c r="Y92" i="1" s="1"/>
  <c r="U105" i="1"/>
  <c r="Y105" i="1" s="1"/>
  <c r="S105" i="1"/>
  <c r="V105" i="1" s="1"/>
  <c r="S108" i="1"/>
  <c r="V108" i="1" s="1"/>
  <c r="U108" i="1"/>
  <c r="Y108" i="1" s="1"/>
  <c r="U121" i="1"/>
  <c r="Y121" i="1" s="1"/>
  <c r="S121" i="1"/>
  <c r="V121" i="1" s="1"/>
  <c r="S124" i="1"/>
  <c r="V124" i="1" s="1"/>
  <c r="U124" i="1"/>
  <c r="Y124" i="1" s="1"/>
  <c r="U137" i="1"/>
  <c r="Y137" i="1" s="1"/>
  <c r="S137" i="1"/>
  <c r="V137" i="1" s="1"/>
  <c r="S140" i="1"/>
  <c r="V140" i="1" s="1"/>
  <c r="U140" i="1"/>
  <c r="Y140" i="1" s="1"/>
  <c r="U153" i="1"/>
  <c r="Y153" i="1" s="1"/>
  <c r="S153" i="1"/>
  <c r="V153" i="1" s="1"/>
  <c r="S156" i="1"/>
  <c r="V156" i="1" s="1"/>
  <c r="U156" i="1"/>
  <c r="Y156" i="1" s="1"/>
  <c r="U169" i="1"/>
  <c r="Y169" i="1" s="1"/>
  <c r="S169" i="1"/>
  <c r="V169" i="1" s="1"/>
  <c r="S172" i="1"/>
  <c r="V172" i="1" s="1"/>
  <c r="U172" i="1"/>
  <c r="Y172" i="1" s="1"/>
  <c r="U185" i="1"/>
  <c r="Y185" i="1" s="1"/>
  <c r="S185" i="1"/>
  <c r="V185" i="1" s="1"/>
  <c r="S188" i="1"/>
  <c r="V188" i="1" s="1"/>
  <c r="U188" i="1"/>
  <c r="Y188" i="1" s="1"/>
  <c r="U201" i="1"/>
  <c r="Y201" i="1" s="1"/>
  <c r="S201" i="1"/>
  <c r="V201" i="1" s="1"/>
  <c r="S204" i="1"/>
  <c r="V204" i="1" s="1"/>
  <c r="U204" i="1"/>
  <c r="Y204" i="1" s="1"/>
  <c r="U217" i="1"/>
  <c r="Y217" i="1" s="1"/>
  <c r="S217" i="1"/>
  <c r="V217" i="1" s="1"/>
  <c r="S220" i="1"/>
  <c r="V220" i="1" s="1"/>
  <c r="U220" i="1"/>
  <c r="Y220" i="1" s="1"/>
  <c r="U233" i="1"/>
  <c r="Y233" i="1" s="1"/>
  <c r="S233" i="1"/>
  <c r="V233" i="1" s="1"/>
  <c r="S236" i="1"/>
  <c r="V236" i="1" s="1"/>
  <c r="U236" i="1"/>
  <c r="Y236" i="1" s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Y262" i="1" s="1"/>
  <c r="S262" i="1"/>
  <c r="V262" i="1" s="1"/>
  <c r="U265" i="1"/>
  <c r="Y265" i="1" s="1"/>
  <c r="S265" i="1"/>
  <c r="V265" i="1" s="1"/>
  <c r="U273" i="1"/>
  <c r="Y273" i="1" s="1"/>
  <c r="S273" i="1"/>
  <c r="V273" i="1" s="1"/>
  <c r="U278" i="1"/>
  <c r="Y278" i="1" s="1"/>
  <c r="S278" i="1"/>
  <c r="V278" i="1" s="1"/>
  <c r="S284" i="1"/>
  <c r="V284" i="1" s="1"/>
  <c r="U284" i="1"/>
  <c r="Y284" i="1" s="1"/>
  <c r="U289" i="1"/>
  <c r="Y289" i="1" s="1"/>
  <c r="S289" i="1"/>
  <c r="V289" i="1" s="1"/>
  <c r="U294" i="1"/>
  <c r="Y294" i="1" s="1"/>
  <c r="S294" i="1"/>
  <c r="V294" i="1" s="1"/>
  <c r="U297" i="1"/>
  <c r="Y297" i="1" s="1"/>
  <c r="S297" i="1"/>
  <c r="V297" i="1" s="1"/>
  <c r="U310" i="1"/>
  <c r="Y310" i="1" s="1"/>
  <c r="S310" i="1"/>
  <c r="V310" i="1" s="1"/>
  <c r="U313" i="1"/>
  <c r="Y313" i="1" s="1"/>
  <c r="S313" i="1"/>
  <c r="V313" i="1" s="1"/>
  <c r="U318" i="1"/>
  <c r="Y318" i="1" s="1"/>
  <c r="S318" i="1"/>
  <c r="V318" i="1" s="1"/>
  <c r="S324" i="1"/>
  <c r="V324" i="1" s="1"/>
  <c r="U324" i="1"/>
  <c r="Y324" i="1" s="1"/>
  <c r="U329" i="1"/>
  <c r="Y329" i="1" s="1"/>
  <c r="S329" i="1"/>
  <c r="V329" i="1" s="1"/>
  <c r="U337" i="1"/>
  <c r="Y337" i="1" s="1"/>
  <c r="S337" i="1"/>
  <c r="V337" i="1" s="1"/>
  <c r="U342" i="1"/>
  <c r="Y342" i="1" s="1"/>
  <c r="S342" i="1"/>
  <c r="V342" i="1" s="1"/>
  <c r="S348" i="1"/>
  <c r="V348" i="1" s="1"/>
  <c r="U348" i="1"/>
  <c r="Y348" i="1" s="1"/>
  <c r="U353" i="1"/>
  <c r="Y353" i="1" s="1"/>
  <c r="S353" i="1"/>
  <c r="V353" i="1" s="1"/>
  <c r="U358" i="1"/>
  <c r="Y358" i="1" s="1"/>
  <c r="S358" i="1"/>
  <c r="V358" i="1" s="1"/>
  <c r="S364" i="1"/>
  <c r="V364" i="1" s="1"/>
  <c r="U364" i="1"/>
  <c r="Y364" i="1" s="1"/>
  <c r="S372" i="1"/>
  <c r="V372" i="1" s="1"/>
  <c r="U372" i="1"/>
  <c r="Y372" i="1" s="1"/>
  <c r="U377" i="1"/>
  <c r="Y377" i="1" s="1"/>
  <c r="S377" i="1"/>
  <c r="V377" i="1" s="1"/>
  <c r="U382" i="1"/>
  <c r="Y382" i="1" s="1"/>
  <c r="S382" i="1"/>
  <c r="V382" i="1" s="1"/>
  <c r="S388" i="1"/>
  <c r="V388" i="1" s="1"/>
  <c r="U388" i="1"/>
  <c r="Y388" i="1" s="1"/>
  <c r="U393" i="1"/>
  <c r="Y393" i="1" s="1"/>
  <c r="S393" i="1"/>
  <c r="V393" i="1" s="1"/>
  <c r="U398" i="1"/>
  <c r="Y398" i="1" s="1"/>
  <c r="S398" i="1"/>
  <c r="V398" i="1" s="1"/>
  <c r="S404" i="1"/>
  <c r="V404" i="1" s="1"/>
  <c r="U404" i="1"/>
  <c r="Y404" i="1" s="1"/>
  <c r="U418" i="1"/>
  <c r="Y418" i="1" s="1"/>
  <c r="S418" i="1"/>
  <c r="V418" i="1" s="1"/>
  <c r="S420" i="1"/>
  <c r="V420" i="1" s="1"/>
  <c r="U420" i="1"/>
  <c r="Y420" i="1" s="1"/>
  <c r="U433" i="1"/>
  <c r="Y433" i="1" s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Y261" i="1" s="1"/>
  <c r="S261" i="1"/>
  <c r="V261" i="1" s="1"/>
  <c r="S272" i="1"/>
  <c r="V272" i="1" s="1"/>
  <c r="U272" i="1"/>
  <c r="Y272" i="1" s="1"/>
  <c r="U277" i="1"/>
  <c r="Y277" i="1" s="1"/>
  <c r="S277" i="1"/>
  <c r="V277" i="1" s="1"/>
  <c r="U282" i="1"/>
  <c r="Y282" i="1" s="1"/>
  <c r="S282" i="1"/>
  <c r="V282" i="1" s="1"/>
  <c r="S288" i="1"/>
  <c r="V288" i="1" s="1"/>
  <c r="U288" i="1"/>
  <c r="Y288" i="1" s="1"/>
  <c r="U293" i="1"/>
  <c r="Y293" i="1" s="1"/>
  <c r="S293" i="1"/>
  <c r="V293" i="1" s="1"/>
  <c r="U306" i="1"/>
  <c r="Y306" i="1" s="1"/>
  <c r="S306" i="1"/>
  <c r="V306" i="1" s="1"/>
  <c r="U309" i="1"/>
  <c r="Y309" i="1" s="1"/>
  <c r="S309" i="1"/>
  <c r="V309" i="1" s="1"/>
  <c r="U317" i="1"/>
  <c r="Y317" i="1" s="1"/>
  <c r="S317" i="1"/>
  <c r="V317" i="1" s="1"/>
  <c r="U322" i="1"/>
  <c r="Y322" i="1" s="1"/>
  <c r="S322" i="1"/>
  <c r="V322" i="1" s="1"/>
  <c r="S328" i="1"/>
  <c r="V328" i="1" s="1"/>
  <c r="U328" i="1"/>
  <c r="Y328" i="1" s="1"/>
  <c r="U333" i="1"/>
  <c r="Y333" i="1" s="1"/>
  <c r="S333" i="1"/>
  <c r="V333" i="1" s="1"/>
  <c r="S336" i="1"/>
  <c r="V336" i="1" s="1"/>
  <c r="U336" i="1"/>
  <c r="Y336" i="1" s="1"/>
  <c r="U341" i="1"/>
  <c r="Y341" i="1" s="1"/>
  <c r="S341" i="1"/>
  <c r="V341" i="1" s="1"/>
  <c r="U346" i="1"/>
  <c r="Y346" i="1" s="1"/>
  <c r="S346" i="1"/>
  <c r="V346" i="1" s="1"/>
  <c r="S352" i="1"/>
  <c r="V352" i="1" s="1"/>
  <c r="U352" i="1"/>
  <c r="Y352" i="1" s="1"/>
  <c r="U357" i="1"/>
  <c r="Y357" i="1" s="1"/>
  <c r="S357" i="1"/>
  <c r="V357" i="1" s="1"/>
  <c r="U362" i="1"/>
  <c r="Y362" i="1" s="1"/>
  <c r="S362" i="1"/>
  <c r="V362" i="1" s="1"/>
  <c r="U370" i="1"/>
  <c r="Y370" i="1" s="1"/>
  <c r="S370" i="1"/>
  <c r="V370" i="1" s="1"/>
  <c r="S376" i="1"/>
  <c r="V376" i="1" s="1"/>
  <c r="U376" i="1"/>
  <c r="Y376" i="1" s="1"/>
  <c r="U381" i="1"/>
  <c r="Y381" i="1" s="1"/>
  <c r="S381" i="1"/>
  <c r="V381" i="1" s="1"/>
  <c r="U386" i="1"/>
  <c r="Y386" i="1" s="1"/>
  <c r="S386" i="1"/>
  <c r="V386" i="1" s="1"/>
  <c r="S392" i="1"/>
  <c r="V392" i="1" s="1"/>
  <c r="U392" i="1"/>
  <c r="Y392" i="1" s="1"/>
  <c r="U397" i="1"/>
  <c r="Y397" i="1" s="1"/>
  <c r="S397" i="1"/>
  <c r="V397" i="1" s="1"/>
  <c r="U402" i="1"/>
  <c r="Y402" i="1" s="1"/>
  <c r="S402" i="1"/>
  <c r="V402" i="1" s="1"/>
  <c r="U414" i="1"/>
  <c r="Y414" i="1" s="1"/>
  <c r="S414" i="1"/>
  <c r="V414" i="1" s="1"/>
  <c r="S416" i="1"/>
  <c r="V416" i="1" s="1"/>
  <c r="U416" i="1"/>
  <c r="Y416" i="1" s="1"/>
  <c r="U429" i="1"/>
  <c r="Y429" i="1" s="1"/>
  <c r="S429" i="1"/>
  <c r="V429" i="1" s="1"/>
  <c r="S432" i="1"/>
  <c r="V432" i="1" s="1"/>
  <c r="U432" i="1"/>
  <c r="Y432" i="1" s="1"/>
  <c r="U270" i="1"/>
  <c r="Y270" i="1" s="1"/>
  <c r="S270" i="1"/>
  <c r="V270" i="1" s="1"/>
  <c r="S276" i="1"/>
  <c r="V276" i="1" s="1"/>
  <c r="U276" i="1"/>
  <c r="Y276" i="1" s="1"/>
  <c r="U281" i="1"/>
  <c r="Y281" i="1" s="1"/>
  <c r="S281" i="1"/>
  <c r="V281" i="1" s="1"/>
  <c r="U286" i="1"/>
  <c r="Y286" i="1" s="1"/>
  <c r="S286" i="1"/>
  <c r="V286" i="1" s="1"/>
  <c r="S292" i="1"/>
  <c r="V292" i="1" s="1"/>
  <c r="U292" i="1"/>
  <c r="Y292" i="1" s="1"/>
  <c r="U302" i="1"/>
  <c r="Y302" i="1" s="1"/>
  <c r="S302" i="1"/>
  <c r="V302" i="1" s="1"/>
  <c r="U305" i="1"/>
  <c r="Y305" i="1" s="1"/>
  <c r="S305" i="1"/>
  <c r="V305" i="1" s="1"/>
  <c r="S316" i="1"/>
  <c r="V316" i="1" s="1"/>
  <c r="U316" i="1"/>
  <c r="Y316" i="1" s="1"/>
  <c r="U321" i="1"/>
  <c r="Y321" i="1" s="1"/>
  <c r="S321" i="1"/>
  <c r="V321" i="1" s="1"/>
  <c r="U326" i="1"/>
  <c r="Y326" i="1" s="1"/>
  <c r="S326" i="1"/>
  <c r="V326" i="1" s="1"/>
  <c r="S332" i="1"/>
  <c r="V332" i="1" s="1"/>
  <c r="U332" i="1"/>
  <c r="Y332" i="1" s="1"/>
  <c r="S340" i="1"/>
  <c r="V340" i="1" s="1"/>
  <c r="U340" i="1"/>
  <c r="Y340" i="1" s="1"/>
  <c r="U345" i="1"/>
  <c r="Y345" i="1" s="1"/>
  <c r="S345" i="1"/>
  <c r="V345" i="1" s="1"/>
  <c r="U350" i="1"/>
  <c r="Y350" i="1" s="1"/>
  <c r="S350" i="1"/>
  <c r="V350" i="1" s="1"/>
  <c r="S356" i="1"/>
  <c r="V356" i="1" s="1"/>
  <c r="U356" i="1"/>
  <c r="Y356" i="1" s="1"/>
  <c r="U361" i="1"/>
  <c r="Y361" i="1" s="1"/>
  <c r="S361" i="1"/>
  <c r="V361" i="1" s="1"/>
  <c r="U366" i="1"/>
  <c r="Y366" i="1" s="1"/>
  <c r="S366" i="1"/>
  <c r="V366" i="1" s="1"/>
  <c r="U374" i="1"/>
  <c r="Y374" i="1" s="1"/>
  <c r="S374" i="1"/>
  <c r="V374" i="1" s="1"/>
  <c r="S380" i="1"/>
  <c r="V380" i="1" s="1"/>
  <c r="U380" i="1"/>
  <c r="Y380" i="1" s="1"/>
  <c r="U385" i="1"/>
  <c r="Y385" i="1" s="1"/>
  <c r="S385" i="1"/>
  <c r="V385" i="1" s="1"/>
  <c r="U390" i="1"/>
  <c r="Y390" i="1" s="1"/>
  <c r="S390" i="1"/>
  <c r="V390" i="1" s="1"/>
  <c r="S396" i="1"/>
  <c r="V396" i="1" s="1"/>
  <c r="U396" i="1"/>
  <c r="Y396" i="1" s="1"/>
  <c r="U401" i="1"/>
  <c r="Y401" i="1" s="1"/>
  <c r="S401" i="1"/>
  <c r="V401" i="1" s="1"/>
  <c r="U409" i="1"/>
  <c r="Y409" i="1" s="1"/>
  <c r="S409" i="1"/>
  <c r="V409" i="1" s="1"/>
  <c r="U413" i="1"/>
  <c r="Y413" i="1" s="1"/>
  <c r="S413" i="1"/>
  <c r="V413" i="1" s="1"/>
  <c r="U425" i="1"/>
  <c r="Y425" i="1" s="1"/>
  <c r="S425" i="1"/>
  <c r="V425" i="1" s="1"/>
  <c r="S428" i="1"/>
  <c r="V428" i="1" s="1"/>
  <c r="U428" i="1"/>
  <c r="Y428" i="1" s="1"/>
  <c r="U266" i="1"/>
  <c r="Y266" i="1" s="1"/>
  <c r="S266" i="1"/>
  <c r="V266" i="1" s="1"/>
  <c r="U269" i="1"/>
  <c r="Y269" i="1" s="1"/>
  <c r="S269" i="1"/>
  <c r="V269" i="1" s="1"/>
  <c r="U274" i="1"/>
  <c r="Y274" i="1" s="1"/>
  <c r="S274" i="1"/>
  <c r="V274" i="1" s="1"/>
  <c r="S280" i="1"/>
  <c r="V280" i="1" s="1"/>
  <c r="U280" i="1"/>
  <c r="Y280" i="1" s="1"/>
  <c r="U285" i="1"/>
  <c r="Y285" i="1" s="1"/>
  <c r="S285" i="1"/>
  <c r="V285" i="1" s="1"/>
  <c r="U290" i="1"/>
  <c r="Y290" i="1" s="1"/>
  <c r="S290" i="1"/>
  <c r="V290" i="1" s="1"/>
  <c r="U298" i="1"/>
  <c r="Y298" i="1" s="1"/>
  <c r="S298" i="1"/>
  <c r="V298" i="1" s="1"/>
  <c r="U301" i="1"/>
  <c r="Y301" i="1" s="1"/>
  <c r="S301" i="1"/>
  <c r="V301" i="1" s="1"/>
  <c r="U314" i="1"/>
  <c r="Y314" i="1" s="1"/>
  <c r="S314" i="1"/>
  <c r="V314" i="1" s="1"/>
  <c r="S320" i="1"/>
  <c r="V320" i="1" s="1"/>
  <c r="U320" i="1"/>
  <c r="Y320" i="1" s="1"/>
  <c r="U325" i="1"/>
  <c r="Y325" i="1" s="1"/>
  <c r="S325" i="1"/>
  <c r="V325" i="1" s="1"/>
  <c r="U330" i="1"/>
  <c r="Y330" i="1" s="1"/>
  <c r="S330" i="1"/>
  <c r="V330" i="1" s="1"/>
  <c r="U338" i="1"/>
  <c r="Y338" i="1" s="1"/>
  <c r="S338" i="1"/>
  <c r="V338" i="1" s="1"/>
  <c r="S344" i="1"/>
  <c r="V344" i="1" s="1"/>
  <c r="U344" i="1"/>
  <c r="Y344" i="1" s="1"/>
  <c r="U349" i="1"/>
  <c r="Y349" i="1" s="1"/>
  <c r="S349" i="1"/>
  <c r="V349" i="1" s="1"/>
  <c r="U354" i="1"/>
  <c r="Y354" i="1" s="1"/>
  <c r="S354" i="1"/>
  <c r="V354" i="1" s="1"/>
  <c r="S360" i="1"/>
  <c r="V360" i="1" s="1"/>
  <c r="U360" i="1"/>
  <c r="Y360" i="1" s="1"/>
  <c r="U365" i="1"/>
  <c r="Y365" i="1" s="1"/>
  <c r="S365" i="1"/>
  <c r="V365" i="1" s="1"/>
  <c r="U373" i="1"/>
  <c r="Y373" i="1" s="1"/>
  <c r="S373" i="1"/>
  <c r="V373" i="1" s="1"/>
  <c r="U378" i="1"/>
  <c r="Y378" i="1" s="1"/>
  <c r="S378" i="1"/>
  <c r="V378" i="1" s="1"/>
  <c r="S384" i="1"/>
  <c r="V384" i="1" s="1"/>
  <c r="U384" i="1"/>
  <c r="Y384" i="1" s="1"/>
  <c r="U389" i="1"/>
  <c r="Y389" i="1" s="1"/>
  <c r="S389" i="1"/>
  <c r="V389" i="1" s="1"/>
  <c r="U394" i="1"/>
  <c r="Y394" i="1" s="1"/>
  <c r="S394" i="1"/>
  <c r="V394" i="1" s="1"/>
  <c r="S400" i="1"/>
  <c r="V400" i="1" s="1"/>
  <c r="U400" i="1"/>
  <c r="Y400" i="1" s="1"/>
  <c r="U406" i="1"/>
  <c r="Y406" i="1" s="1"/>
  <c r="S406" i="1"/>
  <c r="V406" i="1" s="1"/>
  <c r="S408" i="1"/>
  <c r="V408" i="1" s="1"/>
  <c r="U408" i="1"/>
  <c r="Y408" i="1" s="1"/>
  <c r="S412" i="1"/>
  <c r="V412" i="1" s="1"/>
  <c r="U412" i="1"/>
  <c r="Y412" i="1" s="1"/>
  <c r="U421" i="1"/>
  <c r="Y421" i="1" s="1"/>
  <c r="S421" i="1"/>
  <c r="V421" i="1" s="1"/>
  <c r="S424" i="1"/>
  <c r="V424" i="1" s="1"/>
  <c r="U424" i="1"/>
  <c r="Y424" i="1" s="1"/>
  <c r="S422" i="1"/>
  <c r="V422" i="1" s="1"/>
  <c r="S426" i="1"/>
  <c r="V426" i="1" s="1"/>
  <c r="S430" i="1"/>
  <c r="V430" i="1" s="1"/>
  <c r="S436" i="1"/>
  <c r="V436" i="1" s="1"/>
  <c r="U449" i="1"/>
  <c r="Y449" i="1" s="1"/>
  <c r="S449" i="1"/>
  <c r="V449" i="1" s="1"/>
  <c r="S452" i="1"/>
  <c r="V452" i="1" s="1"/>
  <c r="U452" i="1"/>
  <c r="Y452" i="1" s="1"/>
  <c r="U465" i="1"/>
  <c r="Y465" i="1" s="1"/>
  <c r="S465" i="1"/>
  <c r="V465" i="1" s="1"/>
  <c r="S468" i="1"/>
  <c r="V468" i="1" s="1"/>
  <c r="U468" i="1"/>
  <c r="Y468" i="1" s="1"/>
  <c r="U489" i="1"/>
  <c r="Y489" i="1" s="1"/>
  <c r="S489" i="1"/>
  <c r="V489" i="1" s="1"/>
  <c r="U493" i="1"/>
  <c r="Y493" i="1" s="1"/>
  <c r="S493" i="1"/>
  <c r="V493" i="1" s="1"/>
  <c r="S496" i="1"/>
  <c r="V496" i="1" s="1"/>
  <c r="U496" i="1"/>
  <c r="Y496" i="1" s="1"/>
  <c r="S504" i="1"/>
  <c r="V504" i="1" s="1"/>
  <c r="U504" i="1"/>
  <c r="Y504" i="1" s="1"/>
  <c r="U517" i="1"/>
  <c r="Y517" i="1" s="1"/>
  <c r="S517" i="1"/>
  <c r="V517" i="1" s="1"/>
  <c r="U521" i="1"/>
  <c r="Y521" i="1" s="1"/>
  <c r="S521" i="1"/>
  <c r="V521" i="1" s="1"/>
  <c r="S524" i="1"/>
  <c r="V524" i="1" s="1"/>
  <c r="U524" i="1"/>
  <c r="Y524" i="1" s="1"/>
  <c r="S528" i="1"/>
  <c r="V528" i="1" s="1"/>
  <c r="U528" i="1"/>
  <c r="Y528" i="1" s="1"/>
  <c r="S532" i="1"/>
  <c r="V532" i="1" s="1"/>
  <c r="U532" i="1"/>
  <c r="Y532" i="1" s="1"/>
  <c r="U545" i="1"/>
  <c r="Y545" i="1" s="1"/>
  <c r="S545" i="1"/>
  <c r="V545" i="1" s="1"/>
  <c r="S548" i="1"/>
  <c r="V548" i="1" s="1"/>
  <c r="U548" i="1"/>
  <c r="Y548" i="1" s="1"/>
  <c r="U561" i="1"/>
  <c r="Y561" i="1" s="1"/>
  <c r="S561" i="1"/>
  <c r="V561" i="1" s="1"/>
  <c r="S564" i="1"/>
  <c r="V564" i="1" s="1"/>
  <c r="U564" i="1"/>
  <c r="Y564" i="1" s="1"/>
  <c r="U581" i="1"/>
  <c r="Y581" i="1" s="1"/>
  <c r="S581" i="1"/>
  <c r="V581" i="1" s="1"/>
  <c r="U589" i="1"/>
  <c r="Y589" i="1" s="1"/>
  <c r="S589" i="1"/>
  <c r="V589" i="1" s="1"/>
  <c r="U597" i="1"/>
  <c r="Y597" i="1" s="1"/>
  <c r="S597" i="1"/>
  <c r="V597" i="1" s="1"/>
  <c r="U259" i="1"/>
  <c r="Y259" i="1" s="1"/>
  <c r="U263" i="1"/>
  <c r="Y263" i="1" s="1"/>
  <c r="U267" i="1"/>
  <c r="Y267" i="1" s="1"/>
  <c r="U271" i="1"/>
  <c r="Y271" i="1" s="1"/>
  <c r="U275" i="1"/>
  <c r="Y275" i="1" s="1"/>
  <c r="U279" i="1"/>
  <c r="Y279" i="1" s="1"/>
  <c r="U283" i="1"/>
  <c r="Y283" i="1" s="1"/>
  <c r="U287" i="1"/>
  <c r="Y287" i="1" s="1"/>
  <c r="U291" i="1"/>
  <c r="Y291" i="1" s="1"/>
  <c r="U295" i="1"/>
  <c r="Y295" i="1" s="1"/>
  <c r="U299" i="1"/>
  <c r="Y299" i="1" s="1"/>
  <c r="U303" i="1"/>
  <c r="Y303" i="1" s="1"/>
  <c r="U307" i="1"/>
  <c r="Y307" i="1" s="1"/>
  <c r="U311" i="1"/>
  <c r="Y311" i="1" s="1"/>
  <c r="U315" i="1"/>
  <c r="Y315" i="1" s="1"/>
  <c r="U319" i="1"/>
  <c r="Y319" i="1" s="1"/>
  <c r="U323" i="1"/>
  <c r="Y323" i="1" s="1"/>
  <c r="U327" i="1"/>
  <c r="Y327" i="1" s="1"/>
  <c r="U331" i="1"/>
  <c r="Y331" i="1" s="1"/>
  <c r="U335" i="1"/>
  <c r="Y335" i="1" s="1"/>
  <c r="U339" i="1"/>
  <c r="Y339" i="1" s="1"/>
  <c r="U343" i="1"/>
  <c r="Y343" i="1" s="1"/>
  <c r="U347" i="1"/>
  <c r="Y347" i="1" s="1"/>
  <c r="U351" i="1"/>
  <c r="Y351" i="1" s="1"/>
  <c r="U355" i="1"/>
  <c r="Y355" i="1" s="1"/>
  <c r="U359" i="1"/>
  <c r="Y359" i="1" s="1"/>
  <c r="U363" i="1"/>
  <c r="Y363" i="1" s="1"/>
  <c r="U367" i="1"/>
  <c r="Y367" i="1" s="1"/>
  <c r="U371" i="1"/>
  <c r="Y371" i="1" s="1"/>
  <c r="U375" i="1"/>
  <c r="Y375" i="1" s="1"/>
  <c r="U379" i="1"/>
  <c r="Y379" i="1" s="1"/>
  <c r="U383" i="1"/>
  <c r="Y383" i="1" s="1"/>
  <c r="U387" i="1"/>
  <c r="Y387" i="1" s="1"/>
  <c r="U391" i="1"/>
  <c r="Y391" i="1" s="1"/>
  <c r="U395" i="1"/>
  <c r="Y395" i="1" s="1"/>
  <c r="U399" i="1"/>
  <c r="Y399" i="1" s="1"/>
  <c r="U403" i="1"/>
  <c r="Y403" i="1" s="1"/>
  <c r="U437" i="1"/>
  <c r="Y437" i="1" s="1"/>
  <c r="U441" i="1"/>
  <c r="Y441" i="1" s="1"/>
  <c r="S441" i="1"/>
  <c r="V441" i="1" s="1"/>
  <c r="U445" i="1"/>
  <c r="Y445" i="1" s="1"/>
  <c r="S445" i="1"/>
  <c r="V445" i="1" s="1"/>
  <c r="S448" i="1"/>
  <c r="V448" i="1" s="1"/>
  <c r="U448" i="1"/>
  <c r="Y448" i="1" s="1"/>
  <c r="U461" i="1"/>
  <c r="Y461" i="1" s="1"/>
  <c r="S461" i="1"/>
  <c r="V461" i="1" s="1"/>
  <c r="S464" i="1"/>
  <c r="V464" i="1" s="1"/>
  <c r="U464" i="1"/>
  <c r="Y464" i="1" s="1"/>
  <c r="U477" i="1"/>
  <c r="Y477" i="1" s="1"/>
  <c r="S477" i="1"/>
  <c r="V477" i="1" s="1"/>
  <c r="S480" i="1"/>
  <c r="V480" i="1" s="1"/>
  <c r="U480" i="1"/>
  <c r="Y480" i="1" s="1"/>
  <c r="S484" i="1"/>
  <c r="V484" i="1" s="1"/>
  <c r="U484" i="1"/>
  <c r="Y484" i="1" s="1"/>
  <c r="S488" i="1"/>
  <c r="V488" i="1" s="1"/>
  <c r="U488" i="1"/>
  <c r="Y488" i="1" s="1"/>
  <c r="U513" i="1"/>
  <c r="Y513" i="1" s="1"/>
  <c r="S513" i="1"/>
  <c r="V513" i="1" s="1"/>
  <c r="S516" i="1"/>
  <c r="V516" i="1" s="1"/>
  <c r="U516" i="1"/>
  <c r="Y516" i="1" s="1"/>
  <c r="U541" i="1"/>
  <c r="Y541" i="1" s="1"/>
  <c r="S541" i="1"/>
  <c r="V541" i="1" s="1"/>
  <c r="S544" i="1"/>
  <c r="V544" i="1" s="1"/>
  <c r="U544" i="1"/>
  <c r="Y544" i="1" s="1"/>
  <c r="U557" i="1"/>
  <c r="Y557" i="1" s="1"/>
  <c r="S557" i="1"/>
  <c r="V557" i="1" s="1"/>
  <c r="S560" i="1"/>
  <c r="V560" i="1" s="1"/>
  <c r="U560" i="1"/>
  <c r="Y560" i="1" s="1"/>
  <c r="U577" i="1"/>
  <c r="Y577" i="1" s="1"/>
  <c r="S577" i="1"/>
  <c r="V577" i="1" s="1"/>
  <c r="S580" i="1"/>
  <c r="V580" i="1" s="1"/>
  <c r="U580" i="1"/>
  <c r="Y580" i="1" s="1"/>
  <c r="U586" i="1"/>
  <c r="Y586" i="1" s="1"/>
  <c r="S586" i="1"/>
  <c r="V586" i="1" s="1"/>
  <c r="S588" i="1"/>
  <c r="V588" i="1" s="1"/>
  <c r="U588" i="1"/>
  <c r="Y588" i="1" s="1"/>
  <c r="U594" i="1"/>
  <c r="Y594" i="1" s="1"/>
  <c r="S594" i="1"/>
  <c r="V594" i="1" s="1"/>
  <c r="S596" i="1"/>
  <c r="V596" i="1" s="1"/>
  <c r="U596" i="1"/>
  <c r="Y596" i="1" s="1"/>
  <c r="U602" i="1"/>
  <c r="Y602" i="1" s="1"/>
  <c r="S602" i="1"/>
  <c r="V602" i="1" s="1"/>
  <c r="S440" i="1"/>
  <c r="V440" i="1" s="1"/>
  <c r="U440" i="1"/>
  <c r="Y440" i="1" s="1"/>
  <c r="U457" i="1"/>
  <c r="Y457" i="1" s="1"/>
  <c r="S457" i="1"/>
  <c r="V457" i="1" s="1"/>
  <c r="S460" i="1"/>
  <c r="V460" i="1" s="1"/>
  <c r="U460" i="1"/>
  <c r="Y460" i="1" s="1"/>
  <c r="U473" i="1"/>
  <c r="Y473" i="1" s="1"/>
  <c r="S473" i="1"/>
  <c r="V473" i="1" s="1"/>
  <c r="S476" i="1"/>
  <c r="V476" i="1" s="1"/>
  <c r="U476" i="1"/>
  <c r="Y476" i="1" s="1"/>
  <c r="U509" i="1"/>
  <c r="Y509" i="1" s="1"/>
  <c r="S509" i="1"/>
  <c r="V509" i="1" s="1"/>
  <c r="S512" i="1"/>
  <c r="V512" i="1" s="1"/>
  <c r="U512" i="1"/>
  <c r="Y512" i="1" s="1"/>
  <c r="U537" i="1"/>
  <c r="Y537" i="1" s="1"/>
  <c r="S537" i="1"/>
  <c r="V537" i="1" s="1"/>
  <c r="S540" i="1"/>
  <c r="V540" i="1" s="1"/>
  <c r="U540" i="1"/>
  <c r="Y540" i="1" s="1"/>
  <c r="U553" i="1"/>
  <c r="Y553" i="1" s="1"/>
  <c r="S553" i="1"/>
  <c r="V553" i="1" s="1"/>
  <c r="S556" i="1"/>
  <c r="V556" i="1" s="1"/>
  <c r="U556" i="1"/>
  <c r="Y556" i="1" s="1"/>
  <c r="U569" i="1"/>
  <c r="Y569" i="1" s="1"/>
  <c r="S569" i="1"/>
  <c r="V569" i="1" s="1"/>
  <c r="U573" i="1"/>
  <c r="Y573" i="1" s="1"/>
  <c r="S573" i="1"/>
  <c r="V573" i="1" s="1"/>
  <c r="S576" i="1"/>
  <c r="V576" i="1" s="1"/>
  <c r="U576" i="1"/>
  <c r="Y576" i="1" s="1"/>
  <c r="U585" i="1"/>
  <c r="Y585" i="1" s="1"/>
  <c r="S585" i="1"/>
  <c r="V585" i="1" s="1"/>
  <c r="U593" i="1"/>
  <c r="Y593" i="1" s="1"/>
  <c r="S593" i="1"/>
  <c r="V593" i="1" s="1"/>
  <c r="S601" i="1"/>
  <c r="V601" i="1" s="1"/>
  <c r="U601" i="1"/>
  <c r="Y601" i="1" s="1"/>
  <c r="U453" i="1"/>
  <c r="Y453" i="1" s="1"/>
  <c r="S453" i="1"/>
  <c r="V453" i="1" s="1"/>
  <c r="S456" i="1"/>
  <c r="V456" i="1" s="1"/>
  <c r="U456" i="1"/>
  <c r="Y456" i="1" s="1"/>
  <c r="U469" i="1"/>
  <c r="Y469" i="1" s="1"/>
  <c r="S469" i="1"/>
  <c r="V469" i="1" s="1"/>
  <c r="S472" i="1"/>
  <c r="V472" i="1" s="1"/>
  <c r="U472" i="1"/>
  <c r="Y472" i="1" s="1"/>
  <c r="U497" i="1"/>
  <c r="Y497" i="1" s="1"/>
  <c r="S497" i="1"/>
  <c r="V497" i="1" s="1"/>
  <c r="U505" i="1"/>
  <c r="Y505" i="1" s="1"/>
  <c r="S505" i="1"/>
  <c r="V505" i="1" s="1"/>
  <c r="S508" i="1"/>
  <c r="V508" i="1" s="1"/>
  <c r="U508" i="1"/>
  <c r="Y508" i="1" s="1"/>
  <c r="U533" i="1"/>
  <c r="Y533" i="1" s="1"/>
  <c r="S533" i="1"/>
  <c r="V533" i="1" s="1"/>
  <c r="S536" i="1"/>
  <c r="V536" i="1" s="1"/>
  <c r="U536" i="1"/>
  <c r="Y536" i="1" s="1"/>
  <c r="U549" i="1"/>
  <c r="Y549" i="1" s="1"/>
  <c r="S549" i="1"/>
  <c r="V549" i="1" s="1"/>
  <c r="S552" i="1"/>
  <c r="V552" i="1" s="1"/>
  <c r="U552" i="1"/>
  <c r="Y552" i="1" s="1"/>
  <c r="U565" i="1"/>
  <c r="Y565" i="1" s="1"/>
  <c r="S565" i="1"/>
  <c r="V565" i="1" s="1"/>
  <c r="S568" i="1"/>
  <c r="V568" i="1" s="1"/>
  <c r="U568" i="1"/>
  <c r="Y568" i="1" s="1"/>
  <c r="U582" i="1"/>
  <c r="Y582" i="1" s="1"/>
  <c r="S582" i="1"/>
  <c r="V582" i="1" s="1"/>
  <c r="S584" i="1"/>
  <c r="V584" i="1" s="1"/>
  <c r="U584" i="1"/>
  <c r="Y584" i="1" s="1"/>
  <c r="U590" i="1"/>
  <c r="Y590" i="1" s="1"/>
  <c r="S590" i="1"/>
  <c r="V590" i="1" s="1"/>
  <c r="S592" i="1"/>
  <c r="V592" i="1" s="1"/>
  <c r="U592" i="1"/>
  <c r="Y592" i="1" s="1"/>
  <c r="U598" i="1"/>
  <c r="Y598" i="1" s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Y620" i="1" s="1"/>
  <c r="S628" i="1"/>
  <c r="V628" i="1" s="1"/>
  <c r="U628" i="1"/>
  <c r="Y628" i="1" s="1"/>
  <c r="S640" i="1"/>
  <c r="V640" i="1" s="1"/>
  <c r="U640" i="1"/>
  <c r="Y640" i="1" s="1"/>
  <c r="S732" i="1"/>
  <c r="V732" i="1" s="1"/>
  <c r="U732" i="1"/>
  <c r="Y732" i="1" s="1"/>
  <c r="S740" i="1"/>
  <c r="V740" i="1" s="1"/>
  <c r="U740" i="1"/>
  <c r="Y740" i="1" s="1"/>
  <c r="S605" i="1"/>
  <c r="V605" i="1" s="1"/>
  <c r="U605" i="1"/>
  <c r="Y605" i="1" s="1"/>
  <c r="U611" i="1"/>
  <c r="Y611" i="1" s="1"/>
  <c r="S611" i="1"/>
  <c r="V611" i="1" s="1"/>
  <c r="U618" i="1"/>
  <c r="Y618" i="1" s="1"/>
  <c r="S618" i="1"/>
  <c r="V618" i="1" s="1"/>
  <c r="U626" i="1"/>
  <c r="Y626" i="1" s="1"/>
  <c r="S626" i="1"/>
  <c r="V626" i="1" s="1"/>
  <c r="S656" i="1"/>
  <c r="V656" i="1" s="1"/>
  <c r="U656" i="1"/>
  <c r="Y656" i="1" s="1"/>
  <c r="U610" i="1"/>
  <c r="Y610" i="1" s="1"/>
  <c r="S612" i="1"/>
  <c r="V612" i="1" s="1"/>
  <c r="U615" i="1"/>
  <c r="Y615" i="1" s="1"/>
  <c r="S615" i="1"/>
  <c r="V615" i="1" s="1"/>
  <c r="S617" i="1"/>
  <c r="V617" i="1" s="1"/>
  <c r="U617" i="1"/>
  <c r="Y617" i="1" s="1"/>
  <c r="U622" i="1"/>
  <c r="Y622" i="1" s="1"/>
  <c r="S622" i="1"/>
  <c r="V622" i="1" s="1"/>
  <c r="S625" i="1"/>
  <c r="V625" i="1" s="1"/>
  <c r="U625" i="1"/>
  <c r="Y625" i="1" s="1"/>
  <c r="S648" i="1"/>
  <c r="V648" i="1" s="1"/>
  <c r="U648" i="1"/>
  <c r="Y648" i="1" s="1"/>
  <c r="S672" i="1"/>
  <c r="V672" i="1" s="1"/>
  <c r="U672" i="1"/>
  <c r="Y672" i="1" s="1"/>
  <c r="S688" i="1"/>
  <c r="V688" i="1" s="1"/>
  <c r="U688" i="1"/>
  <c r="Y688" i="1" s="1"/>
  <c r="S712" i="1"/>
  <c r="V712" i="1" s="1"/>
  <c r="U712" i="1"/>
  <c r="Y712" i="1" s="1"/>
  <c r="S716" i="1"/>
  <c r="V716" i="1" s="1"/>
  <c r="U716" i="1"/>
  <c r="Y716" i="1" s="1"/>
  <c r="S724" i="1"/>
  <c r="V724" i="1" s="1"/>
  <c r="U724" i="1"/>
  <c r="Y724" i="1" s="1"/>
  <c r="U607" i="1"/>
  <c r="Y607" i="1" s="1"/>
  <c r="S607" i="1"/>
  <c r="V607" i="1" s="1"/>
  <c r="U614" i="1"/>
  <c r="Y614" i="1" s="1"/>
  <c r="S616" i="1"/>
  <c r="V616" i="1" s="1"/>
  <c r="S621" i="1"/>
  <c r="V621" i="1" s="1"/>
  <c r="U621" i="1"/>
  <c r="Y621" i="1" s="1"/>
  <c r="S624" i="1"/>
  <c r="V624" i="1" s="1"/>
  <c r="U624" i="1"/>
  <c r="Y624" i="1" s="1"/>
  <c r="U629" i="1"/>
  <c r="Y629" i="1" s="1"/>
  <c r="S629" i="1"/>
  <c r="V629" i="1" s="1"/>
  <c r="S636" i="1"/>
  <c r="V636" i="1" s="1"/>
  <c r="U636" i="1"/>
  <c r="Y636" i="1" s="1"/>
  <c r="S664" i="1"/>
  <c r="V664" i="1" s="1"/>
  <c r="U664" i="1"/>
  <c r="Y664" i="1" s="1"/>
  <c r="S704" i="1"/>
  <c r="V704" i="1" s="1"/>
  <c r="U704" i="1"/>
  <c r="Y704" i="1" s="1"/>
  <c r="U613" i="1"/>
  <c r="Y613" i="1" s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Y651" i="1" s="1"/>
  <c r="S661" i="1"/>
  <c r="V661" i="1" s="1"/>
  <c r="U667" i="1"/>
  <c r="Y667" i="1" s="1"/>
  <c r="S677" i="1"/>
  <c r="V677" i="1" s="1"/>
  <c r="U680" i="1"/>
  <c r="Y680" i="1" s="1"/>
  <c r="U683" i="1"/>
  <c r="Y683" i="1" s="1"/>
  <c r="V691" i="1"/>
  <c r="S693" i="1"/>
  <c r="V693" i="1" s="1"/>
  <c r="U696" i="1"/>
  <c r="Y696" i="1" s="1"/>
  <c r="U699" i="1"/>
  <c r="Y699" i="1" s="1"/>
  <c r="V707" i="1"/>
  <c r="S709" i="1"/>
  <c r="V709" i="1" s="1"/>
  <c r="V719" i="1"/>
  <c r="S721" i="1"/>
  <c r="V721" i="1" s="1"/>
  <c r="U727" i="1"/>
  <c r="Y727" i="1" s="1"/>
  <c r="S737" i="1"/>
  <c r="V737" i="1" s="1"/>
  <c r="U760" i="1"/>
  <c r="Y760" i="1" s="1"/>
  <c r="S760" i="1"/>
  <c r="V760" i="1" s="1"/>
  <c r="U763" i="1"/>
  <c r="Y763" i="1" s="1"/>
  <c r="U838" i="1"/>
  <c r="Y838" i="1" s="1"/>
  <c r="S838" i="1"/>
  <c r="V838" i="1" s="1"/>
  <c r="S851" i="1"/>
  <c r="V851" i="1" s="1"/>
  <c r="U851" i="1"/>
  <c r="Y851" i="1" s="1"/>
  <c r="U916" i="1"/>
  <c r="Y916" i="1" s="1"/>
  <c r="S916" i="1"/>
  <c r="V916" i="1" s="1"/>
  <c r="S946" i="1"/>
  <c r="V946" i="1" s="1"/>
  <c r="U946" i="1"/>
  <c r="Y946" i="1" s="1"/>
  <c r="S637" i="1"/>
  <c r="V637" i="1" s="1"/>
  <c r="S649" i="1"/>
  <c r="V649" i="1" s="1"/>
  <c r="U652" i="1"/>
  <c r="Y652" i="1" s="1"/>
  <c r="U655" i="1"/>
  <c r="Y655" i="1" s="1"/>
  <c r="S665" i="1"/>
  <c r="V665" i="1" s="1"/>
  <c r="U668" i="1"/>
  <c r="Y668" i="1" s="1"/>
  <c r="U671" i="1"/>
  <c r="Y671" i="1" s="1"/>
  <c r="U684" i="1"/>
  <c r="Y684" i="1" s="1"/>
  <c r="U687" i="1"/>
  <c r="Y687" i="1" s="1"/>
  <c r="U700" i="1"/>
  <c r="Y700" i="1" s="1"/>
  <c r="U703" i="1"/>
  <c r="Y703" i="1" s="1"/>
  <c r="U752" i="1"/>
  <c r="Y752" i="1" s="1"/>
  <c r="S752" i="1"/>
  <c r="V752" i="1" s="1"/>
  <c r="U756" i="1"/>
  <c r="Y756" i="1" s="1"/>
  <c r="S756" i="1"/>
  <c r="V756" i="1" s="1"/>
  <c r="U759" i="1"/>
  <c r="Y759" i="1" s="1"/>
  <c r="U780" i="1"/>
  <c r="Y780" i="1" s="1"/>
  <c r="S780" i="1"/>
  <c r="V780" i="1" s="1"/>
  <c r="S786" i="1"/>
  <c r="V786" i="1" s="1"/>
  <c r="U786" i="1"/>
  <c r="Y786" i="1" s="1"/>
  <c r="S813" i="1"/>
  <c r="V813" i="1" s="1"/>
  <c r="U813" i="1"/>
  <c r="Y813" i="1" s="1"/>
  <c r="S849" i="1"/>
  <c r="V849" i="1" s="1"/>
  <c r="U849" i="1"/>
  <c r="Y849" i="1" s="1"/>
  <c r="S903" i="1"/>
  <c r="V903" i="1" s="1"/>
  <c r="U903" i="1"/>
  <c r="Y903" i="1" s="1"/>
  <c r="U631" i="1"/>
  <c r="Y631" i="1" s="1"/>
  <c r="U643" i="1"/>
  <c r="Y643" i="1" s="1"/>
  <c r="V651" i="1"/>
  <c r="S653" i="1"/>
  <c r="V653" i="1" s="1"/>
  <c r="U659" i="1"/>
  <c r="Y659" i="1" s="1"/>
  <c r="V667" i="1"/>
  <c r="S669" i="1"/>
  <c r="V669" i="1" s="1"/>
  <c r="U675" i="1"/>
  <c r="Y675" i="1" s="1"/>
  <c r="V683" i="1"/>
  <c r="S685" i="1"/>
  <c r="V685" i="1" s="1"/>
  <c r="S701" i="1"/>
  <c r="V701" i="1" s="1"/>
  <c r="S713" i="1"/>
  <c r="V713" i="1" s="1"/>
  <c r="S729" i="1"/>
  <c r="V729" i="1" s="1"/>
  <c r="U748" i="1"/>
  <c r="Y748" i="1" s="1"/>
  <c r="S748" i="1"/>
  <c r="V748" i="1" s="1"/>
  <c r="U776" i="1"/>
  <c r="Y776" i="1" s="1"/>
  <c r="S776" i="1"/>
  <c r="V776" i="1" s="1"/>
  <c r="U779" i="1"/>
  <c r="Y779" i="1" s="1"/>
  <c r="S785" i="1"/>
  <c r="V785" i="1" s="1"/>
  <c r="U785" i="1"/>
  <c r="Y785" i="1" s="1"/>
  <c r="S797" i="1"/>
  <c r="V797" i="1" s="1"/>
  <c r="U797" i="1"/>
  <c r="Y797" i="1" s="1"/>
  <c r="U818" i="1"/>
  <c r="Y818" i="1" s="1"/>
  <c r="S818" i="1"/>
  <c r="V818" i="1" s="1"/>
  <c r="S867" i="1"/>
  <c r="V867" i="1" s="1"/>
  <c r="U867" i="1"/>
  <c r="Y867" i="1" s="1"/>
  <c r="S887" i="1"/>
  <c r="V887" i="1" s="1"/>
  <c r="U887" i="1"/>
  <c r="Y887" i="1" s="1"/>
  <c r="U708" i="1"/>
  <c r="Y708" i="1" s="1"/>
  <c r="S717" i="1"/>
  <c r="V717" i="1" s="1"/>
  <c r="U720" i="1"/>
  <c r="Y720" i="1" s="1"/>
  <c r="U723" i="1"/>
  <c r="Y723" i="1" s="1"/>
  <c r="S733" i="1"/>
  <c r="V733" i="1" s="1"/>
  <c r="U736" i="1"/>
  <c r="Y736" i="1" s="1"/>
  <c r="U739" i="1"/>
  <c r="Y739" i="1" s="1"/>
  <c r="U764" i="1"/>
  <c r="Y764" i="1" s="1"/>
  <c r="S764" i="1"/>
  <c r="V764" i="1" s="1"/>
  <c r="U772" i="1"/>
  <c r="Y772" i="1" s="1"/>
  <c r="S772" i="1"/>
  <c r="V772" i="1" s="1"/>
  <c r="U802" i="1"/>
  <c r="Y802" i="1" s="1"/>
  <c r="S802" i="1"/>
  <c r="V802" i="1" s="1"/>
  <c r="S833" i="1"/>
  <c r="V833" i="1" s="1"/>
  <c r="U833" i="1"/>
  <c r="Y833" i="1" s="1"/>
  <c r="S859" i="1"/>
  <c r="V859" i="1" s="1"/>
  <c r="U859" i="1"/>
  <c r="Y859" i="1" s="1"/>
  <c r="S879" i="1"/>
  <c r="V879" i="1" s="1"/>
  <c r="U879" i="1"/>
  <c r="Y879" i="1" s="1"/>
  <c r="U798" i="1"/>
  <c r="Y798" i="1" s="1"/>
  <c r="S798" i="1"/>
  <c r="V798" i="1" s="1"/>
  <c r="U801" i="1"/>
  <c r="Y801" i="1" s="1"/>
  <c r="U814" i="1"/>
  <c r="Y814" i="1" s="1"/>
  <c r="S814" i="1"/>
  <c r="V814" i="1" s="1"/>
  <c r="U817" i="1"/>
  <c r="Y817" i="1" s="1"/>
  <c r="V832" i="1"/>
  <c r="U834" i="1"/>
  <c r="Y834" i="1" s="1"/>
  <c r="S834" i="1"/>
  <c r="V834" i="1" s="1"/>
  <c r="U837" i="1"/>
  <c r="Y837" i="1" s="1"/>
  <c r="V848" i="1"/>
  <c r="U882" i="1"/>
  <c r="Y882" i="1" s="1"/>
  <c r="S882" i="1"/>
  <c r="V882" i="1" s="1"/>
  <c r="S884" i="1"/>
  <c r="V884" i="1" s="1"/>
  <c r="U884" i="1"/>
  <c r="Y884" i="1" s="1"/>
  <c r="U898" i="1"/>
  <c r="Y898" i="1" s="1"/>
  <c r="S898" i="1"/>
  <c r="V898" i="1" s="1"/>
  <c r="S900" i="1"/>
  <c r="V900" i="1" s="1"/>
  <c r="U900" i="1"/>
  <c r="Y900" i="1" s="1"/>
  <c r="U914" i="1"/>
  <c r="Y914" i="1" s="1"/>
  <c r="S914" i="1"/>
  <c r="V914" i="1" s="1"/>
  <c r="U794" i="1"/>
  <c r="Y794" i="1" s="1"/>
  <c r="S794" i="1"/>
  <c r="V794" i="1" s="1"/>
  <c r="U810" i="1"/>
  <c r="Y810" i="1" s="1"/>
  <c r="S810" i="1"/>
  <c r="V810" i="1" s="1"/>
  <c r="U826" i="1"/>
  <c r="Y826" i="1" s="1"/>
  <c r="S826" i="1"/>
  <c r="V826" i="1" s="1"/>
  <c r="U830" i="1"/>
  <c r="Y830" i="1" s="1"/>
  <c r="S830" i="1"/>
  <c r="V830" i="1" s="1"/>
  <c r="U846" i="1"/>
  <c r="Y846" i="1" s="1"/>
  <c r="S846" i="1"/>
  <c r="V846" i="1" s="1"/>
  <c r="S855" i="1"/>
  <c r="V855" i="1" s="1"/>
  <c r="U855" i="1"/>
  <c r="Y855" i="1" s="1"/>
  <c r="S863" i="1"/>
  <c r="V863" i="1" s="1"/>
  <c r="U863" i="1"/>
  <c r="Y863" i="1" s="1"/>
  <c r="U872" i="1"/>
  <c r="Y872" i="1" s="1"/>
  <c r="S872" i="1"/>
  <c r="V872" i="1" s="1"/>
  <c r="S788" i="1"/>
  <c r="V788" i="1" s="1"/>
  <c r="U788" i="1"/>
  <c r="Y788" i="1" s="1"/>
  <c r="U790" i="1"/>
  <c r="Y790" i="1" s="1"/>
  <c r="S790" i="1"/>
  <c r="V790" i="1" s="1"/>
  <c r="U806" i="1"/>
  <c r="Y806" i="1" s="1"/>
  <c r="S806" i="1"/>
  <c r="V806" i="1" s="1"/>
  <c r="U822" i="1"/>
  <c r="Y822" i="1" s="1"/>
  <c r="S822" i="1"/>
  <c r="V822" i="1" s="1"/>
  <c r="U842" i="1"/>
  <c r="Y842" i="1" s="1"/>
  <c r="S842" i="1"/>
  <c r="V842" i="1" s="1"/>
  <c r="U845" i="1"/>
  <c r="Y845" i="1" s="1"/>
  <c r="U871" i="1"/>
  <c r="Y871" i="1" s="1"/>
  <c r="U875" i="1"/>
  <c r="Y875" i="1" s="1"/>
  <c r="U886" i="1"/>
  <c r="Y886" i="1" s="1"/>
  <c r="S886" i="1"/>
  <c r="V886" i="1" s="1"/>
  <c r="S888" i="1"/>
  <c r="V888" i="1" s="1"/>
  <c r="U888" i="1"/>
  <c r="Y888" i="1" s="1"/>
  <c r="U902" i="1"/>
  <c r="Y902" i="1" s="1"/>
  <c r="S902" i="1"/>
  <c r="V902" i="1" s="1"/>
  <c r="S904" i="1"/>
  <c r="V904" i="1" s="1"/>
  <c r="U904" i="1"/>
  <c r="Y904" i="1" s="1"/>
  <c r="U915" i="1"/>
  <c r="Y915" i="1" s="1"/>
  <c r="S961" i="1"/>
  <c r="V961" i="1" s="1"/>
  <c r="U961" i="1"/>
  <c r="Y961" i="1" s="1"/>
  <c r="S969" i="1"/>
  <c r="V969" i="1" s="1"/>
  <c r="U969" i="1"/>
  <c r="Y969" i="1" s="1"/>
  <c r="S981" i="1"/>
  <c r="V981" i="1" s="1"/>
  <c r="U981" i="1"/>
  <c r="Y981" i="1" s="1"/>
  <c r="U984" i="1"/>
  <c r="Y984" i="1" s="1"/>
  <c r="S984" i="1"/>
  <c r="V984" i="1" s="1"/>
  <c r="U996" i="1"/>
  <c r="Y996" i="1" s="1"/>
  <c r="S996" i="1"/>
  <c r="V996" i="1" s="1"/>
  <c r="S1001" i="1"/>
  <c r="V1001" i="1" s="1"/>
  <c r="U1001" i="1"/>
  <c r="Y1001" i="1" s="1"/>
  <c r="V869" i="1"/>
  <c r="S876" i="1"/>
  <c r="V876" i="1" s="1"/>
  <c r="U890" i="1"/>
  <c r="Y890" i="1" s="1"/>
  <c r="S890" i="1"/>
  <c r="V890" i="1" s="1"/>
  <c r="S892" i="1"/>
  <c r="V892" i="1" s="1"/>
  <c r="U892" i="1"/>
  <c r="Y892" i="1" s="1"/>
  <c r="U906" i="1"/>
  <c r="Y906" i="1" s="1"/>
  <c r="S906" i="1"/>
  <c r="V906" i="1" s="1"/>
  <c r="S908" i="1"/>
  <c r="V908" i="1" s="1"/>
  <c r="U908" i="1"/>
  <c r="Y908" i="1" s="1"/>
  <c r="S949" i="1"/>
  <c r="V949" i="1" s="1"/>
  <c r="U949" i="1"/>
  <c r="Y949" i="1" s="1"/>
  <c r="U959" i="1"/>
  <c r="Y959" i="1" s="1"/>
  <c r="S959" i="1"/>
  <c r="V959" i="1" s="1"/>
  <c r="U870" i="1"/>
  <c r="Y870" i="1" s="1"/>
  <c r="V873" i="1"/>
  <c r="S880" i="1"/>
  <c r="V880" i="1" s="1"/>
  <c r="U880" i="1"/>
  <c r="Y880" i="1" s="1"/>
  <c r="U894" i="1"/>
  <c r="Y894" i="1" s="1"/>
  <c r="S894" i="1"/>
  <c r="V894" i="1" s="1"/>
  <c r="S896" i="1"/>
  <c r="V896" i="1" s="1"/>
  <c r="U896" i="1"/>
  <c r="Y896" i="1" s="1"/>
  <c r="U910" i="1"/>
  <c r="Y910" i="1" s="1"/>
  <c r="S910" i="1"/>
  <c r="V910" i="1" s="1"/>
  <c r="S912" i="1"/>
  <c r="V912" i="1" s="1"/>
  <c r="U912" i="1"/>
  <c r="Y912" i="1" s="1"/>
  <c r="U947" i="1"/>
  <c r="Y947" i="1" s="1"/>
  <c r="S947" i="1"/>
  <c r="V947" i="1" s="1"/>
  <c r="S958" i="1"/>
  <c r="V958" i="1" s="1"/>
  <c r="U958" i="1"/>
  <c r="Y958" i="1" s="1"/>
  <c r="S918" i="1"/>
  <c r="V918" i="1" s="1"/>
  <c r="U918" i="1"/>
  <c r="Y918" i="1" s="1"/>
  <c r="S922" i="1"/>
  <c r="V922" i="1" s="1"/>
  <c r="U922" i="1"/>
  <c r="Y922" i="1" s="1"/>
  <c r="S926" i="1"/>
  <c r="V926" i="1" s="1"/>
  <c r="U926" i="1"/>
  <c r="Y926" i="1" s="1"/>
  <c r="S930" i="1"/>
  <c r="V930" i="1" s="1"/>
  <c r="U930" i="1"/>
  <c r="Y930" i="1" s="1"/>
  <c r="S934" i="1"/>
  <c r="V934" i="1" s="1"/>
  <c r="U934" i="1"/>
  <c r="Y934" i="1" s="1"/>
  <c r="S938" i="1"/>
  <c r="V938" i="1" s="1"/>
  <c r="U938" i="1"/>
  <c r="Y938" i="1" s="1"/>
  <c r="S942" i="1"/>
  <c r="V942" i="1" s="1"/>
  <c r="U942" i="1"/>
  <c r="Y942" i="1" s="1"/>
  <c r="S951" i="1"/>
  <c r="V951" i="1" s="1"/>
  <c r="S954" i="1"/>
  <c r="V954" i="1" s="1"/>
  <c r="U954" i="1"/>
  <c r="Y954" i="1" s="1"/>
  <c r="U963" i="1"/>
  <c r="Y963" i="1" s="1"/>
  <c r="S963" i="1"/>
  <c r="V963" i="1" s="1"/>
  <c r="U971" i="1"/>
  <c r="Y971" i="1" s="1"/>
  <c r="S971" i="1"/>
  <c r="V971" i="1" s="1"/>
  <c r="S985" i="1"/>
  <c r="V985" i="1" s="1"/>
  <c r="U985" i="1"/>
  <c r="Y985" i="1" s="1"/>
  <c r="U988" i="1"/>
  <c r="Y988" i="1" s="1"/>
  <c r="S988" i="1"/>
  <c r="V988" i="1" s="1"/>
  <c r="S997" i="1"/>
  <c r="V997" i="1" s="1"/>
  <c r="U997" i="1"/>
  <c r="Y997" i="1" s="1"/>
  <c r="U920" i="1"/>
  <c r="Y920" i="1" s="1"/>
  <c r="S920" i="1"/>
  <c r="V920" i="1" s="1"/>
  <c r="U924" i="1"/>
  <c r="Y924" i="1" s="1"/>
  <c r="S924" i="1"/>
  <c r="V924" i="1" s="1"/>
  <c r="U928" i="1"/>
  <c r="Y928" i="1" s="1"/>
  <c r="S928" i="1"/>
  <c r="V928" i="1" s="1"/>
  <c r="U932" i="1"/>
  <c r="Y932" i="1" s="1"/>
  <c r="S932" i="1"/>
  <c r="V932" i="1" s="1"/>
  <c r="U936" i="1"/>
  <c r="Y936" i="1" s="1"/>
  <c r="S936" i="1"/>
  <c r="V936" i="1" s="1"/>
  <c r="U940" i="1"/>
  <c r="Y940" i="1" s="1"/>
  <c r="S940" i="1"/>
  <c r="V940" i="1" s="1"/>
  <c r="U967" i="1"/>
  <c r="Y967" i="1" s="1"/>
  <c r="S967" i="1"/>
  <c r="V967" i="1" s="1"/>
  <c r="U975" i="1"/>
  <c r="Y975" i="1" s="1"/>
  <c r="S975" i="1"/>
  <c r="V975" i="1" s="1"/>
  <c r="U980" i="1"/>
  <c r="Y980" i="1" s="1"/>
  <c r="S980" i="1"/>
  <c r="V980" i="1" s="1"/>
  <c r="S994" i="1"/>
  <c r="V994" i="1" s="1"/>
  <c r="U994" i="1"/>
  <c r="Y994" i="1" s="1"/>
  <c r="U1000" i="1"/>
  <c r="Y1000" i="1" s="1"/>
  <c r="S1000" i="1"/>
  <c r="V1000" i="1" s="1"/>
  <c r="S965" i="1"/>
  <c r="V965" i="1" s="1"/>
  <c r="U965" i="1"/>
  <c r="Y965" i="1" s="1"/>
  <c r="S973" i="1"/>
  <c r="V973" i="1" s="1"/>
  <c r="U973" i="1"/>
  <c r="Y973" i="1" s="1"/>
  <c r="S989" i="1"/>
  <c r="V989" i="1" s="1"/>
  <c r="U989" i="1"/>
  <c r="Y989" i="1" s="1"/>
  <c r="U992" i="1"/>
  <c r="Y992" i="1" s="1"/>
  <c r="S992" i="1"/>
  <c r="V992" i="1" s="1"/>
  <c r="U999" i="1"/>
  <c r="Y999" i="1" s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Y962" i="1" s="1"/>
  <c r="S964" i="1"/>
  <c r="V964" i="1" s="1"/>
  <c r="U966" i="1"/>
  <c r="Y966" i="1" s="1"/>
  <c r="S968" i="1"/>
  <c r="V968" i="1" s="1"/>
  <c r="U970" i="1"/>
  <c r="Y970" i="1" s="1"/>
  <c r="S972" i="1"/>
  <c r="V972" i="1" s="1"/>
  <c r="U974" i="1"/>
  <c r="Y974" i="1" s="1"/>
  <c r="S976" i="1"/>
  <c r="V976" i="1" s="1"/>
  <c r="U978" i="1"/>
  <c r="Y978" i="1" s="1"/>
  <c r="U982" i="1"/>
  <c r="Y982" i="1" s="1"/>
  <c r="U986" i="1"/>
  <c r="Y986" i="1" s="1"/>
  <c r="U990" i="1"/>
  <c r="Y990" i="1" s="1"/>
  <c r="U998" i="1"/>
  <c r="Y998" i="1" s="1"/>
  <c r="U993" i="1"/>
  <c r="Y993" i="1" s="1"/>
  <c r="S995" i="1"/>
  <c r="V995" i="1" s="1"/>
</calcChain>
</file>

<file path=xl/sharedStrings.xml><?xml version="1.0" encoding="utf-8"?>
<sst xmlns="http://schemas.openxmlformats.org/spreadsheetml/2006/main" count="9306" uniqueCount="1068">
  <si>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</si>
  <si>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</si>
  <si>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</si>
  <si>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</si>
  <si>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</si>
  <si>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</si>
  <si>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</si>
  <si>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</si>
  <si>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</si>
  <si>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</si>
  <si>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</si>
  <si>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</si>
  <si>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</si>
  <si>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</si>
  <si>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</si>
  <si>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</si>
  <si>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</si>
  <si>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</si>
  <si>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</si>
  <si>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</si>
  <si>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</si>
  <si>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</si>
  <si>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</si>
  <si>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</si>
  <si>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</si>
  <si>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</si>
  <si>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</si>
  <si>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</si>
  <si>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</si>
  <si>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</si>
  <si>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</si>
  <si>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</si>
  <si>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</si>
  <si>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</si>
  <si>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</si>
  <si>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</si>
  <si>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</si>
  <si>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</si>
  <si>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</si>
  <si>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</si>
  <si>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</si>
  <si>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</si>
  <si>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</si>
  <si>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</si>
  <si>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</si>
  <si>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</si>
  <si>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</si>
  <si>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</si>
  <si>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</si>
  <si>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</si>
  <si>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</si>
  <si>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</si>
  <si>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</si>
  <si>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</si>
  <si>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</si>
  <si>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</si>
  <si>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</si>
  <si>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</si>
  <si>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</si>
  <si>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</si>
  <si>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</si>
  <si>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</si>
  <si>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</si>
  <si>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</si>
  <si>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</si>
  <si>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</si>
  <si>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</si>
  <si>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</si>
  <si>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</si>
  <si>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</si>
  <si>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</si>
  <si>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</si>
  <si>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</si>
  <si>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</si>
  <si>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</si>
  <si>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</si>
  <si>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</si>
  <si>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</si>
  <si>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</si>
  <si>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</si>
  <si>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</si>
  <si>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</si>
  <si>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</si>
  <si>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</si>
  <si>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</si>
  <si>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</si>
  <si>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</si>
  <si>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</si>
  <si>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</si>
  <si>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</si>
  <si>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</si>
  <si>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</si>
  <si>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</si>
  <si>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</si>
  <si>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</si>
  <si>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</si>
  <si>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</si>
  <si>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</si>
  <si>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</si>
  <si>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</si>
  <si>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</si>
  <si>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</si>
  <si>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</si>
  <si>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</si>
  <si>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</si>
  <si>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</si>
  <si>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</si>
  <si>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</si>
  <si>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</si>
  <si>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</si>
  <si>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</si>
  <si>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</si>
  <si>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</si>
  <si>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</si>
  <si>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</si>
  <si>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</si>
  <si>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</si>
  <si>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</si>
  <si>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</si>
  <si>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</si>
  <si>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</si>
  <si>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</si>
  <si>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</si>
  <si>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</si>
  <si>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</si>
  <si>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</si>
  <si>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</si>
  <si>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</si>
  <si>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</si>
  <si>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</si>
  <si>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</si>
  <si>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</si>
  <si>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</si>
  <si>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</si>
  <si>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</si>
  <si>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</si>
  <si>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</si>
  <si>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</si>
  <si>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</si>
  <si>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</si>
  <si>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</si>
  <si>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</si>
  <si>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</si>
  <si>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</si>
  <si>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</si>
  <si>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</si>
  <si>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</si>
  <si>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</si>
  <si>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</si>
  <si>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</si>
  <si>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</si>
  <si>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</si>
  <si>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</si>
  <si>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</si>
  <si>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</si>
  <si>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</si>
  <si>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</si>
  <si>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</si>
  <si>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</si>
  <si>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</si>
  <si>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</si>
  <si>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</si>
  <si>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</si>
  <si>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</si>
  <si>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</si>
  <si>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</si>
  <si>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</si>
  <si>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</si>
  <si>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</si>
  <si>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</si>
  <si>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</si>
  <si>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</si>
  <si>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</si>
  <si>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</si>
  <si>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</si>
  <si>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</si>
  <si>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</si>
  <si>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</si>
  <si>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</si>
  <si>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</si>
  <si>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</si>
  <si>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</si>
  <si>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</si>
  <si>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</si>
  <si>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</si>
  <si>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</si>
  <si>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</si>
  <si>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</si>
  <si>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</si>
  <si>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</si>
  <si>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</si>
  <si>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</si>
  <si>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</si>
  <si>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</si>
  <si>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</si>
  <si>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</si>
  <si>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</si>
  <si>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</si>
  <si>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</si>
  <si>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</si>
  <si>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</si>
  <si>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</si>
  <si>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</si>
  <si>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</si>
  <si>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</si>
  <si>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</si>
  <si>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</si>
  <si>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</si>
  <si>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</si>
  <si>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</si>
  <si>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</si>
  <si>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</si>
  <si>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</si>
  <si>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</si>
  <si>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</si>
  <si>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</si>
  <si>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</si>
  <si>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</si>
  <si>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</si>
  <si>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</si>
  <si>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</si>
  <si>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</si>
  <si>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</si>
  <si>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</si>
  <si>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</si>
  <si>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</si>
  <si>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</si>
  <si>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</si>
  <si>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</si>
  <si>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</si>
  <si>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</si>
  <si>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</si>
  <si>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</si>
  <si>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</si>
  <si>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</si>
  <si>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</si>
  <si>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</si>
  <si>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</si>
  <si>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</si>
  <si>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</si>
  <si>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</si>
  <si>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</si>
  <si>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</si>
  <si>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</si>
  <si>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</si>
  <si>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</si>
  <si>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</si>
  <si>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</si>
  <si>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</si>
  <si>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</si>
  <si>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</si>
  <si>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</si>
  <si>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</si>
  <si>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</si>
  <si>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</si>
  <si>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</si>
  <si>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</si>
  <si>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</si>
  <si>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</si>
  <si>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</si>
  <si>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</si>
  <si>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</si>
  <si>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</si>
  <si>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</si>
  <si>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</si>
  <si>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</si>
  <si>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</si>
  <si>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</si>
  <si>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</si>
  <si>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</si>
  <si>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</si>
  <si>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</si>
  <si>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</si>
  <si>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</si>
  <si>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</si>
  <si>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</si>
  <si>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</si>
  <si>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</si>
  <si>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</si>
  <si>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</si>
  <si>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</si>
  <si>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</si>
  <si>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</si>
  <si>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</si>
  <si>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</si>
  <si>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</si>
  <si>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</si>
  <si>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</si>
  <si>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</si>
  <si>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</si>
  <si>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</si>
  <si>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</si>
  <si>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</si>
  <si>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</si>
  <si>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</si>
  <si>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</si>
  <si>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</si>
  <si>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</si>
  <si>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</si>
  <si>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</si>
  <si>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</si>
  <si>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</si>
  <si>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</si>
  <si>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</si>
  <si>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</si>
  <si>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</si>
  <si>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</si>
  <si>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</si>
  <si>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</si>
  <si>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</si>
  <si>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</si>
  <si>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</si>
  <si>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</si>
  <si>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</si>
  <si>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</si>
  <si>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</si>
  <si>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</si>
  <si>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</si>
  <si>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</si>
  <si>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</si>
  <si>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</si>
  <si>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</si>
  <si>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</si>
  <si>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</si>
  <si>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</si>
  <si>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</si>
  <si>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</si>
  <si>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</si>
  <si>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</si>
  <si>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</si>
  <si>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</si>
  <si>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</si>
  <si>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</si>
  <si>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</si>
  <si>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</si>
  <si>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</si>
  <si>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</si>
  <si>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</si>
  <si>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</si>
  <si>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</si>
  <si>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</si>
  <si>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</si>
  <si>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</si>
  <si>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</si>
  <si>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</si>
  <si>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</si>
  <si>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</si>
  <si>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</si>
  <si>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</si>
  <si>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</si>
  <si>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</si>
  <si>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</si>
  <si>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</si>
  <si>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</si>
  <si>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</si>
  <si>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</si>
  <si>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</si>
  <si>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</si>
  <si>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</si>
  <si>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</si>
  <si>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</si>
  <si>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</si>
  <si>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</si>
  <si>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</si>
  <si>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</si>
  <si>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</si>
  <si>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</si>
  <si>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</si>
  <si>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</si>
  <si>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</si>
  <si>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</si>
  <si>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</si>
  <si>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</si>
  <si>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</si>
  <si>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</si>
  <si>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</si>
  <si>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</si>
  <si>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</si>
  <si>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</si>
  <si>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</si>
  <si>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</si>
  <si>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</si>
  <si>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</si>
  <si>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</si>
  <si>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</si>
  <si>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</si>
  <si>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</si>
  <si>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</si>
  <si>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</si>
  <si>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</si>
  <si>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</si>
  <si>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</si>
  <si>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</si>
  <si>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</si>
  <si>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</si>
  <si>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</si>
  <si>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</si>
  <si>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</si>
  <si>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</si>
  <si>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</si>
  <si>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</si>
  <si>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</si>
  <si>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</si>
  <si>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</si>
  <si>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</si>
  <si>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</si>
  <si>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</si>
  <si>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</si>
  <si>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</si>
  <si>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</si>
  <si>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</si>
  <si>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</si>
  <si>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</si>
  <si>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</si>
  <si>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</si>
  <si>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</si>
  <si>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</si>
  <si>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</si>
  <si>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</si>
  <si>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</si>
  <si>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</si>
  <si>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</si>
  <si>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</si>
  <si>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</si>
  <si>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</si>
  <si>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</si>
  <si>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</si>
  <si>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</si>
  <si>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</si>
  <si>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</si>
  <si>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</si>
  <si>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</si>
  <si>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</si>
  <si>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</si>
  <si>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</si>
  <si>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</si>
  <si>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</si>
  <si>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</si>
  <si>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</si>
  <si>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</si>
  <si>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</si>
  <si>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</si>
  <si>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</si>
  <si>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</si>
  <si>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</si>
  <si>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</si>
  <si>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</si>
  <si>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</si>
  <si>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</si>
  <si>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</si>
  <si>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</si>
  <si>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</si>
  <si>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</si>
  <si>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</si>
  <si>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</si>
  <si>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</si>
  <si>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</si>
  <si>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</si>
  <si>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</si>
  <si>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</si>
  <si>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</si>
  <si>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</si>
  <si>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</si>
  <si>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</si>
  <si>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</si>
  <si>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</si>
  <si>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</si>
  <si>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</si>
  <si>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</si>
  <si>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</si>
  <si>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</si>
  <si>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</si>
  <si>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</si>
  <si>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</si>
  <si>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</si>
  <si>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</si>
  <si>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</si>
  <si>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</si>
  <si>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</si>
  <si>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</si>
  <si>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</si>
  <si>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</si>
  <si>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</si>
  <si>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</si>
  <si>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</si>
  <si>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</si>
  <si>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</si>
  <si>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</si>
  <si>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</si>
  <si>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</si>
  <si>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</si>
  <si>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</si>
  <si>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</si>
  <si>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</si>
  <si>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</si>
  <si>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</si>
  <si>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</si>
  <si>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</si>
  <si>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</si>
  <si>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</si>
  <si>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</si>
  <si>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</si>
  <si>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</si>
  <si>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</si>
  <si>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</si>
  <si>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</si>
  <si>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</si>
  <si>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</si>
  <si>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</si>
  <si>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</si>
  <si>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</si>
  <si>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</si>
  <si>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</si>
  <si>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</si>
  <si>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</si>
  <si>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</si>
  <si>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</si>
  <si>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</si>
  <si>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</si>
  <si>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</si>
  <si>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</si>
  <si>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</si>
  <si>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</si>
  <si>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</si>
  <si>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</si>
  <si>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</si>
  <si>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</si>
  <si>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</si>
  <si>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</si>
  <si>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</si>
  <si>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</si>
  <si>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</si>
  <si>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</si>
  <si>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</si>
  <si>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</si>
  <si>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</si>
  <si>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</si>
  <si>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</si>
  <si>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</si>
  <si>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</si>
  <si>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</si>
  <si>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</si>
  <si>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</si>
  <si>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</si>
  <si>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</si>
  <si>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</si>
  <si>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</si>
  <si>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</si>
  <si>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</si>
  <si>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</si>
  <si>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</si>
  <si>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</si>
  <si>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</si>
  <si>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</si>
  <si>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</si>
  <si>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</si>
  <si>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</si>
  <si>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</si>
  <si>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</si>
  <si>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</si>
  <si>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</si>
  <si>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</si>
  <si>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</si>
  <si>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</si>
  <si>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</si>
  <si>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</si>
  <si>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</si>
  <si>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</si>
  <si>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</si>
  <si>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</si>
  <si>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</si>
  <si>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</si>
  <si>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</si>
  <si>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</si>
  <si>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</si>
  <si>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</si>
  <si>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</si>
  <si>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</si>
  <si>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</si>
  <si>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</si>
  <si>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</si>
  <si>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</si>
  <si>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</si>
  <si>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</si>
  <si>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</si>
  <si>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</si>
  <si>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</si>
  <si>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</si>
  <si>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</si>
  <si>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</si>
  <si>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</si>
  <si>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</si>
  <si>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</si>
  <si>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</si>
  <si>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</si>
  <si>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</si>
  <si>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</si>
  <si>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</si>
  <si>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</si>
  <si>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</si>
  <si>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</si>
  <si>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</si>
  <si>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</si>
  <si>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</si>
  <si>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</si>
  <si>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</si>
  <si>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</si>
  <si>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</si>
  <si>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</si>
  <si>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</si>
  <si>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</si>
  <si>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</si>
  <si>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</si>
  <si>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</si>
  <si>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</si>
  <si>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</si>
  <si>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</si>
  <si>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</si>
  <si>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</si>
  <si>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</si>
  <si>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</si>
  <si>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</si>
  <si>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</si>
  <si>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</si>
  <si>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</si>
  <si>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</si>
  <si>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</si>
  <si>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</si>
  <si>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</si>
  <si>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</si>
  <si>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</si>
  <si>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</si>
  <si>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</si>
  <si>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</si>
  <si>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</si>
  <si>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</si>
  <si>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</si>
  <si>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</si>
  <si>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</si>
  <si>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</si>
  <si>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</si>
  <si>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</si>
  <si>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</si>
  <si>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</si>
  <si>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</si>
  <si>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</si>
  <si>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</si>
  <si>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</si>
  <si>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</si>
  <si>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</si>
  <si>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</si>
  <si>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</si>
  <si>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</si>
  <si>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</si>
  <si>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</si>
  <si>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</si>
  <si>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</si>
  <si>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</si>
  <si>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</si>
  <si>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</si>
  <si>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</si>
  <si>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</si>
  <si>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</si>
  <si>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</si>
  <si>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</si>
  <si>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</si>
  <si>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</si>
  <si>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</si>
  <si>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</si>
  <si>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</si>
  <si>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</si>
  <si>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</si>
  <si>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</si>
  <si>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</si>
  <si>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</si>
  <si>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</si>
  <si>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</si>
  <si>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</si>
  <si>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</si>
  <si>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</si>
  <si>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</si>
  <si>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</si>
  <si>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</si>
  <si>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</si>
  <si>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</si>
  <si>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</si>
  <si>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</si>
  <si>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</si>
  <si>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</si>
  <si>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</si>
  <si>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</si>
  <si>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</si>
  <si>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</si>
  <si>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</si>
  <si>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</si>
  <si>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</si>
  <si>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</si>
  <si>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</si>
  <si>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</si>
  <si>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</si>
  <si>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</si>
  <si>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</si>
  <si>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</si>
  <si>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</si>
  <si>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</si>
  <si>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</si>
  <si>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</si>
  <si>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</si>
  <si>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</si>
  <si>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</si>
  <si>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</si>
  <si>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</si>
  <si>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</si>
  <si>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</si>
  <si>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</si>
  <si>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</si>
  <si>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</si>
  <si>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</si>
  <si>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</si>
  <si>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</si>
  <si>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</si>
  <si>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</si>
  <si>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</si>
  <si>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</si>
  <si>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</si>
  <si>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</si>
  <si>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</si>
  <si>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</si>
  <si>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</si>
  <si>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</si>
  <si>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</si>
  <si>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</si>
  <si>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</si>
  <si>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</si>
  <si>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</si>
  <si>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</si>
  <si>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</si>
  <si>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</si>
  <si>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</si>
  <si>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</si>
  <si>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</si>
  <si>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</si>
  <si>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</si>
  <si>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</si>
  <si>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</si>
  <si>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</si>
  <si>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</si>
  <si>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</si>
  <si>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</si>
  <si>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</si>
  <si>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</si>
  <si>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</si>
  <si>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</si>
  <si>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</si>
  <si>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</si>
  <si>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</si>
  <si>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</si>
  <si>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</si>
  <si>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</si>
  <si>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</si>
  <si>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</si>
  <si>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</si>
  <si>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</si>
  <si>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</si>
  <si>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</si>
  <si>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</si>
  <si>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</si>
  <si>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</si>
  <si>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</si>
  <si>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</si>
  <si>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</si>
  <si>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</si>
  <si>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</si>
  <si>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</si>
  <si>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</si>
  <si>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</si>
  <si>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</si>
  <si>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</si>
  <si>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</si>
  <si>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</si>
  <si>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</si>
  <si>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</si>
  <si>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</si>
  <si>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</si>
  <si>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</si>
  <si>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</si>
  <si>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</si>
  <si>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</si>
  <si>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</si>
  <si>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</si>
  <si>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</si>
  <si>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</si>
  <si>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</si>
  <si>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</si>
  <si>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</si>
  <si>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</si>
  <si>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</si>
  <si>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</si>
  <si>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</si>
  <si>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</si>
  <si>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</si>
  <si>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</si>
  <si>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</si>
  <si>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</si>
  <si>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</si>
  <si>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</si>
  <si>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</si>
  <si>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</si>
  <si>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</si>
  <si>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</si>
  <si>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</si>
  <si>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</si>
  <si>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</si>
  <si>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</si>
  <si>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</si>
  <si>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</si>
  <si>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</si>
  <si>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</si>
  <si>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</si>
  <si>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</si>
  <si>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</si>
  <si>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</si>
  <si>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</si>
  <si>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</si>
  <si>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</si>
  <si>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</si>
  <si>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</si>
  <si>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</si>
  <si>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</si>
  <si>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</si>
  <si>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</si>
  <si>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</si>
  <si>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</si>
  <si>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</si>
  <si>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</si>
  <si>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</si>
  <si>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</si>
  <si>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</si>
  <si>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</si>
  <si>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</si>
  <si>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</si>
  <si>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</si>
  <si>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</si>
  <si>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</si>
  <si>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</si>
  <si>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</si>
  <si>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</si>
  <si>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</si>
  <si>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</si>
  <si>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</si>
  <si>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</si>
  <si>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</si>
  <si>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</si>
  <si>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</si>
  <si>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</si>
  <si>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</si>
  <si>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</si>
  <si>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</si>
  <si>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</si>
  <si>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</si>
  <si>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</si>
  <si>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</si>
  <si>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</si>
  <si>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</si>
  <si>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</si>
  <si>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</si>
  <si>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</si>
  <si>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</si>
  <si>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</si>
  <si>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</si>
  <si>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</si>
  <si>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</si>
  <si>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</si>
  <si>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</si>
  <si>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</si>
  <si>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</si>
  <si>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</si>
  <si>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</si>
  <si>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</si>
  <si>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</si>
  <si>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</si>
  <si>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</si>
  <si>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</si>
  <si>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</si>
  <si>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</si>
  <si>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</si>
  <si>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</si>
  <si>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</si>
  <si>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</si>
  <si>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</si>
  <si>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</si>
  <si>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</si>
  <si>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</si>
  <si>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</si>
  <si>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</si>
  <si>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</si>
  <si>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</si>
  <si>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</si>
  <si>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</si>
  <si>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</si>
  <si>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</si>
  <si>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</si>
  <si>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</si>
  <si>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</si>
  <si>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</si>
  <si>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</si>
  <si>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</si>
  <si>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</si>
  <si>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</si>
  <si>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</si>
  <si>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</si>
  <si>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</si>
  <si>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</si>
  <si>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</si>
  <si>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</si>
  <si>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</si>
  <si>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</si>
  <si>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</si>
  <si>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</si>
  <si>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</si>
  <si>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</si>
  <si>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</si>
  <si>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</si>
  <si>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</si>
  <si>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</si>
  <si>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</si>
  <si>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</si>
  <si>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</si>
  <si>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</si>
  <si>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</si>
  <si>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</si>
  <si>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</si>
  <si>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</si>
  <si>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</si>
  <si>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</si>
  <si>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</si>
  <si>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</si>
  <si>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</si>
  <si>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</si>
  <si>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</si>
  <si>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</si>
  <si>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</si>
  <si>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</si>
  <si>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</si>
  <si>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</si>
  <si>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</si>
  <si>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</si>
  <si>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</si>
  <si>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</si>
  <si>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</si>
  <si>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</si>
  <si>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</si>
  <si>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</si>
  <si>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</si>
  <si>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</si>
  <si>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</si>
  <si>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</si>
  <si>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</si>
  <si>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</si>
  <si>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</si>
  <si>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</si>
  <si>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</si>
  <si>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</si>
  <si>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</si>
  <si>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</si>
  <si>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</si>
  <si>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</si>
  <si>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</si>
  <si>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</si>
  <si>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</si>
  <si>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</si>
  <si>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</si>
  <si>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</si>
  <si>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</si>
  <si>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</si>
  <si>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</si>
  <si>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</si>
  <si>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</si>
  <si>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</si>
  <si>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</si>
  <si>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</si>
  <si>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</si>
  <si>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</si>
  <si>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</si>
  <si>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</si>
  <si>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</si>
  <si>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</si>
  <si>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</si>
  <si>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</si>
  <si>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</si>
  <si>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</si>
  <si>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</si>
  <si>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</si>
  <si>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</si>
  <si>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</si>
  <si>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</si>
  <si>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</si>
  <si>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</si>
  <si>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</si>
  <si>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</si>
  <si>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</si>
  <si>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</si>
  <si>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</si>
  <si>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</si>
  <si>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</si>
  <si>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</si>
  <si>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</si>
  <si>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</si>
  <si>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</si>
  <si>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</si>
  <si>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</si>
  <si>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</si>
  <si>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</si>
  <si>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</si>
  <si>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</si>
  <si>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</si>
  <si>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</si>
  <si>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</si>
  <si>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</si>
  <si>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</si>
  <si>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</si>
  <si>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</si>
  <si>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</si>
  <si>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</si>
  <si>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</si>
  <si>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</si>
  <si>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</si>
  <si>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</si>
  <si>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</si>
  <si>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</si>
  <si>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</si>
  <si>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</si>
  <si>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</si>
  <si>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</si>
  <si>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</si>
  <si>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</si>
  <si>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</si>
  <si>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</si>
  <si>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</si>
  <si>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</si>
  <si>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</si>
  <si>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</si>
  <si>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</si>
  <si>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</si>
  <si>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</si>
  <si>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</si>
  <si>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</si>
  <si>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</si>
  <si>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</si>
  <si>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</si>
  <si>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</si>
  <si>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age</t>
  </si>
  <si>
    <t>sex</t>
  </si>
  <si>
    <t>bmi</t>
  </si>
  <si>
    <t>children</t>
  </si>
  <si>
    <t>smoker</t>
  </si>
  <si>
    <t>region</t>
  </si>
  <si>
    <t>premium</t>
  </si>
  <si>
    <t>Average 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</si>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</sst>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165" fontId="0" fillId="2" borderId="0" xfId="1" applyNumberFormat="1" applyFont="1" applyFill="1" applyBorder="1" applyAlignment="1">
      <alignment horizontal="right"/>
    </xf>
    <xf numFmtId="0" fontId="4" fillId="0" borderId="0" xfId="0" applyFont="1"/>
    <xf numFmtId="0" fontId="1" fillId="0" borderId="0" xfId="0" applyFont="1"/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0" xfId="0" applyNumberFormat="1" applyFill="1"/>
    <xf numFmtId="0" fontId="0" fillId="5" borderId="0" xfId="0" applyFill="1"/>
  </cellXfs>
  <cellStyles count="2">
    <cellStyle name="Comma" xfId="1" builtinId="3"/>
    <cellStyle name="Normal" xfId="0" builtinId="0"/>
  </cellStyles>
  <dxfs count="48"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numFmt numFmtId="0" formatCode="General"/>
      <fill>
        <patternFill patternType="solid">
          <fgColor indexed="64"/>
          <bgColor theme="4"/>
        </patternFill>
      </fill>
    </dxf>
    <dxf>
      <numFmt numFmtId="164" formatCode="_(* #,##0.00_);_(* \(#,##0.00\);_(* &quot;-&quot;??_);_(@_)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left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rders2" displayName="WorkOrders2" ref="A1:Z1002" totalsRowCount="1" headerRowDxfId="18">
  <tableColumns count="26">
    <tableColumn id="1" xr3:uid="{00000000-0010-0000-0000-000001000000}" name="WO" dataDxfId="32" totalsRowDxfId="14"/>
    <tableColumn id="2" xr3:uid="{00000000-0010-0000-0000-000002000000}" name="District"/>
    <tableColumn id="3" xr3:uid="{00000000-0010-0000-0000-000003000000}" name="LeadTech"/>
    <tableColumn id="4" xr3:uid="{00000000-0010-0000-0000-000004000000}" name="Service" dataDxfId="31" totalsRowDxfId="13"/>
    <tableColumn id="5" xr3:uid="{00000000-0010-0000-0000-000005000000}" name="Rush"/>
    <tableColumn id="6" xr3:uid="{00000000-0010-0000-0000-000006000000}" name="ReqDate"/>
    <tableColumn id="7" xr3:uid="{00000000-0010-0000-0000-000007000000}" name="WorkDate"/>
    <tableColumn id="9" xr3:uid="{00000000-0010-0000-0000-000009000000}" name="Techs"/>
    <tableColumn id="24" xr3:uid="{00000000-0010-0000-0000-000018000000}" name="TechRate" dataDxfId="30">
      <calculatedColumnFormula>VLOOKUP(WorkOrders2[[#This Row],[Techs]],[1]!tblRates[#All],2,FALSE)</calculatedColumnFormula>
    </tableColumn>
    <tableColumn id="10" xr3:uid="{00000000-0010-0000-0000-00000A000000}" name="WtyLbr"/>
    <tableColumn id="11" xr3:uid="{00000000-0010-0000-0000-00000B000000}" name="WtyParts"/>
    <tableColumn id="12" xr3:uid="{00000000-0010-0000-0000-00000C000000}" name="LbrHrs" totalsRowFunction="count"/>
    <tableColumn id="15" xr3:uid="{00000000-0010-0000-0000-00000F000000}" name="PartsCost" dataDxfId="29" totalsRowDxfId="12"/>
    <tableColumn id="23" xr3:uid="{00000000-0010-0000-0000-000017000000}" name="CustPartCost" dataDxfId="28" totalsRowDxfId="11" dataCellStyle="Comma" totalsRowCellStyle="Comma">
      <calculatedColumnFormula>IF(WorkOrders2[[#This Row],[WtyParts]]="yes", 0,WorkOrders2[[#This Row],[PartsCost]])</calculatedColumnFormula>
    </tableColumn>
    <tableColumn id="19" xr3:uid="{00000000-0010-0000-0000-000013000000}" name="Payment" dataDxfId="27"/>
    <tableColumn id="8" xr3:uid="{00000000-0010-0000-0000-000008000000}" name="Wait" dataDxfId="26" totalsRowDxfId="10" dataCellStyle="Comma" totalsRowCellStyle="Comma">
      <calculatedColumnFormula>IF(G2="","",G2-F2)</calculatedColumnFormula>
    </tableColumn>
    <tableColumn id="22" xr3:uid="{00000000-0010-0000-0000-000016000000}" name="LbrRate" dataDxfId="25" totalsRowDxfId="9">
      <calculatedColumnFormula>INDEX(TechRate,MATCH(H2,TechNum,0))</calculatedColumnFormula>
    </tableColumn>
    <tableColumn id="13" xr3:uid="{00000000-0010-0000-0000-00000D000000}" name="LbrCost" dataDxfId="24" totalsRowDxfId="8">
      <calculatedColumnFormula>Q2*L2</calculatedColumnFormula>
    </tableColumn>
    <tableColumn id="14" xr3:uid="{00000000-0010-0000-0000-00000E000000}" name="LbrFee" dataDxfId="23" totalsRowDxfId="7">
      <calculatedColumnFormula>IF(J2="Yes",0,R2)</calculatedColumnFormula>
    </tableColumn>
    <tableColumn id="16" xr3:uid="{00000000-0010-0000-0000-000010000000}" name="PartsFee" dataDxfId="22" totalsRowDxfId="6">
      <calculatedColumnFormula>IF(K2="Yes",0,M2)</calculatedColumnFormula>
    </tableColumn>
    <tableColumn id="17" xr3:uid="{00000000-0010-0000-0000-000011000000}" name="TotalCost" dataDxfId="21" totalsRowDxfId="5">
      <calculatedColumnFormula>SUM(M2,R2)</calculatedColumnFormula>
    </tableColumn>
    <tableColumn id="18" xr3:uid="{00000000-0010-0000-0000-000012000000}" name="TotalFee" dataDxfId="20" totalsRowDxfId="4">
      <calculatedColumnFormula>SUM(S2,T2)</calculatedColumnFormula>
    </tableColumn>
    <tableColumn id="20" xr3:uid="{00000000-0010-0000-0000-000014000000}" name="ReqDay" dataDxfId="19" totalsRowDxfId="3">
      <calculatedColumnFormula>TEXT(F2,"ddd")</calculatedColumnFormula>
    </tableColumn>
    <tableColumn id="21" xr3:uid="{00000000-0010-0000-0000-000015000000}" name="WorkDay" dataDxfId="17" totalsRowDxfId="2">
      <calculatedColumnFormula>TEXT(G2,"ddd")</calculatedColumnFormula>
    </tableColumn>
    <tableColumn id="26" xr3:uid="{750C018D-45EC-4D05-9060-0FD4A2CB8CB6}" name="Hourly Cost" dataDxfId="16" totalsRowDxfId="1">
      <calculatedColumnFormula>WorkOrders2[[#This Row],[TotalCost]]/WorkOrders2[[#This Row],[LbrHrs]]</calculatedColumnFormula>
    </tableColumn>
    <tableColumn id="27" xr3:uid="{8508D83E-7AAB-4023-8F34-FF080257BF7E}" name="Total Cost" totalsRowFunction="custom" dataDxfId="15" totalsRowDxfId="0">
      <calculatedColumnFormula>SUM(WorkOrders2[[#This Row],[LbrCost]],WorkOrders2[[#This Row],[PartsFee]])</calculatedColumnFormula>
      <totalsRowFormula>SUM(WorkOrders2[[#Headers],[#Data],[Total Cost]])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Tech" displayName="tblTech" ref="G2:G8" totalsRowShown="0" headerRowDxfId="47" dataDxfId="46">
  <tableColumns count="1">
    <tableColumn id="1" xr3:uid="{00000000-0010-0000-0100-000001000000}" name="LeadTech" dataDxfId="4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Serv" displayName="tblServ" ref="I2:I7" totalsRowShown="0" headerRowDxfId="44" dataDxfId="43">
  <tableColumns count="1">
    <tableColumn id="1" xr3:uid="{00000000-0010-0000-0200-000001000000}" name="Service" dataDxfId="4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Pmt" displayName="tblPmt" ref="E2:E7" totalsRowShown="0" headerRowDxfId="41" dataDxfId="40">
  <tableColumns count="1">
    <tableColumn id="1" xr3:uid="{00000000-0010-0000-0300-000001000000}" name="Payment" dataDxfId="39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ates" displayName="tblRates" ref="B2:C5" totalsRowShown="0" headerRowDxfId="38" dataDxfId="37">
  <tableColumns count="2">
    <tableColumn id="1" xr3:uid="{00000000-0010-0000-0400-000001000000}" name="Techs" dataDxfId="36"/>
    <tableColumn id="2" xr3:uid="{00000000-0010-0000-0400-000002000000}" name="LbrRate" dataDxfId="3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7EF8-2230-4F03-AA68-E8BE2C0A4B58}">
  <dimension ref="A1:K1339"/>
  <sheetViews>
    <sheetView tabSelected="1" workbookViewId="0">
      <selection activeCell="I2" sqref="I2:K2"/>
    </sheetView>
  </sheetViews>
  <sheetFormatPr defaultRowHeight="15" x14ac:dyDescent="0.25"/>
  <cols>
    <col min="6" max="6" width="10.28515625" bestFit="1" customWidth="1"/>
  </cols>
  <sheetData>
    <row r="1" spans="1:11" x14ac:dyDescent="0.25">
      <c r="A1" s="25" t="s">
        <v>1051</v>
      </c>
      <c r="B1" s="25" t="s">
        <v>1052</v>
      </c>
      <c r="C1" s="25" t="s">
        <v>1053</v>
      </c>
      <c r="D1" s="25" t="s">
        <v>1054</v>
      </c>
      <c r="E1" s="25" t="s">
        <v>1055</v>
      </c>
      <c r="F1" s="25" t="s">
        <v>1056</v>
      </c>
      <c r="G1" s="26" t="s">
        <v>1057</v>
      </c>
      <c r="I1" s="27" t="s">
        <v>1058</v>
      </c>
      <c r="J1" s="27"/>
      <c r="K1" s="27"/>
    </row>
    <row r="2" spans="1:11" x14ac:dyDescent="0.25">
      <c r="A2" s="25">
        <v>64</v>
      </c>
      <c r="B2" s="25" t="s">
        <v>1059</v>
      </c>
      <c r="C2" s="25">
        <v>24.7</v>
      </c>
      <c r="D2" s="25">
        <v>1</v>
      </c>
      <c r="E2" s="25" t="s">
        <v>1060</v>
      </c>
      <c r="F2" s="25" t="s">
        <v>1061</v>
      </c>
      <c r="G2" s="25">
        <v>30166.62</v>
      </c>
      <c r="I2" s="28">
        <f>AVERAGE(G2:G1339)</f>
        <v>13270.422414050834</v>
      </c>
      <c r="J2" s="28"/>
      <c r="K2" s="28"/>
    </row>
    <row r="3" spans="1:11" x14ac:dyDescent="0.25">
      <c r="A3" s="25">
        <v>64</v>
      </c>
      <c r="B3" s="25" t="s">
        <v>1062</v>
      </c>
      <c r="C3" s="25">
        <v>31.3</v>
      </c>
      <c r="D3" s="25">
        <v>2</v>
      </c>
      <c r="E3" s="25" t="s">
        <v>1063</v>
      </c>
      <c r="F3" s="25" t="s">
        <v>1064</v>
      </c>
      <c r="G3" s="25">
        <v>47291.06</v>
      </c>
    </row>
    <row r="4" spans="1:11" x14ac:dyDescent="0.25">
      <c r="A4" s="25">
        <v>64</v>
      </c>
      <c r="B4" s="25" t="s">
        <v>1062</v>
      </c>
      <c r="C4" s="25">
        <v>39.299999999999997</v>
      </c>
      <c r="D4" s="25">
        <v>0</v>
      </c>
      <c r="E4" s="25" t="s">
        <v>1060</v>
      </c>
      <c r="F4" s="25" t="s">
        <v>1065</v>
      </c>
      <c r="G4" s="25">
        <v>14901.52</v>
      </c>
    </row>
    <row r="5" spans="1:11" x14ac:dyDescent="0.25">
      <c r="A5" s="25">
        <v>64</v>
      </c>
      <c r="B5" s="25" t="s">
        <v>1062</v>
      </c>
      <c r="C5" s="25">
        <v>33.799999999999997</v>
      </c>
      <c r="D5" s="25">
        <v>1</v>
      </c>
      <c r="E5" s="25" t="s">
        <v>1063</v>
      </c>
      <c r="F5" s="25" t="s">
        <v>1064</v>
      </c>
      <c r="G5" s="25">
        <v>47928.03</v>
      </c>
    </row>
    <row r="6" spans="1:11" x14ac:dyDescent="0.25">
      <c r="A6" s="25">
        <v>64</v>
      </c>
      <c r="B6" s="25" t="s">
        <v>1059</v>
      </c>
      <c r="C6" s="25">
        <v>34.5</v>
      </c>
      <c r="D6" s="25">
        <v>0</v>
      </c>
      <c r="E6" s="25" t="s">
        <v>1060</v>
      </c>
      <c r="F6" s="25" t="s">
        <v>1064</v>
      </c>
      <c r="G6" s="25">
        <v>13822.8</v>
      </c>
    </row>
    <row r="7" spans="1:11" x14ac:dyDescent="0.25">
      <c r="A7" s="25">
        <v>64</v>
      </c>
      <c r="B7" s="25" t="s">
        <v>1062</v>
      </c>
      <c r="C7" s="25">
        <v>30.1</v>
      </c>
      <c r="D7" s="25">
        <v>3</v>
      </c>
      <c r="E7" s="25" t="s">
        <v>1060</v>
      </c>
      <c r="F7" s="25" t="s">
        <v>1061</v>
      </c>
      <c r="G7" s="25">
        <v>16455.71</v>
      </c>
    </row>
    <row r="8" spans="1:11" x14ac:dyDescent="0.25">
      <c r="A8" s="25">
        <v>64</v>
      </c>
      <c r="B8" s="25" t="s">
        <v>1059</v>
      </c>
      <c r="C8" s="25">
        <v>25.6</v>
      </c>
      <c r="D8" s="25">
        <v>2</v>
      </c>
      <c r="E8" s="25" t="s">
        <v>1060</v>
      </c>
      <c r="F8" s="25" t="s">
        <v>1064</v>
      </c>
      <c r="G8" s="25">
        <v>14988.43</v>
      </c>
    </row>
    <row r="9" spans="1:11" x14ac:dyDescent="0.25">
      <c r="A9" s="25">
        <v>64</v>
      </c>
      <c r="B9" s="25" t="s">
        <v>1062</v>
      </c>
      <c r="C9" s="25">
        <v>33</v>
      </c>
      <c r="D9" s="25">
        <v>0</v>
      </c>
      <c r="E9" s="25" t="s">
        <v>1060</v>
      </c>
      <c r="F9" s="25" t="s">
        <v>1061</v>
      </c>
      <c r="G9" s="25">
        <v>14692.67</v>
      </c>
    </row>
    <row r="10" spans="1:11" x14ac:dyDescent="0.25">
      <c r="A10" s="25">
        <v>64</v>
      </c>
      <c r="B10" s="25" t="s">
        <v>1059</v>
      </c>
      <c r="C10" s="25">
        <v>39.200000000000003</v>
      </c>
      <c r="D10" s="25">
        <v>1</v>
      </c>
      <c r="E10" s="25" t="s">
        <v>1060</v>
      </c>
      <c r="F10" s="25" t="s">
        <v>1066</v>
      </c>
      <c r="G10" s="25">
        <v>14418.28</v>
      </c>
    </row>
    <row r="11" spans="1:11" x14ac:dyDescent="0.25">
      <c r="A11" s="25">
        <v>64</v>
      </c>
      <c r="B11" s="25" t="s">
        <v>1059</v>
      </c>
      <c r="C11" s="25">
        <v>33.9</v>
      </c>
      <c r="D11" s="25">
        <v>0</v>
      </c>
      <c r="E11" s="25" t="s">
        <v>1063</v>
      </c>
      <c r="F11" s="25" t="s">
        <v>1066</v>
      </c>
      <c r="G11" s="25">
        <v>46889.26</v>
      </c>
    </row>
    <row r="12" spans="1:11" x14ac:dyDescent="0.25">
      <c r="A12" s="25">
        <v>64</v>
      </c>
      <c r="B12" s="25" t="s">
        <v>1059</v>
      </c>
      <c r="C12" s="25">
        <v>40.5</v>
      </c>
      <c r="D12" s="25">
        <v>0</v>
      </c>
      <c r="E12" s="25" t="s">
        <v>1060</v>
      </c>
      <c r="F12" s="25" t="s">
        <v>1066</v>
      </c>
      <c r="G12" s="25">
        <v>13831.12</v>
      </c>
    </row>
    <row r="13" spans="1:11" x14ac:dyDescent="0.25">
      <c r="A13" s="25">
        <v>64</v>
      </c>
      <c r="B13" s="25" t="s">
        <v>1062</v>
      </c>
      <c r="C13" s="25">
        <v>39.1</v>
      </c>
      <c r="D13" s="25">
        <v>3</v>
      </c>
      <c r="E13" s="25" t="s">
        <v>1060</v>
      </c>
      <c r="F13" s="25" t="s">
        <v>1066</v>
      </c>
      <c r="G13" s="25">
        <v>16085.13</v>
      </c>
    </row>
    <row r="14" spans="1:11" x14ac:dyDescent="0.25">
      <c r="A14" s="25">
        <v>64</v>
      </c>
      <c r="B14" s="25" t="s">
        <v>1059</v>
      </c>
      <c r="C14" s="25">
        <v>38.200000000000003</v>
      </c>
      <c r="D14" s="25">
        <v>0</v>
      </c>
      <c r="E14" s="25" t="s">
        <v>1060</v>
      </c>
      <c r="F14" s="25" t="s">
        <v>1065</v>
      </c>
      <c r="G14" s="25">
        <v>14410.93</v>
      </c>
    </row>
    <row r="15" spans="1:11" x14ac:dyDescent="0.25">
      <c r="A15" s="25">
        <v>64</v>
      </c>
      <c r="B15" s="25" t="s">
        <v>1062</v>
      </c>
      <c r="C15" s="25">
        <v>23</v>
      </c>
      <c r="D15" s="25">
        <v>0</v>
      </c>
      <c r="E15" s="25" t="s">
        <v>1063</v>
      </c>
      <c r="F15" s="25" t="s">
        <v>1066</v>
      </c>
      <c r="G15" s="25">
        <v>27037.91</v>
      </c>
    </row>
    <row r="16" spans="1:11" x14ac:dyDescent="0.25">
      <c r="A16" s="25">
        <v>64</v>
      </c>
      <c r="B16" s="25" t="s">
        <v>1059</v>
      </c>
      <c r="C16" s="25">
        <v>37.9</v>
      </c>
      <c r="D16" s="25">
        <v>0</v>
      </c>
      <c r="E16" s="25" t="s">
        <v>1060</v>
      </c>
      <c r="F16" s="25" t="s">
        <v>1061</v>
      </c>
      <c r="G16" s="25">
        <v>14210.54</v>
      </c>
    </row>
    <row r="17" spans="1:7" x14ac:dyDescent="0.25">
      <c r="A17" s="25">
        <v>64</v>
      </c>
      <c r="B17" s="25" t="s">
        <v>1062</v>
      </c>
      <c r="C17" s="25">
        <v>39.700000000000003</v>
      </c>
      <c r="D17" s="25">
        <v>0</v>
      </c>
      <c r="E17" s="25" t="s">
        <v>1060</v>
      </c>
      <c r="F17" s="25" t="s">
        <v>1064</v>
      </c>
      <c r="G17" s="25">
        <v>14319.03</v>
      </c>
    </row>
    <row r="18" spans="1:7" x14ac:dyDescent="0.25">
      <c r="A18" s="25">
        <v>64</v>
      </c>
      <c r="B18" s="25" t="s">
        <v>1062</v>
      </c>
      <c r="C18" s="25">
        <v>36</v>
      </c>
      <c r="D18" s="25">
        <v>0</v>
      </c>
      <c r="E18" s="25" t="s">
        <v>1060</v>
      </c>
      <c r="F18" s="25" t="s">
        <v>1066</v>
      </c>
      <c r="G18" s="25">
        <v>14313.85</v>
      </c>
    </row>
    <row r="19" spans="1:7" x14ac:dyDescent="0.25">
      <c r="A19" s="25">
        <v>64</v>
      </c>
      <c r="B19" s="25" t="s">
        <v>1062</v>
      </c>
      <c r="C19" s="25">
        <v>31.8</v>
      </c>
      <c r="D19" s="25">
        <v>2</v>
      </c>
      <c r="E19" s="25" t="s">
        <v>1060</v>
      </c>
      <c r="F19" s="25" t="s">
        <v>1065</v>
      </c>
      <c r="G19" s="25">
        <v>16069.08</v>
      </c>
    </row>
    <row r="20" spans="1:7" x14ac:dyDescent="0.25">
      <c r="A20" s="25">
        <v>64</v>
      </c>
      <c r="B20" s="25" t="s">
        <v>1062</v>
      </c>
      <c r="C20" s="25">
        <v>26.9</v>
      </c>
      <c r="D20" s="25">
        <v>0</v>
      </c>
      <c r="E20" s="25" t="s">
        <v>1063</v>
      </c>
      <c r="F20" s="25" t="s">
        <v>1061</v>
      </c>
      <c r="G20" s="25">
        <v>29330.98</v>
      </c>
    </row>
    <row r="21" spans="1:7" x14ac:dyDescent="0.25">
      <c r="A21" s="25">
        <v>64</v>
      </c>
      <c r="B21" s="25" t="s">
        <v>1059</v>
      </c>
      <c r="C21" s="25">
        <v>26.4</v>
      </c>
      <c r="D21" s="25">
        <v>0</v>
      </c>
      <c r="E21" s="25" t="s">
        <v>1060</v>
      </c>
      <c r="F21" s="25" t="s">
        <v>1065</v>
      </c>
      <c r="G21" s="25">
        <v>14394.56</v>
      </c>
    </row>
    <row r="22" spans="1:7" x14ac:dyDescent="0.25">
      <c r="A22" s="25">
        <v>64</v>
      </c>
      <c r="B22" s="25" t="s">
        <v>1059</v>
      </c>
      <c r="C22" s="25">
        <v>37</v>
      </c>
      <c r="D22" s="25">
        <v>2</v>
      </c>
      <c r="E22" s="25" t="s">
        <v>1063</v>
      </c>
      <c r="F22" s="25" t="s">
        <v>1066</v>
      </c>
      <c r="G22" s="25">
        <v>49577.66</v>
      </c>
    </row>
    <row r="23" spans="1:7" x14ac:dyDescent="0.25">
      <c r="A23" s="25">
        <v>64</v>
      </c>
      <c r="B23" s="25" t="s">
        <v>1059</v>
      </c>
      <c r="C23" s="25">
        <v>23.8</v>
      </c>
      <c r="D23" s="25">
        <v>0</v>
      </c>
      <c r="E23" s="25" t="s">
        <v>1063</v>
      </c>
      <c r="F23" s="25" t="s">
        <v>1066</v>
      </c>
      <c r="G23" s="25">
        <v>26926.51</v>
      </c>
    </row>
    <row r="24" spans="1:7" x14ac:dyDescent="0.25">
      <c r="A24" s="25">
        <v>63</v>
      </c>
      <c r="B24" s="25" t="s">
        <v>1062</v>
      </c>
      <c r="C24" s="25">
        <v>23.1</v>
      </c>
      <c r="D24" s="25">
        <v>0</v>
      </c>
      <c r="E24" s="25" t="s">
        <v>1060</v>
      </c>
      <c r="F24" s="25" t="s">
        <v>1065</v>
      </c>
      <c r="G24" s="25">
        <v>14451.84</v>
      </c>
    </row>
    <row r="25" spans="1:7" x14ac:dyDescent="0.25">
      <c r="A25" s="25">
        <v>63</v>
      </c>
      <c r="B25" s="25" t="s">
        <v>1059</v>
      </c>
      <c r="C25" s="25">
        <v>28.3</v>
      </c>
      <c r="D25" s="25">
        <v>0</v>
      </c>
      <c r="E25" s="25" t="s">
        <v>1060</v>
      </c>
      <c r="F25" s="25" t="s">
        <v>1061</v>
      </c>
      <c r="G25" s="25">
        <v>13770.1</v>
      </c>
    </row>
    <row r="26" spans="1:7" x14ac:dyDescent="0.25">
      <c r="A26" s="25">
        <v>63</v>
      </c>
      <c r="B26" s="25" t="s">
        <v>1059</v>
      </c>
      <c r="C26" s="25">
        <v>35.1</v>
      </c>
      <c r="D26" s="25">
        <v>0</v>
      </c>
      <c r="E26" s="25" t="s">
        <v>1063</v>
      </c>
      <c r="F26" s="25" t="s">
        <v>1066</v>
      </c>
      <c r="G26" s="25">
        <v>47055.53</v>
      </c>
    </row>
    <row r="27" spans="1:7" x14ac:dyDescent="0.25">
      <c r="A27" s="25">
        <v>63</v>
      </c>
      <c r="B27" s="25" t="s">
        <v>1059</v>
      </c>
      <c r="C27" s="25">
        <v>41.5</v>
      </c>
      <c r="D27" s="25">
        <v>0</v>
      </c>
      <c r="E27" s="25" t="s">
        <v>1060</v>
      </c>
      <c r="F27" s="25" t="s">
        <v>1066</v>
      </c>
      <c r="G27" s="25">
        <v>13405.39</v>
      </c>
    </row>
    <row r="28" spans="1:7" x14ac:dyDescent="0.25">
      <c r="A28" s="25">
        <v>63</v>
      </c>
      <c r="B28" s="25" t="s">
        <v>1062</v>
      </c>
      <c r="C28" s="25">
        <v>37.700000000000003</v>
      </c>
      <c r="D28" s="25">
        <v>0</v>
      </c>
      <c r="E28" s="25" t="s">
        <v>1063</v>
      </c>
      <c r="F28" s="25" t="s">
        <v>1064</v>
      </c>
      <c r="G28" s="25">
        <v>48824.45</v>
      </c>
    </row>
    <row r="29" spans="1:7" x14ac:dyDescent="0.25">
      <c r="A29" s="25">
        <v>63</v>
      </c>
      <c r="B29" s="25" t="s">
        <v>1062</v>
      </c>
      <c r="C29" s="25">
        <v>31.8</v>
      </c>
      <c r="D29" s="25">
        <v>0</v>
      </c>
      <c r="E29" s="25" t="s">
        <v>1060</v>
      </c>
      <c r="F29" s="25" t="s">
        <v>1064</v>
      </c>
      <c r="G29" s="25">
        <v>13880.95</v>
      </c>
    </row>
    <row r="30" spans="1:7" x14ac:dyDescent="0.25">
      <c r="A30" s="25">
        <v>63</v>
      </c>
      <c r="B30" s="25" t="s">
        <v>1062</v>
      </c>
      <c r="C30" s="25">
        <v>27.7</v>
      </c>
      <c r="D30" s="25">
        <v>0</v>
      </c>
      <c r="E30" s="25" t="s">
        <v>1063</v>
      </c>
      <c r="F30" s="25" t="s">
        <v>1065</v>
      </c>
      <c r="G30" s="25">
        <v>29523.17</v>
      </c>
    </row>
    <row r="31" spans="1:7" x14ac:dyDescent="0.25">
      <c r="A31" s="25">
        <v>63</v>
      </c>
      <c r="B31" s="25" t="s">
        <v>1062</v>
      </c>
      <c r="C31" s="25">
        <v>32.200000000000003</v>
      </c>
      <c r="D31" s="25">
        <v>2</v>
      </c>
      <c r="E31" s="25" t="s">
        <v>1063</v>
      </c>
      <c r="F31" s="25" t="s">
        <v>1064</v>
      </c>
      <c r="G31" s="25">
        <v>47305.31</v>
      </c>
    </row>
    <row r="32" spans="1:7" x14ac:dyDescent="0.25">
      <c r="A32" s="25">
        <v>63</v>
      </c>
      <c r="B32" s="25" t="s">
        <v>1062</v>
      </c>
      <c r="C32" s="25">
        <v>26.2</v>
      </c>
      <c r="D32" s="25">
        <v>0</v>
      </c>
      <c r="E32" s="25" t="s">
        <v>1060</v>
      </c>
      <c r="F32" s="25" t="s">
        <v>1061</v>
      </c>
      <c r="G32" s="25">
        <v>14256.19</v>
      </c>
    </row>
    <row r="33" spans="1:7" x14ac:dyDescent="0.25">
      <c r="A33" s="25">
        <v>63</v>
      </c>
      <c r="B33" s="25" t="s">
        <v>1059</v>
      </c>
      <c r="C33" s="25">
        <v>36.799999999999997</v>
      </c>
      <c r="D33" s="25">
        <v>0</v>
      </c>
      <c r="E33" s="25" t="s">
        <v>1060</v>
      </c>
      <c r="F33" s="25" t="s">
        <v>1065</v>
      </c>
      <c r="G33" s="25">
        <v>13981.85</v>
      </c>
    </row>
    <row r="34" spans="1:7" x14ac:dyDescent="0.25">
      <c r="A34" s="25">
        <v>63</v>
      </c>
      <c r="B34" s="25" t="s">
        <v>1062</v>
      </c>
      <c r="C34" s="25">
        <v>27</v>
      </c>
      <c r="D34" s="25">
        <v>0</v>
      </c>
      <c r="E34" s="25" t="s">
        <v>1063</v>
      </c>
      <c r="F34" s="25" t="s">
        <v>1061</v>
      </c>
      <c r="G34" s="25">
        <v>28950.47</v>
      </c>
    </row>
    <row r="35" spans="1:7" x14ac:dyDescent="0.25">
      <c r="A35" s="25">
        <v>63</v>
      </c>
      <c r="B35" s="25" t="s">
        <v>1059</v>
      </c>
      <c r="C35" s="25">
        <v>41.3</v>
      </c>
      <c r="D35" s="25">
        <v>3</v>
      </c>
      <c r="E35" s="25" t="s">
        <v>1060</v>
      </c>
      <c r="F35" s="25" t="s">
        <v>1061</v>
      </c>
      <c r="G35" s="25">
        <v>15555.19</v>
      </c>
    </row>
    <row r="36" spans="1:7" x14ac:dyDescent="0.25">
      <c r="A36" s="25">
        <v>63</v>
      </c>
      <c r="B36" s="25" t="s">
        <v>1062</v>
      </c>
      <c r="C36" s="25">
        <v>36.299999999999997</v>
      </c>
      <c r="D36" s="25">
        <v>0</v>
      </c>
      <c r="E36" s="25" t="s">
        <v>1060</v>
      </c>
      <c r="F36" s="25" t="s">
        <v>1066</v>
      </c>
      <c r="G36" s="25">
        <v>13887.2</v>
      </c>
    </row>
    <row r="37" spans="1:7" x14ac:dyDescent="0.25">
      <c r="A37" s="25">
        <v>63</v>
      </c>
      <c r="B37" s="25" t="s">
        <v>1059</v>
      </c>
      <c r="C37" s="25">
        <v>30.8</v>
      </c>
      <c r="D37" s="25">
        <v>0</v>
      </c>
      <c r="E37" s="25" t="s">
        <v>1060</v>
      </c>
      <c r="F37" s="25" t="s">
        <v>1064</v>
      </c>
      <c r="G37" s="25">
        <v>13390.56</v>
      </c>
    </row>
    <row r="38" spans="1:7" x14ac:dyDescent="0.25">
      <c r="A38" s="25">
        <v>63</v>
      </c>
      <c r="B38" s="25" t="s">
        <v>1059</v>
      </c>
      <c r="C38" s="25">
        <v>33.1</v>
      </c>
      <c r="D38" s="25">
        <v>0</v>
      </c>
      <c r="E38" s="25" t="s">
        <v>1060</v>
      </c>
      <c r="F38" s="25" t="s">
        <v>1064</v>
      </c>
      <c r="G38" s="25">
        <v>13393.76</v>
      </c>
    </row>
    <row r="39" spans="1:7" x14ac:dyDescent="0.25">
      <c r="A39" s="25">
        <v>63</v>
      </c>
      <c r="B39" s="25" t="s">
        <v>1059</v>
      </c>
      <c r="C39" s="25">
        <v>39.799999999999997</v>
      </c>
      <c r="D39" s="25">
        <v>3</v>
      </c>
      <c r="E39" s="25" t="s">
        <v>1060</v>
      </c>
      <c r="F39" s="25" t="s">
        <v>1064</v>
      </c>
      <c r="G39" s="25">
        <v>15170.07</v>
      </c>
    </row>
    <row r="40" spans="1:7" x14ac:dyDescent="0.25">
      <c r="A40" s="25">
        <v>63</v>
      </c>
      <c r="B40" s="25" t="s">
        <v>1062</v>
      </c>
      <c r="C40" s="25">
        <v>35.200000000000003</v>
      </c>
      <c r="D40" s="25">
        <v>1</v>
      </c>
      <c r="E40" s="25" t="s">
        <v>1060</v>
      </c>
      <c r="F40" s="25" t="s">
        <v>1066</v>
      </c>
      <c r="G40" s="25">
        <v>14474.68</v>
      </c>
    </row>
    <row r="41" spans="1:7" x14ac:dyDescent="0.25">
      <c r="A41" s="25">
        <v>63</v>
      </c>
      <c r="B41" s="25" t="s">
        <v>1062</v>
      </c>
      <c r="C41" s="25">
        <v>36.9</v>
      </c>
      <c r="D41" s="25">
        <v>0</v>
      </c>
      <c r="E41" s="25" t="s">
        <v>1060</v>
      </c>
      <c r="F41" s="25" t="s">
        <v>1066</v>
      </c>
      <c r="G41" s="25">
        <v>13887.97</v>
      </c>
    </row>
    <row r="42" spans="1:7" x14ac:dyDescent="0.25">
      <c r="A42" s="25">
        <v>63</v>
      </c>
      <c r="B42" s="25" t="s">
        <v>1059</v>
      </c>
      <c r="C42" s="25">
        <v>21.7</v>
      </c>
      <c r="D42" s="25">
        <v>1</v>
      </c>
      <c r="E42" s="25" t="s">
        <v>1060</v>
      </c>
      <c r="F42" s="25" t="s">
        <v>1061</v>
      </c>
      <c r="G42" s="25">
        <v>14349.85</v>
      </c>
    </row>
    <row r="43" spans="1:7" x14ac:dyDescent="0.25">
      <c r="A43" s="25">
        <v>63</v>
      </c>
      <c r="B43" s="25" t="s">
        <v>1059</v>
      </c>
      <c r="C43" s="25">
        <v>31.4</v>
      </c>
      <c r="D43" s="25">
        <v>0</v>
      </c>
      <c r="E43" s="25" t="s">
        <v>1060</v>
      </c>
      <c r="F43" s="25" t="s">
        <v>1065</v>
      </c>
      <c r="G43" s="25">
        <v>13974.46</v>
      </c>
    </row>
    <row r="44" spans="1:7" x14ac:dyDescent="0.25">
      <c r="A44" s="25">
        <v>63</v>
      </c>
      <c r="B44" s="25" t="s">
        <v>1059</v>
      </c>
      <c r="C44" s="25">
        <v>33.700000000000003</v>
      </c>
      <c r="D44" s="25">
        <v>3</v>
      </c>
      <c r="E44" s="25" t="s">
        <v>1060</v>
      </c>
      <c r="F44" s="25" t="s">
        <v>1066</v>
      </c>
      <c r="G44" s="25">
        <v>15161.53</v>
      </c>
    </row>
    <row r="45" spans="1:7" x14ac:dyDescent="0.25">
      <c r="A45" s="25">
        <v>63</v>
      </c>
      <c r="B45" s="25" t="s">
        <v>1062</v>
      </c>
      <c r="C45" s="25">
        <v>25.1</v>
      </c>
      <c r="D45" s="25">
        <v>0</v>
      </c>
      <c r="E45" s="25" t="s">
        <v>1060</v>
      </c>
      <c r="F45" s="25" t="s">
        <v>1061</v>
      </c>
      <c r="G45" s="25">
        <v>14254.61</v>
      </c>
    </row>
    <row r="46" spans="1:7" x14ac:dyDescent="0.25">
      <c r="A46" s="25">
        <v>63</v>
      </c>
      <c r="B46" s="25" t="s">
        <v>1062</v>
      </c>
      <c r="C46" s="25">
        <v>21.7</v>
      </c>
      <c r="D46" s="25">
        <v>0</v>
      </c>
      <c r="E46" s="25" t="s">
        <v>1060</v>
      </c>
      <c r="F46" s="25" t="s">
        <v>1065</v>
      </c>
      <c r="G46" s="25">
        <v>14449.85</v>
      </c>
    </row>
    <row r="47" spans="1:7" x14ac:dyDescent="0.25">
      <c r="A47" s="25">
        <v>62</v>
      </c>
      <c r="B47" s="25" t="s">
        <v>1062</v>
      </c>
      <c r="C47" s="25">
        <v>26.3</v>
      </c>
      <c r="D47" s="25">
        <v>0</v>
      </c>
      <c r="E47" s="25" t="s">
        <v>1063</v>
      </c>
      <c r="F47" s="25" t="s">
        <v>1066</v>
      </c>
      <c r="G47" s="25">
        <v>27808.73</v>
      </c>
    </row>
    <row r="48" spans="1:7" x14ac:dyDescent="0.25">
      <c r="A48" s="25">
        <v>62</v>
      </c>
      <c r="B48" s="25" t="s">
        <v>1062</v>
      </c>
      <c r="C48" s="25">
        <v>33</v>
      </c>
      <c r="D48" s="25">
        <v>3</v>
      </c>
      <c r="E48" s="25" t="s">
        <v>1060</v>
      </c>
      <c r="F48" s="25" t="s">
        <v>1061</v>
      </c>
      <c r="G48" s="25">
        <v>15612.19</v>
      </c>
    </row>
    <row r="49" spans="1:7" x14ac:dyDescent="0.25">
      <c r="A49" s="25">
        <v>62</v>
      </c>
      <c r="B49" s="25" t="s">
        <v>1059</v>
      </c>
      <c r="C49" s="25">
        <v>27.6</v>
      </c>
      <c r="D49" s="25">
        <v>1</v>
      </c>
      <c r="E49" s="25" t="s">
        <v>1060</v>
      </c>
      <c r="F49" s="25" t="s">
        <v>1061</v>
      </c>
      <c r="G49" s="25">
        <v>13937.67</v>
      </c>
    </row>
    <row r="50" spans="1:7" x14ac:dyDescent="0.25">
      <c r="A50" s="25">
        <v>62</v>
      </c>
      <c r="B50" s="25" t="s">
        <v>1059</v>
      </c>
      <c r="C50" s="25">
        <v>30</v>
      </c>
      <c r="D50" s="25">
        <v>0</v>
      </c>
      <c r="E50" s="25" t="s">
        <v>1060</v>
      </c>
      <c r="F50" s="25" t="s">
        <v>1061</v>
      </c>
      <c r="G50" s="25">
        <v>13352.1</v>
      </c>
    </row>
    <row r="51" spans="1:7" x14ac:dyDescent="0.25">
      <c r="A51" s="25">
        <v>62</v>
      </c>
      <c r="B51" s="25" t="s">
        <v>1059</v>
      </c>
      <c r="C51" s="25">
        <v>31.5</v>
      </c>
      <c r="D51" s="25">
        <v>1</v>
      </c>
      <c r="E51" s="25" t="s">
        <v>1060</v>
      </c>
      <c r="F51" s="25" t="s">
        <v>1066</v>
      </c>
      <c r="G51" s="25">
        <v>27000.98</v>
      </c>
    </row>
    <row r="52" spans="1:7" x14ac:dyDescent="0.25">
      <c r="A52" s="25">
        <v>62</v>
      </c>
      <c r="B52" s="25" t="s">
        <v>1062</v>
      </c>
      <c r="C52" s="25">
        <v>38.1</v>
      </c>
      <c r="D52" s="25">
        <v>2</v>
      </c>
      <c r="E52" s="25" t="s">
        <v>1060</v>
      </c>
      <c r="F52" s="25" t="s">
        <v>1065</v>
      </c>
      <c r="G52" s="25">
        <v>15230.32</v>
      </c>
    </row>
    <row r="53" spans="1:7" x14ac:dyDescent="0.25">
      <c r="A53" s="25">
        <v>62</v>
      </c>
      <c r="B53" s="25" t="s">
        <v>1062</v>
      </c>
      <c r="C53" s="25">
        <v>39.200000000000003</v>
      </c>
      <c r="D53" s="25">
        <v>0</v>
      </c>
      <c r="E53" s="25" t="s">
        <v>1060</v>
      </c>
      <c r="F53" s="25" t="s">
        <v>1064</v>
      </c>
      <c r="G53" s="25">
        <v>13470.86</v>
      </c>
    </row>
    <row r="54" spans="1:7" x14ac:dyDescent="0.25">
      <c r="A54" s="25">
        <v>62</v>
      </c>
      <c r="B54" s="25" t="s">
        <v>1062</v>
      </c>
      <c r="C54" s="25">
        <v>31.7</v>
      </c>
      <c r="D54" s="25">
        <v>0</v>
      </c>
      <c r="E54" s="25" t="s">
        <v>1060</v>
      </c>
      <c r="F54" s="25" t="s">
        <v>1065</v>
      </c>
      <c r="G54" s="25">
        <v>14043.48</v>
      </c>
    </row>
    <row r="55" spans="1:7" x14ac:dyDescent="0.25">
      <c r="A55" s="25">
        <v>62</v>
      </c>
      <c r="B55" s="25" t="s">
        <v>1059</v>
      </c>
      <c r="C55" s="25">
        <v>21.4</v>
      </c>
      <c r="D55" s="25">
        <v>0</v>
      </c>
      <c r="E55" s="25" t="s">
        <v>1060</v>
      </c>
      <c r="F55" s="25" t="s">
        <v>1064</v>
      </c>
      <c r="G55" s="25">
        <v>12957.12</v>
      </c>
    </row>
    <row r="56" spans="1:7" x14ac:dyDescent="0.25">
      <c r="A56" s="25">
        <v>62</v>
      </c>
      <c r="B56" s="25" t="s">
        <v>1062</v>
      </c>
      <c r="C56" s="25">
        <v>36.9</v>
      </c>
      <c r="D56" s="25">
        <v>1</v>
      </c>
      <c r="E56" s="25" t="s">
        <v>1060</v>
      </c>
      <c r="F56" s="25" t="s">
        <v>1065</v>
      </c>
      <c r="G56" s="25">
        <v>31620</v>
      </c>
    </row>
    <row r="57" spans="1:7" x14ac:dyDescent="0.25">
      <c r="A57" s="25">
        <v>62</v>
      </c>
      <c r="B57" s="25" t="s">
        <v>1059</v>
      </c>
      <c r="C57" s="25">
        <v>32</v>
      </c>
      <c r="D57" s="25">
        <v>0</v>
      </c>
      <c r="E57" s="25" t="s">
        <v>1063</v>
      </c>
      <c r="F57" s="25" t="s">
        <v>1065</v>
      </c>
      <c r="G57" s="25">
        <v>45710.21</v>
      </c>
    </row>
    <row r="58" spans="1:7" x14ac:dyDescent="0.25">
      <c r="A58" s="25">
        <v>62</v>
      </c>
      <c r="B58" s="25" t="s">
        <v>1059</v>
      </c>
      <c r="C58" s="25">
        <v>37.4</v>
      </c>
      <c r="D58" s="25">
        <v>0</v>
      </c>
      <c r="E58" s="25" t="s">
        <v>1060</v>
      </c>
      <c r="F58" s="25" t="s">
        <v>1064</v>
      </c>
      <c r="G58" s="25">
        <v>12979.36</v>
      </c>
    </row>
    <row r="59" spans="1:7" x14ac:dyDescent="0.25">
      <c r="A59" s="25">
        <v>62</v>
      </c>
      <c r="B59" s="25" t="s">
        <v>1062</v>
      </c>
      <c r="C59" s="25">
        <v>29.9</v>
      </c>
      <c r="D59" s="25">
        <v>0</v>
      </c>
      <c r="E59" s="25" t="s">
        <v>1060</v>
      </c>
      <c r="F59" s="25" t="s">
        <v>1066</v>
      </c>
      <c r="G59" s="25">
        <v>13457.96</v>
      </c>
    </row>
    <row r="60" spans="1:7" x14ac:dyDescent="0.25">
      <c r="A60" s="25">
        <v>62</v>
      </c>
      <c r="B60" s="25" t="s">
        <v>1059</v>
      </c>
      <c r="C60" s="25">
        <v>32.1</v>
      </c>
      <c r="D60" s="25">
        <v>0</v>
      </c>
      <c r="E60" s="25" t="s">
        <v>1060</v>
      </c>
      <c r="F60" s="25" t="s">
        <v>1065</v>
      </c>
      <c r="G60" s="25">
        <v>13555</v>
      </c>
    </row>
    <row r="61" spans="1:7" x14ac:dyDescent="0.25">
      <c r="A61" s="25">
        <v>62</v>
      </c>
      <c r="B61" s="25" t="s">
        <v>1062</v>
      </c>
      <c r="C61" s="25">
        <v>25</v>
      </c>
      <c r="D61" s="25">
        <v>0</v>
      </c>
      <c r="E61" s="25" t="s">
        <v>1060</v>
      </c>
      <c r="F61" s="25" t="s">
        <v>1064</v>
      </c>
      <c r="G61" s="25">
        <v>13451.12</v>
      </c>
    </row>
    <row r="62" spans="1:7" x14ac:dyDescent="0.25">
      <c r="A62" s="25">
        <v>62</v>
      </c>
      <c r="B62" s="25" t="s">
        <v>1062</v>
      </c>
      <c r="C62" s="25">
        <v>33.200000000000003</v>
      </c>
      <c r="D62" s="25">
        <v>0</v>
      </c>
      <c r="E62" s="25" t="s">
        <v>1060</v>
      </c>
      <c r="F62" s="25" t="s">
        <v>1064</v>
      </c>
      <c r="G62" s="25">
        <v>13462.52</v>
      </c>
    </row>
    <row r="63" spans="1:7" x14ac:dyDescent="0.25">
      <c r="A63" s="25">
        <v>62</v>
      </c>
      <c r="B63" s="25" t="s">
        <v>1062</v>
      </c>
      <c r="C63" s="25">
        <v>39.200000000000003</v>
      </c>
      <c r="D63" s="25">
        <v>0</v>
      </c>
      <c r="E63" s="25" t="s">
        <v>1060</v>
      </c>
      <c r="F63" s="25" t="s">
        <v>1066</v>
      </c>
      <c r="G63" s="25">
        <v>13470.8</v>
      </c>
    </row>
    <row r="64" spans="1:7" x14ac:dyDescent="0.25">
      <c r="A64" s="25">
        <v>62</v>
      </c>
      <c r="B64" s="25" t="s">
        <v>1059</v>
      </c>
      <c r="C64" s="25">
        <v>39.9</v>
      </c>
      <c r="D64" s="25">
        <v>0</v>
      </c>
      <c r="E64" s="25" t="s">
        <v>1060</v>
      </c>
      <c r="F64" s="25" t="s">
        <v>1066</v>
      </c>
      <c r="G64" s="25">
        <v>12982.87</v>
      </c>
    </row>
    <row r="65" spans="1:7" x14ac:dyDescent="0.25">
      <c r="A65" s="25">
        <v>62</v>
      </c>
      <c r="B65" s="25" t="s">
        <v>1062</v>
      </c>
      <c r="C65" s="25">
        <v>30.5</v>
      </c>
      <c r="D65" s="25">
        <v>2</v>
      </c>
      <c r="E65" s="25" t="s">
        <v>1060</v>
      </c>
      <c r="F65" s="25" t="s">
        <v>1061</v>
      </c>
      <c r="G65" s="25">
        <v>15019.76</v>
      </c>
    </row>
    <row r="66" spans="1:7" x14ac:dyDescent="0.25">
      <c r="A66" s="25">
        <v>62</v>
      </c>
      <c r="B66" s="25" t="s">
        <v>1062</v>
      </c>
      <c r="C66" s="25">
        <v>32.700000000000003</v>
      </c>
      <c r="D66" s="25">
        <v>0</v>
      </c>
      <c r="E66" s="25" t="s">
        <v>1060</v>
      </c>
      <c r="F66" s="25" t="s">
        <v>1061</v>
      </c>
      <c r="G66" s="25">
        <v>13844.8</v>
      </c>
    </row>
    <row r="67" spans="1:7" x14ac:dyDescent="0.25">
      <c r="A67" s="25">
        <v>62</v>
      </c>
      <c r="B67" s="25" t="s">
        <v>1059</v>
      </c>
      <c r="C67" s="25">
        <v>30.9</v>
      </c>
      <c r="D67" s="25">
        <v>3</v>
      </c>
      <c r="E67" s="25" t="s">
        <v>1063</v>
      </c>
      <c r="F67" s="25" t="s">
        <v>1061</v>
      </c>
      <c r="G67" s="25">
        <v>46718.16</v>
      </c>
    </row>
    <row r="68" spans="1:7" x14ac:dyDescent="0.25">
      <c r="A68" s="25">
        <v>62</v>
      </c>
      <c r="B68" s="25" t="s">
        <v>1059</v>
      </c>
      <c r="C68" s="25">
        <v>26.7</v>
      </c>
      <c r="D68" s="25">
        <v>0</v>
      </c>
      <c r="E68" s="25" t="s">
        <v>1063</v>
      </c>
      <c r="F68" s="25" t="s">
        <v>1065</v>
      </c>
      <c r="G68" s="25">
        <v>28101.33</v>
      </c>
    </row>
    <row r="69" spans="1:7" x14ac:dyDescent="0.25">
      <c r="A69" s="25">
        <v>62</v>
      </c>
      <c r="B69" s="25" t="s">
        <v>1059</v>
      </c>
      <c r="C69" s="25">
        <v>38.799999999999997</v>
      </c>
      <c r="D69" s="25">
        <v>0</v>
      </c>
      <c r="E69" s="25" t="s">
        <v>1060</v>
      </c>
      <c r="F69" s="25" t="s">
        <v>1066</v>
      </c>
      <c r="G69" s="25">
        <v>12981.35</v>
      </c>
    </row>
    <row r="70" spans="1:7" x14ac:dyDescent="0.25">
      <c r="A70" s="25">
        <v>61</v>
      </c>
      <c r="B70" s="25" t="s">
        <v>1062</v>
      </c>
      <c r="C70" s="25">
        <v>39.1</v>
      </c>
      <c r="D70" s="25">
        <v>2</v>
      </c>
      <c r="E70" s="25" t="s">
        <v>1060</v>
      </c>
      <c r="F70" s="25" t="s">
        <v>1064</v>
      </c>
      <c r="G70" s="25">
        <v>14235.07</v>
      </c>
    </row>
    <row r="71" spans="1:7" x14ac:dyDescent="0.25">
      <c r="A71" s="25">
        <v>61</v>
      </c>
      <c r="B71" s="25" t="s">
        <v>1062</v>
      </c>
      <c r="C71" s="25">
        <v>29.9</v>
      </c>
      <c r="D71" s="25">
        <v>3</v>
      </c>
      <c r="E71" s="25" t="s">
        <v>1063</v>
      </c>
      <c r="F71" s="25" t="s">
        <v>1066</v>
      </c>
      <c r="G71" s="25">
        <v>30942.19</v>
      </c>
    </row>
    <row r="72" spans="1:7" x14ac:dyDescent="0.25">
      <c r="A72" s="25">
        <v>61</v>
      </c>
      <c r="B72" s="25" t="s">
        <v>1062</v>
      </c>
      <c r="C72" s="25">
        <v>22</v>
      </c>
      <c r="D72" s="25">
        <v>0</v>
      </c>
      <c r="E72" s="25" t="s">
        <v>1060</v>
      </c>
      <c r="F72" s="25" t="s">
        <v>1065</v>
      </c>
      <c r="G72" s="25">
        <v>13616.36</v>
      </c>
    </row>
    <row r="73" spans="1:7" x14ac:dyDescent="0.25">
      <c r="A73" s="25">
        <v>61</v>
      </c>
      <c r="B73" s="25" t="s">
        <v>1059</v>
      </c>
      <c r="C73" s="25">
        <v>31.6</v>
      </c>
      <c r="D73" s="25">
        <v>0</v>
      </c>
      <c r="E73" s="25" t="s">
        <v>1060</v>
      </c>
      <c r="F73" s="25" t="s">
        <v>1066</v>
      </c>
      <c r="G73" s="25">
        <v>12557.61</v>
      </c>
    </row>
    <row r="74" spans="1:7" x14ac:dyDescent="0.25">
      <c r="A74" s="25">
        <v>61</v>
      </c>
      <c r="B74" s="25" t="s">
        <v>1062</v>
      </c>
      <c r="C74" s="25">
        <v>36.4</v>
      </c>
      <c r="D74" s="25">
        <v>1</v>
      </c>
      <c r="E74" s="25" t="s">
        <v>1063</v>
      </c>
      <c r="F74" s="25" t="s">
        <v>1065</v>
      </c>
      <c r="G74" s="25">
        <v>48517.56</v>
      </c>
    </row>
    <row r="75" spans="1:7" x14ac:dyDescent="0.25">
      <c r="A75" s="25">
        <v>61</v>
      </c>
      <c r="B75" s="25" t="s">
        <v>1062</v>
      </c>
      <c r="C75" s="25">
        <v>31.2</v>
      </c>
      <c r="D75" s="25">
        <v>0</v>
      </c>
      <c r="E75" s="25" t="s">
        <v>1060</v>
      </c>
      <c r="F75" s="25" t="s">
        <v>1061</v>
      </c>
      <c r="G75" s="25">
        <v>13429.04</v>
      </c>
    </row>
    <row r="76" spans="1:7" x14ac:dyDescent="0.25">
      <c r="A76" s="25">
        <v>61</v>
      </c>
      <c r="B76" s="25" t="s">
        <v>1062</v>
      </c>
      <c r="C76" s="25">
        <v>21.1</v>
      </c>
      <c r="D76" s="25">
        <v>0</v>
      </c>
      <c r="E76" s="25" t="s">
        <v>1060</v>
      </c>
      <c r="F76" s="25" t="s">
        <v>1061</v>
      </c>
      <c r="G76" s="25">
        <v>13415.04</v>
      </c>
    </row>
    <row r="77" spans="1:7" x14ac:dyDescent="0.25">
      <c r="A77" s="25">
        <v>61</v>
      </c>
      <c r="B77" s="25" t="s">
        <v>1059</v>
      </c>
      <c r="C77" s="25">
        <v>35.9</v>
      </c>
      <c r="D77" s="25">
        <v>0</v>
      </c>
      <c r="E77" s="25" t="s">
        <v>1063</v>
      </c>
      <c r="F77" s="25" t="s">
        <v>1066</v>
      </c>
      <c r="G77" s="25">
        <v>46599.11</v>
      </c>
    </row>
    <row r="78" spans="1:7" x14ac:dyDescent="0.25">
      <c r="A78" s="25">
        <v>61</v>
      </c>
      <c r="B78" s="25" t="s">
        <v>1059</v>
      </c>
      <c r="C78" s="25">
        <v>28.3</v>
      </c>
      <c r="D78" s="25">
        <v>1</v>
      </c>
      <c r="E78" s="25" t="s">
        <v>1063</v>
      </c>
      <c r="F78" s="25" t="s">
        <v>1061</v>
      </c>
      <c r="G78" s="25">
        <v>28868.66</v>
      </c>
    </row>
    <row r="79" spans="1:7" x14ac:dyDescent="0.25">
      <c r="A79" s="25">
        <v>61</v>
      </c>
      <c r="B79" s="25" t="s">
        <v>1062</v>
      </c>
      <c r="C79" s="25">
        <v>25.1</v>
      </c>
      <c r="D79" s="25">
        <v>0</v>
      </c>
      <c r="E79" s="25" t="s">
        <v>1060</v>
      </c>
      <c r="F79" s="25" t="s">
        <v>1066</v>
      </c>
      <c r="G79" s="25">
        <v>24513.09</v>
      </c>
    </row>
    <row r="80" spans="1:7" x14ac:dyDescent="0.25">
      <c r="A80" s="25">
        <v>61</v>
      </c>
      <c r="B80" s="25" t="s">
        <v>1059</v>
      </c>
      <c r="C80" s="25">
        <v>43.4</v>
      </c>
      <c r="D80" s="25">
        <v>0</v>
      </c>
      <c r="E80" s="25" t="s">
        <v>1060</v>
      </c>
      <c r="F80" s="25" t="s">
        <v>1064</v>
      </c>
      <c r="G80" s="25">
        <v>12574.05</v>
      </c>
    </row>
    <row r="81" spans="1:7" x14ac:dyDescent="0.25">
      <c r="A81" s="25">
        <v>61</v>
      </c>
      <c r="B81" s="25" t="s">
        <v>1062</v>
      </c>
      <c r="C81" s="25">
        <v>35.9</v>
      </c>
      <c r="D81" s="25">
        <v>0</v>
      </c>
      <c r="E81" s="25" t="s">
        <v>1060</v>
      </c>
      <c r="F81" s="25" t="s">
        <v>1065</v>
      </c>
      <c r="G81" s="25">
        <v>13635.64</v>
      </c>
    </row>
    <row r="82" spans="1:7" x14ac:dyDescent="0.25">
      <c r="A82" s="25">
        <v>61</v>
      </c>
      <c r="B82" s="25" t="s">
        <v>1059</v>
      </c>
      <c r="C82" s="25">
        <v>33.9</v>
      </c>
      <c r="D82" s="25">
        <v>0</v>
      </c>
      <c r="E82" s="25" t="s">
        <v>1060</v>
      </c>
      <c r="F82" s="25" t="s">
        <v>1065</v>
      </c>
      <c r="G82" s="25">
        <v>13143.86</v>
      </c>
    </row>
    <row r="83" spans="1:7" x14ac:dyDescent="0.25">
      <c r="A83" s="25">
        <v>61</v>
      </c>
      <c r="B83" s="25" t="s">
        <v>1059</v>
      </c>
      <c r="C83" s="25">
        <v>36.1</v>
      </c>
      <c r="D83" s="25">
        <v>3</v>
      </c>
      <c r="E83" s="25" t="s">
        <v>1060</v>
      </c>
      <c r="F83" s="25" t="s">
        <v>1064</v>
      </c>
      <c r="G83" s="25">
        <v>27941.29</v>
      </c>
    </row>
    <row r="84" spans="1:7" x14ac:dyDescent="0.25">
      <c r="A84" s="25">
        <v>61</v>
      </c>
      <c r="B84" s="25" t="s">
        <v>1059</v>
      </c>
      <c r="C84" s="25">
        <v>32.299999999999997</v>
      </c>
      <c r="D84" s="25">
        <v>2</v>
      </c>
      <c r="E84" s="25" t="s">
        <v>1060</v>
      </c>
      <c r="F84" s="25" t="s">
        <v>1061</v>
      </c>
      <c r="G84" s="25">
        <v>14119.62</v>
      </c>
    </row>
    <row r="85" spans="1:7" x14ac:dyDescent="0.25">
      <c r="A85" s="25">
        <v>61</v>
      </c>
      <c r="B85" s="25" t="s">
        <v>1059</v>
      </c>
      <c r="C85" s="25">
        <v>23.7</v>
      </c>
      <c r="D85" s="25">
        <v>0</v>
      </c>
      <c r="E85" s="25" t="s">
        <v>1060</v>
      </c>
      <c r="F85" s="25" t="s">
        <v>1065</v>
      </c>
      <c r="G85" s="25">
        <v>13129.6</v>
      </c>
    </row>
    <row r="86" spans="1:7" x14ac:dyDescent="0.25">
      <c r="A86" s="25">
        <v>61</v>
      </c>
      <c r="B86" s="25" t="s">
        <v>1062</v>
      </c>
      <c r="C86" s="25">
        <v>44</v>
      </c>
      <c r="D86" s="25">
        <v>0</v>
      </c>
      <c r="E86" s="25" t="s">
        <v>1060</v>
      </c>
      <c r="F86" s="25" t="s">
        <v>1064</v>
      </c>
      <c r="G86" s="25">
        <v>13063.88</v>
      </c>
    </row>
    <row r="87" spans="1:7" x14ac:dyDescent="0.25">
      <c r="A87" s="25">
        <v>61</v>
      </c>
      <c r="B87" s="25" t="s">
        <v>1062</v>
      </c>
      <c r="C87" s="25">
        <v>28.2</v>
      </c>
      <c r="D87" s="25">
        <v>0</v>
      </c>
      <c r="E87" s="25" t="s">
        <v>1060</v>
      </c>
      <c r="F87" s="25" t="s">
        <v>1064</v>
      </c>
      <c r="G87" s="25">
        <v>13041.92</v>
      </c>
    </row>
    <row r="88" spans="1:7" x14ac:dyDescent="0.25">
      <c r="A88" s="25">
        <v>61</v>
      </c>
      <c r="B88" s="25" t="s">
        <v>1062</v>
      </c>
      <c r="C88" s="25">
        <v>33.299999999999997</v>
      </c>
      <c r="D88" s="25">
        <v>4</v>
      </c>
      <c r="E88" s="25" t="s">
        <v>1060</v>
      </c>
      <c r="F88" s="25" t="s">
        <v>1066</v>
      </c>
      <c r="G88" s="25">
        <v>36580.28</v>
      </c>
    </row>
    <row r="89" spans="1:7" x14ac:dyDescent="0.25">
      <c r="A89" s="25">
        <v>61</v>
      </c>
      <c r="B89" s="25" t="s">
        <v>1059</v>
      </c>
      <c r="C89" s="25">
        <v>38.4</v>
      </c>
      <c r="D89" s="25">
        <v>0</v>
      </c>
      <c r="E89" s="25" t="s">
        <v>1060</v>
      </c>
      <c r="F89" s="25" t="s">
        <v>1061</v>
      </c>
      <c r="G89" s="25">
        <v>12950.07</v>
      </c>
    </row>
    <row r="90" spans="1:7" x14ac:dyDescent="0.25">
      <c r="A90" s="25">
        <v>61</v>
      </c>
      <c r="B90" s="25" t="s">
        <v>1059</v>
      </c>
      <c r="C90" s="25">
        <v>36.299999999999997</v>
      </c>
      <c r="D90" s="25">
        <v>1</v>
      </c>
      <c r="E90" s="25" t="s">
        <v>1063</v>
      </c>
      <c r="F90" s="25" t="s">
        <v>1064</v>
      </c>
      <c r="G90" s="25">
        <v>47403.88</v>
      </c>
    </row>
    <row r="91" spans="1:7" x14ac:dyDescent="0.25">
      <c r="A91" s="25">
        <v>61</v>
      </c>
      <c r="B91" s="25" t="s">
        <v>1059</v>
      </c>
      <c r="C91" s="25">
        <v>33.5</v>
      </c>
      <c r="D91" s="25">
        <v>0</v>
      </c>
      <c r="E91" s="25" t="s">
        <v>1060</v>
      </c>
      <c r="F91" s="25" t="s">
        <v>1065</v>
      </c>
      <c r="G91" s="25">
        <v>13143.34</v>
      </c>
    </row>
    <row r="92" spans="1:7" x14ac:dyDescent="0.25">
      <c r="A92" s="25">
        <v>61</v>
      </c>
      <c r="B92" s="25" t="s">
        <v>1062</v>
      </c>
      <c r="C92" s="25">
        <v>29.1</v>
      </c>
      <c r="D92" s="25">
        <v>0</v>
      </c>
      <c r="E92" s="25" t="s">
        <v>1063</v>
      </c>
      <c r="F92" s="25" t="s">
        <v>1061</v>
      </c>
      <c r="G92" s="25">
        <v>29141.360000000001</v>
      </c>
    </row>
    <row r="93" spans="1:7" x14ac:dyDescent="0.25">
      <c r="A93" s="25">
        <v>60</v>
      </c>
      <c r="B93" s="25" t="s">
        <v>1062</v>
      </c>
      <c r="C93" s="25">
        <v>25.8</v>
      </c>
      <c r="D93" s="25">
        <v>0</v>
      </c>
      <c r="E93" s="25" t="s">
        <v>1060</v>
      </c>
      <c r="F93" s="25" t="s">
        <v>1061</v>
      </c>
      <c r="G93" s="25">
        <v>28923.14</v>
      </c>
    </row>
    <row r="94" spans="1:7" x14ac:dyDescent="0.25">
      <c r="A94" s="25">
        <v>60</v>
      </c>
      <c r="B94" s="25" t="s">
        <v>1062</v>
      </c>
      <c r="C94" s="25">
        <v>36</v>
      </c>
      <c r="D94" s="25">
        <v>0</v>
      </c>
      <c r="E94" s="25" t="s">
        <v>1060</v>
      </c>
      <c r="F94" s="25" t="s">
        <v>1065</v>
      </c>
      <c r="G94" s="25">
        <v>13228.85</v>
      </c>
    </row>
    <row r="95" spans="1:7" x14ac:dyDescent="0.25">
      <c r="A95" s="25">
        <v>60</v>
      </c>
      <c r="B95" s="25" t="s">
        <v>1059</v>
      </c>
      <c r="C95" s="25">
        <v>39.9</v>
      </c>
      <c r="D95" s="25">
        <v>0</v>
      </c>
      <c r="E95" s="25" t="s">
        <v>1063</v>
      </c>
      <c r="F95" s="25" t="s">
        <v>1064</v>
      </c>
      <c r="G95" s="25">
        <v>48173.36</v>
      </c>
    </row>
    <row r="96" spans="1:7" x14ac:dyDescent="0.25">
      <c r="A96" s="25">
        <v>60</v>
      </c>
      <c r="B96" s="25" t="s">
        <v>1062</v>
      </c>
      <c r="C96" s="25">
        <v>24.5</v>
      </c>
      <c r="D96" s="25">
        <v>0</v>
      </c>
      <c r="E96" s="25" t="s">
        <v>1060</v>
      </c>
      <c r="F96" s="25" t="s">
        <v>1066</v>
      </c>
      <c r="G96" s="25">
        <v>12629.9</v>
      </c>
    </row>
    <row r="97" spans="1:7" x14ac:dyDescent="0.25">
      <c r="A97" s="25">
        <v>60</v>
      </c>
      <c r="B97" s="25" t="s">
        <v>1059</v>
      </c>
      <c r="C97" s="25">
        <v>28.6</v>
      </c>
      <c r="D97" s="25">
        <v>0</v>
      </c>
      <c r="E97" s="25" t="s">
        <v>1060</v>
      </c>
      <c r="F97" s="25" t="s">
        <v>1065</v>
      </c>
      <c r="G97" s="25">
        <v>30260</v>
      </c>
    </row>
    <row r="98" spans="1:7" x14ac:dyDescent="0.25">
      <c r="A98" s="25">
        <v>60</v>
      </c>
      <c r="B98" s="25" t="s">
        <v>1062</v>
      </c>
      <c r="C98" s="25">
        <v>24</v>
      </c>
      <c r="D98" s="25">
        <v>0</v>
      </c>
      <c r="E98" s="25" t="s">
        <v>1060</v>
      </c>
      <c r="F98" s="25" t="s">
        <v>1061</v>
      </c>
      <c r="G98" s="25">
        <v>13012.21</v>
      </c>
    </row>
    <row r="99" spans="1:7" x14ac:dyDescent="0.25">
      <c r="A99" s="25">
        <v>60</v>
      </c>
      <c r="B99" s="25" t="s">
        <v>1062</v>
      </c>
      <c r="C99" s="25">
        <v>38.1</v>
      </c>
      <c r="D99" s="25">
        <v>0</v>
      </c>
      <c r="E99" s="25" t="s">
        <v>1060</v>
      </c>
      <c r="F99" s="25" t="s">
        <v>1066</v>
      </c>
      <c r="G99" s="25">
        <v>12648.7</v>
      </c>
    </row>
    <row r="100" spans="1:7" x14ac:dyDescent="0.25">
      <c r="A100" s="25">
        <v>60</v>
      </c>
      <c r="B100" s="25" t="s">
        <v>1059</v>
      </c>
      <c r="C100" s="25">
        <v>25.7</v>
      </c>
      <c r="D100" s="25">
        <v>0</v>
      </c>
      <c r="E100" s="25" t="s">
        <v>1060</v>
      </c>
      <c r="F100" s="25" t="s">
        <v>1066</v>
      </c>
      <c r="G100" s="25">
        <v>12142.58</v>
      </c>
    </row>
    <row r="101" spans="1:7" x14ac:dyDescent="0.25">
      <c r="A101" s="25">
        <v>60</v>
      </c>
      <c r="B101" s="25" t="s">
        <v>1062</v>
      </c>
      <c r="C101" s="25">
        <v>27.6</v>
      </c>
      <c r="D101" s="25">
        <v>0</v>
      </c>
      <c r="E101" s="25" t="s">
        <v>1060</v>
      </c>
      <c r="F101" s="25" t="s">
        <v>1065</v>
      </c>
      <c r="G101" s="25">
        <v>13217.09</v>
      </c>
    </row>
    <row r="102" spans="1:7" x14ac:dyDescent="0.25">
      <c r="A102" s="25">
        <v>60</v>
      </c>
      <c r="B102" s="25" t="s">
        <v>1062</v>
      </c>
      <c r="C102" s="25">
        <v>30.5</v>
      </c>
      <c r="D102" s="25">
        <v>0</v>
      </c>
      <c r="E102" s="25" t="s">
        <v>1060</v>
      </c>
      <c r="F102" s="25" t="s">
        <v>1064</v>
      </c>
      <c r="G102" s="25">
        <v>12638.2</v>
      </c>
    </row>
    <row r="103" spans="1:7" x14ac:dyDescent="0.25">
      <c r="A103" s="25">
        <v>60</v>
      </c>
      <c r="B103" s="25" t="s">
        <v>1059</v>
      </c>
      <c r="C103" s="25">
        <v>33.1</v>
      </c>
      <c r="D103" s="25">
        <v>3</v>
      </c>
      <c r="E103" s="25" t="s">
        <v>1060</v>
      </c>
      <c r="F103" s="25" t="s">
        <v>1066</v>
      </c>
      <c r="G103" s="25">
        <v>13919.82</v>
      </c>
    </row>
    <row r="104" spans="1:7" x14ac:dyDescent="0.25">
      <c r="A104" s="25">
        <v>60</v>
      </c>
      <c r="B104" s="25" t="s">
        <v>1059</v>
      </c>
      <c r="C104" s="25">
        <v>29.6</v>
      </c>
      <c r="D104" s="25">
        <v>0</v>
      </c>
      <c r="E104" s="25" t="s">
        <v>1060</v>
      </c>
      <c r="F104" s="25" t="s">
        <v>1065</v>
      </c>
      <c r="G104" s="25">
        <v>12731</v>
      </c>
    </row>
    <row r="105" spans="1:7" x14ac:dyDescent="0.25">
      <c r="A105" s="25">
        <v>60</v>
      </c>
      <c r="B105" s="25" t="s">
        <v>1062</v>
      </c>
      <c r="C105" s="25">
        <v>28.7</v>
      </c>
      <c r="D105" s="25">
        <v>1</v>
      </c>
      <c r="E105" s="25" t="s">
        <v>1060</v>
      </c>
      <c r="F105" s="25" t="s">
        <v>1064</v>
      </c>
      <c r="G105" s="25">
        <v>13224.69</v>
      </c>
    </row>
    <row r="106" spans="1:7" x14ac:dyDescent="0.25">
      <c r="A106" s="25">
        <v>60</v>
      </c>
      <c r="B106" s="25" t="s">
        <v>1059</v>
      </c>
      <c r="C106" s="25">
        <v>31.4</v>
      </c>
      <c r="D106" s="25">
        <v>3</v>
      </c>
      <c r="E106" s="25" t="s">
        <v>1063</v>
      </c>
      <c r="F106" s="25" t="s">
        <v>1061</v>
      </c>
      <c r="G106" s="25">
        <v>46130.53</v>
      </c>
    </row>
    <row r="107" spans="1:7" x14ac:dyDescent="0.25">
      <c r="A107" s="25">
        <v>60</v>
      </c>
      <c r="B107" s="25" t="s">
        <v>1059</v>
      </c>
      <c r="C107" s="25">
        <v>28.9</v>
      </c>
      <c r="D107" s="25">
        <v>0</v>
      </c>
      <c r="E107" s="25" t="s">
        <v>1060</v>
      </c>
      <c r="F107" s="25" t="s">
        <v>1064</v>
      </c>
      <c r="G107" s="25">
        <v>12146.97</v>
      </c>
    </row>
    <row r="108" spans="1:7" x14ac:dyDescent="0.25">
      <c r="A108" s="25">
        <v>60</v>
      </c>
      <c r="B108" s="25" t="s">
        <v>1059</v>
      </c>
      <c r="C108" s="25">
        <v>24.3</v>
      </c>
      <c r="D108" s="25">
        <v>1</v>
      </c>
      <c r="E108" s="25" t="s">
        <v>1060</v>
      </c>
      <c r="F108" s="25" t="s">
        <v>1061</v>
      </c>
      <c r="G108" s="25">
        <v>13112.6</v>
      </c>
    </row>
    <row r="109" spans="1:7" x14ac:dyDescent="0.25">
      <c r="A109" s="25">
        <v>60</v>
      </c>
      <c r="B109" s="25" t="s">
        <v>1059</v>
      </c>
      <c r="C109" s="25">
        <v>37</v>
      </c>
      <c r="D109" s="25">
        <v>0</v>
      </c>
      <c r="E109" s="25" t="s">
        <v>1060</v>
      </c>
      <c r="F109" s="25" t="s">
        <v>1065</v>
      </c>
      <c r="G109" s="25">
        <v>12741.17</v>
      </c>
    </row>
    <row r="110" spans="1:7" x14ac:dyDescent="0.25">
      <c r="A110" s="25">
        <v>60</v>
      </c>
      <c r="B110" s="25" t="s">
        <v>1059</v>
      </c>
      <c r="C110" s="25">
        <v>24.3</v>
      </c>
      <c r="D110" s="25">
        <v>0</v>
      </c>
      <c r="E110" s="25" t="s">
        <v>1060</v>
      </c>
      <c r="F110" s="25" t="s">
        <v>1061</v>
      </c>
      <c r="G110" s="25">
        <v>12523.6</v>
      </c>
    </row>
    <row r="111" spans="1:7" x14ac:dyDescent="0.25">
      <c r="A111" s="25">
        <v>60</v>
      </c>
      <c r="B111" s="25" t="s">
        <v>1062</v>
      </c>
      <c r="C111" s="25">
        <v>32.5</v>
      </c>
      <c r="D111" s="25">
        <v>0</v>
      </c>
      <c r="E111" s="25" t="s">
        <v>1063</v>
      </c>
      <c r="F111" s="25" t="s">
        <v>1066</v>
      </c>
      <c r="G111" s="25">
        <v>45008.959999999999</v>
      </c>
    </row>
    <row r="112" spans="1:7" x14ac:dyDescent="0.25">
      <c r="A112" s="25">
        <v>60</v>
      </c>
      <c r="B112" s="25" t="s">
        <v>1059</v>
      </c>
      <c r="C112" s="25">
        <v>40.9</v>
      </c>
      <c r="D112" s="25">
        <v>0</v>
      </c>
      <c r="E112" s="25" t="s">
        <v>1063</v>
      </c>
      <c r="F112" s="25" t="s">
        <v>1066</v>
      </c>
      <c r="G112" s="25">
        <v>48673.56</v>
      </c>
    </row>
    <row r="113" spans="1:7" x14ac:dyDescent="0.25">
      <c r="A113" s="25">
        <v>60</v>
      </c>
      <c r="B113" s="25" t="s">
        <v>1062</v>
      </c>
      <c r="C113" s="25">
        <v>35.1</v>
      </c>
      <c r="D113" s="25">
        <v>0</v>
      </c>
      <c r="E113" s="25" t="s">
        <v>1060</v>
      </c>
      <c r="F113" s="25" t="s">
        <v>1064</v>
      </c>
      <c r="G113" s="25">
        <v>12644.59</v>
      </c>
    </row>
    <row r="114" spans="1:7" x14ac:dyDescent="0.25">
      <c r="A114" s="25">
        <v>60</v>
      </c>
      <c r="B114" s="25" t="s">
        <v>1062</v>
      </c>
      <c r="C114" s="25">
        <v>18.3</v>
      </c>
      <c r="D114" s="25">
        <v>0</v>
      </c>
      <c r="E114" s="25" t="s">
        <v>1060</v>
      </c>
      <c r="F114" s="25" t="s">
        <v>1065</v>
      </c>
      <c r="G114" s="25">
        <v>13204.29</v>
      </c>
    </row>
    <row r="115" spans="1:7" x14ac:dyDescent="0.25">
      <c r="A115" s="25">
        <v>60</v>
      </c>
      <c r="B115" s="25" t="s">
        <v>1059</v>
      </c>
      <c r="C115" s="25">
        <v>32.799999999999997</v>
      </c>
      <c r="D115" s="25">
        <v>0</v>
      </c>
      <c r="E115" s="25" t="s">
        <v>1063</v>
      </c>
      <c r="F115" s="25" t="s">
        <v>1064</v>
      </c>
      <c r="G115" s="25">
        <v>52590.83</v>
      </c>
    </row>
    <row r="116" spans="1:7" x14ac:dyDescent="0.25">
      <c r="A116" s="25">
        <v>59</v>
      </c>
      <c r="B116" s="25" t="s">
        <v>1062</v>
      </c>
      <c r="C116" s="25">
        <v>27.7</v>
      </c>
      <c r="D116" s="25">
        <v>3</v>
      </c>
      <c r="E116" s="25" t="s">
        <v>1060</v>
      </c>
      <c r="F116" s="25" t="s">
        <v>1066</v>
      </c>
      <c r="G116" s="25">
        <v>14001.13</v>
      </c>
    </row>
    <row r="117" spans="1:7" x14ac:dyDescent="0.25">
      <c r="A117" s="25">
        <v>59</v>
      </c>
      <c r="B117" s="25" t="s">
        <v>1059</v>
      </c>
      <c r="C117" s="25">
        <v>29.8</v>
      </c>
      <c r="D117" s="25">
        <v>3</v>
      </c>
      <c r="E117" s="25" t="s">
        <v>1063</v>
      </c>
      <c r="F117" s="25" t="s">
        <v>1065</v>
      </c>
      <c r="G117" s="25">
        <v>30184.94</v>
      </c>
    </row>
    <row r="118" spans="1:7" x14ac:dyDescent="0.25">
      <c r="A118" s="25">
        <v>59</v>
      </c>
      <c r="B118" s="25" t="s">
        <v>1062</v>
      </c>
      <c r="C118" s="25">
        <v>26.5</v>
      </c>
      <c r="D118" s="25">
        <v>0</v>
      </c>
      <c r="E118" s="25" t="s">
        <v>1060</v>
      </c>
      <c r="F118" s="25" t="s">
        <v>1065</v>
      </c>
      <c r="G118" s="25">
        <v>12815.44</v>
      </c>
    </row>
    <row r="119" spans="1:7" x14ac:dyDescent="0.25">
      <c r="A119" s="25">
        <v>59</v>
      </c>
      <c r="B119" s="25" t="s">
        <v>1059</v>
      </c>
      <c r="C119" s="25">
        <v>26.4</v>
      </c>
      <c r="D119" s="25">
        <v>0</v>
      </c>
      <c r="E119" s="25" t="s">
        <v>1060</v>
      </c>
      <c r="F119" s="25" t="s">
        <v>1066</v>
      </c>
      <c r="G119" s="25">
        <v>11743.3</v>
      </c>
    </row>
    <row r="120" spans="1:7" x14ac:dyDescent="0.25">
      <c r="A120" s="25">
        <v>59</v>
      </c>
      <c r="B120" s="25" t="s">
        <v>1062</v>
      </c>
      <c r="C120" s="25">
        <v>27.8</v>
      </c>
      <c r="D120" s="25">
        <v>3</v>
      </c>
      <c r="E120" s="25" t="s">
        <v>1060</v>
      </c>
      <c r="F120" s="25" t="s">
        <v>1066</v>
      </c>
      <c r="G120" s="25">
        <v>14001.29</v>
      </c>
    </row>
    <row r="121" spans="1:7" x14ac:dyDescent="0.25">
      <c r="A121" s="25">
        <v>59</v>
      </c>
      <c r="B121" s="25" t="s">
        <v>1059</v>
      </c>
      <c r="C121" s="25">
        <v>27.5</v>
      </c>
      <c r="D121" s="25">
        <v>1</v>
      </c>
      <c r="E121" s="25" t="s">
        <v>1060</v>
      </c>
      <c r="F121" s="25" t="s">
        <v>1064</v>
      </c>
      <c r="G121" s="25">
        <v>12333.83</v>
      </c>
    </row>
    <row r="122" spans="1:7" x14ac:dyDescent="0.25">
      <c r="A122" s="25">
        <v>59</v>
      </c>
      <c r="B122" s="25" t="s">
        <v>1062</v>
      </c>
      <c r="C122" s="25">
        <v>32.4</v>
      </c>
      <c r="D122" s="25">
        <v>3</v>
      </c>
      <c r="E122" s="25" t="s">
        <v>1060</v>
      </c>
      <c r="F122" s="25" t="s">
        <v>1065</v>
      </c>
      <c r="G122" s="25">
        <v>14590.63</v>
      </c>
    </row>
    <row r="123" spans="1:7" x14ac:dyDescent="0.25">
      <c r="A123" s="25">
        <v>59</v>
      </c>
      <c r="B123" s="25" t="s">
        <v>1059</v>
      </c>
      <c r="C123" s="25">
        <v>31.8</v>
      </c>
      <c r="D123" s="25">
        <v>2</v>
      </c>
      <c r="E123" s="25" t="s">
        <v>1060</v>
      </c>
      <c r="F123" s="25" t="s">
        <v>1066</v>
      </c>
      <c r="G123" s="25">
        <v>12928.79</v>
      </c>
    </row>
    <row r="124" spans="1:7" x14ac:dyDescent="0.25">
      <c r="A124" s="25">
        <v>59</v>
      </c>
      <c r="B124" s="25" t="s">
        <v>1062</v>
      </c>
      <c r="C124" s="25">
        <v>36.799999999999997</v>
      </c>
      <c r="D124" s="25">
        <v>1</v>
      </c>
      <c r="E124" s="25" t="s">
        <v>1063</v>
      </c>
      <c r="F124" s="25" t="s">
        <v>1065</v>
      </c>
      <c r="G124" s="25">
        <v>47896.79</v>
      </c>
    </row>
    <row r="125" spans="1:7" x14ac:dyDescent="0.25">
      <c r="A125" s="25">
        <v>59</v>
      </c>
      <c r="B125" s="25" t="s">
        <v>1062</v>
      </c>
      <c r="C125" s="25">
        <v>36.5</v>
      </c>
      <c r="D125" s="25">
        <v>1</v>
      </c>
      <c r="E125" s="25" t="s">
        <v>1060</v>
      </c>
      <c r="F125" s="25" t="s">
        <v>1066</v>
      </c>
      <c r="G125" s="25">
        <v>28287.9</v>
      </c>
    </row>
    <row r="126" spans="1:7" x14ac:dyDescent="0.25">
      <c r="A126" s="25">
        <v>59</v>
      </c>
      <c r="B126" s="25" t="s">
        <v>1059</v>
      </c>
      <c r="C126" s="25">
        <v>37.4</v>
      </c>
      <c r="D126" s="25">
        <v>0</v>
      </c>
      <c r="E126" s="25" t="s">
        <v>1060</v>
      </c>
      <c r="F126" s="25" t="s">
        <v>1064</v>
      </c>
      <c r="G126" s="25">
        <v>21797</v>
      </c>
    </row>
    <row r="127" spans="1:7" x14ac:dyDescent="0.25">
      <c r="A127" s="25">
        <v>59</v>
      </c>
      <c r="B127" s="25" t="s">
        <v>1059</v>
      </c>
      <c r="C127" s="25">
        <v>29.7</v>
      </c>
      <c r="D127" s="25">
        <v>2</v>
      </c>
      <c r="E127" s="25" t="s">
        <v>1060</v>
      </c>
      <c r="F127" s="25" t="s">
        <v>1066</v>
      </c>
      <c r="G127" s="25">
        <v>12925.89</v>
      </c>
    </row>
    <row r="128" spans="1:7" x14ac:dyDescent="0.25">
      <c r="A128" s="25">
        <v>59</v>
      </c>
      <c r="B128" s="25" t="s">
        <v>1059</v>
      </c>
      <c r="C128" s="25">
        <v>25.5</v>
      </c>
      <c r="D128" s="25">
        <v>1</v>
      </c>
      <c r="E128" s="25" t="s">
        <v>1060</v>
      </c>
      <c r="F128" s="25" t="s">
        <v>1065</v>
      </c>
      <c r="G128" s="25">
        <v>12913.99</v>
      </c>
    </row>
    <row r="129" spans="1:7" x14ac:dyDescent="0.25">
      <c r="A129" s="25">
        <v>59</v>
      </c>
      <c r="B129" s="25" t="s">
        <v>1062</v>
      </c>
      <c r="C129" s="25">
        <v>23.7</v>
      </c>
      <c r="D129" s="25">
        <v>0</v>
      </c>
      <c r="E129" s="25" t="s">
        <v>1063</v>
      </c>
      <c r="F129" s="25" t="s">
        <v>1061</v>
      </c>
      <c r="G129" s="25">
        <v>25678.78</v>
      </c>
    </row>
    <row r="130" spans="1:7" x14ac:dyDescent="0.25">
      <c r="A130" s="25">
        <v>59</v>
      </c>
      <c r="B130" s="25" t="s">
        <v>1059</v>
      </c>
      <c r="C130" s="25">
        <v>28.8</v>
      </c>
      <c r="D130" s="25">
        <v>0</v>
      </c>
      <c r="E130" s="25" t="s">
        <v>1060</v>
      </c>
      <c r="F130" s="25" t="s">
        <v>1061</v>
      </c>
      <c r="G130" s="25">
        <v>12129.61</v>
      </c>
    </row>
    <row r="131" spans="1:7" x14ac:dyDescent="0.25">
      <c r="A131" s="25">
        <v>59</v>
      </c>
      <c r="B131" s="25" t="s">
        <v>1062</v>
      </c>
      <c r="C131" s="25">
        <v>35.200000000000003</v>
      </c>
      <c r="D131" s="25">
        <v>0</v>
      </c>
      <c r="E131" s="25" t="s">
        <v>1060</v>
      </c>
      <c r="F131" s="25" t="s">
        <v>1066</v>
      </c>
      <c r="G131" s="25">
        <v>12244.53</v>
      </c>
    </row>
    <row r="132" spans="1:7" x14ac:dyDescent="0.25">
      <c r="A132" s="25">
        <v>59</v>
      </c>
      <c r="B132" s="25" t="s">
        <v>1062</v>
      </c>
      <c r="C132" s="25">
        <v>32.1</v>
      </c>
      <c r="D132" s="25">
        <v>3</v>
      </c>
      <c r="E132" s="25" t="s">
        <v>1060</v>
      </c>
      <c r="F132" s="25" t="s">
        <v>1064</v>
      </c>
      <c r="G132" s="25">
        <v>14007.22</v>
      </c>
    </row>
    <row r="133" spans="1:7" x14ac:dyDescent="0.25">
      <c r="A133" s="25">
        <v>59</v>
      </c>
      <c r="B133" s="25" t="s">
        <v>1062</v>
      </c>
      <c r="C133" s="25">
        <v>31.4</v>
      </c>
      <c r="D133" s="25">
        <v>0</v>
      </c>
      <c r="E133" s="25" t="s">
        <v>1060</v>
      </c>
      <c r="F133" s="25" t="s">
        <v>1061</v>
      </c>
      <c r="G133" s="25">
        <v>12622.18</v>
      </c>
    </row>
    <row r="134" spans="1:7" x14ac:dyDescent="0.25">
      <c r="A134" s="25">
        <v>59</v>
      </c>
      <c r="B134" s="25" t="s">
        <v>1059</v>
      </c>
      <c r="C134" s="25">
        <v>24.7</v>
      </c>
      <c r="D134" s="25">
        <v>0</v>
      </c>
      <c r="E134" s="25" t="s">
        <v>1060</v>
      </c>
      <c r="F134" s="25" t="s">
        <v>1065</v>
      </c>
      <c r="G134" s="25">
        <v>12323.94</v>
      </c>
    </row>
    <row r="135" spans="1:7" x14ac:dyDescent="0.25">
      <c r="A135" s="25">
        <v>59</v>
      </c>
      <c r="B135" s="25" t="s">
        <v>1062</v>
      </c>
      <c r="C135" s="25">
        <v>26.7</v>
      </c>
      <c r="D135" s="25">
        <v>3</v>
      </c>
      <c r="E135" s="25" t="s">
        <v>1060</v>
      </c>
      <c r="F135" s="25" t="s">
        <v>1061</v>
      </c>
      <c r="G135" s="25">
        <v>14382.71</v>
      </c>
    </row>
    <row r="136" spans="1:7" x14ac:dyDescent="0.25">
      <c r="A136" s="25">
        <v>59</v>
      </c>
      <c r="B136" s="25" t="s">
        <v>1062</v>
      </c>
      <c r="C136" s="25">
        <v>27.5</v>
      </c>
      <c r="D136" s="25">
        <v>0</v>
      </c>
      <c r="E136" s="25" t="s">
        <v>1060</v>
      </c>
      <c r="F136" s="25" t="s">
        <v>1064</v>
      </c>
      <c r="G136" s="25">
        <v>12233.83</v>
      </c>
    </row>
    <row r="137" spans="1:7" x14ac:dyDescent="0.25">
      <c r="A137" s="25">
        <v>59</v>
      </c>
      <c r="B137" s="25" t="s">
        <v>1059</v>
      </c>
      <c r="C137" s="25">
        <v>25.5</v>
      </c>
      <c r="D137" s="25">
        <v>0</v>
      </c>
      <c r="E137" s="25" t="s">
        <v>1060</v>
      </c>
      <c r="F137" s="25" t="s">
        <v>1061</v>
      </c>
      <c r="G137" s="25">
        <v>12124.99</v>
      </c>
    </row>
    <row r="138" spans="1:7" x14ac:dyDescent="0.25">
      <c r="A138" s="25">
        <v>59</v>
      </c>
      <c r="B138" s="25" t="s">
        <v>1059</v>
      </c>
      <c r="C138" s="25">
        <v>41.1</v>
      </c>
      <c r="D138" s="25">
        <v>1</v>
      </c>
      <c r="E138" s="25" t="s">
        <v>1063</v>
      </c>
      <c r="F138" s="25" t="s">
        <v>1066</v>
      </c>
      <c r="G138" s="25">
        <v>48970.25</v>
      </c>
    </row>
    <row r="139" spans="1:7" x14ac:dyDescent="0.25">
      <c r="A139" s="25">
        <v>59</v>
      </c>
      <c r="B139" s="25" t="s">
        <v>1062</v>
      </c>
      <c r="C139" s="25">
        <v>34.799999999999997</v>
      </c>
      <c r="D139" s="25">
        <v>2</v>
      </c>
      <c r="E139" s="25" t="s">
        <v>1060</v>
      </c>
      <c r="F139" s="25" t="s">
        <v>1064</v>
      </c>
      <c r="G139" s="25">
        <v>36910.61</v>
      </c>
    </row>
    <row r="140" spans="1:7" x14ac:dyDescent="0.25">
      <c r="A140" s="25">
        <v>59</v>
      </c>
      <c r="B140" s="25" t="s">
        <v>1059</v>
      </c>
      <c r="C140" s="25">
        <v>37.1</v>
      </c>
      <c r="D140" s="25">
        <v>1</v>
      </c>
      <c r="E140" s="25" t="s">
        <v>1060</v>
      </c>
      <c r="F140" s="25" t="s">
        <v>1064</v>
      </c>
      <c r="G140" s="25">
        <v>12347.17</v>
      </c>
    </row>
    <row r="141" spans="1:7" x14ac:dyDescent="0.25">
      <c r="A141" s="25">
        <v>58</v>
      </c>
      <c r="B141" s="25" t="s">
        <v>1059</v>
      </c>
      <c r="C141" s="25">
        <v>37</v>
      </c>
      <c r="D141" s="25">
        <v>2</v>
      </c>
      <c r="E141" s="25" t="s">
        <v>1063</v>
      </c>
      <c r="F141" s="25" t="s">
        <v>1061</v>
      </c>
      <c r="G141" s="25">
        <v>47496.49</v>
      </c>
    </row>
    <row r="142" spans="1:7" x14ac:dyDescent="0.25">
      <c r="A142" s="25">
        <v>58</v>
      </c>
      <c r="B142" s="25" t="s">
        <v>1062</v>
      </c>
      <c r="C142" s="25">
        <v>31.8</v>
      </c>
      <c r="D142" s="25">
        <v>2</v>
      </c>
      <c r="E142" s="25" t="s">
        <v>1060</v>
      </c>
      <c r="F142" s="25" t="s">
        <v>1065</v>
      </c>
      <c r="G142" s="25">
        <v>13607.37</v>
      </c>
    </row>
    <row r="143" spans="1:7" x14ac:dyDescent="0.25">
      <c r="A143" s="25">
        <v>58</v>
      </c>
      <c r="B143" s="25" t="s">
        <v>1059</v>
      </c>
      <c r="C143" s="25">
        <v>32</v>
      </c>
      <c r="D143" s="25">
        <v>1</v>
      </c>
      <c r="E143" s="25" t="s">
        <v>1060</v>
      </c>
      <c r="F143" s="25" t="s">
        <v>1066</v>
      </c>
      <c r="G143" s="25">
        <v>11946.63</v>
      </c>
    </row>
    <row r="144" spans="1:7" x14ac:dyDescent="0.25">
      <c r="A144" s="25">
        <v>58</v>
      </c>
      <c r="B144" s="25" t="s">
        <v>1059</v>
      </c>
      <c r="C144" s="25">
        <v>49.1</v>
      </c>
      <c r="D144" s="25">
        <v>0</v>
      </c>
      <c r="E144" s="25" t="s">
        <v>1060</v>
      </c>
      <c r="F144" s="25" t="s">
        <v>1066</v>
      </c>
      <c r="G144" s="25">
        <v>11381.33</v>
      </c>
    </row>
    <row r="145" spans="1:7" x14ac:dyDescent="0.25">
      <c r="A145" s="25">
        <v>58</v>
      </c>
      <c r="B145" s="25" t="s">
        <v>1059</v>
      </c>
      <c r="C145" s="25">
        <v>28.6</v>
      </c>
      <c r="D145" s="25">
        <v>0</v>
      </c>
      <c r="E145" s="25" t="s">
        <v>1060</v>
      </c>
      <c r="F145" s="25" t="s">
        <v>1061</v>
      </c>
      <c r="G145" s="25">
        <v>11735.88</v>
      </c>
    </row>
    <row r="146" spans="1:7" x14ac:dyDescent="0.25">
      <c r="A146" s="25">
        <v>58</v>
      </c>
      <c r="B146" s="25" t="s">
        <v>1062</v>
      </c>
      <c r="C146" s="25">
        <v>41.9</v>
      </c>
      <c r="D146" s="25">
        <v>0</v>
      </c>
      <c r="E146" s="25" t="s">
        <v>1060</v>
      </c>
      <c r="F146" s="25" t="s">
        <v>1066</v>
      </c>
      <c r="G146" s="25">
        <v>24227.34</v>
      </c>
    </row>
    <row r="147" spans="1:7" x14ac:dyDescent="0.25">
      <c r="A147" s="25">
        <v>58</v>
      </c>
      <c r="B147" s="25" t="s">
        <v>1062</v>
      </c>
      <c r="C147" s="25">
        <v>25.2</v>
      </c>
      <c r="D147" s="25">
        <v>0</v>
      </c>
      <c r="E147" s="25" t="s">
        <v>1060</v>
      </c>
      <c r="F147" s="25" t="s">
        <v>1064</v>
      </c>
      <c r="G147" s="25">
        <v>11837.16</v>
      </c>
    </row>
    <row r="148" spans="1:7" x14ac:dyDescent="0.25">
      <c r="A148" s="25">
        <v>58</v>
      </c>
      <c r="B148" s="25" t="s">
        <v>1059</v>
      </c>
      <c r="C148" s="25">
        <v>34.9</v>
      </c>
      <c r="D148" s="25">
        <v>0</v>
      </c>
      <c r="E148" s="25" t="s">
        <v>1060</v>
      </c>
      <c r="F148" s="25" t="s">
        <v>1065</v>
      </c>
      <c r="G148" s="25">
        <v>11944.59</v>
      </c>
    </row>
    <row r="149" spans="1:7" x14ac:dyDescent="0.25">
      <c r="A149" s="25">
        <v>58</v>
      </c>
      <c r="B149" s="25" t="s">
        <v>1062</v>
      </c>
      <c r="C149" s="25">
        <v>39.1</v>
      </c>
      <c r="D149" s="25">
        <v>0</v>
      </c>
      <c r="E149" s="25" t="s">
        <v>1060</v>
      </c>
      <c r="F149" s="25" t="s">
        <v>1066</v>
      </c>
      <c r="G149" s="25">
        <v>11856.41</v>
      </c>
    </row>
    <row r="150" spans="1:7" x14ac:dyDescent="0.25">
      <c r="A150" s="25">
        <v>58</v>
      </c>
      <c r="B150" s="25" t="s">
        <v>1059</v>
      </c>
      <c r="C150" s="25">
        <v>35.700000000000003</v>
      </c>
      <c r="D150" s="25">
        <v>0</v>
      </c>
      <c r="E150" s="25" t="s">
        <v>1060</v>
      </c>
      <c r="F150" s="25" t="s">
        <v>1064</v>
      </c>
      <c r="G150" s="25">
        <v>11362.76</v>
      </c>
    </row>
    <row r="151" spans="1:7" x14ac:dyDescent="0.25">
      <c r="A151" s="25">
        <v>58</v>
      </c>
      <c r="B151" s="25" t="s">
        <v>1062</v>
      </c>
      <c r="C151" s="25">
        <v>27.2</v>
      </c>
      <c r="D151" s="25">
        <v>0</v>
      </c>
      <c r="E151" s="25" t="s">
        <v>1060</v>
      </c>
      <c r="F151" s="25" t="s">
        <v>1061</v>
      </c>
      <c r="G151" s="25">
        <v>12222.9</v>
      </c>
    </row>
    <row r="152" spans="1:7" x14ac:dyDescent="0.25">
      <c r="A152" s="25">
        <v>58</v>
      </c>
      <c r="B152" s="25" t="s">
        <v>1062</v>
      </c>
      <c r="C152" s="25">
        <v>29</v>
      </c>
      <c r="D152" s="25">
        <v>0</v>
      </c>
      <c r="E152" s="25" t="s">
        <v>1060</v>
      </c>
      <c r="F152" s="25" t="s">
        <v>1064</v>
      </c>
      <c r="G152" s="25">
        <v>11842.44</v>
      </c>
    </row>
    <row r="153" spans="1:7" x14ac:dyDescent="0.25">
      <c r="A153" s="25">
        <v>58</v>
      </c>
      <c r="B153" s="25" t="s">
        <v>1059</v>
      </c>
      <c r="C153" s="25">
        <v>38</v>
      </c>
      <c r="D153" s="25">
        <v>0</v>
      </c>
      <c r="E153" s="25" t="s">
        <v>1060</v>
      </c>
      <c r="F153" s="25" t="s">
        <v>1064</v>
      </c>
      <c r="G153" s="25">
        <v>11365.95</v>
      </c>
    </row>
    <row r="154" spans="1:7" x14ac:dyDescent="0.25">
      <c r="A154" s="25">
        <v>58</v>
      </c>
      <c r="B154" s="25" t="s">
        <v>1062</v>
      </c>
      <c r="C154" s="25">
        <v>33</v>
      </c>
      <c r="D154" s="25">
        <v>0</v>
      </c>
      <c r="E154" s="25" t="s">
        <v>1060</v>
      </c>
      <c r="F154" s="25" t="s">
        <v>1065</v>
      </c>
      <c r="G154" s="25">
        <v>12430.95</v>
      </c>
    </row>
    <row r="155" spans="1:7" x14ac:dyDescent="0.25">
      <c r="A155" s="25">
        <v>58</v>
      </c>
      <c r="B155" s="25" t="s">
        <v>1062</v>
      </c>
      <c r="C155" s="25">
        <v>33.4</v>
      </c>
      <c r="D155" s="25">
        <v>0</v>
      </c>
      <c r="E155" s="25" t="s">
        <v>1060</v>
      </c>
      <c r="F155" s="25" t="s">
        <v>1061</v>
      </c>
      <c r="G155" s="25">
        <v>12231.61</v>
      </c>
    </row>
    <row r="156" spans="1:7" x14ac:dyDescent="0.25">
      <c r="A156" s="25">
        <v>58</v>
      </c>
      <c r="B156" s="25" t="s">
        <v>1062</v>
      </c>
      <c r="C156" s="25">
        <v>22.8</v>
      </c>
      <c r="D156" s="25">
        <v>0</v>
      </c>
      <c r="E156" s="25" t="s">
        <v>1060</v>
      </c>
      <c r="F156" s="25" t="s">
        <v>1066</v>
      </c>
      <c r="G156" s="25">
        <v>11833.78</v>
      </c>
    </row>
    <row r="157" spans="1:7" x14ac:dyDescent="0.25">
      <c r="A157" s="25">
        <v>58</v>
      </c>
      <c r="B157" s="25" t="s">
        <v>1062</v>
      </c>
      <c r="C157" s="25">
        <v>33.1</v>
      </c>
      <c r="D157" s="25">
        <v>0</v>
      </c>
      <c r="E157" s="25" t="s">
        <v>1060</v>
      </c>
      <c r="F157" s="25" t="s">
        <v>1064</v>
      </c>
      <c r="G157" s="25">
        <v>11848.14</v>
      </c>
    </row>
    <row r="158" spans="1:7" x14ac:dyDescent="0.25">
      <c r="A158" s="25">
        <v>58</v>
      </c>
      <c r="B158" s="25" t="s">
        <v>1059</v>
      </c>
      <c r="C158" s="25">
        <v>34.4</v>
      </c>
      <c r="D158" s="25">
        <v>0</v>
      </c>
      <c r="E158" s="25" t="s">
        <v>1060</v>
      </c>
      <c r="F158" s="25" t="s">
        <v>1061</v>
      </c>
      <c r="G158" s="25">
        <v>11743.93</v>
      </c>
    </row>
    <row r="159" spans="1:7" x14ac:dyDescent="0.25">
      <c r="A159" s="25">
        <v>58</v>
      </c>
      <c r="B159" s="25" t="s">
        <v>1059</v>
      </c>
      <c r="C159" s="25">
        <v>36.1</v>
      </c>
      <c r="D159" s="25">
        <v>0</v>
      </c>
      <c r="E159" s="25" t="s">
        <v>1060</v>
      </c>
      <c r="F159" s="25" t="s">
        <v>1066</v>
      </c>
      <c r="G159" s="25">
        <v>11363.28</v>
      </c>
    </row>
    <row r="160" spans="1:7" x14ac:dyDescent="0.25">
      <c r="A160" s="25">
        <v>58</v>
      </c>
      <c r="B160" s="25" t="s">
        <v>1062</v>
      </c>
      <c r="C160" s="25">
        <v>36.5</v>
      </c>
      <c r="D160" s="25">
        <v>0</v>
      </c>
      <c r="E160" s="25" t="s">
        <v>1060</v>
      </c>
      <c r="F160" s="25" t="s">
        <v>1061</v>
      </c>
      <c r="G160" s="25">
        <v>12235.84</v>
      </c>
    </row>
    <row r="161" spans="1:7" x14ac:dyDescent="0.25">
      <c r="A161" s="25">
        <v>58</v>
      </c>
      <c r="B161" s="25" t="s">
        <v>1062</v>
      </c>
      <c r="C161" s="25">
        <v>32.4</v>
      </c>
      <c r="D161" s="25">
        <v>1</v>
      </c>
      <c r="E161" s="25" t="s">
        <v>1060</v>
      </c>
      <c r="F161" s="25" t="s">
        <v>1065</v>
      </c>
      <c r="G161" s="25">
        <v>13019.16</v>
      </c>
    </row>
    <row r="162" spans="1:7" x14ac:dyDescent="0.25">
      <c r="A162" s="25">
        <v>58</v>
      </c>
      <c r="B162" s="25" t="s">
        <v>1059</v>
      </c>
      <c r="C162" s="25">
        <v>30.3</v>
      </c>
      <c r="D162" s="25">
        <v>0</v>
      </c>
      <c r="E162" s="25" t="s">
        <v>1060</v>
      </c>
      <c r="F162" s="25" t="s">
        <v>1065</v>
      </c>
      <c r="G162" s="25">
        <v>11938.26</v>
      </c>
    </row>
    <row r="163" spans="1:7" x14ac:dyDescent="0.25">
      <c r="A163" s="25">
        <v>58</v>
      </c>
      <c r="B163" s="25" t="s">
        <v>1059</v>
      </c>
      <c r="C163" s="25">
        <v>23.3</v>
      </c>
      <c r="D163" s="25">
        <v>0</v>
      </c>
      <c r="E163" s="25" t="s">
        <v>1060</v>
      </c>
      <c r="F163" s="25" t="s">
        <v>1064</v>
      </c>
      <c r="G163" s="25">
        <v>11345.52</v>
      </c>
    </row>
    <row r="164" spans="1:7" x14ac:dyDescent="0.25">
      <c r="A164" s="25">
        <v>58</v>
      </c>
      <c r="B164" s="25" t="s">
        <v>1062</v>
      </c>
      <c r="C164" s="25">
        <v>28.2</v>
      </c>
      <c r="D164" s="25">
        <v>0</v>
      </c>
      <c r="E164" s="25" t="s">
        <v>1060</v>
      </c>
      <c r="F164" s="25" t="s">
        <v>1061</v>
      </c>
      <c r="G164" s="25">
        <v>12224.35</v>
      </c>
    </row>
    <row r="165" spans="1:7" x14ac:dyDescent="0.25">
      <c r="A165" s="25">
        <v>58</v>
      </c>
      <c r="B165" s="25" t="s">
        <v>1059</v>
      </c>
      <c r="C165" s="25">
        <v>25.2</v>
      </c>
      <c r="D165" s="25">
        <v>0</v>
      </c>
      <c r="E165" s="25" t="s">
        <v>1060</v>
      </c>
      <c r="F165" s="25" t="s">
        <v>1065</v>
      </c>
      <c r="G165" s="25">
        <v>11931.13</v>
      </c>
    </row>
    <row r="166" spans="1:7" x14ac:dyDescent="0.25">
      <c r="A166" s="25">
        <v>57</v>
      </c>
      <c r="B166" s="25" t="s">
        <v>1059</v>
      </c>
      <c r="C166" s="25">
        <v>34</v>
      </c>
      <c r="D166" s="25">
        <v>0</v>
      </c>
      <c r="E166" s="25" t="s">
        <v>1060</v>
      </c>
      <c r="F166" s="25" t="s">
        <v>1061</v>
      </c>
      <c r="G166" s="25">
        <v>11356.66</v>
      </c>
    </row>
    <row r="167" spans="1:7" x14ac:dyDescent="0.25">
      <c r="A167" s="25">
        <v>57</v>
      </c>
      <c r="B167" s="25" t="s">
        <v>1062</v>
      </c>
      <c r="C167" s="25">
        <v>31.2</v>
      </c>
      <c r="D167" s="25">
        <v>0</v>
      </c>
      <c r="E167" s="25" t="s">
        <v>1063</v>
      </c>
      <c r="F167" s="25" t="s">
        <v>1061</v>
      </c>
      <c r="G167" s="25">
        <v>43578.94</v>
      </c>
    </row>
    <row r="168" spans="1:7" x14ac:dyDescent="0.25">
      <c r="A168" s="25">
        <v>57</v>
      </c>
      <c r="B168" s="25" t="s">
        <v>1062</v>
      </c>
      <c r="C168" s="25">
        <v>38</v>
      </c>
      <c r="D168" s="25">
        <v>2</v>
      </c>
      <c r="E168" s="25" t="s">
        <v>1060</v>
      </c>
      <c r="F168" s="25" t="s">
        <v>1064</v>
      </c>
      <c r="G168" s="25">
        <v>12646.21</v>
      </c>
    </row>
    <row r="169" spans="1:7" x14ac:dyDescent="0.25">
      <c r="A169" s="25">
        <v>57</v>
      </c>
      <c r="B169" s="25" t="s">
        <v>1059</v>
      </c>
      <c r="C169" s="25">
        <v>40.9</v>
      </c>
      <c r="D169" s="25">
        <v>0</v>
      </c>
      <c r="E169" s="25" t="s">
        <v>1060</v>
      </c>
      <c r="F169" s="25" t="s">
        <v>1065</v>
      </c>
      <c r="G169" s="25">
        <v>11566.3</v>
      </c>
    </row>
    <row r="170" spans="1:7" x14ac:dyDescent="0.25">
      <c r="A170" s="25">
        <v>57</v>
      </c>
      <c r="B170" s="25" t="s">
        <v>1062</v>
      </c>
      <c r="C170" s="25">
        <v>23.2</v>
      </c>
      <c r="D170" s="25">
        <v>0</v>
      </c>
      <c r="E170" s="25" t="s">
        <v>1060</v>
      </c>
      <c r="F170" s="25" t="s">
        <v>1061</v>
      </c>
      <c r="G170" s="25">
        <v>11830.61</v>
      </c>
    </row>
    <row r="171" spans="1:7" x14ac:dyDescent="0.25">
      <c r="A171" s="25">
        <v>57</v>
      </c>
      <c r="B171" s="25" t="s">
        <v>1062</v>
      </c>
      <c r="C171" s="25">
        <v>22.2</v>
      </c>
      <c r="D171" s="25">
        <v>0</v>
      </c>
      <c r="E171" s="25" t="s">
        <v>1060</v>
      </c>
      <c r="F171" s="25" t="s">
        <v>1065</v>
      </c>
      <c r="G171" s="25">
        <v>12029.29</v>
      </c>
    </row>
    <row r="172" spans="1:7" x14ac:dyDescent="0.25">
      <c r="A172" s="25">
        <v>57</v>
      </c>
      <c r="B172" s="25" t="s">
        <v>1062</v>
      </c>
      <c r="C172" s="25">
        <v>30.5</v>
      </c>
      <c r="D172" s="25">
        <v>0</v>
      </c>
      <c r="E172" s="25" t="s">
        <v>1060</v>
      </c>
      <c r="F172" s="25" t="s">
        <v>1061</v>
      </c>
      <c r="G172" s="25">
        <v>11840.78</v>
      </c>
    </row>
    <row r="173" spans="1:7" x14ac:dyDescent="0.25">
      <c r="A173" s="25">
        <v>57</v>
      </c>
      <c r="B173" s="25" t="s">
        <v>1062</v>
      </c>
      <c r="C173" s="25">
        <v>28.7</v>
      </c>
      <c r="D173" s="25">
        <v>0</v>
      </c>
      <c r="E173" s="25" t="s">
        <v>1060</v>
      </c>
      <c r="F173" s="25" t="s">
        <v>1064</v>
      </c>
      <c r="G173" s="25">
        <v>11455.28</v>
      </c>
    </row>
    <row r="174" spans="1:7" x14ac:dyDescent="0.25">
      <c r="A174" s="25">
        <v>57</v>
      </c>
      <c r="B174" s="25" t="s">
        <v>1059</v>
      </c>
      <c r="C174" s="25">
        <v>42.1</v>
      </c>
      <c r="D174" s="25">
        <v>1</v>
      </c>
      <c r="E174" s="25" t="s">
        <v>1063</v>
      </c>
      <c r="F174" s="25" t="s">
        <v>1066</v>
      </c>
      <c r="G174" s="25">
        <v>48675.519999999997</v>
      </c>
    </row>
    <row r="175" spans="1:7" x14ac:dyDescent="0.25">
      <c r="A175" s="25">
        <v>57</v>
      </c>
      <c r="B175" s="25" t="s">
        <v>1062</v>
      </c>
      <c r="C175" s="25">
        <v>34.299999999999997</v>
      </c>
      <c r="D175" s="25">
        <v>2</v>
      </c>
      <c r="E175" s="25" t="s">
        <v>1060</v>
      </c>
      <c r="F175" s="25" t="s">
        <v>1065</v>
      </c>
      <c r="G175" s="25">
        <v>13224.06</v>
      </c>
    </row>
    <row r="176" spans="1:7" x14ac:dyDescent="0.25">
      <c r="A176" s="25">
        <v>57</v>
      </c>
      <c r="B176" s="25" t="s">
        <v>1062</v>
      </c>
      <c r="C176" s="25">
        <v>28.8</v>
      </c>
      <c r="D176" s="25">
        <v>4</v>
      </c>
      <c r="E176" s="25" t="s">
        <v>1060</v>
      </c>
      <c r="F176" s="25" t="s">
        <v>1065</v>
      </c>
      <c r="G176" s="25">
        <v>14394.4</v>
      </c>
    </row>
    <row r="177" spans="1:7" x14ac:dyDescent="0.25">
      <c r="A177" s="25">
        <v>57</v>
      </c>
      <c r="B177" s="25" t="s">
        <v>1062</v>
      </c>
      <c r="C177" s="25">
        <v>24</v>
      </c>
      <c r="D177" s="25">
        <v>1</v>
      </c>
      <c r="E177" s="25" t="s">
        <v>1060</v>
      </c>
      <c r="F177" s="25" t="s">
        <v>1066</v>
      </c>
      <c r="G177" s="25">
        <v>22192.44</v>
      </c>
    </row>
    <row r="178" spans="1:7" x14ac:dyDescent="0.25">
      <c r="A178" s="25">
        <v>57</v>
      </c>
      <c r="B178" s="25" t="s">
        <v>1062</v>
      </c>
      <c r="C178" s="25">
        <v>31.8</v>
      </c>
      <c r="D178" s="25">
        <v>0</v>
      </c>
      <c r="E178" s="25" t="s">
        <v>1060</v>
      </c>
      <c r="F178" s="25" t="s">
        <v>1061</v>
      </c>
      <c r="G178" s="25">
        <v>11842.62</v>
      </c>
    </row>
    <row r="179" spans="1:7" x14ac:dyDescent="0.25">
      <c r="A179" s="25">
        <v>57</v>
      </c>
      <c r="B179" s="25" t="s">
        <v>1062</v>
      </c>
      <c r="C179" s="25">
        <v>29.8</v>
      </c>
      <c r="D179" s="25">
        <v>0</v>
      </c>
      <c r="E179" s="25" t="s">
        <v>1063</v>
      </c>
      <c r="F179" s="25" t="s">
        <v>1066</v>
      </c>
      <c r="G179" s="25">
        <v>27533.91</v>
      </c>
    </row>
    <row r="180" spans="1:7" x14ac:dyDescent="0.25">
      <c r="A180" s="25">
        <v>57</v>
      </c>
      <c r="B180" s="25" t="s">
        <v>1059</v>
      </c>
      <c r="C180" s="25">
        <v>28.1</v>
      </c>
      <c r="D180" s="25">
        <v>0</v>
      </c>
      <c r="E180" s="25" t="s">
        <v>1060</v>
      </c>
      <c r="F180" s="25" t="s">
        <v>1064</v>
      </c>
      <c r="G180" s="25">
        <v>10965.45</v>
      </c>
    </row>
    <row r="181" spans="1:7" x14ac:dyDescent="0.25">
      <c r="A181" s="25">
        <v>57</v>
      </c>
      <c r="B181" s="25" t="s">
        <v>1059</v>
      </c>
      <c r="C181" s="25">
        <v>43.7</v>
      </c>
      <c r="D181" s="25">
        <v>1</v>
      </c>
      <c r="E181" s="25" t="s">
        <v>1060</v>
      </c>
      <c r="F181" s="25" t="s">
        <v>1064</v>
      </c>
      <c r="G181" s="25">
        <v>11576.13</v>
      </c>
    </row>
    <row r="182" spans="1:7" x14ac:dyDescent="0.25">
      <c r="A182" s="25">
        <v>57</v>
      </c>
      <c r="B182" s="25" t="s">
        <v>1059</v>
      </c>
      <c r="C182" s="25">
        <v>29</v>
      </c>
      <c r="D182" s="25">
        <v>0</v>
      </c>
      <c r="E182" s="25" t="s">
        <v>1063</v>
      </c>
      <c r="F182" s="25" t="s">
        <v>1065</v>
      </c>
      <c r="G182" s="25">
        <v>27218.44</v>
      </c>
    </row>
    <row r="183" spans="1:7" x14ac:dyDescent="0.25">
      <c r="A183" s="25">
        <v>57</v>
      </c>
      <c r="B183" s="25" t="s">
        <v>1059</v>
      </c>
      <c r="C183" s="25">
        <v>33.6</v>
      </c>
      <c r="D183" s="25">
        <v>1</v>
      </c>
      <c r="E183" s="25" t="s">
        <v>1060</v>
      </c>
      <c r="F183" s="25" t="s">
        <v>1061</v>
      </c>
      <c r="G183" s="25">
        <v>11945.13</v>
      </c>
    </row>
    <row r="184" spans="1:7" x14ac:dyDescent="0.25">
      <c r="A184" s="25">
        <v>57</v>
      </c>
      <c r="B184" s="25" t="s">
        <v>1062</v>
      </c>
      <c r="C184" s="25">
        <v>20.100000000000001</v>
      </c>
      <c r="D184" s="25">
        <v>1</v>
      </c>
      <c r="E184" s="25" t="s">
        <v>1060</v>
      </c>
      <c r="F184" s="25" t="s">
        <v>1064</v>
      </c>
      <c r="G184" s="25">
        <v>12032.33</v>
      </c>
    </row>
    <row r="185" spans="1:7" x14ac:dyDescent="0.25">
      <c r="A185" s="25">
        <v>57</v>
      </c>
      <c r="B185" s="25" t="s">
        <v>1059</v>
      </c>
      <c r="C185" s="25">
        <v>18.3</v>
      </c>
      <c r="D185" s="25">
        <v>0</v>
      </c>
      <c r="E185" s="25" t="s">
        <v>1060</v>
      </c>
      <c r="F185" s="25" t="s">
        <v>1065</v>
      </c>
      <c r="G185" s="25">
        <v>11534.87</v>
      </c>
    </row>
    <row r="186" spans="1:7" x14ac:dyDescent="0.25">
      <c r="A186" s="25">
        <v>57</v>
      </c>
      <c r="B186" s="25" t="s">
        <v>1059</v>
      </c>
      <c r="C186" s="25">
        <v>27.9</v>
      </c>
      <c r="D186" s="25">
        <v>1</v>
      </c>
      <c r="E186" s="25" t="s">
        <v>1060</v>
      </c>
      <c r="F186" s="25" t="s">
        <v>1066</v>
      </c>
      <c r="G186" s="25">
        <v>11554.22</v>
      </c>
    </row>
    <row r="187" spans="1:7" x14ac:dyDescent="0.25">
      <c r="A187" s="25">
        <v>57</v>
      </c>
      <c r="B187" s="25" t="s">
        <v>1059</v>
      </c>
      <c r="C187" s="25">
        <v>31.5</v>
      </c>
      <c r="D187" s="25">
        <v>0</v>
      </c>
      <c r="E187" s="25" t="s">
        <v>1060</v>
      </c>
      <c r="F187" s="25" t="s">
        <v>1061</v>
      </c>
      <c r="G187" s="25">
        <v>11353.23</v>
      </c>
    </row>
    <row r="188" spans="1:7" x14ac:dyDescent="0.25">
      <c r="A188" s="25">
        <v>57</v>
      </c>
      <c r="B188" s="25" t="s">
        <v>1059</v>
      </c>
      <c r="C188" s="25">
        <v>40.299999999999997</v>
      </c>
      <c r="D188" s="25">
        <v>0</v>
      </c>
      <c r="E188" s="25" t="s">
        <v>1060</v>
      </c>
      <c r="F188" s="25" t="s">
        <v>1065</v>
      </c>
      <c r="G188" s="25">
        <v>20709.02</v>
      </c>
    </row>
    <row r="189" spans="1:7" x14ac:dyDescent="0.25">
      <c r="A189" s="25">
        <v>57</v>
      </c>
      <c r="B189" s="25" t="s">
        <v>1059</v>
      </c>
      <c r="C189" s="25">
        <v>40.4</v>
      </c>
      <c r="D189" s="25">
        <v>0</v>
      </c>
      <c r="E189" s="25" t="s">
        <v>1060</v>
      </c>
      <c r="F189" s="25" t="s">
        <v>1066</v>
      </c>
      <c r="G189" s="25">
        <v>10982.5</v>
      </c>
    </row>
    <row r="190" spans="1:7" x14ac:dyDescent="0.25">
      <c r="A190" s="25">
        <v>57</v>
      </c>
      <c r="B190" s="25" t="s">
        <v>1059</v>
      </c>
      <c r="C190" s="25">
        <v>23.7</v>
      </c>
      <c r="D190" s="25">
        <v>0</v>
      </c>
      <c r="E190" s="25" t="s">
        <v>1060</v>
      </c>
      <c r="F190" s="25" t="s">
        <v>1064</v>
      </c>
      <c r="G190" s="25">
        <v>10959.33</v>
      </c>
    </row>
    <row r="191" spans="1:7" x14ac:dyDescent="0.25">
      <c r="A191" s="25">
        <v>57</v>
      </c>
      <c r="B191" s="25" t="s">
        <v>1062</v>
      </c>
      <c r="C191" s="25">
        <v>25.7</v>
      </c>
      <c r="D191" s="25">
        <v>2</v>
      </c>
      <c r="E191" s="25" t="s">
        <v>1060</v>
      </c>
      <c r="F191" s="25" t="s">
        <v>1066</v>
      </c>
      <c r="G191" s="25">
        <v>12629.17</v>
      </c>
    </row>
    <row r="192" spans="1:7" x14ac:dyDescent="0.25">
      <c r="A192" s="25">
        <v>56</v>
      </c>
      <c r="B192" s="25" t="s">
        <v>1062</v>
      </c>
      <c r="C192" s="25">
        <v>39.799999999999997</v>
      </c>
      <c r="D192" s="25">
        <v>0</v>
      </c>
      <c r="E192" s="25" t="s">
        <v>1060</v>
      </c>
      <c r="F192" s="25" t="s">
        <v>1066</v>
      </c>
      <c r="G192" s="25">
        <v>11090.72</v>
      </c>
    </row>
    <row r="193" spans="1:7" x14ac:dyDescent="0.25">
      <c r="A193" s="25">
        <v>56</v>
      </c>
      <c r="B193" s="25" t="s">
        <v>1059</v>
      </c>
      <c r="C193" s="25">
        <v>40.299999999999997</v>
      </c>
      <c r="D193" s="25">
        <v>0</v>
      </c>
      <c r="E193" s="25" t="s">
        <v>1060</v>
      </c>
      <c r="F193" s="25" t="s">
        <v>1064</v>
      </c>
      <c r="G193" s="25">
        <v>10602.39</v>
      </c>
    </row>
    <row r="194" spans="1:7" x14ac:dyDescent="0.25">
      <c r="A194" s="25">
        <v>56</v>
      </c>
      <c r="B194" s="25" t="s">
        <v>1062</v>
      </c>
      <c r="C194" s="25">
        <v>27.2</v>
      </c>
      <c r="D194" s="25">
        <v>0</v>
      </c>
      <c r="E194" s="25" t="s">
        <v>1060</v>
      </c>
      <c r="F194" s="25" t="s">
        <v>1064</v>
      </c>
      <c r="G194" s="25">
        <v>11073.18</v>
      </c>
    </row>
    <row r="195" spans="1:7" x14ac:dyDescent="0.25">
      <c r="A195" s="25">
        <v>56</v>
      </c>
      <c r="B195" s="25" t="s">
        <v>1059</v>
      </c>
      <c r="C195" s="25">
        <v>20</v>
      </c>
      <c r="D195" s="25">
        <v>0</v>
      </c>
      <c r="E195" s="25" t="s">
        <v>1063</v>
      </c>
      <c r="F195" s="25" t="s">
        <v>1065</v>
      </c>
      <c r="G195" s="25">
        <v>22412.65</v>
      </c>
    </row>
    <row r="196" spans="1:7" x14ac:dyDescent="0.25">
      <c r="A196" s="25">
        <v>56</v>
      </c>
      <c r="B196" s="25" t="s">
        <v>1062</v>
      </c>
      <c r="C196" s="25">
        <v>26.6</v>
      </c>
      <c r="D196" s="25">
        <v>1</v>
      </c>
      <c r="E196" s="25" t="s">
        <v>1060</v>
      </c>
      <c r="F196" s="25" t="s">
        <v>1061</v>
      </c>
      <c r="G196" s="25">
        <v>12044.34</v>
      </c>
    </row>
    <row r="197" spans="1:7" x14ac:dyDescent="0.25">
      <c r="A197" s="25">
        <v>56</v>
      </c>
      <c r="B197" s="25" t="s">
        <v>1059</v>
      </c>
      <c r="C197" s="25">
        <v>33.6</v>
      </c>
      <c r="D197" s="25">
        <v>0</v>
      </c>
      <c r="E197" s="25" t="s">
        <v>1063</v>
      </c>
      <c r="F197" s="25" t="s">
        <v>1061</v>
      </c>
      <c r="G197" s="25">
        <v>43921.18</v>
      </c>
    </row>
    <row r="198" spans="1:7" x14ac:dyDescent="0.25">
      <c r="A198" s="25">
        <v>56</v>
      </c>
      <c r="B198" s="25" t="s">
        <v>1062</v>
      </c>
      <c r="C198" s="25">
        <v>37.5</v>
      </c>
      <c r="D198" s="25">
        <v>2</v>
      </c>
      <c r="E198" s="25" t="s">
        <v>1060</v>
      </c>
      <c r="F198" s="25" t="s">
        <v>1066</v>
      </c>
      <c r="G198" s="25">
        <v>12265.51</v>
      </c>
    </row>
    <row r="199" spans="1:7" x14ac:dyDescent="0.25">
      <c r="A199" s="25">
        <v>56</v>
      </c>
      <c r="B199" s="25" t="s">
        <v>1062</v>
      </c>
      <c r="C199" s="25">
        <v>28.8</v>
      </c>
      <c r="D199" s="25">
        <v>0</v>
      </c>
      <c r="E199" s="25" t="s">
        <v>1060</v>
      </c>
      <c r="F199" s="25" t="s">
        <v>1065</v>
      </c>
      <c r="G199" s="25">
        <v>11658.38</v>
      </c>
    </row>
    <row r="200" spans="1:7" x14ac:dyDescent="0.25">
      <c r="A200" s="25">
        <v>56</v>
      </c>
      <c r="B200" s="25" t="s">
        <v>1062</v>
      </c>
      <c r="C200" s="25">
        <v>32.299999999999997</v>
      </c>
      <c r="D200" s="25">
        <v>3</v>
      </c>
      <c r="E200" s="25" t="s">
        <v>1060</v>
      </c>
      <c r="F200" s="25" t="s">
        <v>1065</v>
      </c>
      <c r="G200" s="25">
        <v>13430.27</v>
      </c>
    </row>
    <row r="201" spans="1:7" x14ac:dyDescent="0.25">
      <c r="A201" s="25">
        <v>56</v>
      </c>
      <c r="B201" s="25" t="s">
        <v>1059</v>
      </c>
      <c r="C201" s="25">
        <v>26.7</v>
      </c>
      <c r="D201" s="25">
        <v>1</v>
      </c>
      <c r="E201" s="25" t="s">
        <v>1063</v>
      </c>
      <c r="F201" s="25" t="s">
        <v>1061</v>
      </c>
      <c r="G201" s="25">
        <v>26109.33</v>
      </c>
    </row>
    <row r="202" spans="1:7" x14ac:dyDescent="0.25">
      <c r="A202" s="25">
        <v>56</v>
      </c>
      <c r="B202" s="25" t="s">
        <v>1062</v>
      </c>
      <c r="C202" s="25">
        <v>25.7</v>
      </c>
      <c r="D202" s="25">
        <v>0</v>
      </c>
      <c r="E202" s="25" t="s">
        <v>1060</v>
      </c>
      <c r="F202" s="25" t="s">
        <v>1061</v>
      </c>
      <c r="G202" s="25">
        <v>11454.02</v>
      </c>
    </row>
    <row r="203" spans="1:7" x14ac:dyDescent="0.25">
      <c r="A203" s="25">
        <v>56</v>
      </c>
      <c r="B203" s="25" t="s">
        <v>1059</v>
      </c>
      <c r="C203" s="25">
        <v>39.6</v>
      </c>
      <c r="D203" s="25">
        <v>0</v>
      </c>
      <c r="E203" s="25" t="s">
        <v>1060</v>
      </c>
      <c r="F203" s="25" t="s">
        <v>1064</v>
      </c>
      <c r="G203" s="25">
        <v>10601.41</v>
      </c>
    </row>
    <row r="204" spans="1:7" x14ac:dyDescent="0.25">
      <c r="A204" s="25">
        <v>56</v>
      </c>
      <c r="B204" s="25" t="s">
        <v>1059</v>
      </c>
      <c r="C204" s="25">
        <v>25.9</v>
      </c>
      <c r="D204" s="25">
        <v>0</v>
      </c>
      <c r="E204" s="25" t="s">
        <v>1060</v>
      </c>
      <c r="F204" s="25" t="s">
        <v>1065</v>
      </c>
      <c r="G204" s="25">
        <v>11165.42</v>
      </c>
    </row>
    <row r="205" spans="1:7" x14ac:dyDescent="0.25">
      <c r="A205" s="25">
        <v>56</v>
      </c>
      <c r="B205" s="25" t="s">
        <v>1062</v>
      </c>
      <c r="C205" s="25">
        <v>33.799999999999997</v>
      </c>
      <c r="D205" s="25">
        <v>2</v>
      </c>
      <c r="E205" s="25" t="s">
        <v>1060</v>
      </c>
      <c r="F205" s="25" t="s">
        <v>1061</v>
      </c>
      <c r="G205" s="25">
        <v>12643.38</v>
      </c>
    </row>
    <row r="206" spans="1:7" x14ac:dyDescent="0.25">
      <c r="A206" s="25">
        <v>56</v>
      </c>
      <c r="B206" s="25" t="s">
        <v>1059</v>
      </c>
      <c r="C206" s="25">
        <v>32.1</v>
      </c>
      <c r="D206" s="25">
        <v>1</v>
      </c>
      <c r="E206" s="25" t="s">
        <v>1060</v>
      </c>
      <c r="F206" s="25" t="s">
        <v>1065</v>
      </c>
      <c r="G206" s="25">
        <v>11763</v>
      </c>
    </row>
    <row r="207" spans="1:7" x14ac:dyDescent="0.25">
      <c r="A207" s="25">
        <v>56</v>
      </c>
      <c r="B207" s="25" t="s">
        <v>1062</v>
      </c>
      <c r="C207" s="25">
        <v>25.3</v>
      </c>
      <c r="D207" s="25">
        <v>0</v>
      </c>
      <c r="E207" s="25" t="s">
        <v>1060</v>
      </c>
      <c r="F207" s="25" t="s">
        <v>1064</v>
      </c>
      <c r="G207" s="25">
        <v>11070.54</v>
      </c>
    </row>
    <row r="208" spans="1:7" x14ac:dyDescent="0.25">
      <c r="A208" s="25">
        <v>56</v>
      </c>
      <c r="B208" s="25" t="s">
        <v>1062</v>
      </c>
      <c r="C208" s="25">
        <v>28.6</v>
      </c>
      <c r="D208" s="25">
        <v>0</v>
      </c>
      <c r="E208" s="25" t="s">
        <v>1060</v>
      </c>
      <c r="F208" s="25" t="s">
        <v>1065</v>
      </c>
      <c r="G208" s="25">
        <v>11658.12</v>
      </c>
    </row>
    <row r="209" spans="1:7" x14ac:dyDescent="0.25">
      <c r="A209" s="25">
        <v>56</v>
      </c>
      <c r="B209" s="25" t="s">
        <v>1059</v>
      </c>
      <c r="C209" s="25">
        <v>33.700000000000003</v>
      </c>
      <c r="D209" s="25">
        <v>4</v>
      </c>
      <c r="E209" s="25" t="s">
        <v>1060</v>
      </c>
      <c r="F209" s="25" t="s">
        <v>1066</v>
      </c>
      <c r="G209" s="25">
        <v>12949.16</v>
      </c>
    </row>
    <row r="210" spans="1:7" x14ac:dyDescent="0.25">
      <c r="A210" s="25">
        <v>56</v>
      </c>
      <c r="B210" s="25" t="s">
        <v>1059</v>
      </c>
      <c r="C210" s="25">
        <v>36.1</v>
      </c>
      <c r="D210" s="25">
        <v>3</v>
      </c>
      <c r="E210" s="25" t="s">
        <v>1060</v>
      </c>
      <c r="F210" s="25" t="s">
        <v>1064</v>
      </c>
      <c r="G210" s="25">
        <v>12363.55</v>
      </c>
    </row>
    <row r="211" spans="1:7" x14ac:dyDescent="0.25">
      <c r="A211" s="25">
        <v>56</v>
      </c>
      <c r="B211" s="25" t="s">
        <v>1059</v>
      </c>
      <c r="C211" s="25">
        <v>33.700000000000003</v>
      </c>
      <c r="D211" s="25">
        <v>0</v>
      </c>
      <c r="E211" s="25" t="s">
        <v>1060</v>
      </c>
      <c r="F211" s="25" t="s">
        <v>1061</v>
      </c>
      <c r="G211" s="25">
        <v>10976.25</v>
      </c>
    </row>
    <row r="212" spans="1:7" x14ac:dyDescent="0.25">
      <c r="A212" s="25">
        <v>56</v>
      </c>
      <c r="B212" s="25" t="s">
        <v>1059</v>
      </c>
      <c r="C212" s="25">
        <v>31.8</v>
      </c>
      <c r="D212" s="25">
        <v>2</v>
      </c>
      <c r="E212" s="25" t="s">
        <v>1063</v>
      </c>
      <c r="F212" s="25" t="s">
        <v>1066</v>
      </c>
      <c r="G212" s="25">
        <v>43813.87</v>
      </c>
    </row>
    <row r="213" spans="1:7" x14ac:dyDescent="0.25">
      <c r="A213" s="25">
        <v>56</v>
      </c>
      <c r="B213" s="25" t="s">
        <v>1062</v>
      </c>
      <c r="C213" s="25">
        <v>28.3</v>
      </c>
      <c r="D213" s="25">
        <v>0</v>
      </c>
      <c r="E213" s="25" t="s">
        <v>1060</v>
      </c>
      <c r="F213" s="25" t="s">
        <v>1065</v>
      </c>
      <c r="G213" s="25">
        <v>11657.72</v>
      </c>
    </row>
    <row r="214" spans="1:7" x14ac:dyDescent="0.25">
      <c r="A214" s="25">
        <v>56</v>
      </c>
      <c r="B214" s="25" t="s">
        <v>1062</v>
      </c>
      <c r="C214" s="25">
        <v>35.799999999999997</v>
      </c>
      <c r="D214" s="25">
        <v>1</v>
      </c>
      <c r="E214" s="25" t="s">
        <v>1060</v>
      </c>
      <c r="F214" s="25" t="s">
        <v>1064</v>
      </c>
      <c r="G214" s="25">
        <v>11674.13</v>
      </c>
    </row>
    <row r="215" spans="1:7" x14ac:dyDescent="0.25">
      <c r="A215" s="25">
        <v>56</v>
      </c>
      <c r="B215" s="25" t="s">
        <v>1059</v>
      </c>
      <c r="C215" s="25">
        <v>22.1</v>
      </c>
      <c r="D215" s="25">
        <v>0</v>
      </c>
      <c r="E215" s="25" t="s">
        <v>1060</v>
      </c>
      <c r="F215" s="25" t="s">
        <v>1064</v>
      </c>
      <c r="G215" s="25">
        <v>10577.09</v>
      </c>
    </row>
    <row r="216" spans="1:7" x14ac:dyDescent="0.25">
      <c r="A216" s="25">
        <v>56</v>
      </c>
      <c r="B216" s="25" t="s">
        <v>1062</v>
      </c>
      <c r="C216" s="25">
        <v>41.9</v>
      </c>
      <c r="D216" s="25">
        <v>0</v>
      </c>
      <c r="E216" s="25" t="s">
        <v>1060</v>
      </c>
      <c r="F216" s="25" t="s">
        <v>1066</v>
      </c>
      <c r="G216" s="25">
        <v>11093.62</v>
      </c>
    </row>
    <row r="217" spans="1:7" x14ac:dyDescent="0.25">
      <c r="A217" s="25">
        <v>56</v>
      </c>
      <c r="B217" s="25" t="s">
        <v>1059</v>
      </c>
      <c r="C217" s="25">
        <v>34.4</v>
      </c>
      <c r="D217" s="25">
        <v>0</v>
      </c>
      <c r="E217" s="25" t="s">
        <v>1060</v>
      </c>
      <c r="F217" s="25" t="s">
        <v>1066</v>
      </c>
      <c r="G217" s="25">
        <v>10594.23</v>
      </c>
    </row>
    <row r="218" spans="1:7" x14ac:dyDescent="0.25">
      <c r="A218" s="25">
        <v>55</v>
      </c>
      <c r="B218" s="25" t="s">
        <v>1062</v>
      </c>
      <c r="C218" s="25">
        <v>32.799999999999997</v>
      </c>
      <c r="D218" s="25">
        <v>2</v>
      </c>
      <c r="E218" s="25" t="s">
        <v>1060</v>
      </c>
      <c r="F218" s="25" t="s">
        <v>1061</v>
      </c>
      <c r="G218" s="25">
        <v>12268.63</v>
      </c>
    </row>
    <row r="219" spans="1:7" x14ac:dyDescent="0.25">
      <c r="A219" s="25">
        <v>55</v>
      </c>
      <c r="B219" s="25" t="s">
        <v>1059</v>
      </c>
      <c r="C219" s="25">
        <v>37.299999999999997</v>
      </c>
      <c r="D219" s="25">
        <v>0</v>
      </c>
      <c r="E219" s="25" t="s">
        <v>1060</v>
      </c>
      <c r="F219" s="25" t="s">
        <v>1064</v>
      </c>
      <c r="G219" s="25">
        <v>20630.28</v>
      </c>
    </row>
    <row r="220" spans="1:7" x14ac:dyDescent="0.25">
      <c r="A220" s="25">
        <v>55</v>
      </c>
      <c r="B220" s="25" t="s">
        <v>1062</v>
      </c>
      <c r="C220" s="25">
        <v>27</v>
      </c>
      <c r="D220" s="25">
        <v>0</v>
      </c>
      <c r="E220" s="25" t="s">
        <v>1060</v>
      </c>
      <c r="F220" s="25" t="s">
        <v>1061</v>
      </c>
      <c r="G220" s="25">
        <v>11082.58</v>
      </c>
    </row>
    <row r="221" spans="1:7" x14ac:dyDescent="0.25">
      <c r="A221" s="25">
        <v>55</v>
      </c>
      <c r="B221" s="25" t="s">
        <v>1059</v>
      </c>
      <c r="C221" s="25">
        <v>38.299999999999997</v>
      </c>
      <c r="D221" s="25">
        <v>0</v>
      </c>
      <c r="E221" s="25" t="s">
        <v>1060</v>
      </c>
      <c r="F221" s="25" t="s">
        <v>1066</v>
      </c>
      <c r="G221" s="25">
        <v>10226.280000000001</v>
      </c>
    </row>
    <row r="222" spans="1:7" x14ac:dyDescent="0.25">
      <c r="A222" s="25">
        <v>55</v>
      </c>
      <c r="B222" s="25" t="s">
        <v>1062</v>
      </c>
      <c r="C222" s="25">
        <v>29.7</v>
      </c>
      <c r="D222" s="25">
        <v>2</v>
      </c>
      <c r="E222" s="25" t="s">
        <v>1060</v>
      </c>
      <c r="F222" s="25" t="s">
        <v>1064</v>
      </c>
      <c r="G222" s="25">
        <v>11881.36</v>
      </c>
    </row>
    <row r="223" spans="1:7" x14ac:dyDescent="0.25">
      <c r="A223" s="25">
        <v>55</v>
      </c>
      <c r="B223" s="25" t="s">
        <v>1059</v>
      </c>
      <c r="C223" s="25">
        <v>33.9</v>
      </c>
      <c r="D223" s="25">
        <v>3</v>
      </c>
      <c r="E223" s="25" t="s">
        <v>1060</v>
      </c>
      <c r="F223" s="25" t="s">
        <v>1066</v>
      </c>
      <c r="G223" s="25">
        <v>11987.17</v>
      </c>
    </row>
    <row r="224" spans="1:7" x14ac:dyDescent="0.25">
      <c r="A224" s="25">
        <v>55</v>
      </c>
      <c r="B224" s="25" t="s">
        <v>1062</v>
      </c>
      <c r="C224" s="25">
        <v>26.8</v>
      </c>
      <c r="D224" s="25">
        <v>1</v>
      </c>
      <c r="E224" s="25" t="s">
        <v>1060</v>
      </c>
      <c r="F224" s="25" t="s">
        <v>1064</v>
      </c>
      <c r="G224" s="25">
        <v>35160.129999999997</v>
      </c>
    </row>
    <row r="225" spans="1:7" x14ac:dyDescent="0.25">
      <c r="A225" s="25">
        <v>55</v>
      </c>
      <c r="B225" s="25" t="s">
        <v>1062</v>
      </c>
      <c r="C225" s="25">
        <v>25.4</v>
      </c>
      <c r="D225" s="25">
        <v>3</v>
      </c>
      <c r="E225" s="25" t="s">
        <v>1060</v>
      </c>
      <c r="F225" s="25" t="s">
        <v>1065</v>
      </c>
      <c r="G225" s="25">
        <v>13047.33</v>
      </c>
    </row>
    <row r="226" spans="1:7" x14ac:dyDescent="0.25">
      <c r="A226" s="25">
        <v>55</v>
      </c>
      <c r="B226" s="25" t="s">
        <v>1062</v>
      </c>
      <c r="C226" s="25">
        <v>32.4</v>
      </c>
      <c r="D226" s="25">
        <v>1</v>
      </c>
      <c r="E226" s="25" t="s">
        <v>1060</v>
      </c>
      <c r="F226" s="25" t="s">
        <v>1065</v>
      </c>
      <c r="G226" s="25">
        <v>11879.1</v>
      </c>
    </row>
    <row r="227" spans="1:7" x14ac:dyDescent="0.25">
      <c r="A227" s="25">
        <v>55</v>
      </c>
      <c r="B227" s="25" t="s">
        <v>1059</v>
      </c>
      <c r="C227" s="25">
        <v>30.7</v>
      </c>
      <c r="D227" s="25">
        <v>0</v>
      </c>
      <c r="E227" s="25" t="s">
        <v>1063</v>
      </c>
      <c r="F227" s="25" t="s">
        <v>1065</v>
      </c>
      <c r="G227" s="25">
        <v>42303.69</v>
      </c>
    </row>
    <row r="228" spans="1:7" x14ac:dyDescent="0.25">
      <c r="A228" s="25">
        <v>55</v>
      </c>
      <c r="B228" s="25" t="s">
        <v>1059</v>
      </c>
      <c r="C228" s="25">
        <v>33</v>
      </c>
      <c r="D228" s="25">
        <v>0</v>
      </c>
      <c r="E228" s="25" t="s">
        <v>1060</v>
      </c>
      <c r="F228" s="25" t="s">
        <v>1066</v>
      </c>
      <c r="G228" s="25">
        <v>20781.490000000002</v>
      </c>
    </row>
    <row r="229" spans="1:7" x14ac:dyDescent="0.25">
      <c r="A229" s="25">
        <v>55</v>
      </c>
      <c r="B229" s="25" t="s">
        <v>1062</v>
      </c>
      <c r="C229" s="25">
        <v>30.1</v>
      </c>
      <c r="D229" s="25">
        <v>2</v>
      </c>
      <c r="E229" s="25" t="s">
        <v>1060</v>
      </c>
      <c r="F229" s="25" t="s">
        <v>1066</v>
      </c>
      <c r="G229" s="25">
        <v>11881.97</v>
      </c>
    </row>
    <row r="230" spans="1:7" x14ac:dyDescent="0.25">
      <c r="A230" s="25">
        <v>55</v>
      </c>
      <c r="B230" s="25" t="s">
        <v>1062</v>
      </c>
      <c r="C230" s="25">
        <v>37.1</v>
      </c>
      <c r="D230" s="25">
        <v>0</v>
      </c>
      <c r="E230" s="25" t="s">
        <v>1060</v>
      </c>
      <c r="F230" s="25" t="s">
        <v>1064</v>
      </c>
      <c r="G230" s="25">
        <v>10713.64</v>
      </c>
    </row>
    <row r="231" spans="1:7" x14ac:dyDescent="0.25">
      <c r="A231" s="25">
        <v>55</v>
      </c>
      <c r="B231" s="25" t="s">
        <v>1062</v>
      </c>
      <c r="C231" s="25">
        <v>40.799999999999997</v>
      </c>
      <c r="D231" s="25">
        <v>3</v>
      </c>
      <c r="E231" s="25" t="s">
        <v>1060</v>
      </c>
      <c r="F231" s="25" t="s">
        <v>1066</v>
      </c>
      <c r="G231" s="25">
        <v>12485.8</v>
      </c>
    </row>
    <row r="232" spans="1:7" x14ac:dyDescent="0.25">
      <c r="A232" s="25">
        <v>55</v>
      </c>
      <c r="B232" s="25" t="s">
        <v>1059</v>
      </c>
      <c r="C232" s="25">
        <v>32.799999999999997</v>
      </c>
      <c r="D232" s="25">
        <v>0</v>
      </c>
      <c r="E232" s="25" t="s">
        <v>1060</v>
      </c>
      <c r="F232" s="25" t="s">
        <v>1061</v>
      </c>
      <c r="G232" s="25">
        <v>10601.63</v>
      </c>
    </row>
    <row r="233" spans="1:7" x14ac:dyDescent="0.25">
      <c r="A233" s="25">
        <v>55</v>
      </c>
      <c r="B233" s="25" t="s">
        <v>1062</v>
      </c>
      <c r="C233" s="25">
        <v>33.5</v>
      </c>
      <c r="D233" s="25">
        <v>2</v>
      </c>
      <c r="E233" s="25" t="s">
        <v>1060</v>
      </c>
      <c r="F233" s="25" t="s">
        <v>1061</v>
      </c>
      <c r="G233" s="25">
        <v>12269.69</v>
      </c>
    </row>
    <row r="234" spans="1:7" x14ac:dyDescent="0.25">
      <c r="A234" s="25">
        <v>55</v>
      </c>
      <c r="B234" s="25" t="s">
        <v>1062</v>
      </c>
      <c r="C234" s="25">
        <v>35.200000000000003</v>
      </c>
      <c r="D234" s="25">
        <v>0</v>
      </c>
      <c r="E234" s="25" t="s">
        <v>1063</v>
      </c>
      <c r="F234" s="25" t="s">
        <v>1066</v>
      </c>
      <c r="G234" s="25">
        <v>44423.8</v>
      </c>
    </row>
    <row r="235" spans="1:7" x14ac:dyDescent="0.25">
      <c r="A235" s="25">
        <v>55</v>
      </c>
      <c r="B235" s="25" t="s">
        <v>1059</v>
      </c>
      <c r="C235" s="25">
        <v>35.200000000000003</v>
      </c>
      <c r="D235" s="25">
        <v>1</v>
      </c>
      <c r="E235" s="25" t="s">
        <v>1060</v>
      </c>
      <c r="F235" s="25" t="s">
        <v>1065</v>
      </c>
      <c r="G235" s="25">
        <v>11394.07</v>
      </c>
    </row>
    <row r="236" spans="1:7" x14ac:dyDescent="0.25">
      <c r="A236" s="25">
        <v>55</v>
      </c>
      <c r="B236" s="25" t="s">
        <v>1059</v>
      </c>
      <c r="C236" s="25">
        <v>27.6</v>
      </c>
      <c r="D236" s="25">
        <v>0</v>
      </c>
      <c r="E236" s="25" t="s">
        <v>1060</v>
      </c>
      <c r="F236" s="25" t="s">
        <v>1061</v>
      </c>
      <c r="G236" s="25">
        <v>10594.5</v>
      </c>
    </row>
    <row r="237" spans="1:7" x14ac:dyDescent="0.25">
      <c r="A237" s="25">
        <v>55</v>
      </c>
      <c r="B237" s="25" t="s">
        <v>1059</v>
      </c>
      <c r="C237" s="25">
        <v>29</v>
      </c>
      <c r="D237" s="25">
        <v>0</v>
      </c>
      <c r="E237" s="25" t="s">
        <v>1060</v>
      </c>
      <c r="F237" s="25" t="s">
        <v>1065</v>
      </c>
      <c r="G237" s="25">
        <v>10796.35</v>
      </c>
    </row>
    <row r="238" spans="1:7" x14ac:dyDescent="0.25">
      <c r="A238" s="25">
        <v>55</v>
      </c>
      <c r="B238" s="25" t="s">
        <v>1062</v>
      </c>
      <c r="C238" s="25">
        <v>29.8</v>
      </c>
      <c r="D238" s="25">
        <v>0</v>
      </c>
      <c r="E238" s="25" t="s">
        <v>1060</v>
      </c>
      <c r="F238" s="25" t="s">
        <v>1065</v>
      </c>
      <c r="G238" s="25">
        <v>11286.54</v>
      </c>
    </row>
    <row r="239" spans="1:7" x14ac:dyDescent="0.25">
      <c r="A239" s="25">
        <v>55</v>
      </c>
      <c r="B239" s="25" t="s">
        <v>1059</v>
      </c>
      <c r="C239" s="25">
        <v>32.700000000000003</v>
      </c>
      <c r="D239" s="25">
        <v>1</v>
      </c>
      <c r="E239" s="25" t="s">
        <v>1060</v>
      </c>
      <c r="F239" s="25" t="s">
        <v>1066</v>
      </c>
      <c r="G239" s="25">
        <v>10807.49</v>
      </c>
    </row>
    <row r="240" spans="1:7" x14ac:dyDescent="0.25">
      <c r="A240" s="25">
        <v>55</v>
      </c>
      <c r="B240" s="25" t="s">
        <v>1059</v>
      </c>
      <c r="C240" s="25">
        <v>29.9</v>
      </c>
      <c r="D240" s="25">
        <v>0</v>
      </c>
      <c r="E240" s="25" t="s">
        <v>1060</v>
      </c>
      <c r="F240" s="25" t="s">
        <v>1064</v>
      </c>
      <c r="G240" s="25">
        <v>10214.64</v>
      </c>
    </row>
    <row r="241" spans="1:7" x14ac:dyDescent="0.25">
      <c r="A241" s="25">
        <v>55</v>
      </c>
      <c r="B241" s="25" t="s">
        <v>1059</v>
      </c>
      <c r="C241" s="25">
        <v>21.5</v>
      </c>
      <c r="D241" s="25">
        <v>1</v>
      </c>
      <c r="E241" s="25" t="s">
        <v>1060</v>
      </c>
      <c r="F241" s="25" t="s">
        <v>1064</v>
      </c>
      <c r="G241" s="25">
        <v>10791.96</v>
      </c>
    </row>
    <row r="242" spans="1:7" x14ac:dyDescent="0.25">
      <c r="A242" s="25">
        <v>55</v>
      </c>
      <c r="B242" s="25" t="s">
        <v>1059</v>
      </c>
      <c r="C242" s="25">
        <v>37.700000000000003</v>
      </c>
      <c r="D242" s="25">
        <v>3</v>
      </c>
      <c r="E242" s="25" t="s">
        <v>1060</v>
      </c>
      <c r="F242" s="25" t="s">
        <v>1061</v>
      </c>
      <c r="G242" s="25">
        <v>30063.58</v>
      </c>
    </row>
    <row r="243" spans="1:7" x14ac:dyDescent="0.25">
      <c r="A243" s="25">
        <v>55</v>
      </c>
      <c r="B243" s="25" t="s">
        <v>1062</v>
      </c>
      <c r="C243" s="25">
        <v>30.5</v>
      </c>
      <c r="D243" s="25">
        <v>0</v>
      </c>
      <c r="E243" s="25" t="s">
        <v>1060</v>
      </c>
      <c r="F243" s="25" t="s">
        <v>1064</v>
      </c>
      <c r="G243" s="25">
        <v>10704.47</v>
      </c>
    </row>
    <row r="244" spans="1:7" x14ac:dyDescent="0.25">
      <c r="A244" s="25">
        <v>54</v>
      </c>
      <c r="B244" s="25" t="s">
        <v>1062</v>
      </c>
      <c r="C244" s="25">
        <v>30.8</v>
      </c>
      <c r="D244" s="25">
        <v>3</v>
      </c>
      <c r="E244" s="25" t="s">
        <v>1060</v>
      </c>
      <c r="F244" s="25" t="s">
        <v>1064</v>
      </c>
      <c r="G244" s="25">
        <v>12105.32</v>
      </c>
    </row>
    <row r="245" spans="1:7" x14ac:dyDescent="0.25">
      <c r="A245" s="25">
        <v>54</v>
      </c>
      <c r="B245" s="25" t="s">
        <v>1059</v>
      </c>
      <c r="C245" s="25">
        <v>33.6</v>
      </c>
      <c r="D245" s="25">
        <v>1</v>
      </c>
      <c r="E245" s="25" t="s">
        <v>1060</v>
      </c>
      <c r="F245" s="25" t="s">
        <v>1061</v>
      </c>
      <c r="G245" s="25">
        <v>10825.25</v>
      </c>
    </row>
    <row r="246" spans="1:7" x14ac:dyDescent="0.25">
      <c r="A246" s="25">
        <v>54</v>
      </c>
      <c r="B246" s="25" t="s">
        <v>1062</v>
      </c>
      <c r="C246" s="25">
        <v>31.9</v>
      </c>
      <c r="D246" s="25">
        <v>3</v>
      </c>
      <c r="E246" s="25" t="s">
        <v>1060</v>
      </c>
      <c r="F246" s="25" t="s">
        <v>1066</v>
      </c>
      <c r="G246" s="25">
        <v>27322.73</v>
      </c>
    </row>
    <row r="247" spans="1:7" x14ac:dyDescent="0.25">
      <c r="A247" s="25">
        <v>54</v>
      </c>
      <c r="B247" s="25" t="s">
        <v>1059</v>
      </c>
      <c r="C247" s="25">
        <v>39.6</v>
      </c>
      <c r="D247" s="25">
        <v>1</v>
      </c>
      <c r="E247" s="25" t="s">
        <v>1060</v>
      </c>
      <c r="F247" s="25" t="s">
        <v>1064</v>
      </c>
      <c r="G247" s="25">
        <v>10450.549999999999</v>
      </c>
    </row>
    <row r="248" spans="1:7" x14ac:dyDescent="0.25">
      <c r="A248" s="25">
        <v>54</v>
      </c>
      <c r="B248" s="25" t="s">
        <v>1059</v>
      </c>
      <c r="C248" s="25">
        <v>29.2</v>
      </c>
      <c r="D248" s="25">
        <v>1</v>
      </c>
      <c r="E248" s="25" t="s">
        <v>1060</v>
      </c>
      <c r="F248" s="25" t="s">
        <v>1064</v>
      </c>
      <c r="G248" s="25">
        <v>10436.1</v>
      </c>
    </row>
    <row r="249" spans="1:7" x14ac:dyDescent="0.25">
      <c r="A249" s="25">
        <v>54</v>
      </c>
      <c r="B249" s="25" t="s">
        <v>1059</v>
      </c>
      <c r="C249" s="25">
        <v>30</v>
      </c>
      <c r="D249" s="25">
        <v>0</v>
      </c>
      <c r="E249" s="25" t="s">
        <v>1060</v>
      </c>
      <c r="F249" s="25" t="s">
        <v>1061</v>
      </c>
      <c r="G249" s="25">
        <v>24476.48</v>
      </c>
    </row>
    <row r="250" spans="1:7" x14ac:dyDescent="0.25">
      <c r="A250" s="25">
        <v>54</v>
      </c>
      <c r="B250" s="25" t="s">
        <v>1059</v>
      </c>
      <c r="C250" s="25">
        <v>34.200000000000003</v>
      </c>
      <c r="D250" s="25">
        <v>2</v>
      </c>
      <c r="E250" s="25" t="s">
        <v>1063</v>
      </c>
      <c r="F250" s="25" t="s">
        <v>1066</v>
      </c>
      <c r="G250" s="25">
        <v>44260.75</v>
      </c>
    </row>
    <row r="251" spans="1:7" x14ac:dyDescent="0.25">
      <c r="A251" s="25">
        <v>54</v>
      </c>
      <c r="B251" s="25" t="s">
        <v>1059</v>
      </c>
      <c r="C251" s="25">
        <v>40.6</v>
      </c>
      <c r="D251" s="25">
        <v>3</v>
      </c>
      <c r="E251" s="25" t="s">
        <v>1063</v>
      </c>
      <c r="F251" s="25" t="s">
        <v>1065</v>
      </c>
      <c r="G251" s="25">
        <v>48549.18</v>
      </c>
    </row>
    <row r="252" spans="1:7" x14ac:dyDescent="0.25">
      <c r="A252" s="25">
        <v>54</v>
      </c>
      <c r="B252" s="25" t="s">
        <v>1059</v>
      </c>
      <c r="C252" s="25">
        <v>32.799999999999997</v>
      </c>
      <c r="D252" s="25">
        <v>0</v>
      </c>
      <c r="E252" s="25" t="s">
        <v>1060</v>
      </c>
      <c r="F252" s="25" t="s">
        <v>1065</v>
      </c>
      <c r="G252" s="25">
        <v>10435.07</v>
      </c>
    </row>
    <row r="253" spans="1:7" x14ac:dyDescent="0.25">
      <c r="A253" s="25">
        <v>54</v>
      </c>
      <c r="B253" s="25" t="s">
        <v>1059</v>
      </c>
      <c r="C253" s="25">
        <v>25.1</v>
      </c>
      <c r="D253" s="25">
        <v>3</v>
      </c>
      <c r="E253" s="25" t="s">
        <v>1063</v>
      </c>
      <c r="F253" s="25" t="s">
        <v>1064</v>
      </c>
      <c r="G253" s="25">
        <v>25382.3</v>
      </c>
    </row>
    <row r="254" spans="1:7" x14ac:dyDescent="0.25">
      <c r="A254" s="25">
        <v>54</v>
      </c>
      <c r="B254" s="25" t="s">
        <v>1062</v>
      </c>
      <c r="C254" s="25">
        <v>21.5</v>
      </c>
      <c r="D254" s="25">
        <v>3</v>
      </c>
      <c r="E254" s="25" t="s">
        <v>1060</v>
      </c>
      <c r="F254" s="25" t="s">
        <v>1061</v>
      </c>
      <c r="G254" s="25">
        <v>12475.35</v>
      </c>
    </row>
    <row r="255" spans="1:7" x14ac:dyDescent="0.25">
      <c r="A255" s="25">
        <v>54</v>
      </c>
      <c r="B255" s="25" t="s">
        <v>1062</v>
      </c>
      <c r="C255" s="25">
        <v>47.4</v>
      </c>
      <c r="D255" s="25">
        <v>0</v>
      </c>
      <c r="E255" s="25" t="s">
        <v>1063</v>
      </c>
      <c r="F255" s="25" t="s">
        <v>1066</v>
      </c>
      <c r="G255" s="25">
        <v>63770.43</v>
      </c>
    </row>
    <row r="256" spans="1:7" x14ac:dyDescent="0.25">
      <c r="A256" s="25">
        <v>54</v>
      </c>
      <c r="B256" s="25" t="s">
        <v>1059</v>
      </c>
      <c r="C256" s="25">
        <v>30.2</v>
      </c>
      <c r="D256" s="25">
        <v>0</v>
      </c>
      <c r="E256" s="25" t="s">
        <v>1060</v>
      </c>
      <c r="F256" s="25" t="s">
        <v>1061</v>
      </c>
      <c r="G256" s="25">
        <v>10231.5</v>
      </c>
    </row>
    <row r="257" spans="1:7" x14ac:dyDescent="0.25">
      <c r="A257" s="25">
        <v>54</v>
      </c>
      <c r="B257" s="25" t="s">
        <v>1062</v>
      </c>
      <c r="C257" s="25">
        <v>46.7</v>
      </c>
      <c r="D257" s="25">
        <v>2</v>
      </c>
      <c r="E257" s="25" t="s">
        <v>1060</v>
      </c>
      <c r="F257" s="25" t="s">
        <v>1064</v>
      </c>
      <c r="G257" s="25">
        <v>11538.42</v>
      </c>
    </row>
    <row r="258" spans="1:7" x14ac:dyDescent="0.25">
      <c r="A258" s="25">
        <v>54</v>
      </c>
      <c r="B258" s="25" t="s">
        <v>1062</v>
      </c>
      <c r="C258" s="25">
        <v>32.700000000000003</v>
      </c>
      <c r="D258" s="25">
        <v>0</v>
      </c>
      <c r="E258" s="25" t="s">
        <v>1060</v>
      </c>
      <c r="F258" s="25" t="s">
        <v>1065</v>
      </c>
      <c r="G258" s="25">
        <v>10923.93</v>
      </c>
    </row>
    <row r="259" spans="1:7" x14ac:dyDescent="0.25">
      <c r="A259" s="25">
        <v>54</v>
      </c>
      <c r="B259" s="25" t="s">
        <v>1059</v>
      </c>
      <c r="C259" s="25">
        <v>21</v>
      </c>
      <c r="D259" s="25">
        <v>2</v>
      </c>
      <c r="E259" s="25" t="s">
        <v>1060</v>
      </c>
      <c r="F259" s="25" t="s">
        <v>1066</v>
      </c>
      <c r="G259" s="25">
        <v>11013.71</v>
      </c>
    </row>
    <row r="260" spans="1:7" x14ac:dyDescent="0.25">
      <c r="A260" s="25">
        <v>54</v>
      </c>
      <c r="B260" s="25" t="s">
        <v>1059</v>
      </c>
      <c r="C260" s="25">
        <v>24</v>
      </c>
      <c r="D260" s="25">
        <v>0</v>
      </c>
      <c r="E260" s="25" t="s">
        <v>1060</v>
      </c>
      <c r="F260" s="25" t="s">
        <v>1065</v>
      </c>
      <c r="G260" s="25">
        <v>10422.92</v>
      </c>
    </row>
    <row r="261" spans="1:7" x14ac:dyDescent="0.25">
      <c r="A261" s="25">
        <v>54</v>
      </c>
      <c r="B261" s="25" t="s">
        <v>1059</v>
      </c>
      <c r="C261" s="25">
        <v>30.8</v>
      </c>
      <c r="D261" s="25">
        <v>1</v>
      </c>
      <c r="E261" s="25" t="s">
        <v>1063</v>
      </c>
      <c r="F261" s="25" t="s">
        <v>1066</v>
      </c>
      <c r="G261" s="25">
        <v>41999.519999999997</v>
      </c>
    </row>
    <row r="262" spans="1:7" x14ac:dyDescent="0.25">
      <c r="A262" s="25">
        <v>54</v>
      </c>
      <c r="B262" s="25" t="s">
        <v>1059</v>
      </c>
      <c r="C262" s="25">
        <v>25.5</v>
      </c>
      <c r="D262" s="25">
        <v>1</v>
      </c>
      <c r="E262" s="25" t="s">
        <v>1060</v>
      </c>
      <c r="F262" s="25" t="s">
        <v>1065</v>
      </c>
      <c r="G262" s="25">
        <v>25517.11</v>
      </c>
    </row>
    <row r="263" spans="1:7" x14ac:dyDescent="0.25">
      <c r="A263" s="25">
        <v>54</v>
      </c>
      <c r="B263" s="25" t="s">
        <v>1062</v>
      </c>
      <c r="C263" s="25">
        <v>35.799999999999997</v>
      </c>
      <c r="D263" s="25">
        <v>3</v>
      </c>
      <c r="E263" s="25" t="s">
        <v>1060</v>
      </c>
      <c r="F263" s="25" t="s">
        <v>1061</v>
      </c>
      <c r="G263" s="25">
        <v>12495.29</v>
      </c>
    </row>
    <row r="264" spans="1:7" x14ac:dyDescent="0.25">
      <c r="A264" s="25">
        <v>54</v>
      </c>
      <c r="B264" s="25" t="s">
        <v>1059</v>
      </c>
      <c r="C264" s="25">
        <v>31.6</v>
      </c>
      <c r="D264" s="25">
        <v>0</v>
      </c>
      <c r="E264" s="25" t="s">
        <v>1060</v>
      </c>
      <c r="F264" s="25" t="s">
        <v>1064</v>
      </c>
      <c r="G264" s="25">
        <v>9850.43</v>
      </c>
    </row>
    <row r="265" spans="1:7" x14ac:dyDescent="0.25">
      <c r="A265" s="25">
        <v>54</v>
      </c>
      <c r="B265" s="25" t="s">
        <v>1062</v>
      </c>
      <c r="C265" s="25">
        <v>23</v>
      </c>
      <c r="D265" s="25">
        <v>3</v>
      </c>
      <c r="E265" s="25" t="s">
        <v>1060</v>
      </c>
      <c r="F265" s="25" t="s">
        <v>1064</v>
      </c>
      <c r="G265" s="25">
        <v>12094.48</v>
      </c>
    </row>
    <row r="266" spans="1:7" x14ac:dyDescent="0.25">
      <c r="A266" s="25">
        <v>54</v>
      </c>
      <c r="B266" s="25" t="s">
        <v>1062</v>
      </c>
      <c r="C266" s="25">
        <v>31.9</v>
      </c>
      <c r="D266" s="25">
        <v>1</v>
      </c>
      <c r="E266" s="25" t="s">
        <v>1060</v>
      </c>
      <c r="F266" s="25" t="s">
        <v>1066</v>
      </c>
      <c r="G266" s="25">
        <v>10928.85</v>
      </c>
    </row>
    <row r="267" spans="1:7" x14ac:dyDescent="0.25">
      <c r="A267" s="25">
        <v>54</v>
      </c>
      <c r="B267" s="25" t="s">
        <v>1062</v>
      </c>
      <c r="C267" s="25">
        <v>28.9</v>
      </c>
      <c r="D267" s="25">
        <v>2</v>
      </c>
      <c r="E267" s="25" t="s">
        <v>1060</v>
      </c>
      <c r="F267" s="25" t="s">
        <v>1065</v>
      </c>
      <c r="G267" s="25">
        <v>12096.65</v>
      </c>
    </row>
    <row r="268" spans="1:7" x14ac:dyDescent="0.25">
      <c r="A268" s="25">
        <v>54</v>
      </c>
      <c r="B268" s="25" t="s">
        <v>1062</v>
      </c>
      <c r="C268" s="25">
        <v>31.2</v>
      </c>
      <c r="D268" s="25">
        <v>0</v>
      </c>
      <c r="E268" s="25" t="s">
        <v>1060</v>
      </c>
      <c r="F268" s="25" t="s">
        <v>1066</v>
      </c>
      <c r="G268" s="25">
        <v>10338.93</v>
      </c>
    </row>
    <row r="269" spans="1:7" x14ac:dyDescent="0.25">
      <c r="A269" s="25">
        <v>54</v>
      </c>
      <c r="B269" s="25" t="s">
        <v>1062</v>
      </c>
      <c r="C269" s="25">
        <v>32.299999999999997</v>
      </c>
      <c r="D269" s="25">
        <v>1</v>
      </c>
      <c r="E269" s="25" t="s">
        <v>1060</v>
      </c>
      <c r="F269" s="25" t="s">
        <v>1065</v>
      </c>
      <c r="G269" s="25">
        <v>11512.41</v>
      </c>
    </row>
    <row r="270" spans="1:7" x14ac:dyDescent="0.25">
      <c r="A270" s="25">
        <v>54</v>
      </c>
      <c r="B270" s="25" t="s">
        <v>1062</v>
      </c>
      <c r="C270" s="25">
        <v>24.6</v>
      </c>
      <c r="D270" s="25">
        <v>3</v>
      </c>
      <c r="E270" s="25" t="s">
        <v>1060</v>
      </c>
      <c r="F270" s="25" t="s">
        <v>1061</v>
      </c>
      <c r="G270" s="25">
        <v>12479.71</v>
      </c>
    </row>
    <row r="271" spans="1:7" x14ac:dyDescent="0.25">
      <c r="A271" s="25">
        <v>54</v>
      </c>
      <c r="B271" s="25" t="s">
        <v>1062</v>
      </c>
      <c r="C271" s="25">
        <v>27.6</v>
      </c>
      <c r="D271" s="25">
        <v>1</v>
      </c>
      <c r="E271" s="25" t="s">
        <v>1060</v>
      </c>
      <c r="F271" s="25" t="s">
        <v>1061</v>
      </c>
      <c r="G271" s="25">
        <v>11305.93</v>
      </c>
    </row>
    <row r="272" spans="1:7" x14ac:dyDescent="0.25">
      <c r="A272" s="25">
        <v>53</v>
      </c>
      <c r="B272" s="25" t="s">
        <v>1062</v>
      </c>
      <c r="C272" s="25">
        <v>22.9</v>
      </c>
      <c r="D272" s="25">
        <v>1</v>
      </c>
      <c r="E272" s="25" t="s">
        <v>1063</v>
      </c>
      <c r="F272" s="25" t="s">
        <v>1066</v>
      </c>
      <c r="G272" s="25">
        <v>23244.79</v>
      </c>
    </row>
    <row r="273" spans="1:7" x14ac:dyDescent="0.25">
      <c r="A273" s="25">
        <v>53</v>
      </c>
      <c r="B273" s="25" t="s">
        <v>1062</v>
      </c>
      <c r="C273" s="25">
        <v>28.1</v>
      </c>
      <c r="D273" s="25">
        <v>3</v>
      </c>
      <c r="E273" s="25" t="s">
        <v>1060</v>
      </c>
      <c r="F273" s="25" t="s">
        <v>1064</v>
      </c>
      <c r="G273" s="25">
        <v>11741.73</v>
      </c>
    </row>
    <row r="274" spans="1:7" x14ac:dyDescent="0.25">
      <c r="A274" s="25">
        <v>53</v>
      </c>
      <c r="B274" s="25" t="s">
        <v>1062</v>
      </c>
      <c r="C274" s="25">
        <v>24.8</v>
      </c>
      <c r="D274" s="25">
        <v>1</v>
      </c>
      <c r="E274" s="25" t="s">
        <v>1060</v>
      </c>
      <c r="F274" s="25" t="s">
        <v>1061</v>
      </c>
      <c r="G274" s="25">
        <v>10942.13</v>
      </c>
    </row>
    <row r="275" spans="1:7" x14ac:dyDescent="0.25">
      <c r="A275" s="25">
        <v>53</v>
      </c>
      <c r="B275" s="25" t="s">
        <v>1062</v>
      </c>
      <c r="C275" s="25">
        <v>35.9</v>
      </c>
      <c r="D275" s="25">
        <v>2</v>
      </c>
      <c r="E275" s="25" t="s">
        <v>1060</v>
      </c>
      <c r="F275" s="25" t="s">
        <v>1064</v>
      </c>
      <c r="G275" s="25">
        <v>11163.57</v>
      </c>
    </row>
    <row r="276" spans="1:7" x14ac:dyDescent="0.25">
      <c r="A276" s="25">
        <v>53</v>
      </c>
      <c r="B276" s="25" t="s">
        <v>1062</v>
      </c>
      <c r="C276" s="25">
        <v>37.4</v>
      </c>
      <c r="D276" s="25">
        <v>1</v>
      </c>
      <c r="E276" s="25" t="s">
        <v>1060</v>
      </c>
      <c r="F276" s="25" t="s">
        <v>1061</v>
      </c>
      <c r="G276" s="25">
        <v>10959.69</v>
      </c>
    </row>
    <row r="277" spans="1:7" x14ac:dyDescent="0.25">
      <c r="A277" s="25">
        <v>53</v>
      </c>
      <c r="B277" s="25" t="s">
        <v>1062</v>
      </c>
      <c r="C277" s="25">
        <v>26.6</v>
      </c>
      <c r="D277" s="25">
        <v>0</v>
      </c>
      <c r="E277" s="25" t="s">
        <v>1060</v>
      </c>
      <c r="F277" s="25" t="s">
        <v>1061</v>
      </c>
      <c r="G277" s="25">
        <v>10355.64</v>
      </c>
    </row>
    <row r="278" spans="1:7" x14ac:dyDescent="0.25">
      <c r="A278" s="25">
        <v>53</v>
      </c>
      <c r="B278" s="25" t="s">
        <v>1062</v>
      </c>
      <c r="C278" s="25">
        <v>33.299999999999997</v>
      </c>
      <c r="D278" s="25">
        <v>0</v>
      </c>
      <c r="E278" s="25" t="s">
        <v>1060</v>
      </c>
      <c r="F278" s="25" t="s">
        <v>1065</v>
      </c>
      <c r="G278" s="25">
        <v>10564.88</v>
      </c>
    </row>
    <row r="279" spans="1:7" x14ac:dyDescent="0.25">
      <c r="A279" s="25">
        <v>53</v>
      </c>
      <c r="B279" s="25" t="s">
        <v>1062</v>
      </c>
      <c r="C279" s="25">
        <v>38.1</v>
      </c>
      <c r="D279" s="25">
        <v>3</v>
      </c>
      <c r="E279" s="25" t="s">
        <v>1060</v>
      </c>
      <c r="F279" s="25" t="s">
        <v>1066</v>
      </c>
      <c r="G279" s="25">
        <v>20463</v>
      </c>
    </row>
    <row r="280" spans="1:7" x14ac:dyDescent="0.25">
      <c r="A280" s="25">
        <v>53</v>
      </c>
      <c r="B280" s="25" t="s">
        <v>1062</v>
      </c>
      <c r="C280" s="25">
        <v>22.6</v>
      </c>
      <c r="D280" s="25">
        <v>3</v>
      </c>
      <c r="E280" s="25" t="s">
        <v>1063</v>
      </c>
      <c r="F280" s="25" t="s">
        <v>1065</v>
      </c>
      <c r="G280" s="25">
        <v>24873.38</v>
      </c>
    </row>
    <row r="281" spans="1:7" x14ac:dyDescent="0.25">
      <c r="A281" s="25">
        <v>53</v>
      </c>
      <c r="B281" s="25" t="s">
        <v>1059</v>
      </c>
      <c r="C281" s="25">
        <v>31.2</v>
      </c>
      <c r="D281" s="25">
        <v>1</v>
      </c>
      <c r="E281" s="25" t="s">
        <v>1060</v>
      </c>
      <c r="F281" s="25" t="s">
        <v>1061</v>
      </c>
      <c r="G281" s="25">
        <v>10461.98</v>
      </c>
    </row>
    <row r="282" spans="1:7" x14ac:dyDescent="0.25">
      <c r="A282" s="25">
        <v>53</v>
      </c>
      <c r="B282" s="25" t="s">
        <v>1059</v>
      </c>
      <c r="C282" s="25">
        <v>31.4</v>
      </c>
      <c r="D282" s="25">
        <v>0</v>
      </c>
      <c r="E282" s="25" t="s">
        <v>1060</v>
      </c>
      <c r="F282" s="25" t="s">
        <v>1066</v>
      </c>
      <c r="G282" s="25">
        <v>27346.04</v>
      </c>
    </row>
    <row r="283" spans="1:7" x14ac:dyDescent="0.25">
      <c r="A283" s="25">
        <v>53</v>
      </c>
      <c r="B283" s="25" t="s">
        <v>1059</v>
      </c>
      <c r="C283" s="25">
        <v>36.1</v>
      </c>
      <c r="D283" s="25">
        <v>1</v>
      </c>
      <c r="E283" s="25" t="s">
        <v>1060</v>
      </c>
      <c r="F283" s="25" t="s">
        <v>1064</v>
      </c>
      <c r="G283" s="25">
        <v>10085.85</v>
      </c>
    </row>
    <row r="284" spans="1:7" x14ac:dyDescent="0.25">
      <c r="A284" s="25">
        <v>53</v>
      </c>
      <c r="B284" s="25" t="s">
        <v>1062</v>
      </c>
      <c r="C284" s="25">
        <v>39.6</v>
      </c>
      <c r="D284" s="25">
        <v>1</v>
      </c>
      <c r="E284" s="25" t="s">
        <v>1060</v>
      </c>
      <c r="F284" s="25" t="s">
        <v>1066</v>
      </c>
      <c r="G284" s="25">
        <v>10579.71</v>
      </c>
    </row>
    <row r="285" spans="1:7" x14ac:dyDescent="0.25">
      <c r="A285" s="25">
        <v>53</v>
      </c>
      <c r="B285" s="25" t="s">
        <v>1059</v>
      </c>
      <c r="C285" s="25">
        <v>24.3</v>
      </c>
      <c r="D285" s="25">
        <v>0</v>
      </c>
      <c r="E285" s="25" t="s">
        <v>1060</v>
      </c>
      <c r="F285" s="25" t="s">
        <v>1061</v>
      </c>
      <c r="G285" s="25">
        <v>9863.4699999999993</v>
      </c>
    </row>
    <row r="286" spans="1:7" x14ac:dyDescent="0.25">
      <c r="A286" s="25">
        <v>53</v>
      </c>
      <c r="B286" s="25" t="s">
        <v>1059</v>
      </c>
      <c r="C286" s="25">
        <v>26.4</v>
      </c>
      <c r="D286" s="25">
        <v>2</v>
      </c>
      <c r="E286" s="25" t="s">
        <v>1060</v>
      </c>
      <c r="F286" s="25" t="s">
        <v>1065</v>
      </c>
      <c r="G286" s="25">
        <v>11244.38</v>
      </c>
    </row>
    <row r="287" spans="1:7" x14ac:dyDescent="0.25">
      <c r="A287" s="25">
        <v>53</v>
      </c>
      <c r="B287" s="25" t="s">
        <v>1062</v>
      </c>
      <c r="C287" s="25">
        <v>32.299999999999997</v>
      </c>
      <c r="D287" s="25">
        <v>2</v>
      </c>
      <c r="E287" s="25" t="s">
        <v>1060</v>
      </c>
      <c r="F287" s="25" t="s">
        <v>1065</v>
      </c>
      <c r="G287" s="25">
        <v>29186.48</v>
      </c>
    </row>
    <row r="288" spans="1:7" x14ac:dyDescent="0.25">
      <c r="A288" s="25">
        <v>53</v>
      </c>
      <c r="B288" s="25" t="s">
        <v>1059</v>
      </c>
      <c r="C288" s="25">
        <v>41.5</v>
      </c>
      <c r="D288" s="25">
        <v>0</v>
      </c>
      <c r="E288" s="25" t="s">
        <v>1060</v>
      </c>
      <c r="F288" s="25" t="s">
        <v>1066</v>
      </c>
      <c r="G288" s="25">
        <v>9504.31</v>
      </c>
    </row>
    <row r="289" spans="1:7" x14ac:dyDescent="0.25">
      <c r="A289" s="25">
        <v>53</v>
      </c>
      <c r="B289" s="25" t="s">
        <v>1059</v>
      </c>
      <c r="C289" s="25">
        <v>36.6</v>
      </c>
      <c r="D289" s="25">
        <v>3</v>
      </c>
      <c r="E289" s="25" t="s">
        <v>1060</v>
      </c>
      <c r="F289" s="25" t="s">
        <v>1064</v>
      </c>
      <c r="G289" s="25">
        <v>11264.54</v>
      </c>
    </row>
    <row r="290" spans="1:7" x14ac:dyDescent="0.25">
      <c r="A290" s="25">
        <v>53</v>
      </c>
      <c r="B290" s="25" t="s">
        <v>1059</v>
      </c>
      <c r="C290" s="25">
        <v>21.4</v>
      </c>
      <c r="D290" s="25">
        <v>1</v>
      </c>
      <c r="E290" s="25" t="s">
        <v>1060</v>
      </c>
      <c r="F290" s="25" t="s">
        <v>1064</v>
      </c>
      <c r="G290" s="25">
        <v>10065.41</v>
      </c>
    </row>
    <row r="291" spans="1:7" x14ac:dyDescent="0.25">
      <c r="A291" s="25">
        <v>53</v>
      </c>
      <c r="B291" s="25" t="s">
        <v>1059</v>
      </c>
      <c r="C291" s="25">
        <v>34.1</v>
      </c>
      <c r="D291" s="25">
        <v>0</v>
      </c>
      <c r="E291" s="25" t="s">
        <v>1063</v>
      </c>
      <c r="F291" s="25" t="s">
        <v>1065</v>
      </c>
      <c r="G291" s="25">
        <v>43254.42</v>
      </c>
    </row>
    <row r="292" spans="1:7" x14ac:dyDescent="0.25">
      <c r="A292" s="25">
        <v>53</v>
      </c>
      <c r="B292" s="25" t="s">
        <v>1062</v>
      </c>
      <c r="C292" s="25">
        <v>26.7</v>
      </c>
      <c r="D292" s="25">
        <v>2</v>
      </c>
      <c r="E292" s="25" t="s">
        <v>1060</v>
      </c>
      <c r="F292" s="25" t="s">
        <v>1064</v>
      </c>
      <c r="G292" s="25">
        <v>11150.78</v>
      </c>
    </row>
    <row r="293" spans="1:7" x14ac:dyDescent="0.25">
      <c r="A293" s="25">
        <v>53</v>
      </c>
      <c r="B293" s="25" t="s">
        <v>1059</v>
      </c>
      <c r="C293" s="25">
        <v>28.9</v>
      </c>
      <c r="D293" s="25">
        <v>0</v>
      </c>
      <c r="E293" s="25" t="s">
        <v>1060</v>
      </c>
      <c r="F293" s="25" t="s">
        <v>1061</v>
      </c>
      <c r="G293" s="25">
        <v>9869.81</v>
      </c>
    </row>
    <row r="294" spans="1:7" x14ac:dyDescent="0.25">
      <c r="A294" s="25">
        <v>53</v>
      </c>
      <c r="B294" s="25" t="s">
        <v>1059</v>
      </c>
      <c r="C294" s="25">
        <v>20.9</v>
      </c>
      <c r="D294" s="25">
        <v>0</v>
      </c>
      <c r="E294" s="25" t="s">
        <v>1063</v>
      </c>
      <c r="F294" s="25" t="s">
        <v>1066</v>
      </c>
      <c r="G294" s="25">
        <v>21195.82</v>
      </c>
    </row>
    <row r="295" spans="1:7" x14ac:dyDescent="0.25">
      <c r="A295" s="25">
        <v>53</v>
      </c>
      <c r="B295" s="25" t="s">
        <v>1059</v>
      </c>
      <c r="C295" s="25">
        <v>30.5</v>
      </c>
      <c r="D295" s="25">
        <v>0</v>
      </c>
      <c r="E295" s="25" t="s">
        <v>1060</v>
      </c>
      <c r="F295" s="25" t="s">
        <v>1065</v>
      </c>
      <c r="G295" s="25">
        <v>10072.06</v>
      </c>
    </row>
    <row r="296" spans="1:7" x14ac:dyDescent="0.25">
      <c r="A296" s="25">
        <v>53</v>
      </c>
      <c r="B296" s="25" t="s">
        <v>1062</v>
      </c>
      <c r="C296" s="25">
        <v>23.8</v>
      </c>
      <c r="D296" s="25">
        <v>2</v>
      </c>
      <c r="E296" s="25" t="s">
        <v>1060</v>
      </c>
      <c r="F296" s="25" t="s">
        <v>1065</v>
      </c>
      <c r="G296" s="25">
        <v>11729.68</v>
      </c>
    </row>
    <row r="297" spans="1:7" x14ac:dyDescent="0.25">
      <c r="A297" s="25">
        <v>53</v>
      </c>
      <c r="B297" s="25" t="s">
        <v>1059</v>
      </c>
      <c r="C297" s="25">
        <v>29.5</v>
      </c>
      <c r="D297" s="25">
        <v>0</v>
      </c>
      <c r="E297" s="25" t="s">
        <v>1060</v>
      </c>
      <c r="F297" s="25" t="s">
        <v>1066</v>
      </c>
      <c r="G297" s="25">
        <v>9487.64</v>
      </c>
    </row>
    <row r="298" spans="1:7" x14ac:dyDescent="0.25">
      <c r="A298" s="25">
        <v>53</v>
      </c>
      <c r="B298" s="25" t="s">
        <v>1059</v>
      </c>
      <c r="C298" s="25">
        <v>28.6</v>
      </c>
      <c r="D298" s="25">
        <v>3</v>
      </c>
      <c r="E298" s="25" t="s">
        <v>1060</v>
      </c>
      <c r="F298" s="25" t="s">
        <v>1064</v>
      </c>
      <c r="G298" s="25">
        <v>11253.42</v>
      </c>
    </row>
    <row r="299" spans="1:7" x14ac:dyDescent="0.25">
      <c r="A299" s="25">
        <v>53</v>
      </c>
      <c r="B299" s="25" t="s">
        <v>1062</v>
      </c>
      <c r="C299" s="25">
        <v>36.9</v>
      </c>
      <c r="D299" s="25">
        <v>3</v>
      </c>
      <c r="E299" s="25" t="s">
        <v>1063</v>
      </c>
      <c r="F299" s="25" t="s">
        <v>1061</v>
      </c>
      <c r="G299" s="25">
        <v>46661.440000000002</v>
      </c>
    </row>
    <row r="300" spans="1:7" x14ac:dyDescent="0.25">
      <c r="A300" s="25">
        <v>52</v>
      </c>
      <c r="B300" s="25" t="s">
        <v>1062</v>
      </c>
      <c r="C300" s="25">
        <v>30.8</v>
      </c>
      <c r="D300" s="25">
        <v>1</v>
      </c>
      <c r="E300" s="25" t="s">
        <v>1060</v>
      </c>
      <c r="F300" s="25" t="s">
        <v>1065</v>
      </c>
      <c r="G300" s="25">
        <v>10797.34</v>
      </c>
    </row>
    <row r="301" spans="1:7" x14ac:dyDescent="0.25">
      <c r="A301" s="25">
        <v>52</v>
      </c>
      <c r="B301" s="25" t="s">
        <v>1059</v>
      </c>
      <c r="C301" s="25">
        <v>32.200000000000003</v>
      </c>
      <c r="D301" s="25">
        <v>3</v>
      </c>
      <c r="E301" s="25" t="s">
        <v>1060</v>
      </c>
      <c r="F301" s="25" t="s">
        <v>1065</v>
      </c>
      <c r="G301" s="25">
        <v>11488.32</v>
      </c>
    </row>
    <row r="302" spans="1:7" x14ac:dyDescent="0.25">
      <c r="A302" s="25">
        <v>52</v>
      </c>
      <c r="B302" s="25" t="s">
        <v>1062</v>
      </c>
      <c r="C302" s="25">
        <v>37.4</v>
      </c>
      <c r="D302" s="25">
        <v>0</v>
      </c>
      <c r="E302" s="25" t="s">
        <v>1060</v>
      </c>
      <c r="F302" s="25" t="s">
        <v>1064</v>
      </c>
      <c r="G302" s="25">
        <v>9634.5400000000009</v>
      </c>
    </row>
    <row r="303" spans="1:7" x14ac:dyDescent="0.25">
      <c r="A303" s="25">
        <v>52</v>
      </c>
      <c r="B303" s="25" t="s">
        <v>1059</v>
      </c>
      <c r="C303" s="25">
        <v>24.3</v>
      </c>
      <c r="D303" s="25">
        <v>3</v>
      </c>
      <c r="E303" s="25" t="s">
        <v>1063</v>
      </c>
      <c r="F303" s="25" t="s">
        <v>1065</v>
      </c>
      <c r="G303" s="25">
        <v>24869.84</v>
      </c>
    </row>
    <row r="304" spans="1:7" x14ac:dyDescent="0.25">
      <c r="A304" s="25">
        <v>52</v>
      </c>
      <c r="B304" s="25" t="s">
        <v>1062</v>
      </c>
      <c r="C304" s="25">
        <v>31.2</v>
      </c>
      <c r="D304" s="25">
        <v>0</v>
      </c>
      <c r="E304" s="25" t="s">
        <v>1060</v>
      </c>
      <c r="F304" s="25" t="s">
        <v>1064</v>
      </c>
      <c r="G304" s="25">
        <v>9625.92</v>
      </c>
    </row>
    <row r="305" spans="1:7" x14ac:dyDescent="0.25">
      <c r="A305" s="25">
        <v>52</v>
      </c>
      <c r="B305" s="25" t="s">
        <v>1059</v>
      </c>
      <c r="C305" s="25">
        <v>26.4</v>
      </c>
      <c r="D305" s="25">
        <v>3</v>
      </c>
      <c r="E305" s="25" t="s">
        <v>1060</v>
      </c>
      <c r="F305" s="25" t="s">
        <v>1066</v>
      </c>
      <c r="G305" s="25">
        <v>25992.82</v>
      </c>
    </row>
    <row r="306" spans="1:7" x14ac:dyDescent="0.25">
      <c r="A306" s="25">
        <v>52</v>
      </c>
      <c r="B306" s="25" t="s">
        <v>1059</v>
      </c>
      <c r="C306" s="25">
        <v>33.299999999999997</v>
      </c>
      <c r="D306" s="25">
        <v>0</v>
      </c>
      <c r="E306" s="25" t="s">
        <v>1060</v>
      </c>
      <c r="F306" s="25" t="s">
        <v>1065</v>
      </c>
      <c r="G306" s="25">
        <v>9722.77</v>
      </c>
    </row>
    <row r="307" spans="1:7" x14ac:dyDescent="0.25">
      <c r="A307" s="25">
        <v>52</v>
      </c>
      <c r="B307" s="25" t="s">
        <v>1059</v>
      </c>
      <c r="C307" s="25">
        <v>36.700000000000003</v>
      </c>
      <c r="D307" s="25">
        <v>0</v>
      </c>
      <c r="E307" s="25" t="s">
        <v>1060</v>
      </c>
      <c r="F307" s="25" t="s">
        <v>1064</v>
      </c>
      <c r="G307" s="25">
        <v>9144.57</v>
      </c>
    </row>
    <row r="308" spans="1:7" x14ac:dyDescent="0.25">
      <c r="A308" s="25">
        <v>52</v>
      </c>
      <c r="B308" s="25" t="s">
        <v>1059</v>
      </c>
      <c r="C308" s="25">
        <v>27.4</v>
      </c>
      <c r="D308" s="25">
        <v>0</v>
      </c>
      <c r="E308" s="25" t="s">
        <v>1063</v>
      </c>
      <c r="F308" s="25" t="s">
        <v>1061</v>
      </c>
      <c r="G308" s="25">
        <v>24393.62</v>
      </c>
    </row>
    <row r="309" spans="1:7" x14ac:dyDescent="0.25">
      <c r="A309" s="25">
        <v>52</v>
      </c>
      <c r="B309" s="25" t="s">
        <v>1062</v>
      </c>
      <c r="C309" s="25">
        <v>38.4</v>
      </c>
      <c r="D309" s="25">
        <v>2</v>
      </c>
      <c r="E309" s="25" t="s">
        <v>1060</v>
      </c>
      <c r="F309" s="25" t="s">
        <v>1065</v>
      </c>
      <c r="G309" s="25">
        <v>11396.9</v>
      </c>
    </row>
    <row r="310" spans="1:7" x14ac:dyDescent="0.25">
      <c r="A310" s="25">
        <v>52</v>
      </c>
      <c r="B310" s="25" t="s">
        <v>1059</v>
      </c>
      <c r="C310" s="25">
        <v>34.1</v>
      </c>
      <c r="D310" s="25">
        <v>0</v>
      </c>
      <c r="E310" s="25" t="s">
        <v>1060</v>
      </c>
      <c r="F310" s="25" t="s">
        <v>1066</v>
      </c>
      <c r="G310" s="25">
        <v>9140.9500000000007</v>
      </c>
    </row>
    <row r="311" spans="1:7" x14ac:dyDescent="0.25">
      <c r="A311" s="25">
        <v>52</v>
      </c>
      <c r="B311" s="25" t="s">
        <v>1062</v>
      </c>
      <c r="C311" s="25">
        <v>46.8</v>
      </c>
      <c r="D311" s="25">
        <v>5</v>
      </c>
      <c r="E311" s="25" t="s">
        <v>1060</v>
      </c>
      <c r="F311" s="25" t="s">
        <v>1066</v>
      </c>
      <c r="G311" s="25">
        <v>12592.53</v>
      </c>
    </row>
    <row r="312" spans="1:7" x14ac:dyDescent="0.25">
      <c r="A312" s="25">
        <v>52</v>
      </c>
      <c r="B312" s="25" t="s">
        <v>1062</v>
      </c>
      <c r="C312" s="25">
        <v>31.7</v>
      </c>
      <c r="D312" s="25">
        <v>2</v>
      </c>
      <c r="E312" s="25" t="s">
        <v>1060</v>
      </c>
      <c r="F312" s="25" t="s">
        <v>1061</v>
      </c>
      <c r="G312" s="25">
        <v>11187.66</v>
      </c>
    </row>
    <row r="313" spans="1:7" x14ac:dyDescent="0.25">
      <c r="A313" s="25">
        <v>52</v>
      </c>
      <c r="B313" s="25" t="s">
        <v>1059</v>
      </c>
      <c r="C313" s="25">
        <v>30.2</v>
      </c>
      <c r="D313" s="25">
        <v>1</v>
      </c>
      <c r="E313" s="25" t="s">
        <v>1060</v>
      </c>
      <c r="F313" s="25" t="s">
        <v>1064</v>
      </c>
      <c r="G313" s="25">
        <v>9724.5300000000007</v>
      </c>
    </row>
    <row r="314" spans="1:7" x14ac:dyDescent="0.25">
      <c r="A314" s="25">
        <v>52</v>
      </c>
      <c r="B314" s="25" t="s">
        <v>1062</v>
      </c>
      <c r="C314" s="25">
        <v>37.5</v>
      </c>
      <c r="D314" s="25">
        <v>2</v>
      </c>
      <c r="E314" s="25" t="s">
        <v>1060</v>
      </c>
      <c r="F314" s="25" t="s">
        <v>1061</v>
      </c>
      <c r="G314" s="25">
        <v>33471.97</v>
      </c>
    </row>
    <row r="315" spans="1:7" x14ac:dyDescent="0.25">
      <c r="A315" s="25">
        <v>52</v>
      </c>
      <c r="B315" s="25" t="s">
        <v>1062</v>
      </c>
      <c r="C315" s="25">
        <v>25.3</v>
      </c>
      <c r="D315" s="25">
        <v>2</v>
      </c>
      <c r="E315" s="25" t="s">
        <v>1063</v>
      </c>
      <c r="F315" s="25" t="s">
        <v>1066</v>
      </c>
      <c r="G315" s="25">
        <v>24667.42</v>
      </c>
    </row>
    <row r="316" spans="1:7" x14ac:dyDescent="0.25">
      <c r="A316" s="25">
        <v>52</v>
      </c>
      <c r="B316" s="25" t="s">
        <v>1059</v>
      </c>
      <c r="C316" s="25">
        <v>36.799999999999997</v>
      </c>
      <c r="D316" s="25">
        <v>2</v>
      </c>
      <c r="E316" s="25" t="s">
        <v>1060</v>
      </c>
      <c r="F316" s="25" t="s">
        <v>1061</v>
      </c>
      <c r="G316" s="25">
        <v>26467.1</v>
      </c>
    </row>
    <row r="317" spans="1:7" x14ac:dyDescent="0.25">
      <c r="A317" s="25">
        <v>52</v>
      </c>
      <c r="B317" s="25" t="s">
        <v>1059</v>
      </c>
      <c r="C317" s="25">
        <v>47.7</v>
      </c>
      <c r="D317" s="25">
        <v>1</v>
      </c>
      <c r="E317" s="25" t="s">
        <v>1060</v>
      </c>
      <c r="F317" s="25" t="s">
        <v>1066</v>
      </c>
      <c r="G317" s="25">
        <v>9748.91</v>
      </c>
    </row>
    <row r="318" spans="1:7" x14ac:dyDescent="0.25">
      <c r="A318" s="25">
        <v>52</v>
      </c>
      <c r="B318" s="25" t="s">
        <v>1062</v>
      </c>
      <c r="C318" s="25">
        <v>30.9</v>
      </c>
      <c r="D318" s="25">
        <v>0</v>
      </c>
      <c r="E318" s="25" t="s">
        <v>1060</v>
      </c>
      <c r="F318" s="25" t="s">
        <v>1065</v>
      </c>
      <c r="G318" s="25">
        <v>23045.57</v>
      </c>
    </row>
    <row r="319" spans="1:7" x14ac:dyDescent="0.25">
      <c r="A319" s="25">
        <v>52</v>
      </c>
      <c r="B319" s="25" t="s">
        <v>1062</v>
      </c>
      <c r="C319" s="25">
        <v>18.3</v>
      </c>
      <c r="D319" s="25">
        <v>0</v>
      </c>
      <c r="E319" s="25" t="s">
        <v>1060</v>
      </c>
      <c r="F319" s="25" t="s">
        <v>1061</v>
      </c>
      <c r="G319" s="25">
        <v>9991.0400000000009</v>
      </c>
    </row>
    <row r="320" spans="1:7" x14ac:dyDescent="0.25">
      <c r="A320" s="25">
        <v>52</v>
      </c>
      <c r="B320" s="25" t="s">
        <v>1062</v>
      </c>
      <c r="C320" s="25">
        <v>24.9</v>
      </c>
      <c r="D320" s="25">
        <v>0</v>
      </c>
      <c r="E320" s="25" t="s">
        <v>1060</v>
      </c>
      <c r="F320" s="25" t="s">
        <v>1066</v>
      </c>
      <c r="G320" s="25">
        <v>27117.99</v>
      </c>
    </row>
    <row r="321" spans="1:7" x14ac:dyDescent="0.25">
      <c r="A321" s="25">
        <v>52</v>
      </c>
      <c r="B321" s="25" t="s">
        <v>1059</v>
      </c>
      <c r="C321" s="25">
        <v>32.799999999999997</v>
      </c>
      <c r="D321" s="25">
        <v>3</v>
      </c>
      <c r="E321" s="25" t="s">
        <v>1060</v>
      </c>
      <c r="F321" s="25" t="s">
        <v>1061</v>
      </c>
      <c r="G321" s="25">
        <v>11289.11</v>
      </c>
    </row>
    <row r="322" spans="1:7" x14ac:dyDescent="0.25">
      <c r="A322" s="25">
        <v>52</v>
      </c>
      <c r="B322" s="25" t="s">
        <v>1062</v>
      </c>
      <c r="C322" s="25">
        <v>24.1</v>
      </c>
      <c r="D322" s="25">
        <v>1</v>
      </c>
      <c r="E322" s="25" t="s">
        <v>1063</v>
      </c>
      <c r="F322" s="25" t="s">
        <v>1061</v>
      </c>
      <c r="G322" s="25">
        <v>23887.66</v>
      </c>
    </row>
    <row r="323" spans="1:7" x14ac:dyDescent="0.25">
      <c r="A323" s="25">
        <v>52</v>
      </c>
      <c r="B323" s="25" t="s">
        <v>1062</v>
      </c>
      <c r="C323" s="25">
        <v>33.299999999999997</v>
      </c>
      <c r="D323" s="25">
        <v>2</v>
      </c>
      <c r="E323" s="25" t="s">
        <v>1060</v>
      </c>
      <c r="F323" s="25" t="s">
        <v>1064</v>
      </c>
      <c r="G323" s="25">
        <v>10806.84</v>
      </c>
    </row>
    <row r="324" spans="1:7" x14ac:dyDescent="0.25">
      <c r="A324" s="25">
        <v>52</v>
      </c>
      <c r="B324" s="25" t="s">
        <v>1059</v>
      </c>
      <c r="C324" s="25">
        <v>34.5</v>
      </c>
      <c r="D324" s="25">
        <v>3</v>
      </c>
      <c r="E324" s="25" t="s">
        <v>1063</v>
      </c>
      <c r="F324" s="25" t="s">
        <v>1061</v>
      </c>
      <c r="G324" s="25">
        <v>60021.4</v>
      </c>
    </row>
    <row r="325" spans="1:7" x14ac:dyDescent="0.25">
      <c r="A325" s="25">
        <v>52</v>
      </c>
      <c r="B325" s="25" t="s">
        <v>1059</v>
      </c>
      <c r="C325" s="25">
        <v>41.8</v>
      </c>
      <c r="D325" s="25">
        <v>2</v>
      </c>
      <c r="E325" s="25" t="s">
        <v>1063</v>
      </c>
      <c r="F325" s="25" t="s">
        <v>1066</v>
      </c>
      <c r="G325" s="25">
        <v>47269.85</v>
      </c>
    </row>
    <row r="326" spans="1:7" x14ac:dyDescent="0.25">
      <c r="A326" s="25">
        <v>52</v>
      </c>
      <c r="B326" s="25" t="s">
        <v>1062</v>
      </c>
      <c r="C326" s="25">
        <v>23.2</v>
      </c>
      <c r="D326" s="25">
        <v>0</v>
      </c>
      <c r="E326" s="25" t="s">
        <v>1060</v>
      </c>
      <c r="F326" s="25" t="s">
        <v>1065</v>
      </c>
      <c r="G326" s="25">
        <v>10197.77</v>
      </c>
    </row>
    <row r="327" spans="1:7" x14ac:dyDescent="0.25">
      <c r="A327" s="25">
        <v>52</v>
      </c>
      <c r="B327" s="25" t="s">
        <v>1059</v>
      </c>
      <c r="C327" s="25">
        <v>38.6</v>
      </c>
      <c r="D327" s="25">
        <v>2</v>
      </c>
      <c r="E327" s="25" t="s">
        <v>1060</v>
      </c>
      <c r="F327" s="25" t="s">
        <v>1064</v>
      </c>
      <c r="G327" s="25">
        <v>10325.209999999999</v>
      </c>
    </row>
    <row r="328" spans="1:7" x14ac:dyDescent="0.25">
      <c r="A328" s="25">
        <v>52</v>
      </c>
      <c r="B328" s="25" t="s">
        <v>1062</v>
      </c>
      <c r="C328" s="25">
        <v>44.7</v>
      </c>
      <c r="D328" s="25">
        <v>3</v>
      </c>
      <c r="E328" s="25" t="s">
        <v>1060</v>
      </c>
      <c r="F328" s="25" t="s">
        <v>1064</v>
      </c>
      <c r="G328" s="25">
        <v>11411.69</v>
      </c>
    </row>
    <row r="329" spans="1:7" x14ac:dyDescent="0.25">
      <c r="A329" s="25">
        <v>51</v>
      </c>
      <c r="B329" s="25" t="s">
        <v>1062</v>
      </c>
      <c r="C329" s="25">
        <v>37.700000000000003</v>
      </c>
      <c r="D329" s="25">
        <v>1</v>
      </c>
      <c r="E329" s="25" t="s">
        <v>1060</v>
      </c>
      <c r="F329" s="25" t="s">
        <v>1066</v>
      </c>
      <c r="G329" s="25">
        <v>9877.61</v>
      </c>
    </row>
    <row r="330" spans="1:7" x14ac:dyDescent="0.25">
      <c r="A330" s="25">
        <v>51</v>
      </c>
      <c r="B330" s="25" t="s">
        <v>1062</v>
      </c>
      <c r="C330" s="25">
        <v>18.100000000000001</v>
      </c>
      <c r="D330" s="25">
        <v>0</v>
      </c>
      <c r="E330" s="25" t="s">
        <v>1060</v>
      </c>
      <c r="F330" s="25" t="s">
        <v>1061</v>
      </c>
      <c r="G330" s="25">
        <v>9644.25</v>
      </c>
    </row>
    <row r="331" spans="1:7" x14ac:dyDescent="0.25">
      <c r="A331" s="25">
        <v>51</v>
      </c>
      <c r="B331" s="25" t="s">
        <v>1059</v>
      </c>
      <c r="C331" s="25">
        <v>24.4</v>
      </c>
      <c r="D331" s="25">
        <v>4</v>
      </c>
      <c r="E331" s="25" t="s">
        <v>1060</v>
      </c>
      <c r="F331" s="25" t="s">
        <v>1061</v>
      </c>
      <c r="G331" s="25">
        <v>11520.1</v>
      </c>
    </row>
    <row r="332" spans="1:7" x14ac:dyDescent="0.25">
      <c r="A332" s="25">
        <v>51</v>
      </c>
      <c r="B332" s="25" t="s">
        <v>1062</v>
      </c>
      <c r="C332" s="25">
        <v>21.6</v>
      </c>
      <c r="D332" s="25">
        <v>1</v>
      </c>
      <c r="E332" s="25" t="s">
        <v>1060</v>
      </c>
      <c r="F332" s="25" t="s">
        <v>1066</v>
      </c>
      <c r="G332" s="25">
        <v>9855.1299999999992</v>
      </c>
    </row>
    <row r="333" spans="1:7" x14ac:dyDescent="0.25">
      <c r="A333" s="25">
        <v>51</v>
      </c>
      <c r="B333" s="25" t="s">
        <v>1062</v>
      </c>
      <c r="C333" s="25">
        <v>20.6</v>
      </c>
      <c r="D333" s="25">
        <v>0</v>
      </c>
      <c r="E333" s="25" t="s">
        <v>1060</v>
      </c>
      <c r="F333" s="25" t="s">
        <v>1064</v>
      </c>
      <c r="G333" s="25">
        <v>9264.7999999999993</v>
      </c>
    </row>
    <row r="334" spans="1:7" x14ac:dyDescent="0.25">
      <c r="A334" s="25">
        <v>51</v>
      </c>
      <c r="B334" s="25" t="s">
        <v>1062</v>
      </c>
      <c r="C334" s="25">
        <v>39.5</v>
      </c>
      <c r="D334" s="25">
        <v>1</v>
      </c>
      <c r="E334" s="25" t="s">
        <v>1060</v>
      </c>
      <c r="F334" s="25" t="s">
        <v>1064</v>
      </c>
      <c r="G334" s="25">
        <v>9880.07</v>
      </c>
    </row>
    <row r="335" spans="1:7" x14ac:dyDescent="0.25">
      <c r="A335" s="25">
        <v>51</v>
      </c>
      <c r="B335" s="25" t="s">
        <v>1059</v>
      </c>
      <c r="C335" s="25">
        <v>23.2</v>
      </c>
      <c r="D335" s="25">
        <v>1</v>
      </c>
      <c r="E335" s="25" t="s">
        <v>1063</v>
      </c>
      <c r="F335" s="25" t="s">
        <v>1066</v>
      </c>
      <c r="G335" s="25">
        <v>22218.11</v>
      </c>
    </row>
    <row r="336" spans="1:7" x14ac:dyDescent="0.25">
      <c r="A336" s="25">
        <v>51</v>
      </c>
      <c r="B336" s="25" t="s">
        <v>1059</v>
      </c>
      <c r="C336" s="25">
        <v>22.4</v>
      </c>
      <c r="D336" s="25">
        <v>0</v>
      </c>
      <c r="E336" s="25" t="s">
        <v>1060</v>
      </c>
      <c r="F336" s="25" t="s">
        <v>1065</v>
      </c>
      <c r="G336" s="25">
        <v>9361.33</v>
      </c>
    </row>
    <row r="337" spans="1:7" x14ac:dyDescent="0.25">
      <c r="A337" s="25">
        <v>51</v>
      </c>
      <c r="B337" s="25" t="s">
        <v>1062</v>
      </c>
      <c r="C337" s="25">
        <v>33.9</v>
      </c>
      <c r="D337" s="25">
        <v>0</v>
      </c>
      <c r="E337" s="25" t="s">
        <v>1060</v>
      </c>
      <c r="F337" s="25" t="s">
        <v>1065</v>
      </c>
      <c r="G337" s="25">
        <v>9866.2999999999993</v>
      </c>
    </row>
    <row r="338" spans="1:7" x14ac:dyDescent="0.25">
      <c r="A338" s="25">
        <v>51</v>
      </c>
      <c r="B338" s="25" t="s">
        <v>1062</v>
      </c>
      <c r="C338" s="25">
        <v>25.8</v>
      </c>
      <c r="D338" s="25">
        <v>1</v>
      </c>
      <c r="E338" s="25" t="s">
        <v>1060</v>
      </c>
      <c r="F338" s="25" t="s">
        <v>1064</v>
      </c>
      <c r="G338" s="25">
        <v>9861.0300000000007</v>
      </c>
    </row>
    <row r="339" spans="1:7" x14ac:dyDescent="0.25">
      <c r="A339" s="25">
        <v>51</v>
      </c>
      <c r="B339" s="25" t="s">
        <v>1059</v>
      </c>
      <c r="C339" s="25">
        <v>31.6</v>
      </c>
      <c r="D339" s="25">
        <v>0</v>
      </c>
      <c r="E339" s="25" t="s">
        <v>1060</v>
      </c>
      <c r="F339" s="25" t="s">
        <v>1061</v>
      </c>
      <c r="G339" s="25">
        <v>9174.14</v>
      </c>
    </row>
    <row r="340" spans="1:7" x14ac:dyDescent="0.25">
      <c r="A340" s="25">
        <v>51</v>
      </c>
      <c r="B340" s="25" t="s">
        <v>1062</v>
      </c>
      <c r="C340" s="25">
        <v>34.1</v>
      </c>
      <c r="D340" s="25">
        <v>0</v>
      </c>
      <c r="E340" s="25" t="s">
        <v>1060</v>
      </c>
      <c r="F340" s="25" t="s">
        <v>1066</v>
      </c>
      <c r="G340" s="25">
        <v>9283.56</v>
      </c>
    </row>
    <row r="341" spans="1:7" x14ac:dyDescent="0.25">
      <c r="A341" s="25">
        <v>51</v>
      </c>
      <c r="B341" s="25" t="s">
        <v>1059</v>
      </c>
      <c r="C341" s="25">
        <v>39.700000000000003</v>
      </c>
      <c r="D341" s="25">
        <v>1</v>
      </c>
      <c r="E341" s="25" t="s">
        <v>1060</v>
      </c>
      <c r="F341" s="25" t="s">
        <v>1064</v>
      </c>
      <c r="G341" s="25">
        <v>9391.35</v>
      </c>
    </row>
    <row r="342" spans="1:7" x14ac:dyDescent="0.25">
      <c r="A342" s="25">
        <v>51</v>
      </c>
      <c r="B342" s="25" t="s">
        <v>1062</v>
      </c>
      <c r="C342" s="25">
        <v>38.1</v>
      </c>
      <c r="D342" s="25">
        <v>0</v>
      </c>
      <c r="E342" s="25" t="s">
        <v>1063</v>
      </c>
      <c r="F342" s="25" t="s">
        <v>1066</v>
      </c>
      <c r="G342" s="25">
        <v>44400.41</v>
      </c>
    </row>
    <row r="343" spans="1:7" x14ac:dyDescent="0.25">
      <c r="A343" s="25">
        <v>51</v>
      </c>
      <c r="B343" s="25" t="s">
        <v>1062</v>
      </c>
      <c r="C343" s="25">
        <v>36.700000000000003</v>
      </c>
      <c r="D343" s="25">
        <v>2</v>
      </c>
      <c r="E343" s="25" t="s">
        <v>1060</v>
      </c>
      <c r="F343" s="25" t="s">
        <v>1061</v>
      </c>
      <c r="G343" s="25">
        <v>10848.13</v>
      </c>
    </row>
    <row r="344" spans="1:7" x14ac:dyDescent="0.25">
      <c r="A344" s="25">
        <v>51</v>
      </c>
      <c r="B344" s="25" t="s">
        <v>1062</v>
      </c>
      <c r="C344" s="25">
        <v>40.700000000000003</v>
      </c>
      <c r="D344" s="25">
        <v>0</v>
      </c>
      <c r="E344" s="25" t="s">
        <v>1060</v>
      </c>
      <c r="F344" s="25" t="s">
        <v>1065</v>
      </c>
      <c r="G344" s="25">
        <v>9875.68</v>
      </c>
    </row>
    <row r="345" spans="1:7" x14ac:dyDescent="0.25">
      <c r="A345" s="25">
        <v>51</v>
      </c>
      <c r="B345" s="25" t="s">
        <v>1059</v>
      </c>
      <c r="C345" s="25">
        <v>33.299999999999997</v>
      </c>
      <c r="D345" s="25">
        <v>3</v>
      </c>
      <c r="E345" s="25" t="s">
        <v>1060</v>
      </c>
      <c r="F345" s="25" t="s">
        <v>1066</v>
      </c>
      <c r="G345" s="25">
        <v>10560.49</v>
      </c>
    </row>
    <row r="346" spans="1:7" x14ac:dyDescent="0.25">
      <c r="A346" s="25">
        <v>51</v>
      </c>
      <c r="B346" s="25" t="s">
        <v>1059</v>
      </c>
      <c r="C346" s="25">
        <v>36</v>
      </c>
      <c r="D346" s="25">
        <v>1</v>
      </c>
      <c r="E346" s="25" t="s">
        <v>1060</v>
      </c>
      <c r="F346" s="25" t="s">
        <v>1066</v>
      </c>
      <c r="G346" s="25">
        <v>9386.16</v>
      </c>
    </row>
    <row r="347" spans="1:7" x14ac:dyDescent="0.25">
      <c r="A347" s="25">
        <v>51</v>
      </c>
      <c r="B347" s="25" t="s">
        <v>1062</v>
      </c>
      <c r="C347" s="25">
        <v>34.200000000000003</v>
      </c>
      <c r="D347" s="25">
        <v>1</v>
      </c>
      <c r="E347" s="25" t="s">
        <v>1060</v>
      </c>
      <c r="F347" s="25" t="s">
        <v>1064</v>
      </c>
      <c r="G347" s="25">
        <v>9872.7000000000007</v>
      </c>
    </row>
    <row r="348" spans="1:7" x14ac:dyDescent="0.25">
      <c r="A348" s="25">
        <v>51</v>
      </c>
      <c r="B348" s="25" t="s">
        <v>1059</v>
      </c>
      <c r="C348" s="25">
        <v>25.4</v>
      </c>
      <c r="D348" s="25">
        <v>0</v>
      </c>
      <c r="E348" s="25" t="s">
        <v>1060</v>
      </c>
      <c r="F348" s="25" t="s">
        <v>1064</v>
      </c>
      <c r="G348" s="25">
        <v>8782.4699999999993</v>
      </c>
    </row>
    <row r="349" spans="1:7" x14ac:dyDescent="0.25">
      <c r="A349" s="25">
        <v>51</v>
      </c>
      <c r="B349" s="25" t="s">
        <v>1062</v>
      </c>
      <c r="C349" s="25">
        <v>37.1</v>
      </c>
      <c r="D349" s="25">
        <v>3</v>
      </c>
      <c r="E349" s="25" t="s">
        <v>1063</v>
      </c>
      <c r="F349" s="25" t="s">
        <v>1065</v>
      </c>
      <c r="G349" s="25">
        <v>46255.11</v>
      </c>
    </row>
    <row r="350" spans="1:7" x14ac:dyDescent="0.25">
      <c r="A350" s="25">
        <v>51</v>
      </c>
      <c r="B350" s="25" t="s">
        <v>1059</v>
      </c>
      <c r="C350" s="25">
        <v>42.9</v>
      </c>
      <c r="D350" s="25">
        <v>2</v>
      </c>
      <c r="E350" s="25" t="s">
        <v>1063</v>
      </c>
      <c r="F350" s="25" t="s">
        <v>1066</v>
      </c>
      <c r="G350" s="25">
        <v>47462.89</v>
      </c>
    </row>
    <row r="351" spans="1:7" x14ac:dyDescent="0.25">
      <c r="A351" s="25">
        <v>51</v>
      </c>
      <c r="B351" s="25" t="s">
        <v>1059</v>
      </c>
      <c r="C351" s="25">
        <v>24.8</v>
      </c>
      <c r="D351" s="25">
        <v>2</v>
      </c>
      <c r="E351" s="25" t="s">
        <v>1063</v>
      </c>
      <c r="F351" s="25" t="s">
        <v>1061</v>
      </c>
      <c r="G351" s="25">
        <v>23967.38</v>
      </c>
    </row>
    <row r="352" spans="1:7" x14ac:dyDescent="0.25">
      <c r="A352" s="25">
        <v>51</v>
      </c>
      <c r="B352" s="25" t="s">
        <v>1059</v>
      </c>
      <c r="C352" s="25">
        <v>27.7</v>
      </c>
      <c r="D352" s="25">
        <v>1</v>
      </c>
      <c r="E352" s="25" t="s">
        <v>1060</v>
      </c>
      <c r="F352" s="25" t="s">
        <v>1065</v>
      </c>
      <c r="G352" s="25">
        <v>9957.7199999999993</v>
      </c>
    </row>
    <row r="353" spans="1:7" x14ac:dyDescent="0.25">
      <c r="A353" s="25">
        <v>51</v>
      </c>
      <c r="B353" s="25" t="s">
        <v>1059</v>
      </c>
      <c r="C353" s="25">
        <v>37</v>
      </c>
      <c r="D353" s="25">
        <v>0</v>
      </c>
      <c r="E353" s="25" t="s">
        <v>1060</v>
      </c>
      <c r="F353" s="25" t="s">
        <v>1064</v>
      </c>
      <c r="G353" s="25">
        <v>8798.59</v>
      </c>
    </row>
    <row r="354" spans="1:7" x14ac:dyDescent="0.25">
      <c r="A354" s="25">
        <v>51</v>
      </c>
      <c r="B354" s="25" t="s">
        <v>1062</v>
      </c>
      <c r="C354" s="25">
        <v>35</v>
      </c>
      <c r="D354" s="25">
        <v>2</v>
      </c>
      <c r="E354" s="25" t="s">
        <v>1063</v>
      </c>
      <c r="F354" s="25" t="s">
        <v>1065</v>
      </c>
      <c r="G354" s="25">
        <v>44641.2</v>
      </c>
    </row>
    <row r="355" spans="1:7" x14ac:dyDescent="0.25">
      <c r="A355" s="25">
        <v>51</v>
      </c>
      <c r="B355" s="25" t="s">
        <v>1059</v>
      </c>
      <c r="C355" s="25">
        <v>32.299999999999997</v>
      </c>
      <c r="D355" s="25">
        <v>1</v>
      </c>
      <c r="E355" s="25" t="s">
        <v>1060</v>
      </c>
      <c r="F355" s="25" t="s">
        <v>1065</v>
      </c>
      <c r="G355" s="25">
        <v>9964.06</v>
      </c>
    </row>
    <row r="356" spans="1:7" x14ac:dyDescent="0.25">
      <c r="A356" s="25">
        <v>51</v>
      </c>
      <c r="B356" s="25" t="s">
        <v>1062</v>
      </c>
      <c r="C356" s="25">
        <v>36.4</v>
      </c>
      <c r="D356" s="25">
        <v>3</v>
      </c>
      <c r="E356" s="25" t="s">
        <v>1060</v>
      </c>
      <c r="F356" s="25" t="s">
        <v>1061</v>
      </c>
      <c r="G356" s="25">
        <v>11436.74</v>
      </c>
    </row>
    <row r="357" spans="1:7" x14ac:dyDescent="0.25">
      <c r="A357" s="25">
        <v>51</v>
      </c>
      <c r="B357" s="25" t="s">
        <v>1059</v>
      </c>
      <c r="C357" s="25">
        <v>30</v>
      </c>
      <c r="D357" s="25">
        <v>1</v>
      </c>
      <c r="E357" s="25" t="s">
        <v>1060</v>
      </c>
      <c r="F357" s="25" t="s">
        <v>1066</v>
      </c>
      <c r="G357" s="25">
        <v>9377.9</v>
      </c>
    </row>
    <row r="358" spans="1:7" x14ac:dyDescent="0.25">
      <c r="A358" s="25">
        <v>50</v>
      </c>
      <c r="B358" s="25" t="s">
        <v>1062</v>
      </c>
      <c r="C358" s="25">
        <v>27.8</v>
      </c>
      <c r="D358" s="25">
        <v>3</v>
      </c>
      <c r="E358" s="25" t="s">
        <v>1060</v>
      </c>
      <c r="F358" s="25" t="s">
        <v>1066</v>
      </c>
      <c r="G358" s="25">
        <v>19749.38</v>
      </c>
    </row>
    <row r="359" spans="1:7" x14ac:dyDescent="0.25">
      <c r="A359" s="25">
        <v>50</v>
      </c>
      <c r="B359" s="25" t="s">
        <v>1059</v>
      </c>
      <c r="C359" s="25">
        <v>31.8</v>
      </c>
      <c r="D359" s="25">
        <v>0</v>
      </c>
      <c r="E359" s="25" t="s">
        <v>1063</v>
      </c>
      <c r="F359" s="25" t="s">
        <v>1065</v>
      </c>
      <c r="G359" s="25">
        <v>41097.160000000003</v>
      </c>
    </row>
    <row r="360" spans="1:7" x14ac:dyDescent="0.25">
      <c r="A360" s="25">
        <v>50</v>
      </c>
      <c r="B360" s="25" t="s">
        <v>1059</v>
      </c>
      <c r="C360" s="25">
        <v>34.200000000000003</v>
      </c>
      <c r="D360" s="25">
        <v>2</v>
      </c>
      <c r="E360" s="25" t="s">
        <v>1063</v>
      </c>
      <c r="F360" s="25" t="s">
        <v>1064</v>
      </c>
      <c r="G360" s="25">
        <v>42856.84</v>
      </c>
    </row>
    <row r="361" spans="1:7" x14ac:dyDescent="0.25">
      <c r="A361" s="25">
        <v>50</v>
      </c>
      <c r="B361" s="25" t="s">
        <v>1059</v>
      </c>
      <c r="C361" s="25">
        <v>27.5</v>
      </c>
      <c r="D361" s="25">
        <v>1</v>
      </c>
      <c r="E361" s="25" t="s">
        <v>1060</v>
      </c>
      <c r="F361" s="25" t="s">
        <v>1065</v>
      </c>
      <c r="G361" s="25">
        <v>9617.66</v>
      </c>
    </row>
    <row r="362" spans="1:7" x14ac:dyDescent="0.25">
      <c r="A362" s="25">
        <v>50</v>
      </c>
      <c r="B362" s="25" t="s">
        <v>1059</v>
      </c>
      <c r="C362" s="25">
        <v>26.6</v>
      </c>
      <c r="D362" s="25">
        <v>0</v>
      </c>
      <c r="E362" s="25" t="s">
        <v>1060</v>
      </c>
      <c r="F362" s="25" t="s">
        <v>1064</v>
      </c>
      <c r="G362" s="25">
        <v>8444.4699999999993</v>
      </c>
    </row>
    <row r="363" spans="1:7" x14ac:dyDescent="0.25">
      <c r="A363" s="25">
        <v>50</v>
      </c>
      <c r="B363" s="25" t="s">
        <v>1059</v>
      </c>
      <c r="C363" s="25">
        <v>32.200000000000003</v>
      </c>
      <c r="D363" s="25">
        <v>0</v>
      </c>
      <c r="E363" s="25" t="s">
        <v>1060</v>
      </c>
      <c r="F363" s="25" t="s">
        <v>1061</v>
      </c>
      <c r="G363" s="25">
        <v>8835.26</v>
      </c>
    </row>
    <row r="364" spans="1:7" x14ac:dyDescent="0.25">
      <c r="A364" s="25">
        <v>50</v>
      </c>
      <c r="B364" s="25" t="s">
        <v>1059</v>
      </c>
      <c r="C364" s="25">
        <v>32.299999999999997</v>
      </c>
      <c r="D364" s="25">
        <v>1</v>
      </c>
      <c r="E364" s="25" t="s">
        <v>1063</v>
      </c>
      <c r="F364" s="25" t="s">
        <v>1065</v>
      </c>
      <c r="G364" s="25">
        <v>41919.1</v>
      </c>
    </row>
    <row r="365" spans="1:7" x14ac:dyDescent="0.25">
      <c r="A365" s="25">
        <v>50</v>
      </c>
      <c r="B365" s="25" t="s">
        <v>1062</v>
      </c>
      <c r="C365" s="25">
        <v>25.6</v>
      </c>
      <c r="D365" s="25">
        <v>0</v>
      </c>
      <c r="E365" s="25" t="s">
        <v>1060</v>
      </c>
      <c r="F365" s="25" t="s">
        <v>1064</v>
      </c>
      <c r="G365" s="25">
        <v>8932.08</v>
      </c>
    </row>
    <row r="366" spans="1:7" x14ac:dyDescent="0.25">
      <c r="A366" s="25">
        <v>50</v>
      </c>
      <c r="B366" s="25" t="s">
        <v>1059</v>
      </c>
      <c r="C366" s="25">
        <v>25.4</v>
      </c>
      <c r="D366" s="25">
        <v>2</v>
      </c>
      <c r="E366" s="25" t="s">
        <v>1060</v>
      </c>
      <c r="F366" s="25" t="s">
        <v>1061</v>
      </c>
      <c r="G366" s="25">
        <v>30284.639999999999</v>
      </c>
    </row>
    <row r="367" spans="1:7" x14ac:dyDescent="0.25">
      <c r="A367" s="25">
        <v>50</v>
      </c>
      <c r="B367" s="25" t="s">
        <v>1062</v>
      </c>
      <c r="C367" s="25">
        <v>27.4</v>
      </c>
      <c r="D367" s="25">
        <v>0</v>
      </c>
      <c r="E367" s="25" t="s">
        <v>1060</v>
      </c>
      <c r="F367" s="25" t="s">
        <v>1065</v>
      </c>
      <c r="G367" s="25">
        <v>25656.58</v>
      </c>
    </row>
    <row r="368" spans="1:7" x14ac:dyDescent="0.25">
      <c r="A368" s="25">
        <v>50</v>
      </c>
      <c r="B368" s="25" t="s">
        <v>1059</v>
      </c>
      <c r="C368" s="25">
        <v>44.8</v>
      </c>
      <c r="D368" s="25">
        <v>1</v>
      </c>
      <c r="E368" s="25" t="s">
        <v>1060</v>
      </c>
      <c r="F368" s="25" t="s">
        <v>1066</v>
      </c>
      <c r="G368" s="25">
        <v>9058.73</v>
      </c>
    </row>
    <row r="369" spans="1:7" x14ac:dyDescent="0.25">
      <c r="A369" s="25">
        <v>50</v>
      </c>
      <c r="B369" s="25" t="s">
        <v>1062</v>
      </c>
      <c r="C369" s="25">
        <v>44.7</v>
      </c>
      <c r="D369" s="25">
        <v>0</v>
      </c>
      <c r="E369" s="25" t="s">
        <v>1060</v>
      </c>
      <c r="F369" s="25" t="s">
        <v>1065</v>
      </c>
      <c r="G369" s="25">
        <v>9541.7000000000007</v>
      </c>
    </row>
    <row r="370" spans="1:7" x14ac:dyDescent="0.25">
      <c r="A370" s="25">
        <v>50</v>
      </c>
      <c r="B370" s="25" t="s">
        <v>1062</v>
      </c>
      <c r="C370" s="25">
        <v>23.5</v>
      </c>
      <c r="D370" s="25">
        <v>2</v>
      </c>
      <c r="E370" s="25" t="s">
        <v>1060</v>
      </c>
      <c r="F370" s="25" t="s">
        <v>1066</v>
      </c>
      <c r="G370" s="25">
        <v>10107.219999999999</v>
      </c>
    </row>
    <row r="371" spans="1:7" x14ac:dyDescent="0.25">
      <c r="A371" s="25">
        <v>50</v>
      </c>
      <c r="B371" s="25" t="s">
        <v>1062</v>
      </c>
      <c r="C371" s="25">
        <v>27.1</v>
      </c>
      <c r="D371" s="25">
        <v>1</v>
      </c>
      <c r="E371" s="25" t="s">
        <v>1060</v>
      </c>
      <c r="F371" s="25" t="s">
        <v>1065</v>
      </c>
      <c r="G371" s="25">
        <v>10106.129999999999</v>
      </c>
    </row>
    <row r="372" spans="1:7" x14ac:dyDescent="0.25">
      <c r="A372" s="25">
        <v>50</v>
      </c>
      <c r="B372" s="25" t="s">
        <v>1059</v>
      </c>
      <c r="C372" s="25">
        <v>26.4</v>
      </c>
      <c r="D372" s="25">
        <v>0</v>
      </c>
      <c r="E372" s="25" t="s">
        <v>1060</v>
      </c>
      <c r="F372" s="25" t="s">
        <v>1061</v>
      </c>
      <c r="G372" s="25">
        <v>8827.2099999999991</v>
      </c>
    </row>
    <row r="373" spans="1:7" x14ac:dyDescent="0.25">
      <c r="A373" s="25">
        <v>50</v>
      </c>
      <c r="B373" s="25" t="s">
        <v>1062</v>
      </c>
      <c r="C373" s="25">
        <v>30.1</v>
      </c>
      <c r="D373" s="25">
        <v>1</v>
      </c>
      <c r="E373" s="25" t="s">
        <v>1060</v>
      </c>
      <c r="F373" s="25" t="s">
        <v>1061</v>
      </c>
      <c r="G373" s="25">
        <v>9910.36</v>
      </c>
    </row>
    <row r="374" spans="1:7" x14ac:dyDescent="0.25">
      <c r="A374" s="25">
        <v>50</v>
      </c>
      <c r="B374" s="25" t="s">
        <v>1062</v>
      </c>
      <c r="C374" s="25">
        <v>27.6</v>
      </c>
      <c r="D374" s="25">
        <v>1</v>
      </c>
      <c r="E374" s="25" t="s">
        <v>1063</v>
      </c>
      <c r="F374" s="25" t="s">
        <v>1064</v>
      </c>
      <c r="G374" s="25">
        <v>24520.26</v>
      </c>
    </row>
    <row r="375" spans="1:7" x14ac:dyDescent="0.25">
      <c r="A375" s="25">
        <v>50</v>
      </c>
      <c r="B375" s="25" t="s">
        <v>1059</v>
      </c>
      <c r="C375" s="25">
        <v>36.200000000000003</v>
      </c>
      <c r="D375" s="25">
        <v>0</v>
      </c>
      <c r="E375" s="25" t="s">
        <v>1060</v>
      </c>
      <c r="F375" s="25" t="s">
        <v>1064</v>
      </c>
      <c r="G375" s="25">
        <v>8457.82</v>
      </c>
    </row>
    <row r="376" spans="1:7" x14ac:dyDescent="0.25">
      <c r="A376" s="25">
        <v>50</v>
      </c>
      <c r="B376" s="25" t="s">
        <v>1059</v>
      </c>
      <c r="C376" s="25">
        <v>32.1</v>
      </c>
      <c r="D376" s="25">
        <v>2</v>
      </c>
      <c r="E376" s="25" t="s">
        <v>1060</v>
      </c>
      <c r="F376" s="25" t="s">
        <v>1065</v>
      </c>
      <c r="G376" s="25">
        <v>25333.33</v>
      </c>
    </row>
    <row r="377" spans="1:7" x14ac:dyDescent="0.25">
      <c r="A377" s="25">
        <v>50</v>
      </c>
      <c r="B377" s="25" t="s">
        <v>1062</v>
      </c>
      <c r="C377" s="25">
        <v>46.1</v>
      </c>
      <c r="D377" s="25">
        <v>1</v>
      </c>
      <c r="E377" s="25" t="s">
        <v>1060</v>
      </c>
      <c r="F377" s="25" t="s">
        <v>1066</v>
      </c>
      <c r="G377" s="25">
        <v>9549.57</v>
      </c>
    </row>
    <row r="378" spans="1:7" x14ac:dyDescent="0.25">
      <c r="A378" s="25">
        <v>50</v>
      </c>
      <c r="B378" s="25" t="s">
        <v>1062</v>
      </c>
      <c r="C378" s="25">
        <v>28.2</v>
      </c>
      <c r="D378" s="25">
        <v>3</v>
      </c>
      <c r="E378" s="25" t="s">
        <v>1060</v>
      </c>
      <c r="F378" s="25" t="s">
        <v>1066</v>
      </c>
      <c r="G378" s="25">
        <v>10702.64</v>
      </c>
    </row>
    <row r="379" spans="1:7" x14ac:dyDescent="0.25">
      <c r="A379" s="25">
        <v>50</v>
      </c>
      <c r="B379" s="25" t="s">
        <v>1062</v>
      </c>
      <c r="C379" s="25">
        <v>31.6</v>
      </c>
      <c r="D379" s="25">
        <v>2</v>
      </c>
      <c r="E379" s="25" t="s">
        <v>1060</v>
      </c>
      <c r="F379" s="25" t="s">
        <v>1064</v>
      </c>
      <c r="G379" s="25">
        <v>10118.42</v>
      </c>
    </row>
    <row r="380" spans="1:7" x14ac:dyDescent="0.25">
      <c r="A380" s="25">
        <v>50</v>
      </c>
      <c r="B380" s="25" t="s">
        <v>1062</v>
      </c>
      <c r="C380" s="25">
        <v>33.700000000000003</v>
      </c>
      <c r="D380" s="25">
        <v>4</v>
      </c>
      <c r="E380" s="25" t="s">
        <v>1060</v>
      </c>
      <c r="F380" s="25" t="s">
        <v>1064</v>
      </c>
      <c r="G380" s="25">
        <v>11299.34</v>
      </c>
    </row>
    <row r="381" spans="1:7" x14ac:dyDescent="0.25">
      <c r="A381" s="25">
        <v>50</v>
      </c>
      <c r="B381" s="25" t="s">
        <v>1062</v>
      </c>
      <c r="C381" s="25">
        <v>26.2</v>
      </c>
      <c r="D381" s="25">
        <v>2</v>
      </c>
      <c r="E381" s="25" t="s">
        <v>1060</v>
      </c>
      <c r="F381" s="25" t="s">
        <v>1061</v>
      </c>
      <c r="G381" s="25">
        <v>10493.95</v>
      </c>
    </row>
    <row r="382" spans="1:7" x14ac:dyDescent="0.25">
      <c r="A382" s="25">
        <v>50</v>
      </c>
      <c r="B382" s="25" t="s">
        <v>1062</v>
      </c>
      <c r="C382" s="25">
        <v>28.1</v>
      </c>
      <c r="D382" s="25">
        <v>3</v>
      </c>
      <c r="E382" s="25" t="s">
        <v>1060</v>
      </c>
      <c r="F382" s="25" t="s">
        <v>1061</v>
      </c>
      <c r="G382" s="25">
        <v>11085.59</v>
      </c>
    </row>
    <row r="383" spans="1:7" x14ac:dyDescent="0.25">
      <c r="A383" s="25">
        <v>50</v>
      </c>
      <c r="B383" s="25" t="s">
        <v>1059</v>
      </c>
      <c r="C383" s="25">
        <v>37.1</v>
      </c>
      <c r="D383" s="25">
        <v>1</v>
      </c>
      <c r="E383" s="25" t="s">
        <v>1060</v>
      </c>
      <c r="F383" s="25" t="s">
        <v>1066</v>
      </c>
      <c r="G383" s="25">
        <v>9048.0300000000007</v>
      </c>
    </row>
    <row r="384" spans="1:7" x14ac:dyDescent="0.25">
      <c r="A384" s="25">
        <v>50</v>
      </c>
      <c r="B384" s="25" t="s">
        <v>1059</v>
      </c>
      <c r="C384" s="25">
        <v>32.299999999999997</v>
      </c>
      <c r="D384" s="25">
        <v>2</v>
      </c>
      <c r="E384" s="25" t="s">
        <v>1060</v>
      </c>
      <c r="F384" s="25" t="s">
        <v>1064</v>
      </c>
      <c r="G384" s="25">
        <v>9630.4</v>
      </c>
    </row>
    <row r="385" spans="1:7" x14ac:dyDescent="0.25">
      <c r="A385" s="25">
        <v>50</v>
      </c>
      <c r="B385" s="25" t="s">
        <v>1059</v>
      </c>
      <c r="C385" s="25">
        <v>25.3</v>
      </c>
      <c r="D385" s="25">
        <v>0</v>
      </c>
      <c r="E385" s="25" t="s">
        <v>1060</v>
      </c>
      <c r="F385" s="25" t="s">
        <v>1066</v>
      </c>
      <c r="G385" s="25">
        <v>8442.67</v>
      </c>
    </row>
    <row r="386" spans="1:7" x14ac:dyDescent="0.25">
      <c r="A386" s="25">
        <v>50</v>
      </c>
      <c r="B386" s="25" t="s">
        <v>1059</v>
      </c>
      <c r="C386" s="25">
        <v>31</v>
      </c>
      <c r="D386" s="25">
        <v>3</v>
      </c>
      <c r="E386" s="25" t="s">
        <v>1060</v>
      </c>
      <c r="F386" s="25" t="s">
        <v>1061</v>
      </c>
      <c r="G386" s="25">
        <v>10600.55</v>
      </c>
    </row>
    <row r="387" spans="1:7" x14ac:dyDescent="0.25">
      <c r="A387" s="25">
        <v>49</v>
      </c>
      <c r="B387" s="25" t="s">
        <v>1062</v>
      </c>
      <c r="C387" s="25">
        <v>27.2</v>
      </c>
      <c r="D387" s="25">
        <v>0</v>
      </c>
      <c r="E387" s="25" t="s">
        <v>1060</v>
      </c>
      <c r="F387" s="25" t="s">
        <v>1066</v>
      </c>
      <c r="G387" s="25">
        <v>8601.33</v>
      </c>
    </row>
    <row r="388" spans="1:7" x14ac:dyDescent="0.25">
      <c r="A388" s="25">
        <v>49</v>
      </c>
      <c r="B388" s="25" t="s">
        <v>1059</v>
      </c>
      <c r="C388" s="25">
        <v>30.3</v>
      </c>
      <c r="D388" s="25">
        <v>0</v>
      </c>
      <c r="E388" s="25" t="s">
        <v>1060</v>
      </c>
      <c r="F388" s="25" t="s">
        <v>1064</v>
      </c>
      <c r="G388" s="25">
        <v>8116.68</v>
      </c>
    </row>
    <row r="389" spans="1:7" x14ac:dyDescent="0.25">
      <c r="A389" s="25">
        <v>49</v>
      </c>
      <c r="B389" s="25" t="s">
        <v>1059</v>
      </c>
      <c r="C389" s="25">
        <v>25.8</v>
      </c>
      <c r="D389" s="25">
        <v>1</v>
      </c>
      <c r="E389" s="25" t="s">
        <v>1060</v>
      </c>
      <c r="F389" s="25" t="s">
        <v>1065</v>
      </c>
      <c r="G389" s="25">
        <v>9282.48</v>
      </c>
    </row>
    <row r="390" spans="1:7" x14ac:dyDescent="0.25">
      <c r="A390" s="25">
        <v>49</v>
      </c>
      <c r="B390" s="25" t="s">
        <v>1059</v>
      </c>
      <c r="C390" s="25">
        <v>35.9</v>
      </c>
      <c r="D390" s="25">
        <v>0</v>
      </c>
      <c r="E390" s="25" t="s">
        <v>1060</v>
      </c>
      <c r="F390" s="25" t="s">
        <v>1066</v>
      </c>
      <c r="G390" s="25">
        <v>8124.41</v>
      </c>
    </row>
    <row r="391" spans="1:7" x14ac:dyDescent="0.25">
      <c r="A391" s="25">
        <v>49</v>
      </c>
      <c r="B391" s="25" t="s">
        <v>1062</v>
      </c>
      <c r="C391" s="25">
        <v>41.5</v>
      </c>
      <c r="D391" s="25">
        <v>4</v>
      </c>
      <c r="E391" s="25" t="s">
        <v>1060</v>
      </c>
      <c r="F391" s="25" t="s">
        <v>1066</v>
      </c>
      <c r="G391" s="25">
        <v>10977.21</v>
      </c>
    </row>
    <row r="392" spans="1:7" x14ac:dyDescent="0.25">
      <c r="A392" s="25">
        <v>49</v>
      </c>
      <c r="B392" s="25" t="s">
        <v>1062</v>
      </c>
      <c r="C392" s="25">
        <v>30.8</v>
      </c>
      <c r="D392" s="25">
        <v>1</v>
      </c>
      <c r="E392" s="25" t="s">
        <v>1060</v>
      </c>
      <c r="F392" s="25" t="s">
        <v>1065</v>
      </c>
      <c r="G392" s="25">
        <v>9778.35</v>
      </c>
    </row>
    <row r="393" spans="1:7" x14ac:dyDescent="0.25">
      <c r="A393" s="25">
        <v>49</v>
      </c>
      <c r="B393" s="25" t="s">
        <v>1059</v>
      </c>
      <c r="C393" s="25">
        <v>31.4</v>
      </c>
      <c r="D393" s="25">
        <v>1</v>
      </c>
      <c r="E393" s="25" t="s">
        <v>1060</v>
      </c>
      <c r="F393" s="25" t="s">
        <v>1065</v>
      </c>
      <c r="G393" s="25">
        <v>9290.14</v>
      </c>
    </row>
    <row r="394" spans="1:7" x14ac:dyDescent="0.25">
      <c r="A394" s="25">
        <v>49</v>
      </c>
      <c r="B394" s="25" t="s">
        <v>1059</v>
      </c>
      <c r="C394" s="25">
        <v>32.299999999999997</v>
      </c>
      <c r="D394" s="25">
        <v>3</v>
      </c>
      <c r="E394" s="25" t="s">
        <v>1060</v>
      </c>
      <c r="F394" s="25" t="s">
        <v>1061</v>
      </c>
      <c r="G394" s="25">
        <v>10269.459999999999</v>
      </c>
    </row>
    <row r="395" spans="1:7" x14ac:dyDescent="0.25">
      <c r="A395" s="25">
        <v>49</v>
      </c>
      <c r="B395" s="25" t="s">
        <v>1062</v>
      </c>
      <c r="C395" s="25">
        <v>36.6</v>
      </c>
      <c r="D395" s="25">
        <v>3</v>
      </c>
      <c r="E395" s="25" t="s">
        <v>1060</v>
      </c>
      <c r="F395" s="25" t="s">
        <v>1066</v>
      </c>
      <c r="G395" s="25">
        <v>10381.48</v>
      </c>
    </row>
    <row r="396" spans="1:7" x14ac:dyDescent="0.25">
      <c r="A396" s="25">
        <v>49</v>
      </c>
      <c r="B396" s="25" t="s">
        <v>1059</v>
      </c>
      <c r="C396" s="25">
        <v>37.5</v>
      </c>
      <c r="D396" s="25">
        <v>2</v>
      </c>
      <c r="E396" s="25" t="s">
        <v>1060</v>
      </c>
      <c r="F396" s="25" t="s">
        <v>1066</v>
      </c>
      <c r="G396" s="25">
        <v>9304.7000000000007</v>
      </c>
    </row>
    <row r="397" spans="1:7" x14ac:dyDescent="0.25">
      <c r="A397" s="25">
        <v>49</v>
      </c>
      <c r="B397" s="25" t="s">
        <v>1059</v>
      </c>
      <c r="C397" s="25">
        <v>25.8</v>
      </c>
      <c r="D397" s="25">
        <v>2</v>
      </c>
      <c r="E397" s="25" t="s">
        <v>1063</v>
      </c>
      <c r="F397" s="25" t="s">
        <v>1061</v>
      </c>
      <c r="G397" s="25">
        <v>23807.24</v>
      </c>
    </row>
    <row r="398" spans="1:7" x14ac:dyDescent="0.25">
      <c r="A398" s="25">
        <v>49</v>
      </c>
      <c r="B398" s="25" t="s">
        <v>1062</v>
      </c>
      <c r="C398" s="25">
        <v>31.9</v>
      </c>
      <c r="D398" s="25">
        <v>5</v>
      </c>
      <c r="E398" s="25" t="s">
        <v>1060</v>
      </c>
      <c r="F398" s="25" t="s">
        <v>1064</v>
      </c>
      <c r="G398" s="25">
        <v>11552.9</v>
      </c>
    </row>
    <row r="399" spans="1:7" x14ac:dyDescent="0.25">
      <c r="A399" s="25">
        <v>49</v>
      </c>
      <c r="B399" s="25" t="s">
        <v>1059</v>
      </c>
      <c r="C399" s="25">
        <v>25.6</v>
      </c>
      <c r="D399" s="25">
        <v>2</v>
      </c>
      <c r="E399" s="25" t="s">
        <v>1063</v>
      </c>
      <c r="F399" s="25" t="s">
        <v>1064</v>
      </c>
      <c r="G399" s="25">
        <v>23306.55</v>
      </c>
    </row>
    <row r="400" spans="1:7" x14ac:dyDescent="0.25">
      <c r="A400" s="25">
        <v>49</v>
      </c>
      <c r="B400" s="25" t="s">
        <v>1062</v>
      </c>
      <c r="C400" s="25">
        <v>21.3</v>
      </c>
      <c r="D400" s="25">
        <v>1</v>
      </c>
      <c r="E400" s="25" t="s">
        <v>1060</v>
      </c>
      <c r="F400" s="25" t="s">
        <v>1064</v>
      </c>
      <c r="G400" s="25">
        <v>9182.17</v>
      </c>
    </row>
    <row r="401" spans="1:7" x14ac:dyDescent="0.25">
      <c r="A401" s="25">
        <v>49</v>
      </c>
      <c r="B401" s="25" t="s">
        <v>1062</v>
      </c>
      <c r="C401" s="25">
        <v>42.7</v>
      </c>
      <c r="D401" s="25">
        <v>2</v>
      </c>
      <c r="E401" s="25" t="s">
        <v>1060</v>
      </c>
      <c r="F401" s="25" t="s">
        <v>1066</v>
      </c>
      <c r="G401" s="25">
        <v>9800.89</v>
      </c>
    </row>
    <row r="402" spans="1:7" x14ac:dyDescent="0.25">
      <c r="A402" s="25">
        <v>49</v>
      </c>
      <c r="B402" s="25" t="s">
        <v>1059</v>
      </c>
      <c r="C402" s="25">
        <v>28.7</v>
      </c>
      <c r="D402" s="25">
        <v>1</v>
      </c>
      <c r="E402" s="25" t="s">
        <v>1060</v>
      </c>
      <c r="F402" s="25" t="s">
        <v>1064</v>
      </c>
      <c r="G402" s="25">
        <v>8703.4599999999991</v>
      </c>
    </row>
    <row r="403" spans="1:7" x14ac:dyDescent="0.25">
      <c r="A403" s="25">
        <v>49</v>
      </c>
      <c r="B403" s="25" t="s">
        <v>1062</v>
      </c>
      <c r="C403" s="25">
        <v>23.2</v>
      </c>
      <c r="D403" s="25">
        <v>2</v>
      </c>
      <c r="E403" s="25" t="s">
        <v>1060</v>
      </c>
      <c r="F403" s="25" t="s">
        <v>1061</v>
      </c>
      <c r="G403" s="25">
        <v>10156.780000000001</v>
      </c>
    </row>
    <row r="404" spans="1:7" x14ac:dyDescent="0.25">
      <c r="A404" s="25">
        <v>49</v>
      </c>
      <c r="B404" s="25" t="s">
        <v>1059</v>
      </c>
      <c r="C404" s="25">
        <v>28.7</v>
      </c>
      <c r="D404" s="25">
        <v>3</v>
      </c>
      <c r="E404" s="25" t="s">
        <v>1060</v>
      </c>
      <c r="F404" s="25" t="s">
        <v>1061</v>
      </c>
      <c r="G404" s="25">
        <v>10264.44</v>
      </c>
    </row>
    <row r="405" spans="1:7" x14ac:dyDescent="0.25">
      <c r="A405" s="25">
        <v>49</v>
      </c>
      <c r="B405" s="25" t="s">
        <v>1062</v>
      </c>
      <c r="C405" s="25">
        <v>22.6</v>
      </c>
      <c r="D405" s="25">
        <v>1</v>
      </c>
      <c r="E405" s="25" t="s">
        <v>1060</v>
      </c>
      <c r="F405" s="25" t="s">
        <v>1061</v>
      </c>
      <c r="G405" s="25">
        <v>9566.99</v>
      </c>
    </row>
    <row r="406" spans="1:7" x14ac:dyDescent="0.25">
      <c r="A406" s="25">
        <v>49</v>
      </c>
      <c r="B406" s="25" t="s">
        <v>1062</v>
      </c>
      <c r="C406" s="25">
        <v>34.799999999999997</v>
      </c>
      <c r="D406" s="25">
        <v>1</v>
      </c>
      <c r="E406" s="25" t="s">
        <v>1060</v>
      </c>
      <c r="F406" s="25" t="s">
        <v>1061</v>
      </c>
      <c r="G406" s="25">
        <v>9583.89</v>
      </c>
    </row>
    <row r="407" spans="1:7" x14ac:dyDescent="0.25">
      <c r="A407" s="25">
        <v>49</v>
      </c>
      <c r="B407" s="25" t="s">
        <v>1062</v>
      </c>
      <c r="C407" s="25">
        <v>23.8</v>
      </c>
      <c r="D407" s="25">
        <v>3</v>
      </c>
      <c r="E407" s="25" t="s">
        <v>1063</v>
      </c>
      <c r="F407" s="25" t="s">
        <v>1065</v>
      </c>
      <c r="G407" s="25">
        <v>24106.91</v>
      </c>
    </row>
    <row r="408" spans="1:7" x14ac:dyDescent="0.25">
      <c r="A408" s="25">
        <v>49</v>
      </c>
      <c r="B408" s="25" t="s">
        <v>1062</v>
      </c>
      <c r="C408" s="25">
        <v>27.1</v>
      </c>
      <c r="D408" s="25">
        <v>1</v>
      </c>
      <c r="E408" s="25" t="s">
        <v>1060</v>
      </c>
      <c r="F408" s="25" t="s">
        <v>1064</v>
      </c>
      <c r="G408" s="25">
        <v>26140.36</v>
      </c>
    </row>
    <row r="409" spans="1:7" x14ac:dyDescent="0.25">
      <c r="A409" s="25">
        <v>49</v>
      </c>
      <c r="B409" s="25" t="s">
        <v>1059</v>
      </c>
      <c r="C409" s="25">
        <v>22.5</v>
      </c>
      <c r="D409" s="25">
        <v>0</v>
      </c>
      <c r="E409" s="25" t="s">
        <v>1060</v>
      </c>
      <c r="F409" s="25" t="s">
        <v>1065</v>
      </c>
      <c r="G409" s="25">
        <v>8688.86</v>
      </c>
    </row>
    <row r="410" spans="1:7" x14ac:dyDescent="0.25">
      <c r="A410" s="25">
        <v>49</v>
      </c>
      <c r="B410" s="25" t="s">
        <v>1059</v>
      </c>
      <c r="C410" s="25">
        <v>36.9</v>
      </c>
      <c r="D410" s="25">
        <v>0</v>
      </c>
      <c r="E410" s="25" t="s">
        <v>1060</v>
      </c>
      <c r="F410" s="25" t="s">
        <v>1066</v>
      </c>
      <c r="G410" s="25">
        <v>8125.78</v>
      </c>
    </row>
    <row r="411" spans="1:7" x14ac:dyDescent="0.25">
      <c r="A411" s="25">
        <v>49</v>
      </c>
      <c r="B411" s="25" t="s">
        <v>1059</v>
      </c>
      <c r="C411" s="25">
        <v>30.9</v>
      </c>
      <c r="D411" s="25">
        <v>0</v>
      </c>
      <c r="E411" s="25" t="s">
        <v>1063</v>
      </c>
      <c r="F411" s="25" t="s">
        <v>1064</v>
      </c>
      <c r="G411" s="25">
        <v>39727.61</v>
      </c>
    </row>
    <row r="412" spans="1:7" x14ac:dyDescent="0.25">
      <c r="A412" s="25">
        <v>49</v>
      </c>
      <c r="B412" s="25" t="s">
        <v>1059</v>
      </c>
      <c r="C412" s="25">
        <v>29.8</v>
      </c>
      <c r="D412" s="25">
        <v>1</v>
      </c>
      <c r="E412" s="25" t="s">
        <v>1060</v>
      </c>
      <c r="F412" s="25" t="s">
        <v>1065</v>
      </c>
      <c r="G412" s="25">
        <v>9288.0300000000007</v>
      </c>
    </row>
    <row r="413" spans="1:7" x14ac:dyDescent="0.25">
      <c r="A413" s="25">
        <v>49</v>
      </c>
      <c r="B413" s="25" t="s">
        <v>1062</v>
      </c>
      <c r="C413" s="25">
        <v>29.9</v>
      </c>
      <c r="D413" s="25">
        <v>0</v>
      </c>
      <c r="E413" s="25" t="s">
        <v>1060</v>
      </c>
      <c r="F413" s="25" t="s">
        <v>1061</v>
      </c>
      <c r="G413" s="25">
        <v>8988.16</v>
      </c>
    </row>
    <row r="414" spans="1:7" x14ac:dyDescent="0.25">
      <c r="A414" s="25">
        <v>49</v>
      </c>
      <c r="B414" s="25" t="s">
        <v>1062</v>
      </c>
      <c r="C414" s="25">
        <v>33.299999999999997</v>
      </c>
      <c r="D414" s="25">
        <v>2</v>
      </c>
      <c r="E414" s="25" t="s">
        <v>1060</v>
      </c>
      <c r="F414" s="25" t="s">
        <v>1065</v>
      </c>
      <c r="G414" s="25">
        <v>10370.91</v>
      </c>
    </row>
    <row r="415" spans="1:7" x14ac:dyDescent="0.25">
      <c r="A415" s="25">
        <v>48</v>
      </c>
      <c r="B415" s="25" t="s">
        <v>1059</v>
      </c>
      <c r="C415" s="25">
        <v>28</v>
      </c>
      <c r="D415" s="25">
        <v>1</v>
      </c>
      <c r="E415" s="25" t="s">
        <v>1063</v>
      </c>
      <c r="F415" s="25" t="s">
        <v>1064</v>
      </c>
      <c r="G415" s="25">
        <v>23568.27</v>
      </c>
    </row>
    <row r="416" spans="1:7" x14ac:dyDescent="0.25">
      <c r="A416" s="25">
        <v>48</v>
      </c>
      <c r="B416" s="25" t="s">
        <v>1062</v>
      </c>
      <c r="C416" s="25">
        <v>41.2</v>
      </c>
      <c r="D416" s="25">
        <v>4</v>
      </c>
      <c r="E416" s="25" t="s">
        <v>1060</v>
      </c>
      <c r="F416" s="25" t="s">
        <v>1061</v>
      </c>
      <c r="G416" s="25">
        <v>11033.66</v>
      </c>
    </row>
    <row r="417" spans="1:7" x14ac:dyDescent="0.25">
      <c r="A417" s="25">
        <v>48</v>
      </c>
      <c r="B417" s="25" t="s">
        <v>1059</v>
      </c>
      <c r="C417" s="25">
        <v>29.7</v>
      </c>
      <c r="D417" s="25">
        <v>0</v>
      </c>
      <c r="E417" s="25" t="s">
        <v>1060</v>
      </c>
      <c r="F417" s="25" t="s">
        <v>1066</v>
      </c>
      <c r="G417" s="25">
        <v>7789.64</v>
      </c>
    </row>
    <row r="418" spans="1:7" x14ac:dyDescent="0.25">
      <c r="A418" s="25">
        <v>48</v>
      </c>
      <c r="B418" s="25" t="s">
        <v>1059</v>
      </c>
      <c r="C418" s="25">
        <v>24.4</v>
      </c>
      <c r="D418" s="25">
        <v>0</v>
      </c>
      <c r="E418" s="25" t="s">
        <v>1063</v>
      </c>
      <c r="F418" s="25" t="s">
        <v>1066</v>
      </c>
      <c r="G418" s="25">
        <v>21223.68</v>
      </c>
    </row>
    <row r="419" spans="1:7" x14ac:dyDescent="0.25">
      <c r="A419" s="25">
        <v>48</v>
      </c>
      <c r="B419" s="25" t="s">
        <v>1062</v>
      </c>
      <c r="C419" s="25">
        <v>32.200000000000003</v>
      </c>
      <c r="D419" s="25">
        <v>1</v>
      </c>
      <c r="E419" s="25" t="s">
        <v>1060</v>
      </c>
      <c r="F419" s="25" t="s">
        <v>1066</v>
      </c>
      <c r="G419" s="25">
        <v>8871.15</v>
      </c>
    </row>
    <row r="420" spans="1:7" x14ac:dyDescent="0.25">
      <c r="A420" s="25">
        <v>48</v>
      </c>
      <c r="B420" s="25" t="s">
        <v>1062</v>
      </c>
      <c r="C420" s="25">
        <v>28.9</v>
      </c>
      <c r="D420" s="25">
        <v>1</v>
      </c>
      <c r="E420" s="25" t="s">
        <v>1060</v>
      </c>
      <c r="F420" s="25" t="s">
        <v>1061</v>
      </c>
      <c r="G420" s="25">
        <v>9249.5</v>
      </c>
    </row>
    <row r="421" spans="1:7" x14ac:dyDescent="0.25">
      <c r="A421" s="25">
        <v>48</v>
      </c>
      <c r="B421" s="25" t="s">
        <v>1062</v>
      </c>
      <c r="C421" s="25">
        <v>32.299999999999997</v>
      </c>
      <c r="D421" s="25">
        <v>2</v>
      </c>
      <c r="E421" s="25" t="s">
        <v>1060</v>
      </c>
      <c r="F421" s="25" t="s">
        <v>1065</v>
      </c>
      <c r="G421" s="25">
        <v>10043.25</v>
      </c>
    </row>
    <row r="422" spans="1:7" x14ac:dyDescent="0.25">
      <c r="A422" s="25">
        <v>48</v>
      </c>
      <c r="B422" s="25" t="s">
        <v>1059</v>
      </c>
      <c r="C422" s="25">
        <v>35.6</v>
      </c>
      <c r="D422" s="25">
        <v>4</v>
      </c>
      <c r="E422" s="25" t="s">
        <v>1060</v>
      </c>
      <c r="F422" s="25" t="s">
        <v>1065</v>
      </c>
      <c r="G422" s="25">
        <v>10736.87</v>
      </c>
    </row>
    <row r="423" spans="1:7" x14ac:dyDescent="0.25">
      <c r="A423" s="25">
        <v>48</v>
      </c>
      <c r="B423" s="25" t="s">
        <v>1059</v>
      </c>
      <c r="C423" s="25">
        <v>31.4</v>
      </c>
      <c r="D423" s="25">
        <v>1</v>
      </c>
      <c r="E423" s="25" t="s">
        <v>1060</v>
      </c>
      <c r="F423" s="25" t="s">
        <v>1065</v>
      </c>
      <c r="G423" s="25">
        <v>8964.06</v>
      </c>
    </row>
    <row r="424" spans="1:7" x14ac:dyDescent="0.25">
      <c r="A424" s="25">
        <v>48</v>
      </c>
      <c r="B424" s="25" t="s">
        <v>1059</v>
      </c>
      <c r="C424" s="25">
        <v>30.2</v>
      </c>
      <c r="D424" s="25">
        <v>2</v>
      </c>
      <c r="E424" s="25" t="s">
        <v>1060</v>
      </c>
      <c r="F424" s="25" t="s">
        <v>1064</v>
      </c>
      <c r="G424" s="25">
        <v>8968.33</v>
      </c>
    </row>
    <row r="425" spans="1:7" x14ac:dyDescent="0.25">
      <c r="A425" s="25">
        <v>48</v>
      </c>
      <c r="B425" s="25" t="s">
        <v>1059</v>
      </c>
      <c r="C425" s="25">
        <v>34.299999999999997</v>
      </c>
      <c r="D425" s="25">
        <v>3</v>
      </c>
      <c r="E425" s="25" t="s">
        <v>1060</v>
      </c>
      <c r="F425" s="25" t="s">
        <v>1064</v>
      </c>
      <c r="G425" s="25">
        <v>9563.0300000000007</v>
      </c>
    </row>
    <row r="426" spans="1:7" x14ac:dyDescent="0.25">
      <c r="A426" s="25">
        <v>48</v>
      </c>
      <c r="B426" s="25" t="s">
        <v>1059</v>
      </c>
      <c r="C426" s="25">
        <v>40.6</v>
      </c>
      <c r="D426" s="25">
        <v>2</v>
      </c>
      <c r="E426" s="25" t="s">
        <v>1063</v>
      </c>
      <c r="F426" s="25" t="s">
        <v>1061</v>
      </c>
      <c r="G426" s="25">
        <v>45702.02</v>
      </c>
    </row>
    <row r="427" spans="1:7" x14ac:dyDescent="0.25">
      <c r="A427" s="25">
        <v>48</v>
      </c>
      <c r="B427" s="25" t="s">
        <v>1059</v>
      </c>
      <c r="C427" s="25">
        <v>30.8</v>
      </c>
      <c r="D427" s="25">
        <v>3</v>
      </c>
      <c r="E427" s="25" t="s">
        <v>1060</v>
      </c>
      <c r="F427" s="25" t="s">
        <v>1065</v>
      </c>
      <c r="G427" s="25">
        <v>10141.14</v>
      </c>
    </row>
    <row r="428" spans="1:7" x14ac:dyDescent="0.25">
      <c r="A428" s="25">
        <v>48</v>
      </c>
      <c r="B428" s="25" t="s">
        <v>1062</v>
      </c>
      <c r="C428" s="25">
        <v>31.1</v>
      </c>
      <c r="D428" s="25">
        <v>0</v>
      </c>
      <c r="E428" s="25" t="s">
        <v>1060</v>
      </c>
      <c r="F428" s="25" t="s">
        <v>1066</v>
      </c>
      <c r="G428" s="25">
        <v>8280.6200000000008</v>
      </c>
    </row>
    <row r="429" spans="1:7" x14ac:dyDescent="0.25">
      <c r="A429" s="25">
        <v>48</v>
      </c>
      <c r="B429" s="25" t="s">
        <v>1062</v>
      </c>
      <c r="C429" s="25">
        <v>35.9</v>
      </c>
      <c r="D429" s="25">
        <v>1</v>
      </c>
      <c r="E429" s="25" t="s">
        <v>1060</v>
      </c>
      <c r="F429" s="25" t="s">
        <v>1065</v>
      </c>
      <c r="G429" s="25">
        <v>26392.26</v>
      </c>
    </row>
    <row r="430" spans="1:7" x14ac:dyDescent="0.25">
      <c r="A430" s="25">
        <v>48</v>
      </c>
      <c r="B430" s="25" t="s">
        <v>1062</v>
      </c>
      <c r="C430" s="25">
        <v>27.3</v>
      </c>
      <c r="D430" s="25">
        <v>1</v>
      </c>
      <c r="E430" s="25" t="s">
        <v>1060</v>
      </c>
      <c r="F430" s="25" t="s">
        <v>1065</v>
      </c>
      <c r="G430" s="25">
        <v>9447.25</v>
      </c>
    </row>
    <row r="431" spans="1:7" x14ac:dyDescent="0.25">
      <c r="A431" s="25">
        <v>48</v>
      </c>
      <c r="B431" s="25" t="s">
        <v>1062</v>
      </c>
      <c r="C431" s="25">
        <v>33.1</v>
      </c>
      <c r="D431" s="25">
        <v>0</v>
      </c>
      <c r="E431" s="25" t="s">
        <v>1063</v>
      </c>
      <c r="F431" s="25" t="s">
        <v>1066</v>
      </c>
      <c r="G431" s="25">
        <v>40974.160000000003</v>
      </c>
    </row>
    <row r="432" spans="1:7" x14ac:dyDescent="0.25">
      <c r="A432" s="25">
        <v>48</v>
      </c>
      <c r="B432" s="25" t="s">
        <v>1059</v>
      </c>
      <c r="C432" s="25">
        <v>36.700000000000003</v>
      </c>
      <c r="D432" s="25">
        <v>1</v>
      </c>
      <c r="E432" s="25" t="s">
        <v>1060</v>
      </c>
      <c r="F432" s="25" t="s">
        <v>1061</v>
      </c>
      <c r="G432" s="25">
        <v>28468.92</v>
      </c>
    </row>
    <row r="433" spans="1:7" x14ac:dyDescent="0.25">
      <c r="A433" s="25">
        <v>48</v>
      </c>
      <c r="B433" s="25" t="s">
        <v>1059</v>
      </c>
      <c r="C433" s="25">
        <v>40.200000000000003</v>
      </c>
      <c r="D433" s="25">
        <v>0</v>
      </c>
      <c r="E433" s="25" t="s">
        <v>1060</v>
      </c>
      <c r="F433" s="25" t="s">
        <v>1066</v>
      </c>
      <c r="G433" s="25">
        <v>7804.16</v>
      </c>
    </row>
    <row r="434" spans="1:7" x14ac:dyDescent="0.25">
      <c r="A434" s="25">
        <v>48</v>
      </c>
      <c r="B434" s="25" t="s">
        <v>1059</v>
      </c>
      <c r="C434" s="25">
        <v>29.6</v>
      </c>
      <c r="D434" s="25">
        <v>0</v>
      </c>
      <c r="E434" s="25" t="s">
        <v>1060</v>
      </c>
      <c r="F434" s="25" t="s">
        <v>1064</v>
      </c>
      <c r="G434" s="25">
        <v>21232.18</v>
      </c>
    </row>
    <row r="435" spans="1:7" x14ac:dyDescent="0.25">
      <c r="A435" s="25">
        <v>48</v>
      </c>
      <c r="B435" s="25" t="s">
        <v>1062</v>
      </c>
      <c r="C435" s="25">
        <v>22.8</v>
      </c>
      <c r="D435" s="25">
        <v>0</v>
      </c>
      <c r="E435" s="25" t="s">
        <v>1060</v>
      </c>
      <c r="F435" s="25" t="s">
        <v>1064</v>
      </c>
      <c r="G435" s="25">
        <v>8269.0400000000009</v>
      </c>
    </row>
    <row r="436" spans="1:7" x14ac:dyDescent="0.25">
      <c r="A436" s="25">
        <v>48</v>
      </c>
      <c r="B436" s="25" t="s">
        <v>1059</v>
      </c>
      <c r="C436" s="25">
        <v>32.299999999999997</v>
      </c>
      <c r="D436" s="25">
        <v>1</v>
      </c>
      <c r="E436" s="25" t="s">
        <v>1060</v>
      </c>
      <c r="F436" s="25" t="s">
        <v>1061</v>
      </c>
      <c r="G436" s="25">
        <v>8765.25</v>
      </c>
    </row>
    <row r="437" spans="1:7" x14ac:dyDescent="0.25">
      <c r="A437" s="25">
        <v>48</v>
      </c>
      <c r="B437" s="25" t="s">
        <v>1062</v>
      </c>
      <c r="C437" s="25">
        <v>28.9</v>
      </c>
      <c r="D437" s="25">
        <v>0</v>
      </c>
      <c r="E437" s="25" t="s">
        <v>1060</v>
      </c>
      <c r="F437" s="25" t="s">
        <v>1064</v>
      </c>
      <c r="G437" s="25">
        <v>8277.52</v>
      </c>
    </row>
    <row r="438" spans="1:7" x14ac:dyDescent="0.25">
      <c r="A438" s="25">
        <v>48</v>
      </c>
      <c r="B438" s="25" t="s">
        <v>1059</v>
      </c>
      <c r="C438" s="25">
        <v>37.299999999999997</v>
      </c>
      <c r="D438" s="25">
        <v>2</v>
      </c>
      <c r="E438" s="25" t="s">
        <v>1060</v>
      </c>
      <c r="F438" s="25" t="s">
        <v>1066</v>
      </c>
      <c r="G438" s="25">
        <v>8978.19</v>
      </c>
    </row>
    <row r="439" spans="1:7" x14ac:dyDescent="0.25">
      <c r="A439" s="25">
        <v>48</v>
      </c>
      <c r="B439" s="25" t="s">
        <v>1062</v>
      </c>
      <c r="C439" s="25">
        <v>25.9</v>
      </c>
      <c r="D439" s="25">
        <v>3</v>
      </c>
      <c r="E439" s="25" t="s">
        <v>1063</v>
      </c>
      <c r="F439" s="25" t="s">
        <v>1066</v>
      </c>
      <c r="G439" s="25">
        <v>24180.93</v>
      </c>
    </row>
    <row r="440" spans="1:7" x14ac:dyDescent="0.25">
      <c r="A440" s="25">
        <v>48</v>
      </c>
      <c r="B440" s="25" t="s">
        <v>1062</v>
      </c>
      <c r="C440" s="25">
        <v>27.9</v>
      </c>
      <c r="D440" s="25">
        <v>4</v>
      </c>
      <c r="E440" s="25" t="s">
        <v>1060</v>
      </c>
      <c r="F440" s="25" t="s">
        <v>1061</v>
      </c>
      <c r="G440" s="25">
        <v>11015.17</v>
      </c>
    </row>
    <row r="441" spans="1:7" x14ac:dyDescent="0.25">
      <c r="A441" s="25">
        <v>48</v>
      </c>
      <c r="B441" s="25" t="s">
        <v>1062</v>
      </c>
      <c r="C441" s="25">
        <v>27.4</v>
      </c>
      <c r="D441" s="25">
        <v>1</v>
      </c>
      <c r="E441" s="25" t="s">
        <v>1060</v>
      </c>
      <c r="F441" s="25" t="s">
        <v>1065</v>
      </c>
      <c r="G441" s="25">
        <v>9447.3799999999992</v>
      </c>
    </row>
    <row r="442" spans="1:7" x14ac:dyDescent="0.25">
      <c r="A442" s="25">
        <v>48</v>
      </c>
      <c r="B442" s="25" t="s">
        <v>1062</v>
      </c>
      <c r="C442" s="25">
        <v>36.6</v>
      </c>
      <c r="D442" s="25">
        <v>0</v>
      </c>
      <c r="E442" s="25" t="s">
        <v>1060</v>
      </c>
      <c r="F442" s="25" t="s">
        <v>1061</v>
      </c>
      <c r="G442" s="25">
        <v>8671.19</v>
      </c>
    </row>
    <row r="443" spans="1:7" x14ac:dyDescent="0.25">
      <c r="A443" s="25">
        <v>48</v>
      </c>
      <c r="B443" s="25" t="s">
        <v>1062</v>
      </c>
      <c r="C443" s="25">
        <v>33.299999999999997</v>
      </c>
      <c r="D443" s="25">
        <v>0</v>
      </c>
      <c r="E443" s="25" t="s">
        <v>1060</v>
      </c>
      <c r="F443" s="25" t="s">
        <v>1066</v>
      </c>
      <c r="G443" s="25">
        <v>8283.68</v>
      </c>
    </row>
    <row r="444" spans="1:7" x14ac:dyDescent="0.25">
      <c r="A444" s="25">
        <v>47</v>
      </c>
      <c r="B444" s="25" t="s">
        <v>1062</v>
      </c>
      <c r="C444" s="25">
        <v>33.9</v>
      </c>
      <c r="D444" s="25">
        <v>3</v>
      </c>
      <c r="E444" s="25" t="s">
        <v>1060</v>
      </c>
      <c r="F444" s="25" t="s">
        <v>1061</v>
      </c>
      <c r="G444" s="25">
        <v>10115.01</v>
      </c>
    </row>
    <row r="445" spans="1:7" x14ac:dyDescent="0.25">
      <c r="A445" s="25">
        <v>47</v>
      </c>
      <c r="B445" s="25" t="s">
        <v>1059</v>
      </c>
      <c r="C445" s="25">
        <v>28.2</v>
      </c>
      <c r="D445" s="25">
        <v>4</v>
      </c>
      <c r="E445" s="25" t="s">
        <v>1060</v>
      </c>
      <c r="F445" s="25" t="s">
        <v>1065</v>
      </c>
      <c r="G445" s="25">
        <v>10407.09</v>
      </c>
    </row>
    <row r="446" spans="1:7" x14ac:dyDescent="0.25">
      <c r="A446" s="25">
        <v>47</v>
      </c>
      <c r="B446" s="25" t="s">
        <v>1059</v>
      </c>
      <c r="C446" s="25">
        <v>25.5</v>
      </c>
      <c r="D446" s="25">
        <v>2</v>
      </c>
      <c r="E446" s="25" t="s">
        <v>1060</v>
      </c>
      <c r="F446" s="25" t="s">
        <v>1065</v>
      </c>
      <c r="G446" s="25">
        <v>9225.26</v>
      </c>
    </row>
    <row r="447" spans="1:7" x14ac:dyDescent="0.25">
      <c r="A447" s="25">
        <v>47</v>
      </c>
      <c r="B447" s="25" t="s">
        <v>1062</v>
      </c>
      <c r="C447" s="25">
        <v>26.6</v>
      </c>
      <c r="D447" s="25">
        <v>2</v>
      </c>
      <c r="E447" s="25" t="s">
        <v>1060</v>
      </c>
      <c r="F447" s="25" t="s">
        <v>1065</v>
      </c>
      <c r="G447" s="25">
        <v>9715.84</v>
      </c>
    </row>
    <row r="448" spans="1:7" x14ac:dyDescent="0.25">
      <c r="A448" s="25">
        <v>47</v>
      </c>
      <c r="B448" s="25" t="s">
        <v>1059</v>
      </c>
      <c r="C448" s="25">
        <v>25.4</v>
      </c>
      <c r="D448" s="25">
        <v>1</v>
      </c>
      <c r="E448" s="25" t="s">
        <v>1063</v>
      </c>
      <c r="F448" s="25" t="s">
        <v>1066</v>
      </c>
      <c r="G448" s="25">
        <v>21978.68</v>
      </c>
    </row>
    <row r="449" spans="1:7" x14ac:dyDescent="0.25">
      <c r="A449" s="25">
        <v>47</v>
      </c>
      <c r="B449" s="25" t="s">
        <v>1059</v>
      </c>
      <c r="C449" s="25">
        <v>29.8</v>
      </c>
      <c r="D449" s="25">
        <v>3</v>
      </c>
      <c r="E449" s="25" t="s">
        <v>1060</v>
      </c>
      <c r="F449" s="25" t="s">
        <v>1061</v>
      </c>
      <c r="G449" s="25">
        <v>9620.33</v>
      </c>
    </row>
    <row r="450" spans="1:7" x14ac:dyDescent="0.25">
      <c r="A450" s="25">
        <v>47</v>
      </c>
      <c r="B450" s="25" t="s">
        <v>1059</v>
      </c>
      <c r="C450" s="25">
        <v>47.5</v>
      </c>
      <c r="D450" s="25">
        <v>1</v>
      </c>
      <c r="E450" s="25" t="s">
        <v>1060</v>
      </c>
      <c r="F450" s="25" t="s">
        <v>1066</v>
      </c>
      <c r="G450" s="25">
        <v>8083.92</v>
      </c>
    </row>
    <row r="451" spans="1:7" x14ac:dyDescent="0.25">
      <c r="A451" s="25">
        <v>47</v>
      </c>
      <c r="B451" s="25" t="s">
        <v>1062</v>
      </c>
      <c r="C451" s="25">
        <v>23.6</v>
      </c>
      <c r="D451" s="25">
        <v>1</v>
      </c>
      <c r="E451" s="25" t="s">
        <v>1060</v>
      </c>
      <c r="F451" s="25" t="s">
        <v>1064</v>
      </c>
      <c r="G451" s="25">
        <v>8539.67</v>
      </c>
    </row>
    <row r="452" spans="1:7" x14ac:dyDescent="0.25">
      <c r="A452" s="25">
        <v>47</v>
      </c>
      <c r="B452" s="25" t="s">
        <v>1062</v>
      </c>
      <c r="C452" s="25">
        <v>33.299999999999997</v>
      </c>
      <c r="D452" s="25">
        <v>0</v>
      </c>
      <c r="E452" s="25" t="s">
        <v>1060</v>
      </c>
      <c r="F452" s="25" t="s">
        <v>1065</v>
      </c>
      <c r="G452" s="25">
        <v>20878.78</v>
      </c>
    </row>
    <row r="453" spans="1:7" x14ac:dyDescent="0.25">
      <c r="A453" s="25">
        <v>47</v>
      </c>
      <c r="B453" s="25" t="s">
        <v>1059</v>
      </c>
      <c r="C453" s="25">
        <v>19.600000000000001</v>
      </c>
      <c r="D453" s="25">
        <v>1</v>
      </c>
      <c r="E453" s="25" t="s">
        <v>1060</v>
      </c>
      <c r="F453" s="25" t="s">
        <v>1061</v>
      </c>
      <c r="G453" s="25">
        <v>8428.07</v>
      </c>
    </row>
    <row r="454" spans="1:7" x14ac:dyDescent="0.25">
      <c r="A454" s="25">
        <v>47</v>
      </c>
      <c r="B454" s="25" t="s">
        <v>1062</v>
      </c>
      <c r="C454" s="25">
        <v>29.4</v>
      </c>
      <c r="D454" s="25">
        <v>1</v>
      </c>
      <c r="E454" s="25" t="s">
        <v>1060</v>
      </c>
      <c r="F454" s="25" t="s">
        <v>1066</v>
      </c>
      <c r="G454" s="25">
        <v>8547.69</v>
      </c>
    </row>
    <row r="455" spans="1:7" x14ac:dyDescent="0.25">
      <c r="A455" s="25">
        <v>47</v>
      </c>
      <c r="B455" s="25" t="s">
        <v>1062</v>
      </c>
      <c r="C455" s="25">
        <v>36.6</v>
      </c>
      <c r="D455" s="25">
        <v>1</v>
      </c>
      <c r="E455" s="25" t="s">
        <v>1063</v>
      </c>
      <c r="F455" s="25" t="s">
        <v>1066</v>
      </c>
      <c r="G455" s="25">
        <v>42969.85</v>
      </c>
    </row>
    <row r="456" spans="1:7" x14ac:dyDescent="0.25">
      <c r="A456" s="25">
        <v>47</v>
      </c>
      <c r="B456" s="25" t="s">
        <v>1062</v>
      </c>
      <c r="C456" s="25">
        <v>24.1</v>
      </c>
      <c r="D456" s="25">
        <v>1</v>
      </c>
      <c r="E456" s="25" t="s">
        <v>1060</v>
      </c>
      <c r="F456" s="25" t="s">
        <v>1064</v>
      </c>
      <c r="G456" s="25">
        <v>26236.58</v>
      </c>
    </row>
    <row r="457" spans="1:7" x14ac:dyDescent="0.25">
      <c r="A457" s="25">
        <v>47</v>
      </c>
      <c r="B457" s="25" t="s">
        <v>1059</v>
      </c>
      <c r="C457" s="25">
        <v>36.200000000000003</v>
      </c>
      <c r="D457" s="25">
        <v>1</v>
      </c>
      <c r="E457" s="25" t="s">
        <v>1060</v>
      </c>
      <c r="F457" s="25" t="s">
        <v>1064</v>
      </c>
      <c r="G457" s="25">
        <v>8068.19</v>
      </c>
    </row>
    <row r="458" spans="1:7" x14ac:dyDescent="0.25">
      <c r="A458" s="25">
        <v>47</v>
      </c>
      <c r="B458" s="25" t="s">
        <v>1062</v>
      </c>
      <c r="C458" s="25">
        <v>29.5</v>
      </c>
      <c r="D458" s="25">
        <v>1</v>
      </c>
      <c r="E458" s="25" t="s">
        <v>1060</v>
      </c>
      <c r="F458" s="25" t="s">
        <v>1061</v>
      </c>
      <c r="G458" s="25">
        <v>8930.93</v>
      </c>
    </row>
    <row r="459" spans="1:7" x14ac:dyDescent="0.25">
      <c r="A459" s="25">
        <v>47</v>
      </c>
      <c r="B459" s="25" t="s">
        <v>1062</v>
      </c>
      <c r="C459" s="25">
        <v>36</v>
      </c>
      <c r="D459" s="25">
        <v>1</v>
      </c>
      <c r="E459" s="25" t="s">
        <v>1060</v>
      </c>
      <c r="F459" s="25" t="s">
        <v>1064</v>
      </c>
      <c r="G459" s="25">
        <v>8556.91</v>
      </c>
    </row>
    <row r="460" spans="1:7" x14ac:dyDescent="0.25">
      <c r="A460" s="25">
        <v>47</v>
      </c>
      <c r="B460" s="25" t="s">
        <v>1062</v>
      </c>
      <c r="C460" s="25">
        <v>27.8</v>
      </c>
      <c r="D460" s="25">
        <v>0</v>
      </c>
      <c r="E460" s="25" t="s">
        <v>1063</v>
      </c>
      <c r="F460" s="25" t="s">
        <v>1066</v>
      </c>
      <c r="G460" s="25">
        <v>23065.42</v>
      </c>
    </row>
    <row r="461" spans="1:7" x14ac:dyDescent="0.25">
      <c r="A461" s="25">
        <v>47</v>
      </c>
      <c r="B461" s="25" t="s">
        <v>1059</v>
      </c>
      <c r="C461" s="25">
        <v>32.299999999999997</v>
      </c>
      <c r="D461" s="25">
        <v>1</v>
      </c>
      <c r="E461" s="25" t="s">
        <v>1060</v>
      </c>
      <c r="F461" s="25" t="s">
        <v>1064</v>
      </c>
      <c r="G461" s="25">
        <v>8062.76</v>
      </c>
    </row>
    <row r="462" spans="1:7" x14ac:dyDescent="0.25">
      <c r="A462" s="25">
        <v>47</v>
      </c>
      <c r="B462" s="25" t="s">
        <v>1062</v>
      </c>
      <c r="C462" s="25">
        <v>26.1</v>
      </c>
      <c r="D462" s="25">
        <v>1</v>
      </c>
      <c r="E462" s="25" t="s">
        <v>1063</v>
      </c>
      <c r="F462" s="25" t="s">
        <v>1065</v>
      </c>
      <c r="G462" s="25">
        <v>23401.31</v>
      </c>
    </row>
    <row r="463" spans="1:7" x14ac:dyDescent="0.25">
      <c r="A463" s="25">
        <v>47</v>
      </c>
      <c r="B463" s="25" t="s">
        <v>1059</v>
      </c>
      <c r="C463" s="25">
        <v>38.9</v>
      </c>
      <c r="D463" s="25">
        <v>2</v>
      </c>
      <c r="E463" s="25" t="s">
        <v>1063</v>
      </c>
      <c r="F463" s="25" t="s">
        <v>1066</v>
      </c>
      <c r="G463" s="25">
        <v>44202.65</v>
      </c>
    </row>
    <row r="464" spans="1:7" x14ac:dyDescent="0.25">
      <c r="A464" s="25">
        <v>47</v>
      </c>
      <c r="B464" s="25" t="s">
        <v>1059</v>
      </c>
      <c r="C464" s="25">
        <v>19.2</v>
      </c>
      <c r="D464" s="25">
        <v>1</v>
      </c>
      <c r="E464" s="25" t="s">
        <v>1060</v>
      </c>
      <c r="F464" s="25" t="s">
        <v>1065</v>
      </c>
      <c r="G464" s="25">
        <v>8627.5400000000009</v>
      </c>
    </row>
    <row r="465" spans="1:7" x14ac:dyDescent="0.25">
      <c r="A465" s="25">
        <v>47</v>
      </c>
      <c r="B465" s="25" t="s">
        <v>1059</v>
      </c>
      <c r="C465" s="25">
        <v>28.2</v>
      </c>
      <c r="D465" s="25">
        <v>3</v>
      </c>
      <c r="E465" s="25" t="s">
        <v>1063</v>
      </c>
      <c r="F465" s="25" t="s">
        <v>1061</v>
      </c>
      <c r="G465" s="25">
        <v>24915.22</v>
      </c>
    </row>
    <row r="466" spans="1:7" x14ac:dyDescent="0.25">
      <c r="A466" s="25">
        <v>47</v>
      </c>
      <c r="B466" s="25" t="s">
        <v>1059</v>
      </c>
      <c r="C466" s="25">
        <v>36.1</v>
      </c>
      <c r="D466" s="25">
        <v>1</v>
      </c>
      <c r="E466" s="25" t="s">
        <v>1063</v>
      </c>
      <c r="F466" s="25" t="s">
        <v>1066</v>
      </c>
      <c r="G466" s="25">
        <v>42211.14</v>
      </c>
    </row>
    <row r="467" spans="1:7" x14ac:dyDescent="0.25">
      <c r="A467" s="25">
        <v>47</v>
      </c>
      <c r="B467" s="25" t="s">
        <v>1062</v>
      </c>
      <c r="C467" s="25">
        <v>45.3</v>
      </c>
      <c r="D467" s="25">
        <v>1</v>
      </c>
      <c r="E467" s="25" t="s">
        <v>1060</v>
      </c>
      <c r="F467" s="25" t="s">
        <v>1066</v>
      </c>
      <c r="G467" s="25">
        <v>8569.86</v>
      </c>
    </row>
    <row r="468" spans="1:7" x14ac:dyDescent="0.25">
      <c r="A468" s="25">
        <v>47</v>
      </c>
      <c r="B468" s="25" t="s">
        <v>1059</v>
      </c>
      <c r="C468" s="25">
        <v>29.8</v>
      </c>
      <c r="D468" s="25">
        <v>3</v>
      </c>
      <c r="E468" s="25" t="s">
        <v>1063</v>
      </c>
      <c r="F468" s="25" t="s">
        <v>1064</v>
      </c>
      <c r="G468" s="25">
        <v>25309.49</v>
      </c>
    </row>
    <row r="469" spans="1:7" x14ac:dyDescent="0.25">
      <c r="A469" s="25">
        <v>47</v>
      </c>
      <c r="B469" s="25" t="s">
        <v>1062</v>
      </c>
      <c r="C469" s="25">
        <v>32</v>
      </c>
      <c r="D469" s="25">
        <v>1</v>
      </c>
      <c r="E469" s="25" t="s">
        <v>1060</v>
      </c>
      <c r="F469" s="25" t="s">
        <v>1064</v>
      </c>
      <c r="G469" s="25">
        <v>8551.35</v>
      </c>
    </row>
    <row r="470" spans="1:7" x14ac:dyDescent="0.25">
      <c r="A470" s="25">
        <v>47</v>
      </c>
      <c r="B470" s="25" t="s">
        <v>1059</v>
      </c>
      <c r="C470" s="25">
        <v>36.200000000000003</v>
      </c>
      <c r="D470" s="25">
        <v>0</v>
      </c>
      <c r="E470" s="25" t="s">
        <v>1063</v>
      </c>
      <c r="F470" s="25" t="s">
        <v>1066</v>
      </c>
      <c r="G470" s="25">
        <v>41676.080000000002</v>
      </c>
    </row>
    <row r="471" spans="1:7" x14ac:dyDescent="0.25">
      <c r="A471" s="25">
        <v>47</v>
      </c>
      <c r="B471" s="25" t="s">
        <v>1062</v>
      </c>
      <c r="C471" s="25">
        <v>27.6</v>
      </c>
      <c r="D471" s="25">
        <v>2</v>
      </c>
      <c r="E471" s="25" t="s">
        <v>1063</v>
      </c>
      <c r="F471" s="25" t="s">
        <v>1061</v>
      </c>
      <c r="G471" s="25">
        <v>24535.7</v>
      </c>
    </row>
    <row r="472" spans="1:7" x14ac:dyDescent="0.25">
      <c r="A472" s="25">
        <v>47</v>
      </c>
      <c r="B472" s="25" t="s">
        <v>1062</v>
      </c>
      <c r="C472" s="25">
        <v>24.3</v>
      </c>
      <c r="D472" s="25">
        <v>0</v>
      </c>
      <c r="E472" s="25" t="s">
        <v>1060</v>
      </c>
      <c r="F472" s="25" t="s">
        <v>1065</v>
      </c>
      <c r="G472" s="25">
        <v>8534.67</v>
      </c>
    </row>
    <row r="473" spans="1:7" x14ac:dyDescent="0.25">
      <c r="A473" s="25">
        <v>46</v>
      </c>
      <c r="B473" s="25" t="s">
        <v>1062</v>
      </c>
      <c r="C473" s="25">
        <v>33.4</v>
      </c>
      <c r="D473" s="25">
        <v>1</v>
      </c>
      <c r="E473" s="25" t="s">
        <v>1060</v>
      </c>
      <c r="F473" s="25" t="s">
        <v>1066</v>
      </c>
      <c r="G473" s="25">
        <v>8240.59</v>
      </c>
    </row>
    <row r="474" spans="1:7" x14ac:dyDescent="0.25">
      <c r="A474" s="25">
        <v>46</v>
      </c>
      <c r="B474" s="25" t="s">
        <v>1062</v>
      </c>
      <c r="C474" s="25">
        <v>27.7</v>
      </c>
      <c r="D474" s="25">
        <v>0</v>
      </c>
      <c r="E474" s="25" t="s">
        <v>1060</v>
      </c>
      <c r="F474" s="25" t="s">
        <v>1061</v>
      </c>
      <c r="G474" s="25">
        <v>8026.67</v>
      </c>
    </row>
    <row r="475" spans="1:7" x14ac:dyDescent="0.25">
      <c r="A475" s="25">
        <v>46</v>
      </c>
      <c r="B475" s="25" t="s">
        <v>1059</v>
      </c>
      <c r="C475" s="25">
        <v>30.5</v>
      </c>
      <c r="D475" s="25">
        <v>3</v>
      </c>
      <c r="E475" s="25" t="s">
        <v>1063</v>
      </c>
      <c r="F475" s="25" t="s">
        <v>1061</v>
      </c>
      <c r="G475" s="25">
        <v>40720.550000000003</v>
      </c>
    </row>
    <row r="476" spans="1:7" x14ac:dyDescent="0.25">
      <c r="A476" s="25">
        <v>46</v>
      </c>
      <c r="B476" s="25" t="s">
        <v>1062</v>
      </c>
      <c r="C476" s="25">
        <v>28.9</v>
      </c>
      <c r="D476" s="25">
        <v>2</v>
      </c>
      <c r="E476" s="25" t="s">
        <v>1060</v>
      </c>
      <c r="F476" s="25" t="s">
        <v>1064</v>
      </c>
      <c r="G476" s="25">
        <v>8823.2800000000007</v>
      </c>
    </row>
    <row r="477" spans="1:7" x14ac:dyDescent="0.25">
      <c r="A477" s="25">
        <v>46</v>
      </c>
      <c r="B477" s="25" t="s">
        <v>1059</v>
      </c>
      <c r="C477" s="25">
        <v>22.3</v>
      </c>
      <c r="D477" s="25">
        <v>0</v>
      </c>
      <c r="E477" s="25" t="s">
        <v>1060</v>
      </c>
      <c r="F477" s="25" t="s">
        <v>1064</v>
      </c>
      <c r="G477" s="25">
        <v>7147.11</v>
      </c>
    </row>
    <row r="478" spans="1:7" x14ac:dyDescent="0.25">
      <c r="A478" s="25">
        <v>46</v>
      </c>
      <c r="B478" s="25" t="s">
        <v>1059</v>
      </c>
      <c r="C478" s="25">
        <v>42.4</v>
      </c>
      <c r="D478" s="25">
        <v>3</v>
      </c>
      <c r="E478" s="25" t="s">
        <v>1063</v>
      </c>
      <c r="F478" s="25" t="s">
        <v>1066</v>
      </c>
      <c r="G478" s="25">
        <v>46151.12</v>
      </c>
    </row>
    <row r="479" spans="1:7" x14ac:dyDescent="0.25">
      <c r="A479" s="25">
        <v>46</v>
      </c>
      <c r="B479" s="25" t="s">
        <v>1059</v>
      </c>
      <c r="C479" s="25">
        <v>26.6</v>
      </c>
      <c r="D479" s="25">
        <v>1</v>
      </c>
      <c r="E479" s="25" t="s">
        <v>1060</v>
      </c>
      <c r="F479" s="25" t="s">
        <v>1066</v>
      </c>
      <c r="G479" s="25">
        <v>7742.11</v>
      </c>
    </row>
    <row r="480" spans="1:7" x14ac:dyDescent="0.25">
      <c r="A480" s="25">
        <v>46</v>
      </c>
      <c r="B480" s="25" t="s">
        <v>1062</v>
      </c>
      <c r="C480" s="25">
        <v>48.1</v>
      </c>
      <c r="D480" s="25">
        <v>2</v>
      </c>
      <c r="E480" s="25" t="s">
        <v>1060</v>
      </c>
      <c r="F480" s="25" t="s">
        <v>1065</v>
      </c>
      <c r="G480" s="25">
        <v>9432.93</v>
      </c>
    </row>
    <row r="481" spans="1:7" x14ac:dyDescent="0.25">
      <c r="A481" s="25">
        <v>46</v>
      </c>
      <c r="B481" s="25" t="s">
        <v>1062</v>
      </c>
      <c r="C481" s="25">
        <v>27.7</v>
      </c>
      <c r="D481" s="25">
        <v>1</v>
      </c>
      <c r="E481" s="25" t="s">
        <v>1060</v>
      </c>
      <c r="F481" s="25" t="s">
        <v>1066</v>
      </c>
      <c r="G481" s="25">
        <v>8232.64</v>
      </c>
    </row>
    <row r="482" spans="1:7" x14ac:dyDescent="0.25">
      <c r="A482" s="25">
        <v>46</v>
      </c>
      <c r="B482" s="25" t="s">
        <v>1059</v>
      </c>
      <c r="C482" s="25">
        <v>33.299999999999997</v>
      </c>
      <c r="D482" s="25">
        <v>1</v>
      </c>
      <c r="E482" s="25" t="s">
        <v>1060</v>
      </c>
      <c r="F482" s="25" t="s">
        <v>1065</v>
      </c>
      <c r="G482" s="25">
        <v>8334.4599999999991</v>
      </c>
    </row>
    <row r="483" spans="1:7" x14ac:dyDescent="0.25">
      <c r="A483" s="25">
        <v>46</v>
      </c>
      <c r="B483" s="25" t="s">
        <v>1059</v>
      </c>
      <c r="C483" s="25">
        <v>27.6</v>
      </c>
      <c r="D483" s="25">
        <v>0</v>
      </c>
      <c r="E483" s="25" t="s">
        <v>1060</v>
      </c>
      <c r="F483" s="25" t="s">
        <v>1064</v>
      </c>
      <c r="G483" s="25">
        <v>24603.05</v>
      </c>
    </row>
    <row r="484" spans="1:7" x14ac:dyDescent="0.25">
      <c r="A484" s="25">
        <v>46</v>
      </c>
      <c r="B484" s="25" t="s">
        <v>1059</v>
      </c>
      <c r="C484" s="25">
        <v>43.9</v>
      </c>
      <c r="D484" s="25">
        <v>3</v>
      </c>
      <c r="E484" s="25" t="s">
        <v>1060</v>
      </c>
      <c r="F484" s="25" t="s">
        <v>1066</v>
      </c>
      <c r="G484" s="25">
        <v>8944.1200000000008</v>
      </c>
    </row>
    <row r="485" spans="1:7" x14ac:dyDescent="0.25">
      <c r="A485" s="25">
        <v>46</v>
      </c>
      <c r="B485" s="25" t="s">
        <v>1062</v>
      </c>
      <c r="C485" s="25">
        <v>32.299999999999997</v>
      </c>
      <c r="D485" s="25">
        <v>2</v>
      </c>
      <c r="E485" s="25" t="s">
        <v>1060</v>
      </c>
      <c r="F485" s="25" t="s">
        <v>1065</v>
      </c>
      <c r="G485" s="25">
        <v>9411.01</v>
      </c>
    </row>
    <row r="486" spans="1:7" x14ac:dyDescent="0.25">
      <c r="A486" s="25">
        <v>46</v>
      </c>
      <c r="B486" s="25" t="s">
        <v>1059</v>
      </c>
      <c r="C486" s="25">
        <v>19.899999999999999</v>
      </c>
      <c r="D486" s="25">
        <v>0</v>
      </c>
      <c r="E486" s="25" t="s">
        <v>1060</v>
      </c>
      <c r="F486" s="25" t="s">
        <v>1061</v>
      </c>
      <c r="G486" s="25">
        <v>7526.71</v>
      </c>
    </row>
    <row r="487" spans="1:7" x14ac:dyDescent="0.25">
      <c r="A487" s="25">
        <v>46</v>
      </c>
      <c r="B487" s="25" t="s">
        <v>1059</v>
      </c>
      <c r="C487" s="25">
        <v>39.4</v>
      </c>
      <c r="D487" s="25">
        <v>1</v>
      </c>
      <c r="E487" s="25" t="s">
        <v>1060</v>
      </c>
      <c r="F487" s="25" t="s">
        <v>1065</v>
      </c>
      <c r="G487" s="25">
        <v>8342.91</v>
      </c>
    </row>
    <row r="488" spans="1:7" x14ac:dyDescent="0.25">
      <c r="A488" s="25">
        <v>46</v>
      </c>
      <c r="B488" s="25" t="s">
        <v>1062</v>
      </c>
      <c r="C488" s="25">
        <v>30.2</v>
      </c>
      <c r="D488" s="25">
        <v>2</v>
      </c>
      <c r="E488" s="25" t="s">
        <v>1060</v>
      </c>
      <c r="F488" s="25" t="s">
        <v>1064</v>
      </c>
      <c r="G488" s="25">
        <v>8825.09</v>
      </c>
    </row>
    <row r="489" spans="1:7" x14ac:dyDescent="0.25">
      <c r="A489" s="25">
        <v>46</v>
      </c>
      <c r="B489" s="25" t="s">
        <v>1062</v>
      </c>
      <c r="C489" s="25">
        <v>28.1</v>
      </c>
      <c r="D489" s="25">
        <v>1</v>
      </c>
      <c r="E489" s="25" t="s">
        <v>1060</v>
      </c>
      <c r="F489" s="25" t="s">
        <v>1066</v>
      </c>
      <c r="G489" s="25">
        <v>8233.1</v>
      </c>
    </row>
    <row r="490" spans="1:7" x14ac:dyDescent="0.25">
      <c r="A490" s="25">
        <v>46</v>
      </c>
      <c r="B490" s="25" t="s">
        <v>1059</v>
      </c>
      <c r="C490" s="25">
        <v>33.4</v>
      </c>
      <c r="D490" s="25">
        <v>1</v>
      </c>
      <c r="E490" s="25" t="s">
        <v>1060</v>
      </c>
      <c r="F490" s="25" t="s">
        <v>1065</v>
      </c>
      <c r="G490" s="25">
        <v>8334.59</v>
      </c>
    </row>
    <row r="491" spans="1:7" x14ac:dyDescent="0.25">
      <c r="A491" s="25">
        <v>46</v>
      </c>
      <c r="B491" s="25" t="s">
        <v>1062</v>
      </c>
      <c r="C491" s="25">
        <v>20</v>
      </c>
      <c r="D491" s="25">
        <v>2</v>
      </c>
      <c r="E491" s="25" t="s">
        <v>1060</v>
      </c>
      <c r="F491" s="25" t="s">
        <v>1061</v>
      </c>
      <c r="G491" s="25">
        <v>9193.84</v>
      </c>
    </row>
    <row r="492" spans="1:7" x14ac:dyDescent="0.25">
      <c r="A492" s="25">
        <v>46</v>
      </c>
      <c r="B492" s="25" t="s">
        <v>1062</v>
      </c>
      <c r="C492" s="25">
        <v>33.700000000000003</v>
      </c>
      <c r="D492" s="25">
        <v>1</v>
      </c>
      <c r="E492" s="25" t="s">
        <v>1060</v>
      </c>
      <c r="F492" s="25" t="s">
        <v>1065</v>
      </c>
      <c r="G492" s="25">
        <v>8823.99</v>
      </c>
    </row>
    <row r="493" spans="1:7" x14ac:dyDescent="0.25">
      <c r="A493" s="25">
        <v>46</v>
      </c>
      <c r="B493" s="25" t="s">
        <v>1062</v>
      </c>
      <c r="C493" s="25">
        <v>30.8</v>
      </c>
      <c r="D493" s="25">
        <v>3</v>
      </c>
      <c r="E493" s="25" t="s">
        <v>1060</v>
      </c>
      <c r="F493" s="25" t="s">
        <v>1064</v>
      </c>
      <c r="G493" s="25">
        <v>9414.92</v>
      </c>
    </row>
    <row r="494" spans="1:7" x14ac:dyDescent="0.25">
      <c r="A494" s="25">
        <v>46</v>
      </c>
      <c r="B494" s="25" t="s">
        <v>1062</v>
      </c>
      <c r="C494" s="25">
        <v>35.5</v>
      </c>
      <c r="D494" s="25">
        <v>0</v>
      </c>
      <c r="E494" s="25" t="s">
        <v>1063</v>
      </c>
      <c r="F494" s="25" t="s">
        <v>1065</v>
      </c>
      <c r="G494" s="25">
        <v>42111.66</v>
      </c>
    </row>
    <row r="495" spans="1:7" x14ac:dyDescent="0.25">
      <c r="A495" s="25">
        <v>46</v>
      </c>
      <c r="B495" s="25" t="s">
        <v>1059</v>
      </c>
      <c r="C495" s="25">
        <v>25.8</v>
      </c>
      <c r="D495" s="25">
        <v>5</v>
      </c>
      <c r="E495" s="25" t="s">
        <v>1060</v>
      </c>
      <c r="F495" s="25" t="s">
        <v>1064</v>
      </c>
      <c r="G495" s="25">
        <v>10096.969999999999</v>
      </c>
    </row>
    <row r="496" spans="1:7" x14ac:dyDescent="0.25">
      <c r="A496" s="25">
        <v>46</v>
      </c>
      <c r="B496" s="25" t="s">
        <v>1059</v>
      </c>
      <c r="C496" s="25">
        <v>24.8</v>
      </c>
      <c r="D496" s="25">
        <v>3</v>
      </c>
      <c r="E496" s="25" t="s">
        <v>1060</v>
      </c>
      <c r="F496" s="25" t="s">
        <v>1065</v>
      </c>
      <c r="G496" s="25">
        <v>9500.57</v>
      </c>
    </row>
    <row r="497" spans="1:7" x14ac:dyDescent="0.25">
      <c r="A497" s="25">
        <v>46</v>
      </c>
      <c r="B497" s="25" t="s">
        <v>1062</v>
      </c>
      <c r="C497" s="25">
        <v>23.7</v>
      </c>
      <c r="D497" s="25">
        <v>1</v>
      </c>
      <c r="E497" s="25" t="s">
        <v>1063</v>
      </c>
      <c r="F497" s="25" t="s">
        <v>1061</v>
      </c>
      <c r="G497" s="25">
        <v>21677.279999999999</v>
      </c>
    </row>
    <row r="498" spans="1:7" x14ac:dyDescent="0.25">
      <c r="A498" s="25">
        <v>46</v>
      </c>
      <c r="B498" s="25" t="s">
        <v>1059</v>
      </c>
      <c r="C498" s="25">
        <v>38.200000000000003</v>
      </c>
      <c r="D498" s="25">
        <v>2</v>
      </c>
      <c r="E498" s="25" t="s">
        <v>1060</v>
      </c>
      <c r="F498" s="25" t="s">
        <v>1066</v>
      </c>
      <c r="G498" s="25">
        <v>8347.16</v>
      </c>
    </row>
    <row r="499" spans="1:7" x14ac:dyDescent="0.25">
      <c r="A499" s="25">
        <v>46</v>
      </c>
      <c r="B499" s="25" t="s">
        <v>1059</v>
      </c>
      <c r="C499" s="25">
        <v>40.4</v>
      </c>
      <c r="D499" s="25">
        <v>2</v>
      </c>
      <c r="E499" s="25" t="s">
        <v>1060</v>
      </c>
      <c r="F499" s="25" t="s">
        <v>1061</v>
      </c>
      <c r="G499" s="25">
        <v>8733.23</v>
      </c>
    </row>
    <row r="500" spans="1:7" x14ac:dyDescent="0.25">
      <c r="A500" s="25">
        <v>46</v>
      </c>
      <c r="B500" s="25" t="s">
        <v>1062</v>
      </c>
      <c r="C500" s="25">
        <v>34.6</v>
      </c>
      <c r="D500" s="25">
        <v>1</v>
      </c>
      <c r="E500" s="25" t="s">
        <v>1063</v>
      </c>
      <c r="F500" s="25" t="s">
        <v>1064</v>
      </c>
      <c r="G500" s="25">
        <v>41661.599999999999</v>
      </c>
    </row>
    <row r="501" spans="1:7" x14ac:dyDescent="0.25">
      <c r="A501" s="25">
        <v>46</v>
      </c>
      <c r="B501" s="25" t="s">
        <v>1059</v>
      </c>
      <c r="C501" s="25">
        <v>25.7</v>
      </c>
      <c r="D501" s="25">
        <v>3</v>
      </c>
      <c r="E501" s="25" t="s">
        <v>1060</v>
      </c>
      <c r="F501" s="25" t="s">
        <v>1061</v>
      </c>
      <c r="G501" s="25">
        <v>9301.89</v>
      </c>
    </row>
    <row r="502" spans="1:7" x14ac:dyDescent="0.25">
      <c r="A502" s="25">
        <v>45</v>
      </c>
      <c r="B502" s="25" t="s">
        <v>1062</v>
      </c>
      <c r="C502" s="25">
        <v>38.299999999999997</v>
      </c>
      <c r="D502" s="25">
        <v>0</v>
      </c>
      <c r="E502" s="25" t="s">
        <v>1060</v>
      </c>
      <c r="F502" s="25" t="s">
        <v>1065</v>
      </c>
      <c r="G502" s="25">
        <v>7935.29</v>
      </c>
    </row>
    <row r="503" spans="1:7" x14ac:dyDescent="0.25">
      <c r="A503" s="25">
        <v>45</v>
      </c>
      <c r="B503" s="25" t="s">
        <v>1059</v>
      </c>
      <c r="C503" s="25">
        <v>22.9</v>
      </c>
      <c r="D503" s="25">
        <v>2</v>
      </c>
      <c r="E503" s="25" t="s">
        <v>1063</v>
      </c>
      <c r="F503" s="25" t="s">
        <v>1061</v>
      </c>
      <c r="G503" s="25">
        <v>21098.55</v>
      </c>
    </row>
    <row r="504" spans="1:7" x14ac:dyDescent="0.25">
      <c r="A504" s="25">
        <v>45</v>
      </c>
      <c r="B504" s="25" t="s">
        <v>1062</v>
      </c>
      <c r="C504" s="25">
        <v>28.6</v>
      </c>
      <c r="D504" s="25">
        <v>2</v>
      </c>
      <c r="E504" s="25" t="s">
        <v>1060</v>
      </c>
      <c r="F504" s="25" t="s">
        <v>1066</v>
      </c>
      <c r="G504" s="25">
        <v>8516.83</v>
      </c>
    </row>
    <row r="505" spans="1:7" x14ac:dyDescent="0.25">
      <c r="A505" s="25">
        <v>45</v>
      </c>
      <c r="B505" s="25" t="s">
        <v>1062</v>
      </c>
      <c r="C505" s="25">
        <v>30.9</v>
      </c>
      <c r="D505" s="25">
        <v>2</v>
      </c>
      <c r="E505" s="25" t="s">
        <v>1060</v>
      </c>
      <c r="F505" s="25" t="s">
        <v>1064</v>
      </c>
      <c r="G505" s="25">
        <v>8520.0300000000007</v>
      </c>
    </row>
    <row r="506" spans="1:7" x14ac:dyDescent="0.25">
      <c r="A506" s="25">
        <v>45</v>
      </c>
      <c r="B506" s="25" t="s">
        <v>1059</v>
      </c>
      <c r="C506" s="25">
        <v>30.2</v>
      </c>
      <c r="D506" s="25">
        <v>1</v>
      </c>
      <c r="E506" s="25" t="s">
        <v>1060</v>
      </c>
      <c r="F506" s="25" t="s">
        <v>1064</v>
      </c>
      <c r="G506" s="25">
        <v>7441.05</v>
      </c>
    </row>
    <row r="507" spans="1:7" x14ac:dyDescent="0.25">
      <c r="A507" s="25">
        <v>45</v>
      </c>
      <c r="B507" s="25" t="s">
        <v>1059</v>
      </c>
      <c r="C507" s="25">
        <v>36.5</v>
      </c>
      <c r="D507" s="25">
        <v>2</v>
      </c>
      <c r="E507" s="25" t="s">
        <v>1063</v>
      </c>
      <c r="F507" s="25" t="s">
        <v>1061</v>
      </c>
      <c r="G507" s="25">
        <v>42760.5</v>
      </c>
    </row>
    <row r="508" spans="1:7" x14ac:dyDescent="0.25">
      <c r="A508" s="25">
        <v>45</v>
      </c>
      <c r="B508" s="25" t="s">
        <v>1059</v>
      </c>
      <c r="C508" s="25">
        <v>24.3</v>
      </c>
      <c r="D508" s="25">
        <v>5</v>
      </c>
      <c r="E508" s="25" t="s">
        <v>1060</v>
      </c>
      <c r="F508" s="25" t="s">
        <v>1066</v>
      </c>
      <c r="G508" s="25">
        <v>9788.8700000000008</v>
      </c>
    </row>
    <row r="509" spans="1:7" x14ac:dyDescent="0.25">
      <c r="A509" s="25">
        <v>45</v>
      </c>
      <c r="B509" s="25" t="s">
        <v>1062</v>
      </c>
      <c r="C509" s="25">
        <v>33.1</v>
      </c>
      <c r="D509" s="25">
        <v>0</v>
      </c>
      <c r="E509" s="25" t="s">
        <v>1060</v>
      </c>
      <c r="F509" s="25" t="s">
        <v>1064</v>
      </c>
      <c r="G509" s="25">
        <v>7345.08</v>
      </c>
    </row>
    <row r="510" spans="1:7" x14ac:dyDescent="0.25">
      <c r="A510" s="25">
        <v>45</v>
      </c>
      <c r="B510" s="25" t="s">
        <v>1059</v>
      </c>
      <c r="C510" s="25">
        <v>28.7</v>
      </c>
      <c r="D510" s="25">
        <v>2</v>
      </c>
      <c r="E510" s="25" t="s">
        <v>1060</v>
      </c>
      <c r="F510" s="25" t="s">
        <v>1064</v>
      </c>
      <c r="G510" s="25">
        <v>8027.97</v>
      </c>
    </row>
    <row r="511" spans="1:7" x14ac:dyDescent="0.25">
      <c r="A511" s="25">
        <v>45</v>
      </c>
      <c r="B511" s="25" t="s">
        <v>1059</v>
      </c>
      <c r="C511" s="25">
        <v>30.5</v>
      </c>
      <c r="D511" s="25">
        <v>2</v>
      </c>
      <c r="E511" s="25" t="s">
        <v>1060</v>
      </c>
      <c r="F511" s="25" t="s">
        <v>1061</v>
      </c>
      <c r="G511" s="25">
        <v>8413.4599999999991</v>
      </c>
    </row>
    <row r="512" spans="1:7" x14ac:dyDescent="0.25">
      <c r="A512" s="25">
        <v>45</v>
      </c>
      <c r="B512" s="25" t="s">
        <v>1062</v>
      </c>
      <c r="C512" s="25">
        <v>36.299999999999997</v>
      </c>
      <c r="D512" s="25">
        <v>2</v>
      </c>
      <c r="E512" s="25" t="s">
        <v>1060</v>
      </c>
      <c r="F512" s="25" t="s">
        <v>1066</v>
      </c>
      <c r="G512" s="25">
        <v>8527.5300000000007</v>
      </c>
    </row>
    <row r="513" spans="1:7" x14ac:dyDescent="0.25">
      <c r="A513" s="25">
        <v>45</v>
      </c>
      <c r="B513" s="25" t="s">
        <v>1059</v>
      </c>
      <c r="C513" s="25">
        <v>21.4</v>
      </c>
      <c r="D513" s="25">
        <v>0</v>
      </c>
      <c r="E513" s="25" t="s">
        <v>1060</v>
      </c>
      <c r="F513" s="25" t="s">
        <v>1061</v>
      </c>
      <c r="G513" s="25">
        <v>7222.79</v>
      </c>
    </row>
    <row r="514" spans="1:7" x14ac:dyDescent="0.25">
      <c r="A514" s="25">
        <v>45</v>
      </c>
      <c r="B514" s="25" t="s">
        <v>1059</v>
      </c>
      <c r="C514" s="25">
        <v>24</v>
      </c>
      <c r="D514" s="25">
        <v>2</v>
      </c>
      <c r="E514" s="25" t="s">
        <v>1060</v>
      </c>
      <c r="F514" s="25" t="s">
        <v>1065</v>
      </c>
      <c r="G514" s="25">
        <v>8604.48</v>
      </c>
    </row>
    <row r="515" spans="1:7" x14ac:dyDescent="0.25">
      <c r="A515" s="25">
        <v>45</v>
      </c>
      <c r="B515" s="25" t="s">
        <v>1062</v>
      </c>
      <c r="C515" s="25">
        <v>25.2</v>
      </c>
      <c r="D515" s="25">
        <v>2</v>
      </c>
      <c r="E515" s="25" t="s">
        <v>1060</v>
      </c>
      <c r="F515" s="25" t="s">
        <v>1065</v>
      </c>
      <c r="G515" s="25">
        <v>9095.07</v>
      </c>
    </row>
    <row r="516" spans="1:7" x14ac:dyDescent="0.25">
      <c r="A516" s="25">
        <v>45</v>
      </c>
      <c r="B516" s="25" t="s">
        <v>1059</v>
      </c>
      <c r="C516" s="25">
        <v>39.799999999999997</v>
      </c>
      <c r="D516" s="25">
        <v>0</v>
      </c>
      <c r="E516" s="25" t="s">
        <v>1060</v>
      </c>
      <c r="F516" s="25" t="s">
        <v>1065</v>
      </c>
      <c r="G516" s="25">
        <v>7448.4</v>
      </c>
    </row>
    <row r="517" spans="1:7" x14ac:dyDescent="0.25">
      <c r="A517" s="25">
        <v>45</v>
      </c>
      <c r="B517" s="25" t="s">
        <v>1062</v>
      </c>
      <c r="C517" s="25">
        <v>35.799999999999997</v>
      </c>
      <c r="D517" s="25">
        <v>0</v>
      </c>
      <c r="E517" s="25" t="s">
        <v>1060</v>
      </c>
      <c r="F517" s="25" t="s">
        <v>1061</v>
      </c>
      <c r="G517" s="25">
        <v>7731.86</v>
      </c>
    </row>
    <row r="518" spans="1:7" x14ac:dyDescent="0.25">
      <c r="A518" s="25">
        <v>45</v>
      </c>
      <c r="B518" s="25" t="s">
        <v>1059</v>
      </c>
      <c r="C518" s="25">
        <v>33.700000000000003</v>
      </c>
      <c r="D518" s="25">
        <v>1</v>
      </c>
      <c r="E518" s="25" t="s">
        <v>1060</v>
      </c>
      <c r="F518" s="25" t="s">
        <v>1064</v>
      </c>
      <c r="G518" s="25">
        <v>7445.92</v>
      </c>
    </row>
    <row r="519" spans="1:7" x14ac:dyDescent="0.25">
      <c r="A519" s="25">
        <v>45</v>
      </c>
      <c r="B519" s="25" t="s">
        <v>1059</v>
      </c>
      <c r="C519" s="25">
        <v>22.9</v>
      </c>
      <c r="D519" s="25">
        <v>0</v>
      </c>
      <c r="E519" s="25" t="s">
        <v>1063</v>
      </c>
      <c r="F519" s="25" t="s">
        <v>1065</v>
      </c>
      <c r="G519" s="25">
        <v>35069.370000000003</v>
      </c>
    </row>
    <row r="520" spans="1:7" x14ac:dyDescent="0.25">
      <c r="A520" s="25">
        <v>45</v>
      </c>
      <c r="B520" s="25" t="s">
        <v>1062</v>
      </c>
      <c r="C520" s="25">
        <v>35.299999999999997</v>
      </c>
      <c r="D520" s="25">
        <v>0</v>
      </c>
      <c r="E520" s="25" t="s">
        <v>1060</v>
      </c>
      <c r="F520" s="25" t="s">
        <v>1064</v>
      </c>
      <c r="G520" s="25">
        <v>7348.14</v>
      </c>
    </row>
    <row r="521" spans="1:7" x14ac:dyDescent="0.25">
      <c r="A521" s="25">
        <v>45</v>
      </c>
      <c r="B521" s="25" t="s">
        <v>1062</v>
      </c>
      <c r="C521" s="25">
        <v>40</v>
      </c>
      <c r="D521" s="25">
        <v>3</v>
      </c>
      <c r="E521" s="25" t="s">
        <v>1060</v>
      </c>
      <c r="F521" s="25" t="s">
        <v>1065</v>
      </c>
      <c r="G521" s="25">
        <v>9704.67</v>
      </c>
    </row>
    <row r="522" spans="1:7" x14ac:dyDescent="0.25">
      <c r="A522" s="25">
        <v>45</v>
      </c>
      <c r="B522" s="25" t="s">
        <v>1062</v>
      </c>
      <c r="C522" s="25">
        <v>27.6</v>
      </c>
      <c r="D522" s="25">
        <v>1</v>
      </c>
      <c r="E522" s="25" t="s">
        <v>1060</v>
      </c>
      <c r="F522" s="25" t="s">
        <v>1061</v>
      </c>
      <c r="G522" s="25">
        <v>28340.19</v>
      </c>
    </row>
    <row r="523" spans="1:7" x14ac:dyDescent="0.25">
      <c r="A523" s="25">
        <v>45</v>
      </c>
      <c r="B523" s="25" t="s">
        <v>1062</v>
      </c>
      <c r="C523" s="25">
        <v>30.5</v>
      </c>
      <c r="D523" s="25">
        <v>1</v>
      </c>
      <c r="E523" s="25" t="s">
        <v>1063</v>
      </c>
      <c r="F523" s="25" t="s">
        <v>1061</v>
      </c>
      <c r="G523" s="25">
        <v>39725.519999999997</v>
      </c>
    </row>
    <row r="524" spans="1:7" x14ac:dyDescent="0.25">
      <c r="A524" s="25">
        <v>45</v>
      </c>
      <c r="B524" s="25" t="s">
        <v>1062</v>
      </c>
      <c r="C524" s="25">
        <v>31.8</v>
      </c>
      <c r="D524" s="25">
        <v>0</v>
      </c>
      <c r="E524" s="25" t="s">
        <v>1060</v>
      </c>
      <c r="F524" s="25" t="s">
        <v>1066</v>
      </c>
      <c r="G524" s="25">
        <v>17929.3</v>
      </c>
    </row>
    <row r="525" spans="1:7" x14ac:dyDescent="0.25">
      <c r="A525" s="25">
        <v>45</v>
      </c>
      <c r="B525" s="25" t="s">
        <v>1059</v>
      </c>
      <c r="C525" s="25">
        <v>20.399999999999999</v>
      </c>
      <c r="D525" s="25">
        <v>3</v>
      </c>
      <c r="E525" s="25" t="s">
        <v>1060</v>
      </c>
      <c r="F525" s="25" t="s">
        <v>1066</v>
      </c>
      <c r="G525" s="25">
        <v>8605.36</v>
      </c>
    </row>
    <row r="526" spans="1:7" x14ac:dyDescent="0.25">
      <c r="A526" s="25">
        <v>45</v>
      </c>
      <c r="B526" s="25" t="s">
        <v>1059</v>
      </c>
      <c r="C526" s="25">
        <v>23.6</v>
      </c>
      <c r="D526" s="25">
        <v>2</v>
      </c>
      <c r="E526" s="25" t="s">
        <v>1060</v>
      </c>
      <c r="F526" s="25" t="s">
        <v>1065</v>
      </c>
      <c r="G526" s="25">
        <v>8603.82</v>
      </c>
    </row>
    <row r="527" spans="1:7" x14ac:dyDescent="0.25">
      <c r="A527" s="25">
        <v>45</v>
      </c>
      <c r="B527" s="25" t="s">
        <v>1062</v>
      </c>
      <c r="C527" s="25">
        <v>27.8</v>
      </c>
      <c r="D527" s="25">
        <v>2</v>
      </c>
      <c r="E527" s="25" t="s">
        <v>1060</v>
      </c>
      <c r="F527" s="25" t="s">
        <v>1066</v>
      </c>
      <c r="G527" s="25">
        <v>8515.76</v>
      </c>
    </row>
    <row r="528" spans="1:7" x14ac:dyDescent="0.25">
      <c r="A528" s="25">
        <v>45</v>
      </c>
      <c r="B528" s="25" t="s">
        <v>1062</v>
      </c>
      <c r="C528" s="25">
        <v>25.7</v>
      </c>
      <c r="D528" s="25">
        <v>3</v>
      </c>
      <c r="E528" s="25" t="s">
        <v>1060</v>
      </c>
      <c r="F528" s="25" t="s">
        <v>1064</v>
      </c>
      <c r="G528" s="25">
        <v>9101.7999999999993</v>
      </c>
    </row>
    <row r="529" spans="1:7" x14ac:dyDescent="0.25">
      <c r="A529" s="25">
        <v>45</v>
      </c>
      <c r="B529" s="25" t="s">
        <v>1059</v>
      </c>
      <c r="C529" s="25">
        <v>27.5</v>
      </c>
      <c r="D529" s="25">
        <v>3</v>
      </c>
      <c r="E529" s="25" t="s">
        <v>1060</v>
      </c>
      <c r="F529" s="25" t="s">
        <v>1064</v>
      </c>
      <c r="G529" s="25">
        <v>8615.2999999999993</v>
      </c>
    </row>
    <row r="530" spans="1:7" x14ac:dyDescent="0.25">
      <c r="A530" s="25">
        <v>45</v>
      </c>
      <c r="B530" s="25" t="s">
        <v>1059</v>
      </c>
      <c r="C530" s="25">
        <v>30.4</v>
      </c>
      <c r="D530" s="25">
        <v>0</v>
      </c>
      <c r="E530" s="25" t="s">
        <v>1063</v>
      </c>
      <c r="F530" s="25" t="s">
        <v>1066</v>
      </c>
      <c r="G530" s="25">
        <v>62592.87</v>
      </c>
    </row>
    <row r="531" spans="1:7" x14ac:dyDescent="0.25">
      <c r="A531" s="25">
        <v>44</v>
      </c>
      <c r="B531" s="25" t="s">
        <v>1059</v>
      </c>
      <c r="C531" s="25">
        <v>27.4</v>
      </c>
      <c r="D531" s="25">
        <v>2</v>
      </c>
      <c r="E531" s="25" t="s">
        <v>1060</v>
      </c>
      <c r="F531" s="25" t="s">
        <v>1064</v>
      </c>
      <c r="G531" s="25">
        <v>7726.85</v>
      </c>
    </row>
    <row r="532" spans="1:7" x14ac:dyDescent="0.25">
      <c r="A532" s="25">
        <v>44</v>
      </c>
      <c r="B532" s="25" t="s">
        <v>1059</v>
      </c>
      <c r="C532" s="25">
        <v>37.1</v>
      </c>
      <c r="D532" s="25">
        <v>2</v>
      </c>
      <c r="E532" s="25" t="s">
        <v>1060</v>
      </c>
      <c r="F532" s="25" t="s">
        <v>1064</v>
      </c>
      <c r="G532" s="25">
        <v>7740.34</v>
      </c>
    </row>
    <row r="533" spans="1:7" x14ac:dyDescent="0.25">
      <c r="A533" s="25">
        <v>44</v>
      </c>
      <c r="B533" s="25" t="s">
        <v>1059</v>
      </c>
      <c r="C533" s="25">
        <v>31.4</v>
      </c>
      <c r="D533" s="25">
        <v>1</v>
      </c>
      <c r="E533" s="25" t="s">
        <v>1063</v>
      </c>
      <c r="F533" s="25" t="s">
        <v>1065</v>
      </c>
      <c r="G533" s="25">
        <v>39556.49</v>
      </c>
    </row>
    <row r="534" spans="1:7" x14ac:dyDescent="0.25">
      <c r="A534" s="25">
        <v>44</v>
      </c>
      <c r="B534" s="25" t="s">
        <v>1059</v>
      </c>
      <c r="C534" s="25">
        <v>39.5</v>
      </c>
      <c r="D534" s="25">
        <v>0</v>
      </c>
      <c r="E534" s="25" t="s">
        <v>1060</v>
      </c>
      <c r="F534" s="25" t="s">
        <v>1061</v>
      </c>
      <c r="G534" s="25">
        <v>6948.7</v>
      </c>
    </row>
    <row r="535" spans="1:7" x14ac:dyDescent="0.25">
      <c r="A535" s="25">
        <v>44</v>
      </c>
      <c r="B535" s="25" t="s">
        <v>1062</v>
      </c>
      <c r="C535" s="25">
        <v>26.4</v>
      </c>
      <c r="D535" s="25">
        <v>0</v>
      </c>
      <c r="E535" s="25" t="s">
        <v>1060</v>
      </c>
      <c r="F535" s="25" t="s">
        <v>1061</v>
      </c>
      <c r="G535" s="25">
        <v>7419.48</v>
      </c>
    </row>
    <row r="536" spans="1:7" x14ac:dyDescent="0.25">
      <c r="A536" s="25">
        <v>44</v>
      </c>
      <c r="B536" s="25" t="s">
        <v>1059</v>
      </c>
      <c r="C536" s="25">
        <v>30.7</v>
      </c>
      <c r="D536" s="25">
        <v>2</v>
      </c>
      <c r="E536" s="25" t="s">
        <v>1060</v>
      </c>
      <c r="F536" s="25" t="s">
        <v>1066</v>
      </c>
      <c r="G536" s="25">
        <v>7731.43</v>
      </c>
    </row>
    <row r="537" spans="1:7" x14ac:dyDescent="0.25">
      <c r="A537" s="25">
        <v>44</v>
      </c>
      <c r="B537" s="25" t="s">
        <v>1059</v>
      </c>
      <c r="C537" s="25">
        <v>38.1</v>
      </c>
      <c r="D537" s="25">
        <v>1</v>
      </c>
      <c r="E537" s="25" t="s">
        <v>1060</v>
      </c>
      <c r="F537" s="25" t="s">
        <v>1066</v>
      </c>
      <c r="G537" s="25">
        <v>7152.67</v>
      </c>
    </row>
    <row r="538" spans="1:7" x14ac:dyDescent="0.25">
      <c r="A538" s="25">
        <v>44</v>
      </c>
      <c r="B538" s="25" t="s">
        <v>1062</v>
      </c>
      <c r="C538" s="25">
        <v>27.6</v>
      </c>
      <c r="D538" s="25">
        <v>0</v>
      </c>
      <c r="E538" s="25" t="s">
        <v>1060</v>
      </c>
      <c r="F538" s="25" t="s">
        <v>1061</v>
      </c>
      <c r="G538" s="25">
        <v>7421.19</v>
      </c>
    </row>
    <row r="539" spans="1:7" x14ac:dyDescent="0.25">
      <c r="A539" s="25">
        <v>44</v>
      </c>
      <c r="B539" s="25" t="s">
        <v>1059</v>
      </c>
      <c r="C539" s="25">
        <v>32</v>
      </c>
      <c r="D539" s="25">
        <v>2</v>
      </c>
      <c r="E539" s="25" t="s">
        <v>1060</v>
      </c>
      <c r="F539" s="25" t="s">
        <v>1061</v>
      </c>
      <c r="G539" s="25">
        <v>8116.27</v>
      </c>
    </row>
    <row r="540" spans="1:7" x14ac:dyDescent="0.25">
      <c r="A540" s="25">
        <v>44</v>
      </c>
      <c r="B540" s="25" t="s">
        <v>1059</v>
      </c>
      <c r="C540" s="25">
        <v>22.1</v>
      </c>
      <c r="D540" s="25">
        <v>2</v>
      </c>
      <c r="E540" s="25" t="s">
        <v>1060</v>
      </c>
      <c r="F540" s="25" t="s">
        <v>1065</v>
      </c>
      <c r="G540" s="25">
        <v>8302.5400000000009</v>
      </c>
    </row>
    <row r="541" spans="1:7" x14ac:dyDescent="0.25">
      <c r="A541" s="25">
        <v>44</v>
      </c>
      <c r="B541" s="25" t="s">
        <v>1062</v>
      </c>
      <c r="C541" s="25">
        <v>20.2</v>
      </c>
      <c r="D541" s="25">
        <v>1</v>
      </c>
      <c r="E541" s="25" t="s">
        <v>1063</v>
      </c>
      <c r="F541" s="25" t="s">
        <v>1065</v>
      </c>
      <c r="G541" s="25">
        <v>19594.810000000001</v>
      </c>
    </row>
    <row r="542" spans="1:7" x14ac:dyDescent="0.25">
      <c r="A542" s="25">
        <v>44</v>
      </c>
      <c r="B542" s="25" t="s">
        <v>1062</v>
      </c>
      <c r="C542" s="25">
        <v>38.1</v>
      </c>
      <c r="D542" s="25">
        <v>0</v>
      </c>
      <c r="E542" s="25" t="s">
        <v>1063</v>
      </c>
      <c r="F542" s="25" t="s">
        <v>1066</v>
      </c>
      <c r="G542" s="25">
        <v>48885.14</v>
      </c>
    </row>
    <row r="543" spans="1:7" x14ac:dyDescent="0.25">
      <c r="A543" s="25">
        <v>44</v>
      </c>
      <c r="B543" s="25" t="s">
        <v>1062</v>
      </c>
      <c r="C543" s="25">
        <v>24</v>
      </c>
      <c r="D543" s="25">
        <v>2</v>
      </c>
      <c r="E543" s="25" t="s">
        <v>1060</v>
      </c>
      <c r="F543" s="25" t="s">
        <v>1066</v>
      </c>
      <c r="G543" s="25">
        <v>8211.1</v>
      </c>
    </row>
    <row r="544" spans="1:7" x14ac:dyDescent="0.25">
      <c r="A544" s="25">
        <v>44</v>
      </c>
      <c r="B544" s="25" t="s">
        <v>1062</v>
      </c>
      <c r="C544" s="25">
        <v>39</v>
      </c>
      <c r="D544" s="25">
        <v>0</v>
      </c>
      <c r="E544" s="25" t="s">
        <v>1063</v>
      </c>
      <c r="F544" s="25" t="s">
        <v>1061</v>
      </c>
      <c r="G544" s="25">
        <v>42983.46</v>
      </c>
    </row>
    <row r="545" spans="1:7" x14ac:dyDescent="0.25">
      <c r="A545" s="25">
        <v>44</v>
      </c>
      <c r="B545" s="25" t="s">
        <v>1062</v>
      </c>
      <c r="C545" s="25">
        <v>43.9</v>
      </c>
      <c r="D545" s="25">
        <v>2</v>
      </c>
      <c r="E545" s="25" t="s">
        <v>1063</v>
      </c>
      <c r="F545" s="25" t="s">
        <v>1066</v>
      </c>
      <c r="G545" s="25">
        <v>46200.99</v>
      </c>
    </row>
    <row r="546" spans="1:7" x14ac:dyDescent="0.25">
      <c r="A546" s="25">
        <v>44</v>
      </c>
      <c r="B546" s="25" t="s">
        <v>1062</v>
      </c>
      <c r="C546" s="25">
        <v>36.5</v>
      </c>
      <c r="D546" s="25">
        <v>0</v>
      </c>
      <c r="E546" s="25" t="s">
        <v>1060</v>
      </c>
      <c r="F546" s="25" t="s">
        <v>1065</v>
      </c>
      <c r="G546" s="25">
        <v>12797.21</v>
      </c>
    </row>
    <row r="547" spans="1:7" x14ac:dyDescent="0.25">
      <c r="A547" s="25">
        <v>44</v>
      </c>
      <c r="B547" s="25" t="s">
        <v>1062</v>
      </c>
      <c r="C547" s="25">
        <v>29.8</v>
      </c>
      <c r="D547" s="25">
        <v>2</v>
      </c>
      <c r="E547" s="25" t="s">
        <v>1060</v>
      </c>
      <c r="F547" s="25" t="s">
        <v>1066</v>
      </c>
      <c r="G547" s="25">
        <v>8219.2000000000007</v>
      </c>
    </row>
    <row r="548" spans="1:7" x14ac:dyDescent="0.25">
      <c r="A548" s="25">
        <v>44</v>
      </c>
      <c r="B548" s="25" t="s">
        <v>1059</v>
      </c>
      <c r="C548" s="25">
        <v>21.9</v>
      </c>
      <c r="D548" s="25">
        <v>3</v>
      </c>
      <c r="E548" s="25" t="s">
        <v>1060</v>
      </c>
      <c r="F548" s="25" t="s">
        <v>1065</v>
      </c>
      <c r="G548" s="25">
        <v>8891.14</v>
      </c>
    </row>
    <row r="549" spans="1:7" x14ac:dyDescent="0.25">
      <c r="A549" s="25">
        <v>44</v>
      </c>
      <c r="B549" s="25" t="s">
        <v>1062</v>
      </c>
      <c r="C549" s="25">
        <v>32.299999999999997</v>
      </c>
      <c r="D549" s="25">
        <v>1</v>
      </c>
      <c r="E549" s="25" t="s">
        <v>1060</v>
      </c>
      <c r="F549" s="25" t="s">
        <v>1066</v>
      </c>
      <c r="G549" s="25">
        <v>7633.72</v>
      </c>
    </row>
    <row r="550" spans="1:7" x14ac:dyDescent="0.25">
      <c r="A550" s="25">
        <v>44</v>
      </c>
      <c r="B550" s="25" t="s">
        <v>1062</v>
      </c>
      <c r="C550" s="25">
        <v>27.5</v>
      </c>
      <c r="D550" s="25">
        <v>1</v>
      </c>
      <c r="E550" s="25" t="s">
        <v>1060</v>
      </c>
      <c r="F550" s="25" t="s">
        <v>1064</v>
      </c>
      <c r="G550" s="25">
        <v>7626.99</v>
      </c>
    </row>
    <row r="551" spans="1:7" x14ac:dyDescent="0.25">
      <c r="A551" s="25">
        <v>44</v>
      </c>
      <c r="B551" s="25" t="s">
        <v>1059</v>
      </c>
      <c r="C551" s="25">
        <v>29.7</v>
      </c>
      <c r="D551" s="25">
        <v>2</v>
      </c>
      <c r="E551" s="25" t="s">
        <v>1060</v>
      </c>
      <c r="F551" s="25" t="s">
        <v>1065</v>
      </c>
      <c r="G551" s="25">
        <v>32108.66</v>
      </c>
    </row>
    <row r="552" spans="1:7" x14ac:dyDescent="0.25">
      <c r="A552" s="25">
        <v>44</v>
      </c>
      <c r="B552" s="25" t="s">
        <v>1059</v>
      </c>
      <c r="C552" s="25">
        <v>30.2</v>
      </c>
      <c r="D552" s="25">
        <v>2</v>
      </c>
      <c r="E552" s="25" t="s">
        <v>1063</v>
      </c>
      <c r="F552" s="25" t="s">
        <v>1064</v>
      </c>
      <c r="G552" s="25">
        <v>38998.550000000003</v>
      </c>
    </row>
    <row r="553" spans="1:7" x14ac:dyDescent="0.25">
      <c r="A553" s="25">
        <v>44</v>
      </c>
      <c r="B553" s="25" t="s">
        <v>1059</v>
      </c>
      <c r="C553" s="25">
        <v>25.4</v>
      </c>
      <c r="D553" s="25">
        <v>1</v>
      </c>
      <c r="E553" s="25" t="s">
        <v>1060</v>
      </c>
      <c r="F553" s="25" t="s">
        <v>1061</v>
      </c>
      <c r="G553" s="25">
        <v>7518.03</v>
      </c>
    </row>
    <row r="554" spans="1:7" x14ac:dyDescent="0.25">
      <c r="A554" s="25">
        <v>44</v>
      </c>
      <c r="B554" s="25" t="s">
        <v>1062</v>
      </c>
      <c r="C554" s="25">
        <v>25.8</v>
      </c>
      <c r="D554" s="25">
        <v>1</v>
      </c>
      <c r="E554" s="25" t="s">
        <v>1060</v>
      </c>
      <c r="F554" s="25" t="s">
        <v>1064</v>
      </c>
      <c r="G554" s="25">
        <v>7624.63</v>
      </c>
    </row>
    <row r="555" spans="1:7" x14ac:dyDescent="0.25">
      <c r="A555" s="25">
        <v>44</v>
      </c>
      <c r="B555" s="25" t="s">
        <v>1062</v>
      </c>
      <c r="C555" s="25">
        <v>37</v>
      </c>
      <c r="D555" s="25">
        <v>1</v>
      </c>
      <c r="E555" s="25" t="s">
        <v>1060</v>
      </c>
      <c r="F555" s="25" t="s">
        <v>1061</v>
      </c>
      <c r="G555" s="25">
        <v>8023.14</v>
      </c>
    </row>
    <row r="556" spans="1:7" x14ac:dyDescent="0.25">
      <c r="A556" s="25">
        <v>44</v>
      </c>
      <c r="B556" s="25" t="s">
        <v>1062</v>
      </c>
      <c r="C556" s="25">
        <v>25</v>
      </c>
      <c r="D556" s="25">
        <v>1</v>
      </c>
      <c r="E556" s="25" t="s">
        <v>1060</v>
      </c>
      <c r="F556" s="25" t="s">
        <v>1064</v>
      </c>
      <c r="G556" s="25">
        <v>7623.52</v>
      </c>
    </row>
    <row r="557" spans="1:7" x14ac:dyDescent="0.25">
      <c r="A557" s="25">
        <v>44</v>
      </c>
      <c r="B557" s="25" t="s">
        <v>1059</v>
      </c>
      <c r="C557" s="25">
        <v>34.299999999999997</v>
      </c>
      <c r="D557" s="25">
        <v>1</v>
      </c>
      <c r="E557" s="25" t="s">
        <v>1060</v>
      </c>
      <c r="F557" s="25" t="s">
        <v>1066</v>
      </c>
      <c r="G557" s="25">
        <v>7147.47</v>
      </c>
    </row>
    <row r="558" spans="1:7" x14ac:dyDescent="0.25">
      <c r="A558" s="25">
        <v>43</v>
      </c>
      <c r="B558" s="25" t="s">
        <v>1059</v>
      </c>
      <c r="C558" s="25">
        <v>27.4</v>
      </c>
      <c r="D558" s="25">
        <v>3</v>
      </c>
      <c r="E558" s="25" t="s">
        <v>1060</v>
      </c>
      <c r="F558" s="25" t="s">
        <v>1065</v>
      </c>
      <c r="G558" s="25">
        <v>8606.2199999999993</v>
      </c>
    </row>
    <row r="559" spans="1:7" x14ac:dyDescent="0.25">
      <c r="A559" s="25">
        <v>43</v>
      </c>
      <c r="B559" s="25" t="s">
        <v>1059</v>
      </c>
      <c r="C559" s="25">
        <v>36</v>
      </c>
      <c r="D559" s="25">
        <v>3</v>
      </c>
      <c r="E559" s="25" t="s">
        <v>1063</v>
      </c>
      <c r="F559" s="25" t="s">
        <v>1066</v>
      </c>
      <c r="G559" s="25">
        <v>42124.52</v>
      </c>
    </row>
    <row r="560" spans="1:7" x14ac:dyDescent="0.25">
      <c r="A560" s="25">
        <v>43</v>
      </c>
      <c r="B560" s="25" t="s">
        <v>1062</v>
      </c>
      <c r="C560" s="25">
        <v>35.700000000000003</v>
      </c>
      <c r="D560" s="25">
        <v>2</v>
      </c>
      <c r="E560" s="25" t="s">
        <v>1060</v>
      </c>
      <c r="F560" s="25" t="s">
        <v>1065</v>
      </c>
      <c r="G560" s="25">
        <v>19144.580000000002</v>
      </c>
    </row>
    <row r="561" spans="1:7" x14ac:dyDescent="0.25">
      <c r="A561" s="25">
        <v>43</v>
      </c>
      <c r="B561" s="25" t="s">
        <v>1062</v>
      </c>
      <c r="C561" s="25">
        <v>34.4</v>
      </c>
      <c r="D561" s="25">
        <v>3</v>
      </c>
      <c r="E561" s="25" t="s">
        <v>1060</v>
      </c>
      <c r="F561" s="25" t="s">
        <v>1064</v>
      </c>
      <c r="G561" s="25">
        <v>8522</v>
      </c>
    </row>
    <row r="562" spans="1:7" x14ac:dyDescent="0.25">
      <c r="A562" s="25">
        <v>43</v>
      </c>
      <c r="B562" s="25" t="s">
        <v>1062</v>
      </c>
      <c r="C562" s="25">
        <v>35.6</v>
      </c>
      <c r="D562" s="25">
        <v>1</v>
      </c>
      <c r="E562" s="25" t="s">
        <v>1060</v>
      </c>
      <c r="F562" s="25" t="s">
        <v>1066</v>
      </c>
      <c r="G562" s="25">
        <v>7345.73</v>
      </c>
    </row>
    <row r="563" spans="1:7" x14ac:dyDescent="0.25">
      <c r="A563" s="25">
        <v>43</v>
      </c>
      <c r="B563" s="25" t="s">
        <v>1059</v>
      </c>
      <c r="C563" s="25">
        <v>26</v>
      </c>
      <c r="D563" s="25">
        <v>0</v>
      </c>
      <c r="E563" s="25" t="s">
        <v>1060</v>
      </c>
      <c r="F563" s="25" t="s">
        <v>1065</v>
      </c>
      <c r="G563" s="25">
        <v>6837.37</v>
      </c>
    </row>
    <row r="564" spans="1:7" x14ac:dyDescent="0.25">
      <c r="A564" s="25">
        <v>43</v>
      </c>
      <c r="B564" s="25" t="s">
        <v>1062</v>
      </c>
      <c r="C564" s="25">
        <v>46.2</v>
      </c>
      <c r="D564" s="25">
        <v>0</v>
      </c>
      <c r="E564" s="25" t="s">
        <v>1063</v>
      </c>
      <c r="F564" s="25" t="s">
        <v>1066</v>
      </c>
      <c r="G564" s="25">
        <v>45863.21</v>
      </c>
    </row>
    <row r="565" spans="1:7" x14ac:dyDescent="0.25">
      <c r="A565" s="25">
        <v>43</v>
      </c>
      <c r="B565" s="25" t="s">
        <v>1059</v>
      </c>
      <c r="C565" s="25">
        <v>32.6</v>
      </c>
      <c r="D565" s="25">
        <v>2</v>
      </c>
      <c r="E565" s="25" t="s">
        <v>1060</v>
      </c>
      <c r="F565" s="25" t="s">
        <v>1064</v>
      </c>
      <c r="G565" s="25">
        <v>7441.5</v>
      </c>
    </row>
    <row r="566" spans="1:7" x14ac:dyDescent="0.25">
      <c r="A566" s="25">
        <v>43</v>
      </c>
      <c r="B566" s="25" t="s">
        <v>1059</v>
      </c>
      <c r="C566" s="25">
        <v>35.299999999999997</v>
      </c>
      <c r="D566" s="25">
        <v>2</v>
      </c>
      <c r="E566" s="25" t="s">
        <v>1060</v>
      </c>
      <c r="F566" s="25" t="s">
        <v>1066</v>
      </c>
      <c r="G566" s="25">
        <v>18806.150000000001</v>
      </c>
    </row>
    <row r="567" spans="1:7" x14ac:dyDescent="0.25">
      <c r="A567" s="25">
        <v>43</v>
      </c>
      <c r="B567" s="25" t="s">
        <v>1059</v>
      </c>
      <c r="C567" s="25">
        <v>38.1</v>
      </c>
      <c r="D567" s="25">
        <v>2</v>
      </c>
      <c r="E567" s="25" t="s">
        <v>1063</v>
      </c>
      <c r="F567" s="25" t="s">
        <v>1066</v>
      </c>
      <c r="G567" s="25">
        <v>42560.43</v>
      </c>
    </row>
    <row r="568" spans="1:7" x14ac:dyDescent="0.25">
      <c r="A568" s="25">
        <v>43</v>
      </c>
      <c r="B568" s="25" t="s">
        <v>1062</v>
      </c>
      <c r="C568" s="25">
        <v>30.7</v>
      </c>
      <c r="D568" s="25">
        <v>2</v>
      </c>
      <c r="E568" s="25" t="s">
        <v>1060</v>
      </c>
      <c r="F568" s="25" t="s">
        <v>1061</v>
      </c>
      <c r="G568" s="25">
        <v>8310.84</v>
      </c>
    </row>
    <row r="569" spans="1:7" x14ac:dyDescent="0.25">
      <c r="A569" s="25">
        <v>43</v>
      </c>
      <c r="B569" s="25" t="s">
        <v>1059</v>
      </c>
      <c r="C569" s="25">
        <v>30.1</v>
      </c>
      <c r="D569" s="25">
        <v>1</v>
      </c>
      <c r="E569" s="25" t="s">
        <v>1060</v>
      </c>
      <c r="F569" s="25" t="s">
        <v>1064</v>
      </c>
      <c r="G569" s="25">
        <v>6849.03</v>
      </c>
    </row>
    <row r="570" spans="1:7" x14ac:dyDescent="0.25">
      <c r="A570" s="25">
        <v>43</v>
      </c>
      <c r="B570" s="25" t="s">
        <v>1062</v>
      </c>
      <c r="C570" s="25">
        <v>20</v>
      </c>
      <c r="D570" s="25">
        <v>2</v>
      </c>
      <c r="E570" s="25" t="s">
        <v>1063</v>
      </c>
      <c r="F570" s="25" t="s">
        <v>1065</v>
      </c>
      <c r="G570" s="25">
        <v>19798.05</v>
      </c>
    </row>
    <row r="571" spans="1:7" x14ac:dyDescent="0.25">
      <c r="A571" s="25">
        <v>43</v>
      </c>
      <c r="B571" s="25" t="s">
        <v>1062</v>
      </c>
      <c r="C571" s="25">
        <v>26.9</v>
      </c>
      <c r="D571" s="25">
        <v>0</v>
      </c>
      <c r="E571" s="25" t="s">
        <v>1063</v>
      </c>
      <c r="F571" s="25" t="s">
        <v>1061</v>
      </c>
      <c r="G571" s="25">
        <v>21774.32</v>
      </c>
    </row>
    <row r="572" spans="1:7" x14ac:dyDescent="0.25">
      <c r="A572" s="25">
        <v>43</v>
      </c>
      <c r="B572" s="25" t="s">
        <v>1059</v>
      </c>
      <c r="C572" s="25">
        <v>23.2</v>
      </c>
      <c r="D572" s="25">
        <v>0</v>
      </c>
      <c r="E572" s="25" t="s">
        <v>1060</v>
      </c>
      <c r="F572" s="25" t="s">
        <v>1064</v>
      </c>
      <c r="G572" s="25">
        <v>6250.44</v>
      </c>
    </row>
    <row r="573" spans="1:7" x14ac:dyDescent="0.25">
      <c r="A573" s="25">
        <v>43</v>
      </c>
      <c r="B573" s="25" t="s">
        <v>1059</v>
      </c>
      <c r="C573" s="25">
        <v>35</v>
      </c>
      <c r="D573" s="25">
        <v>1</v>
      </c>
      <c r="E573" s="25" t="s">
        <v>1063</v>
      </c>
      <c r="F573" s="25" t="s">
        <v>1065</v>
      </c>
      <c r="G573" s="25">
        <v>41034.22</v>
      </c>
    </row>
    <row r="574" spans="1:7" x14ac:dyDescent="0.25">
      <c r="A574" s="25">
        <v>43</v>
      </c>
      <c r="B574" s="25" t="s">
        <v>1059</v>
      </c>
      <c r="C574" s="25">
        <v>30.1</v>
      </c>
      <c r="D574" s="25">
        <v>3</v>
      </c>
      <c r="E574" s="25" t="s">
        <v>1060</v>
      </c>
      <c r="F574" s="25" t="s">
        <v>1061</v>
      </c>
      <c r="G574" s="25">
        <v>8410.0499999999993</v>
      </c>
    </row>
    <row r="575" spans="1:7" x14ac:dyDescent="0.25">
      <c r="A575" s="25">
        <v>43</v>
      </c>
      <c r="B575" s="25" t="s">
        <v>1059</v>
      </c>
      <c r="C575" s="25">
        <v>20.100000000000001</v>
      </c>
      <c r="D575" s="25">
        <v>2</v>
      </c>
      <c r="E575" s="25" t="s">
        <v>1063</v>
      </c>
      <c r="F575" s="25" t="s">
        <v>1066</v>
      </c>
      <c r="G575" s="25">
        <v>18767.740000000002</v>
      </c>
    </row>
    <row r="576" spans="1:7" x14ac:dyDescent="0.25">
      <c r="A576" s="25">
        <v>43</v>
      </c>
      <c r="B576" s="25" t="s">
        <v>1062</v>
      </c>
      <c r="C576" s="25">
        <v>24.7</v>
      </c>
      <c r="D576" s="25">
        <v>2</v>
      </c>
      <c r="E576" s="25" t="s">
        <v>1063</v>
      </c>
      <c r="F576" s="25" t="s">
        <v>1061</v>
      </c>
      <c r="G576" s="25">
        <v>21880.82</v>
      </c>
    </row>
    <row r="577" spans="1:7" x14ac:dyDescent="0.25">
      <c r="A577" s="25">
        <v>43</v>
      </c>
      <c r="B577" s="25" t="s">
        <v>1062</v>
      </c>
      <c r="C577" s="25">
        <v>25.1</v>
      </c>
      <c r="D577" s="25">
        <v>0</v>
      </c>
      <c r="E577" s="25" t="s">
        <v>1060</v>
      </c>
      <c r="F577" s="25" t="s">
        <v>1065</v>
      </c>
      <c r="G577" s="25">
        <v>7325.05</v>
      </c>
    </row>
    <row r="578" spans="1:7" x14ac:dyDescent="0.25">
      <c r="A578" s="25">
        <v>43</v>
      </c>
      <c r="B578" s="25" t="s">
        <v>1062</v>
      </c>
      <c r="C578" s="25">
        <v>32.6</v>
      </c>
      <c r="D578" s="25">
        <v>3</v>
      </c>
      <c r="E578" s="25" t="s">
        <v>1063</v>
      </c>
      <c r="F578" s="25" t="s">
        <v>1066</v>
      </c>
      <c r="G578" s="25">
        <v>40941.29</v>
      </c>
    </row>
    <row r="579" spans="1:7" x14ac:dyDescent="0.25">
      <c r="A579" s="25">
        <v>43</v>
      </c>
      <c r="B579" s="25" t="s">
        <v>1062</v>
      </c>
      <c r="C579" s="25">
        <v>34.6</v>
      </c>
      <c r="D579" s="25">
        <v>1</v>
      </c>
      <c r="E579" s="25" t="s">
        <v>1060</v>
      </c>
      <c r="F579" s="25" t="s">
        <v>1061</v>
      </c>
      <c r="G579" s="25">
        <v>7727.25</v>
      </c>
    </row>
    <row r="580" spans="1:7" x14ac:dyDescent="0.25">
      <c r="A580" s="25">
        <v>43</v>
      </c>
      <c r="B580" s="25" t="s">
        <v>1062</v>
      </c>
      <c r="C580" s="25">
        <v>26.7</v>
      </c>
      <c r="D580" s="25">
        <v>2</v>
      </c>
      <c r="E580" s="25" t="s">
        <v>1063</v>
      </c>
      <c r="F580" s="25" t="s">
        <v>1064</v>
      </c>
      <c r="G580" s="25">
        <v>22478.6</v>
      </c>
    </row>
    <row r="581" spans="1:7" x14ac:dyDescent="0.25">
      <c r="A581" s="25">
        <v>43</v>
      </c>
      <c r="B581" s="25" t="s">
        <v>1062</v>
      </c>
      <c r="C581" s="25">
        <v>25.3</v>
      </c>
      <c r="D581" s="25">
        <v>1</v>
      </c>
      <c r="E581" s="25" t="s">
        <v>1063</v>
      </c>
      <c r="F581" s="25" t="s">
        <v>1065</v>
      </c>
      <c r="G581" s="25">
        <v>21771.34</v>
      </c>
    </row>
    <row r="582" spans="1:7" x14ac:dyDescent="0.25">
      <c r="A582" s="25">
        <v>43</v>
      </c>
      <c r="B582" s="25" t="s">
        <v>1062</v>
      </c>
      <c r="C582" s="25">
        <v>29.9</v>
      </c>
      <c r="D582" s="25">
        <v>1</v>
      </c>
      <c r="E582" s="25" t="s">
        <v>1060</v>
      </c>
      <c r="F582" s="25" t="s">
        <v>1064</v>
      </c>
      <c r="G582" s="25">
        <v>7337.75</v>
      </c>
    </row>
    <row r="583" spans="1:7" x14ac:dyDescent="0.25">
      <c r="A583" s="25">
        <v>43</v>
      </c>
      <c r="B583" s="25" t="s">
        <v>1059</v>
      </c>
      <c r="C583" s="25">
        <v>25.5</v>
      </c>
      <c r="D583" s="25">
        <v>5</v>
      </c>
      <c r="E583" s="25" t="s">
        <v>1060</v>
      </c>
      <c r="F583" s="25" t="s">
        <v>1066</v>
      </c>
      <c r="G583" s="25">
        <v>14478.33</v>
      </c>
    </row>
    <row r="584" spans="1:7" x14ac:dyDescent="0.25">
      <c r="A584" s="25">
        <v>43</v>
      </c>
      <c r="B584" s="25" t="s">
        <v>1059</v>
      </c>
      <c r="C584" s="25">
        <v>27.8</v>
      </c>
      <c r="D584" s="25">
        <v>0</v>
      </c>
      <c r="E584" s="25" t="s">
        <v>1063</v>
      </c>
      <c r="F584" s="25" t="s">
        <v>1064</v>
      </c>
      <c r="G584" s="25">
        <v>37829.72</v>
      </c>
    </row>
    <row r="585" spans="1:7" x14ac:dyDescent="0.25">
      <c r="A585" s="25">
        <v>42</v>
      </c>
      <c r="B585" s="25" t="s">
        <v>1062</v>
      </c>
      <c r="C585" s="25">
        <v>23.4</v>
      </c>
      <c r="D585" s="25">
        <v>0</v>
      </c>
      <c r="E585" s="25" t="s">
        <v>1063</v>
      </c>
      <c r="F585" s="25" t="s">
        <v>1065</v>
      </c>
      <c r="G585" s="25">
        <v>19964.75</v>
      </c>
    </row>
    <row r="586" spans="1:7" x14ac:dyDescent="0.25">
      <c r="A586" s="25">
        <v>42</v>
      </c>
      <c r="B586" s="25" t="s">
        <v>1062</v>
      </c>
      <c r="C586" s="25">
        <v>26.6</v>
      </c>
      <c r="D586" s="25">
        <v>0</v>
      </c>
      <c r="E586" s="25" t="s">
        <v>1063</v>
      </c>
      <c r="F586" s="25" t="s">
        <v>1061</v>
      </c>
      <c r="G586" s="25">
        <v>21348.71</v>
      </c>
    </row>
    <row r="587" spans="1:7" x14ac:dyDescent="0.25">
      <c r="A587" s="25">
        <v>42</v>
      </c>
      <c r="B587" s="25" t="s">
        <v>1059</v>
      </c>
      <c r="C587" s="25">
        <v>24.6</v>
      </c>
      <c r="D587" s="25">
        <v>0</v>
      </c>
      <c r="E587" s="25" t="s">
        <v>1063</v>
      </c>
      <c r="F587" s="25" t="s">
        <v>1066</v>
      </c>
      <c r="G587" s="25">
        <v>19515.54</v>
      </c>
    </row>
    <row r="588" spans="1:7" x14ac:dyDescent="0.25">
      <c r="A588" s="25">
        <v>42</v>
      </c>
      <c r="B588" s="25" t="s">
        <v>1062</v>
      </c>
      <c r="C588" s="25">
        <v>36.200000000000003</v>
      </c>
      <c r="D588" s="25">
        <v>1</v>
      </c>
      <c r="E588" s="25" t="s">
        <v>1060</v>
      </c>
      <c r="F588" s="25" t="s">
        <v>1061</v>
      </c>
      <c r="G588" s="25">
        <v>7443.64</v>
      </c>
    </row>
    <row r="589" spans="1:7" x14ac:dyDescent="0.25">
      <c r="A589" s="25">
        <v>42</v>
      </c>
      <c r="B589" s="25" t="s">
        <v>1062</v>
      </c>
      <c r="C589" s="25">
        <v>25</v>
      </c>
      <c r="D589" s="25">
        <v>2</v>
      </c>
      <c r="E589" s="25" t="s">
        <v>1060</v>
      </c>
      <c r="F589" s="25" t="s">
        <v>1061</v>
      </c>
      <c r="G589" s="25">
        <v>8017.06</v>
      </c>
    </row>
    <row r="590" spans="1:7" x14ac:dyDescent="0.25">
      <c r="A590" s="25">
        <v>42</v>
      </c>
      <c r="B590" s="25" t="s">
        <v>1062</v>
      </c>
      <c r="C590" s="25">
        <v>33.200000000000003</v>
      </c>
      <c r="D590" s="25">
        <v>1</v>
      </c>
      <c r="E590" s="25" t="s">
        <v>1060</v>
      </c>
      <c r="F590" s="25" t="s">
        <v>1065</v>
      </c>
      <c r="G590" s="25">
        <v>7639.42</v>
      </c>
    </row>
    <row r="591" spans="1:7" x14ac:dyDescent="0.25">
      <c r="A591" s="25">
        <v>42</v>
      </c>
      <c r="B591" s="25" t="s">
        <v>1059</v>
      </c>
      <c r="C591" s="25">
        <v>26.9</v>
      </c>
      <c r="D591" s="25">
        <v>0</v>
      </c>
      <c r="E591" s="25" t="s">
        <v>1060</v>
      </c>
      <c r="F591" s="25" t="s">
        <v>1064</v>
      </c>
      <c r="G591" s="25">
        <v>5969.72</v>
      </c>
    </row>
    <row r="592" spans="1:7" x14ac:dyDescent="0.25">
      <c r="A592" s="25">
        <v>42</v>
      </c>
      <c r="B592" s="25" t="s">
        <v>1059</v>
      </c>
      <c r="C592" s="25">
        <v>30</v>
      </c>
      <c r="D592" s="25">
        <v>0</v>
      </c>
      <c r="E592" s="25" t="s">
        <v>1063</v>
      </c>
      <c r="F592" s="25" t="s">
        <v>1064</v>
      </c>
      <c r="G592" s="25">
        <v>22144.03</v>
      </c>
    </row>
    <row r="593" spans="1:7" x14ac:dyDescent="0.25">
      <c r="A593" s="25">
        <v>42</v>
      </c>
      <c r="B593" s="25" t="s">
        <v>1059</v>
      </c>
      <c r="C593" s="25">
        <v>26.1</v>
      </c>
      <c r="D593" s="25">
        <v>1</v>
      </c>
      <c r="E593" s="25" t="s">
        <v>1063</v>
      </c>
      <c r="F593" s="25" t="s">
        <v>1066</v>
      </c>
      <c r="G593" s="25">
        <v>38245.589999999997</v>
      </c>
    </row>
    <row r="594" spans="1:7" x14ac:dyDescent="0.25">
      <c r="A594" s="25">
        <v>42</v>
      </c>
      <c r="B594" s="25" t="s">
        <v>1062</v>
      </c>
      <c r="C594" s="25">
        <v>29.5</v>
      </c>
      <c r="D594" s="25">
        <v>2</v>
      </c>
      <c r="E594" s="25" t="s">
        <v>1060</v>
      </c>
      <c r="F594" s="25" t="s">
        <v>1066</v>
      </c>
      <c r="G594" s="25">
        <v>7640.31</v>
      </c>
    </row>
    <row r="595" spans="1:7" x14ac:dyDescent="0.25">
      <c r="A595" s="25">
        <v>42</v>
      </c>
      <c r="B595" s="25" t="s">
        <v>1059</v>
      </c>
      <c r="C595" s="25">
        <v>28.3</v>
      </c>
      <c r="D595" s="25">
        <v>3</v>
      </c>
      <c r="E595" s="25" t="s">
        <v>1063</v>
      </c>
      <c r="F595" s="25" t="s">
        <v>1061</v>
      </c>
      <c r="G595" s="25">
        <v>32787.46</v>
      </c>
    </row>
    <row r="596" spans="1:7" x14ac:dyDescent="0.25">
      <c r="A596" s="25">
        <v>42</v>
      </c>
      <c r="B596" s="25" t="s">
        <v>1059</v>
      </c>
      <c r="C596" s="25">
        <v>26.1</v>
      </c>
      <c r="D596" s="25">
        <v>2</v>
      </c>
      <c r="E596" s="25" t="s">
        <v>1060</v>
      </c>
      <c r="F596" s="25" t="s">
        <v>1065</v>
      </c>
      <c r="G596" s="25">
        <v>7729.65</v>
      </c>
    </row>
    <row r="597" spans="1:7" x14ac:dyDescent="0.25">
      <c r="A597" s="25">
        <v>42</v>
      </c>
      <c r="B597" s="25" t="s">
        <v>1062</v>
      </c>
      <c r="C597" s="25">
        <v>29</v>
      </c>
      <c r="D597" s="25">
        <v>1</v>
      </c>
      <c r="E597" s="25" t="s">
        <v>1060</v>
      </c>
      <c r="F597" s="25" t="s">
        <v>1064</v>
      </c>
      <c r="G597" s="25">
        <v>7050.64</v>
      </c>
    </row>
    <row r="598" spans="1:7" x14ac:dyDescent="0.25">
      <c r="A598" s="25">
        <v>42</v>
      </c>
      <c r="B598" s="25" t="s">
        <v>1062</v>
      </c>
      <c r="C598" s="25">
        <v>26.2</v>
      </c>
      <c r="D598" s="25">
        <v>1</v>
      </c>
      <c r="E598" s="25" t="s">
        <v>1060</v>
      </c>
      <c r="F598" s="25" t="s">
        <v>1066</v>
      </c>
      <c r="G598" s="25">
        <v>7046.72</v>
      </c>
    </row>
    <row r="599" spans="1:7" x14ac:dyDescent="0.25">
      <c r="A599" s="25">
        <v>42</v>
      </c>
      <c r="B599" s="25" t="s">
        <v>1059</v>
      </c>
      <c r="C599" s="25">
        <v>36</v>
      </c>
      <c r="D599" s="25">
        <v>2</v>
      </c>
      <c r="E599" s="25" t="s">
        <v>1060</v>
      </c>
      <c r="F599" s="25" t="s">
        <v>1066</v>
      </c>
      <c r="G599" s="25">
        <v>7160.33</v>
      </c>
    </row>
    <row r="600" spans="1:7" x14ac:dyDescent="0.25">
      <c r="A600" s="25">
        <v>42</v>
      </c>
      <c r="B600" s="25" t="s">
        <v>1059</v>
      </c>
      <c r="C600" s="25">
        <v>24.9</v>
      </c>
      <c r="D600" s="25">
        <v>0</v>
      </c>
      <c r="E600" s="25" t="s">
        <v>1060</v>
      </c>
      <c r="F600" s="25" t="s">
        <v>1066</v>
      </c>
      <c r="G600" s="25">
        <v>5966.89</v>
      </c>
    </row>
    <row r="601" spans="1:7" x14ac:dyDescent="0.25">
      <c r="A601" s="25">
        <v>42</v>
      </c>
      <c r="B601" s="25" t="s">
        <v>1059</v>
      </c>
      <c r="C601" s="25">
        <v>35.799999999999997</v>
      </c>
      <c r="D601" s="25">
        <v>2</v>
      </c>
      <c r="E601" s="25" t="s">
        <v>1060</v>
      </c>
      <c r="F601" s="25" t="s">
        <v>1064</v>
      </c>
      <c r="G601" s="25">
        <v>7160.09</v>
      </c>
    </row>
    <row r="602" spans="1:7" x14ac:dyDescent="0.25">
      <c r="A602" s="25">
        <v>42</v>
      </c>
      <c r="B602" s="25" t="s">
        <v>1059</v>
      </c>
      <c r="C602" s="25">
        <v>31.3</v>
      </c>
      <c r="D602" s="25">
        <v>0</v>
      </c>
      <c r="E602" s="25" t="s">
        <v>1060</v>
      </c>
      <c r="F602" s="25" t="s">
        <v>1061</v>
      </c>
      <c r="G602" s="25">
        <v>6358.78</v>
      </c>
    </row>
    <row r="603" spans="1:7" x14ac:dyDescent="0.25">
      <c r="A603" s="25">
        <v>42</v>
      </c>
      <c r="B603" s="25" t="s">
        <v>1062</v>
      </c>
      <c r="C603" s="25">
        <v>25.3</v>
      </c>
      <c r="D603" s="25">
        <v>1</v>
      </c>
      <c r="E603" s="25" t="s">
        <v>1060</v>
      </c>
      <c r="F603" s="25" t="s">
        <v>1064</v>
      </c>
      <c r="G603" s="25">
        <v>7045.5</v>
      </c>
    </row>
    <row r="604" spans="1:7" x14ac:dyDescent="0.25">
      <c r="A604" s="25">
        <v>42</v>
      </c>
      <c r="B604" s="25" t="s">
        <v>1059</v>
      </c>
      <c r="C604" s="25">
        <v>34.1</v>
      </c>
      <c r="D604" s="25">
        <v>0</v>
      </c>
      <c r="E604" s="25" t="s">
        <v>1060</v>
      </c>
      <c r="F604" s="25" t="s">
        <v>1064</v>
      </c>
      <c r="G604" s="25">
        <v>5979.73</v>
      </c>
    </row>
    <row r="605" spans="1:7" x14ac:dyDescent="0.25">
      <c r="A605" s="25">
        <v>42</v>
      </c>
      <c r="B605" s="25" t="s">
        <v>1062</v>
      </c>
      <c r="C605" s="25">
        <v>41.3</v>
      </c>
      <c r="D605" s="25">
        <v>1</v>
      </c>
      <c r="E605" s="25" t="s">
        <v>1060</v>
      </c>
      <c r="F605" s="25" t="s">
        <v>1065</v>
      </c>
      <c r="G605" s="25">
        <v>7650.77</v>
      </c>
    </row>
    <row r="606" spans="1:7" x14ac:dyDescent="0.25">
      <c r="A606" s="25">
        <v>42</v>
      </c>
      <c r="B606" s="25" t="s">
        <v>1059</v>
      </c>
      <c r="C606" s="25">
        <v>37.200000000000003</v>
      </c>
      <c r="D606" s="25">
        <v>2</v>
      </c>
      <c r="E606" s="25" t="s">
        <v>1060</v>
      </c>
      <c r="F606" s="25" t="s">
        <v>1066</v>
      </c>
      <c r="G606" s="25">
        <v>7162.01</v>
      </c>
    </row>
    <row r="607" spans="1:7" x14ac:dyDescent="0.25">
      <c r="A607" s="25">
        <v>42</v>
      </c>
      <c r="B607" s="25" t="s">
        <v>1062</v>
      </c>
      <c r="C607" s="25">
        <v>37.9</v>
      </c>
      <c r="D607" s="25">
        <v>0</v>
      </c>
      <c r="E607" s="25" t="s">
        <v>1060</v>
      </c>
      <c r="F607" s="25" t="s">
        <v>1064</v>
      </c>
      <c r="G607" s="25">
        <v>6474.01</v>
      </c>
    </row>
    <row r="608" spans="1:7" x14ac:dyDescent="0.25">
      <c r="A608" s="25">
        <v>42</v>
      </c>
      <c r="B608" s="25" t="s">
        <v>1059</v>
      </c>
      <c r="C608" s="25">
        <v>24.6</v>
      </c>
      <c r="D608" s="25">
        <v>2</v>
      </c>
      <c r="E608" s="25" t="s">
        <v>1063</v>
      </c>
      <c r="F608" s="25" t="s">
        <v>1065</v>
      </c>
      <c r="G608" s="25">
        <v>21259.38</v>
      </c>
    </row>
    <row r="609" spans="1:7" x14ac:dyDescent="0.25">
      <c r="A609" s="25">
        <v>42</v>
      </c>
      <c r="B609" s="25" t="s">
        <v>1059</v>
      </c>
      <c r="C609" s="25">
        <v>26.3</v>
      </c>
      <c r="D609" s="25">
        <v>1</v>
      </c>
      <c r="E609" s="25" t="s">
        <v>1060</v>
      </c>
      <c r="F609" s="25" t="s">
        <v>1061</v>
      </c>
      <c r="G609" s="25">
        <v>6940.91</v>
      </c>
    </row>
    <row r="610" spans="1:7" x14ac:dyDescent="0.25">
      <c r="A610" s="25">
        <v>42</v>
      </c>
      <c r="B610" s="25" t="s">
        <v>1062</v>
      </c>
      <c r="C610" s="25">
        <v>40.4</v>
      </c>
      <c r="D610" s="25">
        <v>2</v>
      </c>
      <c r="E610" s="25" t="s">
        <v>1063</v>
      </c>
      <c r="F610" s="25" t="s">
        <v>1066</v>
      </c>
      <c r="G610" s="25">
        <v>43896.38</v>
      </c>
    </row>
    <row r="611" spans="1:7" x14ac:dyDescent="0.25">
      <c r="A611" s="25">
        <v>42</v>
      </c>
      <c r="B611" s="25" t="s">
        <v>1062</v>
      </c>
      <c r="C611" s="25">
        <v>32.9</v>
      </c>
      <c r="D611" s="25">
        <v>0</v>
      </c>
      <c r="E611" s="25" t="s">
        <v>1060</v>
      </c>
      <c r="F611" s="25" t="s">
        <v>1065</v>
      </c>
      <c r="G611" s="25">
        <v>7050.02</v>
      </c>
    </row>
    <row r="612" spans="1:7" x14ac:dyDescent="0.25">
      <c r="A612" s="25">
        <v>41</v>
      </c>
      <c r="B612" s="25" t="s">
        <v>1059</v>
      </c>
      <c r="C612" s="25">
        <v>21.8</v>
      </c>
      <c r="D612" s="25">
        <v>1</v>
      </c>
      <c r="E612" s="25" t="s">
        <v>1060</v>
      </c>
      <c r="F612" s="25" t="s">
        <v>1066</v>
      </c>
      <c r="G612" s="25">
        <v>6272.48</v>
      </c>
    </row>
    <row r="613" spans="1:7" x14ac:dyDescent="0.25">
      <c r="A613" s="25">
        <v>41</v>
      </c>
      <c r="B613" s="25" t="s">
        <v>1062</v>
      </c>
      <c r="C613" s="25">
        <v>33</v>
      </c>
      <c r="D613" s="25">
        <v>0</v>
      </c>
      <c r="E613" s="25" t="s">
        <v>1060</v>
      </c>
      <c r="F613" s="25" t="s">
        <v>1061</v>
      </c>
      <c r="G613" s="25">
        <v>6571.02</v>
      </c>
    </row>
    <row r="614" spans="1:7" x14ac:dyDescent="0.25">
      <c r="A614" s="25">
        <v>41</v>
      </c>
      <c r="B614" s="25" t="s">
        <v>1062</v>
      </c>
      <c r="C614" s="25">
        <v>31.6</v>
      </c>
      <c r="D614" s="25">
        <v>0</v>
      </c>
      <c r="E614" s="25" t="s">
        <v>1060</v>
      </c>
      <c r="F614" s="25" t="s">
        <v>1064</v>
      </c>
      <c r="G614" s="25">
        <v>6186.13</v>
      </c>
    </row>
    <row r="615" spans="1:7" x14ac:dyDescent="0.25">
      <c r="A615" s="25">
        <v>41</v>
      </c>
      <c r="B615" s="25" t="s">
        <v>1062</v>
      </c>
      <c r="C615" s="25">
        <v>33.200000000000003</v>
      </c>
      <c r="D615" s="25">
        <v>3</v>
      </c>
      <c r="E615" s="25" t="s">
        <v>1060</v>
      </c>
      <c r="F615" s="25" t="s">
        <v>1065</v>
      </c>
      <c r="G615" s="25">
        <v>8538.2900000000009</v>
      </c>
    </row>
    <row r="616" spans="1:7" x14ac:dyDescent="0.25">
      <c r="A616" s="25">
        <v>41</v>
      </c>
      <c r="B616" s="25" t="s">
        <v>1062</v>
      </c>
      <c r="C616" s="25">
        <v>32.200000000000003</v>
      </c>
      <c r="D616" s="25">
        <v>1</v>
      </c>
      <c r="E616" s="25" t="s">
        <v>1060</v>
      </c>
      <c r="F616" s="25" t="s">
        <v>1064</v>
      </c>
      <c r="G616" s="25">
        <v>6775.96</v>
      </c>
    </row>
    <row r="617" spans="1:7" x14ac:dyDescent="0.25">
      <c r="A617" s="25">
        <v>41</v>
      </c>
      <c r="B617" s="25" t="s">
        <v>1062</v>
      </c>
      <c r="C617" s="25">
        <v>37.1</v>
      </c>
      <c r="D617" s="25">
        <v>2</v>
      </c>
      <c r="E617" s="25" t="s">
        <v>1060</v>
      </c>
      <c r="F617" s="25" t="s">
        <v>1064</v>
      </c>
      <c r="G617" s="25">
        <v>7371.77</v>
      </c>
    </row>
    <row r="618" spans="1:7" x14ac:dyDescent="0.25">
      <c r="A618" s="25">
        <v>41</v>
      </c>
      <c r="B618" s="25" t="s">
        <v>1062</v>
      </c>
      <c r="C618" s="25">
        <v>31.6</v>
      </c>
      <c r="D618" s="25">
        <v>1</v>
      </c>
      <c r="E618" s="25" t="s">
        <v>1060</v>
      </c>
      <c r="F618" s="25" t="s">
        <v>1065</v>
      </c>
      <c r="G618" s="25">
        <v>7358.18</v>
      </c>
    </row>
    <row r="619" spans="1:7" x14ac:dyDescent="0.25">
      <c r="A619" s="25">
        <v>41</v>
      </c>
      <c r="B619" s="25" t="s">
        <v>1059</v>
      </c>
      <c r="C619" s="25">
        <v>37.1</v>
      </c>
      <c r="D619" s="25">
        <v>2</v>
      </c>
      <c r="E619" s="25" t="s">
        <v>1060</v>
      </c>
      <c r="F619" s="25" t="s">
        <v>1061</v>
      </c>
      <c r="G619" s="25">
        <v>7265.7</v>
      </c>
    </row>
    <row r="620" spans="1:7" x14ac:dyDescent="0.25">
      <c r="A620" s="25">
        <v>41</v>
      </c>
      <c r="B620" s="25" t="s">
        <v>1062</v>
      </c>
      <c r="C620" s="25">
        <v>33.1</v>
      </c>
      <c r="D620" s="25">
        <v>2</v>
      </c>
      <c r="E620" s="25" t="s">
        <v>1060</v>
      </c>
      <c r="F620" s="25" t="s">
        <v>1061</v>
      </c>
      <c r="G620" s="25">
        <v>7749.16</v>
      </c>
    </row>
    <row r="621" spans="1:7" x14ac:dyDescent="0.25">
      <c r="A621" s="25">
        <v>41</v>
      </c>
      <c r="B621" s="25" t="s">
        <v>1059</v>
      </c>
      <c r="C621" s="25">
        <v>30.6</v>
      </c>
      <c r="D621" s="25">
        <v>2</v>
      </c>
      <c r="E621" s="25" t="s">
        <v>1060</v>
      </c>
      <c r="F621" s="25" t="s">
        <v>1061</v>
      </c>
      <c r="G621" s="25">
        <v>7256.72</v>
      </c>
    </row>
    <row r="622" spans="1:7" x14ac:dyDescent="0.25">
      <c r="A622" s="25">
        <v>41</v>
      </c>
      <c r="B622" s="25" t="s">
        <v>1059</v>
      </c>
      <c r="C622" s="25">
        <v>40.299999999999997</v>
      </c>
      <c r="D622" s="25">
        <v>0</v>
      </c>
      <c r="E622" s="25" t="s">
        <v>1060</v>
      </c>
      <c r="F622" s="25" t="s">
        <v>1066</v>
      </c>
      <c r="G622" s="25">
        <v>5709.16</v>
      </c>
    </row>
    <row r="623" spans="1:7" x14ac:dyDescent="0.25">
      <c r="A623" s="25">
        <v>41</v>
      </c>
      <c r="B623" s="25" t="s">
        <v>1062</v>
      </c>
      <c r="C623" s="25">
        <v>31</v>
      </c>
      <c r="D623" s="25">
        <v>0</v>
      </c>
      <c r="E623" s="25" t="s">
        <v>1060</v>
      </c>
      <c r="F623" s="25" t="s">
        <v>1066</v>
      </c>
      <c r="G623" s="25">
        <v>6185.32</v>
      </c>
    </row>
    <row r="624" spans="1:7" x14ac:dyDescent="0.25">
      <c r="A624" s="25">
        <v>41</v>
      </c>
      <c r="B624" s="25" t="s">
        <v>1059</v>
      </c>
      <c r="C624" s="25">
        <v>35.799999999999997</v>
      </c>
      <c r="D624" s="25">
        <v>1</v>
      </c>
      <c r="E624" s="25" t="s">
        <v>1063</v>
      </c>
      <c r="F624" s="25" t="s">
        <v>1066</v>
      </c>
      <c r="G624" s="25">
        <v>40273.65</v>
      </c>
    </row>
    <row r="625" spans="1:7" x14ac:dyDescent="0.25">
      <c r="A625" s="25">
        <v>41</v>
      </c>
      <c r="B625" s="25" t="s">
        <v>1059</v>
      </c>
      <c r="C625" s="25">
        <v>28.4</v>
      </c>
      <c r="D625" s="25">
        <v>1</v>
      </c>
      <c r="E625" s="25" t="s">
        <v>1060</v>
      </c>
      <c r="F625" s="25" t="s">
        <v>1061</v>
      </c>
      <c r="G625" s="25">
        <v>6664.69</v>
      </c>
    </row>
    <row r="626" spans="1:7" x14ac:dyDescent="0.25">
      <c r="A626" s="25">
        <v>41</v>
      </c>
      <c r="B626" s="25" t="s">
        <v>1062</v>
      </c>
      <c r="C626" s="25">
        <v>36.1</v>
      </c>
      <c r="D626" s="25">
        <v>1</v>
      </c>
      <c r="E626" s="25" t="s">
        <v>1060</v>
      </c>
      <c r="F626" s="25" t="s">
        <v>1066</v>
      </c>
      <c r="G626" s="25">
        <v>6781.35</v>
      </c>
    </row>
    <row r="627" spans="1:7" x14ac:dyDescent="0.25">
      <c r="A627" s="25">
        <v>41</v>
      </c>
      <c r="B627" s="25" t="s">
        <v>1059</v>
      </c>
      <c r="C627" s="25">
        <v>34.200000000000003</v>
      </c>
      <c r="D627" s="25">
        <v>2</v>
      </c>
      <c r="E627" s="25" t="s">
        <v>1060</v>
      </c>
      <c r="F627" s="25" t="s">
        <v>1061</v>
      </c>
      <c r="G627" s="25">
        <v>7261.74</v>
      </c>
    </row>
    <row r="628" spans="1:7" x14ac:dyDescent="0.25">
      <c r="A628" s="25">
        <v>41</v>
      </c>
      <c r="B628" s="25" t="s">
        <v>1059</v>
      </c>
      <c r="C628" s="25">
        <v>30.8</v>
      </c>
      <c r="D628" s="25">
        <v>3</v>
      </c>
      <c r="E628" s="25" t="s">
        <v>1063</v>
      </c>
      <c r="F628" s="25" t="s">
        <v>1065</v>
      </c>
      <c r="G628" s="25">
        <v>39597.410000000003</v>
      </c>
    </row>
    <row r="629" spans="1:7" x14ac:dyDescent="0.25">
      <c r="A629" s="25">
        <v>41</v>
      </c>
      <c r="B629" s="25" t="s">
        <v>1059</v>
      </c>
      <c r="C629" s="25">
        <v>28.8</v>
      </c>
      <c r="D629" s="25">
        <v>1</v>
      </c>
      <c r="E629" s="25" t="s">
        <v>1060</v>
      </c>
      <c r="F629" s="25" t="s">
        <v>1064</v>
      </c>
      <c r="G629" s="25">
        <v>6282.24</v>
      </c>
    </row>
    <row r="630" spans="1:7" x14ac:dyDescent="0.25">
      <c r="A630" s="25">
        <v>41</v>
      </c>
      <c r="B630" s="25" t="s">
        <v>1059</v>
      </c>
      <c r="C630" s="25">
        <v>34.200000000000003</v>
      </c>
      <c r="D630" s="25">
        <v>1</v>
      </c>
      <c r="E630" s="25" t="s">
        <v>1060</v>
      </c>
      <c r="F630" s="25" t="s">
        <v>1066</v>
      </c>
      <c r="G630" s="25">
        <v>6289.75</v>
      </c>
    </row>
    <row r="631" spans="1:7" x14ac:dyDescent="0.25">
      <c r="A631" s="25">
        <v>41</v>
      </c>
      <c r="B631" s="25" t="s">
        <v>1059</v>
      </c>
      <c r="C631" s="25">
        <v>29.6</v>
      </c>
      <c r="D631" s="25">
        <v>5</v>
      </c>
      <c r="E631" s="25" t="s">
        <v>1060</v>
      </c>
      <c r="F631" s="25" t="s">
        <v>1065</v>
      </c>
      <c r="G631" s="25">
        <v>9222.4</v>
      </c>
    </row>
    <row r="632" spans="1:7" x14ac:dyDescent="0.25">
      <c r="A632" s="25">
        <v>41</v>
      </c>
      <c r="B632" s="25" t="s">
        <v>1062</v>
      </c>
      <c r="C632" s="25">
        <v>32.6</v>
      </c>
      <c r="D632" s="25">
        <v>3</v>
      </c>
      <c r="E632" s="25" t="s">
        <v>1060</v>
      </c>
      <c r="F632" s="25" t="s">
        <v>1064</v>
      </c>
      <c r="G632" s="25">
        <v>7954.52</v>
      </c>
    </row>
    <row r="633" spans="1:7" x14ac:dyDescent="0.25">
      <c r="A633" s="25">
        <v>41</v>
      </c>
      <c r="B633" s="25" t="s">
        <v>1062</v>
      </c>
      <c r="C633" s="25">
        <v>28.3</v>
      </c>
      <c r="D633" s="25">
        <v>1</v>
      </c>
      <c r="E633" s="25" t="s">
        <v>1060</v>
      </c>
      <c r="F633" s="25" t="s">
        <v>1061</v>
      </c>
      <c r="G633" s="25">
        <v>7153.55</v>
      </c>
    </row>
    <row r="634" spans="1:7" x14ac:dyDescent="0.25">
      <c r="A634" s="25">
        <v>41</v>
      </c>
      <c r="B634" s="25" t="s">
        <v>1062</v>
      </c>
      <c r="C634" s="25">
        <v>21.8</v>
      </c>
      <c r="D634" s="25">
        <v>1</v>
      </c>
      <c r="E634" s="25" t="s">
        <v>1060</v>
      </c>
      <c r="F634" s="25" t="s">
        <v>1065</v>
      </c>
      <c r="G634" s="25">
        <v>13725.47</v>
      </c>
    </row>
    <row r="635" spans="1:7" x14ac:dyDescent="0.25">
      <c r="A635" s="25">
        <v>41</v>
      </c>
      <c r="B635" s="25" t="s">
        <v>1059</v>
      </c>
      <c r="C635" s="25">
        <v>33.6</v>
      </c>
      <c r="D635" s="25">
        <v>0</v>
      </c>
      <c r="E635" s="25" t="s">
        <v>1060</v>
      </c>
      <c r="F635" s="25" t="s">
        <v>1066</v>
      </c>
      <c r="G635" s="25">
        <v>5699.84</v>
      </c>
    </row>
    <row r="636" spans="1:7" x14ac:dyDescent="0.25">
      <c r="A636" s="25">
        <v>41</v>
      </c>
      <c r="B636" s="25" t="s">
        <v>1059</v>
      </c>
      <c r="C636" s="25">
        <v>23.9</v>
      </c>
      <c r="D636" s="25">
        <v>1</v>
      </c>
      <c r="E636" s="25" t="s">
        <v>1060</v>
      </c>
      <c r="F636" s="25" t="s">
        <v>1065</v>
      </c>
      <c r="G636" s="25">
        <v>6858.48</v>
      </c>
    </row>
    <row r="637" spans="1:7" x14ac:dyDescent="0.25">
      <c r="A637" s="25">
        <v>41</v>
      </c>
      <c r="B637" s="25" t="s">
        <v>1062</v>
      </c>
      <c r="C637" s="25">
        <v>28.1</v>
      </c>
      <c r="D637" s="25">
        <v>1</v>
      </c>
      <c r="E637" s="25" t="s">
        <v>1060</v>
      </c>
      <c r="F637" s="25" t="s">
        <v>1066</v>
      </c>
      <c r="G637" s="25">
        <v>6770.19</v>
      </c>
    </row>
    <row r="638" spans="1:7" x14ac:dyDescent="0.25">
      <c r="A638" s="25">
        <v>41</v>
      </c>
      <c r="B638" s="25" t="s">
        <v>1059</v>
      </c>
      <c r="C638" s="25">
        <v>32.200000000000003</v>
      </c>
      <c r="D638" s="25">
        <v>2</v>
      </c>
      <c r="E638" s="25" t="s">
        <v>1060</v>
      </c>
      <c r="F638" s="25" t="s">
        <v>1064</v>
      </c>
      <c r="G638" s="25">
        <v>6875.96</v>
      </c>
    </row>
    <row r="639" spans="1:7" x14ac:dyDescent="0.25">
      <c r="A639" s="25">
        <v>40</v>
      </c>
      <c r="B639" s="25" t="s">
        <v>1062</v>
      </c>
      <c r="C639" s="25">
        <v>28.7</v>
      </c>
      <c r="D639" s="25">
        <v>3</v>
      </c>
      <c r="E639" s="25" t="s">
        <v>1060</v>
      </c>
      <c r="F639" s="25" t="s">
        <v>1061</v>
      </c>
      <c r="G639" s="25">
        <v>8059.68</v>
      </c>
    </row>
    <row r="640" spans="1:7" x14ac:dyDescent="0.25">
      <c r="A640" s="25">
        <v>40</v>
      </c>
      <c r="B640" s="25" t="s">
        <v>1059</v>
      </c>
      <c r="C640" s="25">
        <v>26.3</v>
      </c>
      <c r="D640" s="25">
        <v>1</v>
      </c>
      <c r="E640" s="25" t="s">
        <v>1060</v>
      </c>
      <c r="F640" s="25" t="s">
        <v>1061</v>
      </c>
      <c r="G640" s="25">
        <v>6389.38</v>
      </c>
    </row>
    <row r="641" spans="1:7" x14ac:dyDescent="0.25">
      <c r="A641" s="25">
        <v>40</v>
      </c>
      <c r="B641" s="25" t="s">
        <v>1062</v>
      </c>
      <c r="C641" s="25">
        <v>36.200000000000003</v>
      </c>
      <c r="D641" s="25">
        <v>0</v>
      </c>
      <c r="E641" s="25" t="s">
        <v>1060</v>
      </c>
      <c r="F641" s="25" t="s">
        <v>1066</v>
      </c>
      <c r="G641" s="25">
        <v>5920.1</v>
      </c>
    </row>
    <row r="642" spans="1:7" x14ac:dyDescent="0.25">
      <c r="A642" s="25">
        <v>40</v>
      </c>
      <c r="B642" s="25" t="s">
        <v>1062</v>
      </c>
      <c r="C642" s="25">
        <v>25.5</v>
      </c>
      <c r="D642" s="25">
        <v>1</v>
      </c>
      <c r="E642" s="25" t="s">
        <v>1060</v>
      </c>
      <c r="F642" s="25" t="s">
        <v>1065</v>
      </c>
      <c r="G642" s="25">
        <v>7077.19</v>
      </c>
    </row>
    <row r="643" spans="1:7" x14ac:dyDescent="0.25">
      <c r="A643" s="25">
        <v>40</v>
      </c>
      <c r="B643" s="25" t="s">
        <v>1059</v>
      </c>
      <c r="C643" s="25">
        <v>41.2</v>
      </c>
      <c r="D643" s="25">
        <v>1</v>
      </c>
      <c r="E643" s="25" t="s">
        <v>1060</v>
      </c>
      <c r="F643" s="25" t="s">
        <v>1065</v>
      </c>
      <c r="G643" s="25">
        <v>6610.11</v>
      </c>
    </row>
    <row r="644" spans="1:7" x14ac:dyDescent="0.25">
      <c r="A644" s="25">
        <v>40</v>
      </c>
      <c r="B644" s="25" t="s">
        <v>1059</v>
      </c>
      <c r="C644" s="25">
        <v>30.9</v>
      </c>
      <c r="D644" s="25">
        <v>4</v>
      </c>
      <c r="E644" s="25" t="s">
        <v>1060</v>
      </c>
      <c r="F644" s="25" t="s">
        <v>1061</v>
      </c>
      <c r="G644" s="25">
        <v>8162.72</v>
      </c>
    </row>
    <row r="645" spans="1:7" x14ac:dyDescent="0.25">
      <c r="A645" s="25">
        <v>40</v>
      </c>
      <c r="B645" s="25" t="s">
        <v>1062</v>
      </c>
      <c r="C645" s="25">
        <v>22.2</v>
      </c>
      <c r="D645" s="25">
        <v>2</v>
      </c>
      <c r="E645" s="25" t="s">
        <v>1063</v>
      </c>
      <c r="F645" s="25" t="s">
        <v>1066</v>
      </c>
      <c r="G645" s="25">
        <v>19444.27</v>
      </c>
    </row>
    <row r="646" spans="1:7" x14ac:dyDescent="0.25">
      <c r="A646" s="25">
        <v>40</v>
      </c>
      <c r="B646" s="25" t="s">
        <v>1059</v>
      </c>
      <c r="C646" s="25">
        <v>35.299999999999997</v>
      </c>
      <c r="D646" s="25">
        <v>3</v>
      </c>
      <c r="E646" s="25" t="s">
        <v>1060</v>
      </c>
      <c r="F646" s="25" t="s">
        <v>1064</v>
      </c>
      <c r="G646" s="25">
        <v>7196.87</v>
      </c>
    </row>
    <row r="647" spans="1:7" x14ac:dyDescent="0.25">
      <c r="A647" s="25">
        <v>40</v>
      </c>
      <c r="B647" s="25" t="s">
        <v>1059</v>
      </c>
      <c r="C647" s="25">
        <v>19.8</v>
      </c>
      <c r="D647" s="25">
        <v>1</v>
      </c>
      <c r="E647" s="25" t="s">
        <v>1063</v>
      </c>
      <c r="F647" s="25" t="s">
        <v>1066</v>
      </c>
      <c r="G647" s="25">
        <v>17179.52</v>
      </c>
    </row>
    <row r="648" spans="1:7" x14ac:dyDescent="0.25">
      <c r="A648" s="25">
        <v>40</v>
      </c>
      <c r="B648" s="25" t="s">
        <v>1062</v>
      </c>
      <c r="C648" s="25">
        <v>28.1</v>
      </c>
      <c r="D648" s="25">
        <v>1</v>
      </c>
      <c r="E648" s="25" t="s">
        <v>1063</v>
      </c>
      <c r="F648" s="25" t="s">
        <v>1065</v>
      </c>
      <c r="G648" s="25">
        <v>22331.57</v>
      </c>
    </row>
    <row r="649" spans="1:7" x14ac:dyDescent="0.25">
      <c r="A649" s="25">
        <v>40</v>
      </c>
      <c r="B649" s="25" t="s">
        <v>1059</v>
      </c>
      <c r="C649" s="25">
        <v>34.1</v>
      </c>
      <c r="D649" s="25">
        <v>1</v>
      </c>
      <c r="E649" s="25" t="s">
        <v>1060</v>
      </c>
      <c r="F649" s="25" t="s">
        <v>1065</v>
      </c>
      <c r="G649" s="25">
        <v>6600.21</v>
      </c>
    </row>
    <row r="650" spans="1:7" x14ac:dyDescent="0.25">
      <c r="A650" s="25">
        <v>40</v>
      </c>
      <c r="B650" s="25" t="s">
        <v>1059</v>
      </c>
      <c r="C650" s="25">
        <v>32.799999999999997</v>
      </c>
      <c r="D650" s="25">
        <v>1</v>
      </c>
      <c r="E650" s="25" t="s">
        <v>1063</v>
      </c>
      <c r="F650" s="25" t="s">
        <v>1065</v>
      </c>
      <c r="G650" s="25">
        <v>39125.33</v>
      </c>
    </row>
    <row r="651" spans="1:7" x14ac:dyDescent="0.25">
      <c r="A651" s="25">
        <v>40</v>
      </c>
      <c r="B651" s="25" t="s">
        <v>1062</v>
      </c>
      <c r="C651" s="25">
        <v>29.6</v>
      </c>
      <c r="D651" s="25">
        <v>0</v>
      </c>
      <c r="E651" s="25" t="s">
        <v>1060</v>
      </c>
      <c r="F651" s="25" t="s">
        <v>1064</v>
      </c>
      <c r="G651" s="25">
        <v>5910.94</v>
      </c>
    </row>
    <row r="652" spans="1:7" x14ac:dyDescent="0.25">
      <c r="A652" s="25">
        <v>40</v>
      </c>
      <c r="B652" s="25" t="s">
        <v>1062</v>
      </c>
      <c r="C652" s="25">
        <v>33</v>
      </c>
      <c r="D652" s="25">
        <v>3</v>
      </c>
      <c r="E652" s="25" t="s">
        <v>1060</v>
      </c>
      <c r="F652" s="25" t="s">
        <v>1066</v>
      </c>
      <c r="G652" s="25">
        <v>7682.67</v>
      </c>
    </row>
    <row r="653" spans="1:7" x14ac:dyDescent="0.25">
      <c r="A653" s="25">
        <v>40</v>
      </c>
      <c r="B653" s="25" t="s">
        <v>1059</v>
      </c>
      <c r="C653" s="25">
        <v>22.7</v>
      </c>
      <c r="D653" s="25">
        <v>2</v>
      </c>
      <c r="E653" s="25" t="s">
        <v>1060</v>
      </c>
      <c r="F653" s="25" t="s">
        <v>1065</v>
      </c>
      <c r="G653" s="25">
        <v>7173.36</v>
      </c>
    </row>
    <row r="654" spans="1:7" x14ac:dyDescent="0.25">
      <c r="A654" s="25">
        <v>40</v>
      </c>
      <c r="B654" s="25" t="s">
        <v>1062</v>
      </c>
      <c r="C654" s="25">
        <v>23.4</v>
      </c>
      <c r="D654" s="25">
        <v>3</v>
      </c>
      <c r="E654" s="25" t="s">
        <v>1060</v>
      </c>
      <c r="F654" s="25" t="s">
        <v>1065</v>
      </c>
      <c r="G654" s="25">
        <v>8252.2800000000007</v>
      </c>
    </row>
    <row r="655" spans="1:7" x14ac:dyDescent="0.25">
      <c r="A655" s="25">
        <v>40</v>
      </c>
      <c r="B655" s="25" t="s">
        <v>1062</v>
      </c>
      <c r="C655" s="25">
        <v>32.799999999999997</v>
      </c>
      <c r="D655" s="25">
        <v>2</v>
      </c>
      <c r="E655" s="25" t="s">
        <v>1063</v>
      </c>
      <c r="F655" s="25" t="s">
        <v>1061</v>
      </c>
      <c r="G655" s="25">
        <v>40003.33</v>
      </c>
    </row>
    <row r="656" spans="1:7" x14ac:dyDescent="0.25">
      <c r="A656" s="25">
        <v>40</v>
      </c>
      <c r="B656" s="25" t="s">
        <v>1062</v>
      </c>
      <c r="C656" s="25">
        <v>29.8</v>
      </c>
      <c r="D656" s="25">
        <v>1</v>
      </c>
      <c r="E656" s="25" t="s">
        <v>1060</v>
      </c>
      <c r="F656" s="25" t="s">
        <v>1066</v>
      </c>
      <c r="G656" s="25">
        <v>6500.24</v>
      </c>
    </row>
    <row r="657" spans="1:7" x14ac:dyDescent="0.25">
      <c r="A657" s="25">
        <v>40</v>
      </c>
      <c r="B657" s="25" t="s">
        <v>1059</v>
      </c>
      <c r="C657" s="25">
        <v>41.7</v>
      </c>
      <c r="D657" s="25">
        <v>0</v>
      </c>
      <c r="E657" s="25" t="s">
        <v>1060</v>
      </c>
      <c r="F657" s="25" t="s">
        <v>1066</v>
      </c>
      <c r="G657" s="25">
        <v>5438.75</v>
      </c>
    </row>
    <row r="658" spans="1:7" x14ac:dyDescent="0.25">
      <c r="A658" s="25">
        <v>40</v>
      </c>
      <c r="B658" s="25" t="s">
        <v>1059</v>
      </c>
      <c r="C658" s="25">
        <v>32.299999999999997</v>
      </c>
      <c r="D658" s="25">
        <v>2</v>
      </c>
      <c r="E658" s="25" t="s">
        <v>1060</v>
      </c>
      <c r="F658" s="25" t="s">
        <v>1061</v>
      </c>
      <c r="G658" s="25">
        <v>6986.7</v>
      </c>
    </row>
    <row r="659" spans="1:7" x14ac:dyDescent="0.25">
      <c r="A659" s="25">
        <v>40</v>
      </c>
      <c r="B659" s="25" t="s">
        <v>1062</v>
      </c>
      <c r="C659" s="25">
        <v>41.4</v>
      </c>
      <c r="D659" s="25">
        <v>1</v>
      </c>
      <c r="E659" s="25" t="s">
        <v>1060</v>
      </c>
      <c r="F659" s="25" t="s">
        <v>1061</v>
      </c>
      <c r="G659" s="25">
        <v>28476.73</v>
      </c>
    </row>
    <row r="660" spans="1:7" x14ac:dyDescent="0.25">
      <c r="A660" s="25">
        <v>40</v>
      </c>
      <c r="B660" s="25" t="s">
        <v>1059</v>
      </c>
      <c r="C660" s="25">
        <v>29.9</v>
      </c>
      <c r="D660" s="25">
        <v>2</v>
      </c>
      <c r="E660" s="25" t="s">
        <v>1060</v>
      </c>
      <c r="F660" s="25" t="s">
        <v>1064</v>
      </c>
      <c r="G660" s="25">
        <v>6600.36</v>
      </c>
    </row>
    <row r="661" spans="1:7" x14ac:dyDescent="0.25">
      <c r="A661" s="25">
        <v>40</v>
      </c>
      <c r="B661" s="25" t="s">
        <v>1062</v>
      </c>
      <c r="C661" s="25">
        <v>27.4</v>
      </c>
      <c r="D661" s="25">
        <v>1</v>
      </c>
      <c r="E661" s="25" t="s">
        <v>1060</v>
      </c>
      <c r="F661" s="25" t="s">
        <v>1064</v>
      </c>
      <c r="G661" s="25">
        <v>6496.89</v>
      </c>
    </row>
    <row r="662" spans="1:7" x14ac:dyDescent="0.25">
      <c r="A662" s="25">
        <v>40</v>
      </c>
      <c r="B662" s="25" t="s">
        <v>1059</v>
      </c>
      <c r="C662" s="25">
        <v>29.4</v>
      </c>
      <c r="D662" s="25">
        <v>1</v>
      </c>
      <c r="E662" s="25" t="s">
        <v>1060</v>
      </c>
      <c r="F662" s="25" t="s">
        <v>1061</v>
      </c>
      <c r="G662" s="25">
        <v>6393.6</v>
      </c>
    </row>
    <row r="663" spans="1:7" x14ac:dyDescent="0.25">
      <c r="A663" s="25">
        <v>40</v>
      </c>
      <c r="B663" s="25" t="s">
        <v>1059</v>
      </c>
      <c r="C663" s="25">
        <v>25.1</v>
      </c>
      <c r="D663" s="25">
        <v>0</v>
      </c>
      <c r="E663" s="25" t="s">
        <v>1060</v>
      </c>
      <c r="F663" s="25" t="s">
        <v>1066</v>
      </c>
      <c r="G663" s="25">
        <v>5415.66</v>
      </c>
    </row>
    <row r="664" spans="1:7" x14ac:dyDescent="0.25">
      <c r="A664" s="25">
        <v>40</v>
      </c>
      <c r="B664" s="25" t="s">
        <v>1059</v>
      </c>
      <c r="C664" s="25">
        <v>25</v>
      </c>
      <c r="D664" s="25">
        <v>2</v>
      </c>
      <c r="E664" s="25" t="s">
        <v>1060</v>
      </c>
      <c r="F664" s="25" t="s">
        <v>1066</v>
      </c>
      <c r="G664" s="25">
        <v>6593.51</v>
      </c>
    </row>
    <row r="665" spans="1:7" x14ac:dyDescent="0.25">
      <c r="A665" s="25">
        <v>40</v>
      </c>
      <c r="B665" s="25" t="s">
        <v>1062</v>
      </c>
      <c r="C665" s="25">
        <v>29.3</v>
      </c>
      <c r="D665" s="25">
        <v>4</v>
      </c>
      <c r="E665" s="25" t="s">
        <v>1060</v>
      </c>
      <c r="F665" s="25" t="s">
        <v>1064</v>
      </c>
      <c r="G665" s="25">
        <v>15828.82</v>
      </c>
    </row>
    <row r="666" spans="1:7" x14ac:dyDescent="0.25">
      <c r="A666" s="25">
        <v>39</v>
      </c>
      <c r="B666" s="25" t="s">
        <v>1062</v>
      </c>
      <c r="C666" s="25">
        <v>32.799999999999997</v>
      </c>
      <c r="D666" s="25">
        <v>0</v>
      </c>
      <c r="E666" s="25" t="s">
        <v>1060</v>
      </c>
      <c r="F666" s="25" t="s">
        <v>1064</v>
      </c>
      <c r="G666" s="25">
        <v>5649.72</v>
      </c>
    </row>
    <row r="667" spans="1:7" x14ac:dyDescent="0.25">
      <c r="A667" s="25">
        <v>39</v>
      </c>
      <c r="B667" s="25" t="s">
        <v>1059</v>
      </c>
      <c r="C667" s="25">
        <v>24.5</v>
      </c>
      <c r="D667" s="25">
        <v>2</v>
      </c>
      <c r="E667" s="25" t="s">
        <v>1060</v>
      </c>
      <c r="F667" s="25" t="s">
        <v>1061</v>
      </c>
      <c r="G667" s="25">
        <v>6710.19</v>
      </c>
    </row>
    <row r="668" spans="1:7" x14ac:dyDescent="0.25">
      <c r="A668" s="25">
        <v>39</v>
      </c>
      <c r="B668" s="25" t="s">
        <v>1062</v>
      </c>
      <c r="C668" s="25">
        <v>24.9</v>
      </c>
      <c r="D668" s="25">
        <v>3</v>
      </c>
      <c r="E668" s="25" t="s">
        <v>1063</v>
      </c>
      <c r="F668" s="25" t="s">
        <v>1065</v>
      </c>
      <c r="G668" s="25">
        <v>21659.93</v>
      </c>
    </row>
    <row r="669" spans="1:7" x14ac:dyDescent="0.25">
      <c r="A669" s="25">
        <v>39</v>
      </c>
      <c r="B669" s="25" t="s">
        <v>1059</v>
      </c>
      <c r="C669" s="25">
        <v>29.6</v>
      </c>
      <c r="D669" s="25">
        <v>4</v>
      </c>
      <c r="E669" s="25" t="s">
        <v>1060</v>
      </c>
      <c r="F669" s="25" t="s">
        <v>1064</v>
      </c>
      <c r="G669" s="25">
        <v>7512.27</v>
      </c>
    </row>
    <row r="670" spans="1:7" x14ac:dyDescent="0.25">
      <c r="A670" s="25">
        <v>39</v>
      </c>
      <c r="B670" s="25" t="s">
        <v>1059</v>
      </c>
      <c r="C670" s="25">
        <v>28.3</v>
      </c>
      <c r="D670" s="25">
        <v>1</v>
      </c>
      <c r="E670" s="25" t="s">
        <v>1063</v>
      </c>
      <c r="F670" s="25" t="s">
        <v>1064</v>
      </c>
      <c r="G670" s="25">
        <v>21082.16</v>
      </c>
    </row>
    <row r="671" spans="1:7" x14ac:dyDescent="0.25">
      <c r="A671" s="25">
        <v>39</v>
      </c>
      <c r="B671" s="25" t="s">
        <v>1059</v>
      </c>
      <c r="C671" s="25">
        <v>45.4</v>
      </c>
      <c r="D671" s="25">
        <v>2</v>
      </c>
      <c r="E671" s="25" t="s">
        <v>1060</v>
      </c>
      <c r="F671" s="25" t="s">
        <v>1066</v>
      </c>
      <c r="G671" s="25">
        <v>6356.27</v>
      </c>
    </row>
    <row r="672" spans="1:7" x14ac:dyDescent="0.25">
      <c r="A672" s="25">
        <v>39</v>
      </c>
      <c r="B672" s="25" t="s">
        <v>1059</v>
      </c>
      <c r="C672" s="25">
        <v>26.4</v>
      </c>
      <c r="D672" s="25">
        <v>0</v>
      </c>
      <c r="E672" s="25" t="s">
        <v>1063</v>
      </c>
      <c r="F672" s="25" t="s">
        <v>1065</v>
      </c>
      <c r="G672" s="25">
        <v>20149.32</v>
      </c>
    </row>
    <row r="673" spans="1:7" x14ac:dyDescent="0.25">
      <c r="A673" s="25">
        <v>39</v>
      </c>
      <c r="B673" s="25" t="s">
        <v>1059</v>
      </c>
      <c r="C673" s="25">
        <v>26.2</v>
      </c>
      <c r="D673" s="25">
        <v>1</v>
      </c>
      <c r="E673" s="25" t="s">
        <v>1060</v>
      </c>
      <c r="F673" s="25" t="s">
        <v>1061</v>
      </c>
      <c r="G673" s="25">
        <v>6123.57</v>
      </c>
    </row>
    <row r="674" spans="1:7" x14ac:dyDescent="0.25">
      <c r="A674" s="25">
        <v>39</v>
      </c>
      <c r="B674" s="25" t="s">
        <v>1059</v>
      </c>
      <c r="C674" s="25">
        <v>35.299999999999997</v>
      </c>
      <c r="D674" s="25">
        <v>2</v>
      </c>
      <c r="E674" s="25" t="s">
        <v>1063</v>
      </c>
      <c r="F674" s="25" t="s">
        <v>1064</v>
      </c>
      <c r="G674" s="25">
        <v>40103.89</v>
      </c>
    </row>
    <row r="675" spans="1:7" x14ac:dyDescent="0.25">
      <c r="A675" s="25">
        <v>39</v>
      </c>
      <c r="B675" s="25" t="s">
        <v>1062</v>
      </c>
      <c r="C675" s="25">
        <v>22.8</v>
      </c>
      <c r="D675" s="25">
        <v>3</v>
      </c>
      <c r="E675" s="25" t="s">
        <v>1060</v>
      </c>
      <c r="F675" s="25" t="s">
        <v>1065</v>
      </c>
      <c r="G675" s="25">
        <v>7985.82</v>
      </c>
    </row>
    <row r="676" spans="1:7" x14ac:dyDescent="0.25">
      <c r="A676" s="25">
        <v>39</v>
      </c>
      <c r="B676" s="25" t="s">
        <v>1062</v>
      </c>
      <c r="C676" s="25">
        <v>41.8</v>
      </c>
      <c r="D676" s="25">
        <v>0</v>
      </c>
      <c r="E676" s="25" t="s">
        <v>1060</v>
      </c>
      <c r="F676" s="25" t="s">
        <v>1066</v>
      </c>
      <c r="G676" s="25">
        <v>5662.23</v>
      </c>
    </row>
    <row r="677" spans="1:7" x14ac:dyDescent="0.25">
      <c r="A677" s="25">
        <v>39</v>
      </c>
      <c r="B677" s="25" t="s">
        <v>1062</v>
      </c>
      <c r="C677" s="25">
        <v>31.9</v>
      </c>
      <c r="D677" s="25">
        <v>2</v>
      </c>
      <c r="E677" s="25" t="s">
        <v>1060</v>
      </c>
      <c r="F677" s="25" t="s">
        <v>1061</v>
      </c>
      <c r="G677" s="25">
        <v>7209.49</v>
      </c>
    </row>
    <row r="678" spans="1:7" x14ac:dyDescent="0.25">
      <c r="A678" s="25">
        <v>39</v>
      </c>
      <c r="B678" s="25" t="s">
        <v>1059</v>
      </c>
      <c r="C678" s="25">
        <v>21.9</v>
      </c>
      <c r="D678" s="25">
        <v>1</v>
      </c>
      <c r="E678" s="25" t="s">
        <v>1060</v>
      </c>
      <c r="F678" s="25" t="s">
        <v>1061</v>
      </c>
      <c r="G678" s="25">
        <v>6117.49</v>
      </c>
    </row>
    <row r="679" spans="1:7" x14ac:dyDescent="0.25">
      <c r="A679" s="25">
        <v>39</v>
      </c>
      <c r="B679" s="25" t="s">
        <v>1062</v>
      </c>
      <c r="C679" s="25">
        <v>32.5</v>
      </c>
      <c r="D679" s="25">
        <v>1</v>
      </c>
      <c r="E679" s="25" t="s">
        <v>1060</v>
      </c>
      <c r="F679" s="25" t="s">
        <v>1064</v>
      </c>
      <c r="G679" s="25">
        <v>6238.3</v>
      </c>
    </row>
    <row r="680" spans="1:7" x14ac:dyDescent="0.25">
      <c r="A680" s="25">
        <v>39</v>
      </c>
      <c r="B680" s="25" t="s">
        <v>1062</v>
      </c>
      <c r="C680" s="25">
        <v>24.2</v>
      </c>
      <c r="D680" s="25">
        <v>5</v>
      </c>
      <c r="E680" s="25" t="s">
        <v>1060</v>
      </c>
      <c r="F680" s="25" t="s">
        <v>1061</v>
      </c>
      <c r="G680" s="25">
        <v>8965.7999999999993</v>
      </c>
    </row>
    <row r="681" spans="1:7" x14ac:dyDescent="0.25">
      <c r="A681" s="25">
        <v>39</v>
      </c>
      <c r="B681" s="25" t="s">
        <v>1062</v>
      </c>
      <c r="C681" s="25">
        <v>34.299999999999997</v>
      </c>
      <c r="D681" s="25">
        <v>5</v>
      </c>
      <c r="E681" s="25" t="s">
        <v>1060</v>
      </c>
      <c r="F681" s="25" t="s">
        <v>1066</v>
      </c>
      <c r="G681" s="25">
        <v>8596.83</v>
      </c>
    </row>
    <row r="682" spans="1:7" x14ac:dyDescent="0.25">
      <c r="A682" s="25">
        <v>39</v>
      </c>
      <c r="B682" s="25" t="s">
        <v>1062</v>
      </c>
      <c r="C682" s="25">
        <v>23.3</v>
      </c>
      <c r="D682" s="25">
        <v>3</v>
      </c>
      <c r="E682" s="25" t="s">
        <v>1060</v>
      </c>
      <c r="F682" s="25" t="s">
        <v>1065</v>
      </c>
      <c r="G682" s="25">
        <v>7986.48</v>
      </c>
    </row>
    <row r="683" spans="1:7" x14ac:dyDescent="0.25">
      <c r="A683" s="25">
        <v>39</v>
      </c>
      <c r="B683" s="25" t="s">
        <v>1062</v>
      </c>
      <c r="C683" s="25">
        <v>34.1</v>
      </c>
      <c r="D683" s="25">
        <v>3</v>
      </c>
      <c r="E683" s="25" t="s">
        <v>1060</v>
      </c>
      <c r="F683" s="25" t="s">
        <v>1064</v>
      </c>
      <c r="G683" s="25">
        <v>7418.52</v>
      </c>
    </row>
    <row r="684" spans="1:7" x14ac:dyDescent="0.25">
      <c r="A684" s="25">
        <v>39</v>
      </c>
      <c r="B684" s="25" t="s">
        <v>1059</v>
      </c>
      <c r="C684" s="25">
        <v>42.7</v>
      </c>
      <c r="D684" s="25">
        <v>0</v>
      </c>
      <c r="E684" s="25" t="s">
        <v>1060</v>
      </c>
      <c r="F684" s="25" t="s">
        <v>1065</v>
      </c>
      <c r="G684" s="25">
        <v>5757.41</v>
      </c>
    </row>
    <row r="685" spans="1:7" x14ac:dyDescent="0.25">
      <c r="A685" s="25">
        <v>39</v>
      </c>
      <c r="B685" s="25" t="s">
        <v>1062</v>
      </c>
      <c r="C685" s="25">
        <v>18.3</v>
      </c>
      <c r="D685" s="25">
        <v>5</v>
      </c>
      <c r="E685" s="25" t="s">
        <v>1063</v>
      </c>
      <c r="F685" s="25" t="s">
        <v>1064</v>
      </c>
      <c r="G685" s="25">
        <v>19023.259999999998</v>
      </c>
    </row>
    <row r="686" spans="1:7" x14ac:dyDescent="0.25">
      <c r="A686" s="25">
        <v>39</v>
      </c>
      <c r="B686" s="25" t="s">
        <v>1062</v>
      </c>
      <c r="C686" s="25">
        <v>23.9</v>
      </c>
      <c r="D686" s="25">
        <v>5</v>
      </c>
      <c r="E686" s="25" t="s">
        <v>1060</v>
      </c>
      <c r="F686" s="25" t="s">
        <v>1066</v>
      </c>
      <c r="G686" s="25">
        <v>8582.2999999999993</v>
      </c>
    </row>
    <row r="687" spans="1:7" x14ac:dyDescent="0.25">
      <c r="A687" s="25">
        <v>39</v>
      </c>
      <c r="B687" s="25" t="s">
        <v>1059</v>
      </c>
      <c r="C687" s="25">
        <v>32.299999999999997</v>
      </c>
      <c r="D687" s="25">
        <v>2</v>
      </c>
      <c r="E687" s="25" t="s">
        <v>1060</v>
      </c>
      <c r="F687" s="25" t="s">
        <v>1066</v>
      </c>
      <c r="G687" s="25">
        <v>6338.08</v>
      </c>
    </row>
    <row r="688" spans="1:7" x14ac:dyDescent="0.25">
      <c r="A688" s="25">
        <v>39</v>
      </c>
      <c r="B688" s="25" t="s">
        <v>1059</v>
      </c>
      <c r="C688" s="25">
        <v>34.1</v>
      </c>
      <c r="D688" s="25">
        <v>2</v>
      </c>
      <c r="E688" s="25" t="s">
        <v>1060</v>
      </c>
      <c r="F688" s="25" t="s">
        <v>1066</v>
      </c>
      <c r="G688" s="25">
        <v>23563.02</v>
      </c>
    </row>
    <row r="689" spans="1:7" x14ac:dyDescent="0.25">
      <c r="A689" s="25">
        <v>39</v>
      </c>
      <c r="B689" s="25" t="s">
        <v>1059</v>
      </c>
      <c r="C689" s="25">
        <v>29.9</v>
      </c>
      <c r="D689" s="25">
        <v>1</v>
      </c>
      <c r="E689" s="25" t="s">
        <v>1063</v>
      </c>
      <c r="F689" s="25" t="s">
        <v>1065</v>
      </c>
      <c r="G689" s="25">
        <v>22462.04</v>
      </c>
    </row>
    <row r="690" spans="1:7" x14ac:dyDescent="0.25">
      <c r="A690" s="25">
        <v>39</v>
      </c>
      <c r="B690" s="25" t="s">
        <v>1062</v>
      </c>
      <c r="C690" s="25">
        <v>26.3</v>
      </c>
      <c r="D690" s="25">
        <v>2</v>
      </c>
      <c r="E690" s="25" t="s">
        <v>1060</v>
      </c>
      <c r="F690" s="25" t="s">
        <v>1061</v>
      </c>
      <c r="G690" s="25">
        <v>7201.7</v>
      </c>
    </row>
    <row r="691" spans="1:7" x14ac:dyDescent="0.25">
      <c r="A691" s="25">
        <v>38</v>
      </c>
      <c r="B691" s="25" t="s">
        <v>1059</v>
      </c>
      <c r="C691" s="25">
        <v>37.1</v>
      </c>
      <c r="D691" s="25">
        <v>1</v>
      </c>
      <c r="E691" s="25" t="s">
        <v>1060</v>
      </c>
      <c r="F691" s="25" t="s">
        <v>1065</v>
      </c>
      <c r="G691" s="25">
        <v>6079.67</v>
      </c>
    </row>
    <row r="692" spans="1:7" x14ac:dyDescent="0.25">
      <c r="A692" s="25">
        <v>38</v>
      </c>
      <c r="B692" s="25" t="s">
        <v>1059</v>
      </c>
      <c r="C692" s="25">
        <v>19.3</v>
      </c>
      <c r="D692" s="25">
        <v>0</v>
      </c>
      <c r="E692" s="25" t="s">
        <v>1063</v>
      </c>
      <c r="F692" s="25" t="s">
        <v>1064</v>
      </c>
      <c r="G692" s="25">
        <v>15820.7</v>
      </c>
    </row>
    <row r="693" spans="1:7" x14ac:dyDescent="0.25">
      <c r="A693" s="25">
        <v>38</v>
      </c>
      <c r="B693" s="25" t="s">
        <v>1059</v>
      </c>
      <c r="C693" s="25">
        <v>34.700000000000003</v>
      </c>
      <c r="D693" s="25">
        <v>2</v>
      </c>
      <c r="E693" s="25" t="s">
        <v>1060</v>
      </c>
      <c r="F693" s="25" t="s">
        <v>1064</v>
      </c>
      <c r="G693" s="25">
        <v>6082.41</v>
      </c>
    </row>
    <row r="694" spans="1:7" x14ac:dyDescent="0.25">
      <c r="A694" s="25">
        <v>38</v>
      </c>
      <c r="B694" s="25" t="s">
        <v>1059</v>
      </c>
      <c r="C694" s="25">
        <v>27.8</v>
      </c>
      <c r="D694" s="25">
        <v>2</v>
      </c>
      <c r="E694" s="25" t="s">
        <v>1060</v>
      </c>
      <c r="F694" s="25" t="s">
        <v>1061</v>
      </c>
      <c r="G694" s="25">
        <v>6455.86</v>
      </c>
    </row>
    <row r="695" spans="1:7" x14ac:dyDescent="0.25">
      <c r="A695" s="25">
        <v>38</v>
      </c>
      <c r="B695" s="25" t="s">
        <v>1062</v>
      </c>
      <c r="C695" s="25">
        <v>40.200000000000003</v>
      </c>
      <c r="D695" s="25">
        <v>0</v>
      </c>
      <c r="E695" s="25" t="s">
        <v>1060</v>
      </c>
      <c r="F695" s="25" t="s">
        <v>1066</v>
      </c>
      <c r="G695" s="25">
        <v>5400.98</v>
      </c>
    </row>
    <row r="696" spans="1:7" x14ac:dyDescent="0.25">
      <c r="A696" s="25">
        <v>38</v>
      </c>
      <c r="B696" s="25" t="s">
        <v>1059</v>
      </c>
      <c r="C696" s="25">
        <v>21.1</v>
      </c>
      <c r="D696" s="25">
        <v>3</v>
      </c>
      <c r="E696" s="25" t="s">
        <v>1060</v>
      </c>
      <c r="F696" s="25" t="s">
        <v>1066</v>
      </c>
      <c r="G696" s="25">
        <v>6652.53</v>
      </c>
    </row>
    <row r="697" spans="1:7" x14ac:dyDescent="0.25">
      <c r="A697" s="25">
        <v>38</v>
      </c>
      <c r="B697" s="25" t="s">
        <v>1062</v>
      </c>
      <c r="C697" s="25">
        <v>27.3</v>
      </c>
      <c r="D697" s="25">
        <v>1</v>
      </c>
      <c r="E697" s="25" t="s">
        <v>1060</v>
      </c>
      <c r="F697" s="25" t="s">
        <v>1065</v>
      </c>
      <c r="G697" s="25">
        <v>6555.07</v>
      </c>
    </row>
    <row r="698" spans="1:7" x14ac:dyDescent="0.25">
      <c r="A698" s="25">
        <v>38</v>
      </c>
      <c r="B698" s="25" t="s">
        <v>1062</v>
      </c>
      <c r="C698" s="25">
        <v>28.9</v>
      </c>
      <c r="D698" s="25">
        <v>1</v>
      </c>
      <c r="E698" s="25" t="s">
        <v>1060</v>
      </c>
      <c r="F698" s="25" t="s">
        <v>1066</v>
      </c>
      <c r="G698" s="25">
        <v>5974.38</v>
      </c>
    </row>
    <row r="699" spans="1:7" x14ac:dyDescent="0.25">
      <c r="A699" s="25">
        <v>38</v>
      </c>
      <c r="B699" s="25" t="s">
        <v>1062</v>
      </c>
      <c r="C699" s="25">
        <v>37.700000000000003</v>
      </c>
      <c r="D699" s="25">
        <v>0</v>
      </c>
      <c r="E699" s="25" t="s">
        <v>1060</v>
      </c>
      <c r="F699" s="25" t="s">
        <v>1066</v>
      </c>
      <c r="G699" s="25">
        <v>5397.62</v>
      </c>
    </row>
    <row r="700" spans="1:7" x14ac:dyDescent="0.25">
      <c r="A700" s="25">
        <v>38</v>
      </c>
      <c r="B700" s="25" t="s">
        <v>1059</v>
      </c>
      <c r="C700" s="25">
        <v>28</v>
      </c>
      <c r="D700" s="25">
        <v>1</v>
      </c>
      <c r="E700" s="25" t="s">
        <v>1060</v>
      </c>
      <c r="F700" s="25" t="s">
        <v>1065</v>
      </c>
      <c r="G700" s="25">
        <v>6067.13</v>
      </c>
    </row>
    <row r="701" spans="1:7" x14ac:dyDescent="0.25">
      <c r="A701" s="25">
        <v>38</v>
      </c>
      <c r="B701" s="25" t="s">
        <v>1062</v>
      </c>
      <c r="C701" s="25">
        <v>40.6</v>
      </c>
      <c r="D701" s="25">
        <v>1</v>
      </c>
      <c r="E701" s="25" t="s">
        <v>1060</v>
      </c>
      <c r="F701" s="25" t="s">
        <v>1061</v>
      </c>
      <c r="G701" s="25">
        <v>6373.56</v>
      </c>
    </row>
    <row r="702" spans="1:7" x14ac:dyDescent="0.25">
      <c r="A702" s="25">
        <v>38</v>
      </c>
      <c r="B702" s="25" t="s">
        <v>1062</v>
      </c>
      <c r="C702" s="25">
        <v>30.7</v>
      </c>
      <c r="D702" s="25">
        <v>1</v>
      </c>
      <c r="E702" s="25" t="s">
        <v>1060</v>
      </c>
      <c r="F702" s="25" t="s">
        <v>1066</v>
      </c>
      <c r="G702" s="25">
        <v>5976.83</v>
      </c>
    </row>
    <row r="703" spans="1:7" x14ac:dyDescent="0.25">
      <c r="A703" s="25">
        <v>38</v>
      </c>
      <c r="B703" s="25" t="s">
        <v>1062</v>
      </c>
      <c r="C703" s="25">
        <v>34.799999999999997</v>
      </c>
      <c r="D703" s="25">
        <v>2</v>
      </c>
      <c r="E703" s="25" t="s">
        <v>1060</v>
      </c>
      <c r="F703" s="25" t="s">
        <v>1064</v>
      </c>
      <c r="G703" s="25">
        <v>6571.54</v>
      </c>
    </row>
    <row r="704" spans="1:7" x14ac:dyDescent="0.25">
      <c r="A704" s="25">
        <v>38</v>
      </c>
      <c r="B704" s="25" t="s">
        <v>1062</v>
      </c>
      <c r="C704" s="25">
        <v>19.5</v>
      </c>
      <c r="D704" s="25">
        <v>2</v>
      </c>
      <c r="E704" s="25" t="s">
        <v>1060</v>
      </c>
      <c r="F704" s="25" t="s">
        <v>1061</v>
      </c>
      <c r="G704" s="25">
        <v>6933.24</v>
      </c>
    </row>
    <row r="705" spans="1:7" x14ac:dyDescent="0.25">
      <c r="A705" s="25">
        <v>38</v>
      </c>
      <c r="B705" s="25" t="s">
        <v>1062</v>
      </c>
      <c r="C705" s="25">
        <v>28</v>
      </c>
      <c r="D705" s="25">
        <v>3</v>
      </c>
      <c r="E705" s="25" t="s">
        <v>1060</v>
      </c>
      <c r="F705" s="25" t="s">
        <v>1064</v>
      </c>
      <c r="G705" s="25">
        <v>7151.09</v>
      </c>
    </row>
    <row r="706" spans="1:7" x14ac:dyDescent="0.25">
      <c r="A706" s="25">
        <v>38</v>
      </c>
      <c r="B706" s="25" t="s">
        <v>1059</v>
      </c>
      <c r="C706" s="25">
        <v>31</v>
      </c>
      <c r="D706" s="25">
        <v>1</v>
      </c>
      <c r="E706" s="25" t="s">
        <v>1060</v>
      </c>
      <c r="F706" s="25" t="s">
        <v>1064</v>
      </c>
      <c r="G706" s="25">
        <v>5488.26</v>
      </c>
    </row>
    <row r="707" spans="1:7" x14ac:dyDescent="0.25">
      <c r="A707" s="25">
        <v>38</v>
      </c>
      <c r="B707" s="25" t="s">
        <v>1062</v>
      </c>
      <c r="C707" s="25">
        <v>27.8</v>
      </c>
      <c r="D707" s="25">
        <v>2</v>
      </c>
      <c r="E707" s="25" t="s">
        <v>1060</v>
      </c>
      <c r="F707" s="25" t="s">
        <v>1065</v>
      </c>
      <c r="G707" s="25">
        <v>7144.86</v>
      </c>
    </row>
    <row r="708" spans="1:7" x14ac:dyDescent="0.25">
      <c r="A708" s="25">
        <v>38</v>
      </c>
      <c r="B708" s="25" t="s">
        <v>1059</v>
      </c>
      <c r="C708" s="25">
        <v>28.3</v>
      </c>
      <c r="D708" s="25">
        <v>1</v>
      </c>
      <c r="E708" s="25" t="s">
        <v>1060</v>
      </c>
      <c r="F708" s="25" t="s">
        <v>1066</v>
      </c>
      <c r="G708" s="25">
        <v>5484.47</v>
      </c>
    </row>
    <row r="709" spans="1:7" x14ac:dyDescent="0.25">
      <c r="A709" s="25">
        <v>38</v>
      </c>
      <c r="B709" s="25" t="s">
        <v>1062</v>
      </c>
      <c r="C709" s="25">
        <v>27.6</v>
      </c>
      <c r="D709" s="25">
        <v>0</v>
      </c>
      <c r="E709" s="25" t="s">
        <v>1060</v>
      </c>
      <c r="F709" s="25" t="s">
        <v>1064</v>
      </c>
      <c r="G709" s="25">
        <v>5383.54</v>
      </c>
    </row>
    <row r="710" spans="1:7" x14ac:dyDescent="0.25">
      <c r="A710" s="25">
        <v>38</v>
      </c>
      <c r="B710" s="25" t="s">
        <v>1059</v>
      </c>
      <c r="C710" s="25">
        <v>20</v>
      </c>
      <c r="D710" s="25">
        <v>1</v>
      </c>
      <c r="E710" s="25" t="s">
        <v>1060</v>
      </c>
      <c r="F710" s="25" t="s">
        <v>1061</v>
      </c>
      <c r="G710" s="25">
        <v>5855.9</v>
      </c>
    </row>
    <row r="711" spans="1:7" x14ac:dyDescent="0.25">
      <c r="A711" s="25">
        <v>38</v>
      </c>
      <c r="B711" s="25" t="s">
        <v>1059</v>
      </c>
      <c r="C711" s="25">
        <v>38.4</v>
      </c>
      <c r="D711" s="25">
        <v>3</v>
      </c>
      <c r="E711" s="25" t="s">
        <v>1063</v>
      </c>
      <c r="F711" s="25" t="s">
        <v>1066</v>
      </c>
      <c r="G711" s="25">
        <v>41949.24</v>
      </c>
    </row>
    <row r="712" spans="1:7" x14ac:dyDescent="0.25">
      <c r="A712" s="25">
        <v>38</v>
      </c>
      <c r="B712" s="25" t="s">
        <v>1059</v>
      </c>
      <c r="C712" s="25">
        <v>29.3</v>
      </c>
      <c r="D712" s="25">
        <v>2</v>
      </c>
      <c r="E712" s="25" t="s">
        <v>1060</v>
      </c>
      <c r="F712" s="25" t="s">
        <v>1061</v>
      </c>
      <c r="G712" s="25">
        <v>6457.84</v>
      </c>
    </row>
    <row r="713" spans="1:7" x14ac:dyDescent="0.25">
      <c r="A713" s="25">
        <v>38</v>
      </c>
      <c r="B713" s="25" t="s">
        <v>1062</v>
      </c>
      <c r="C713" s="25">
        <v>30.2</v>
      </c>
      <c r="D713" s="25">
        <v>3</v>
      </c>
      <c r="E713" s="25" t="s">
        <v>1060</v>
      </c>
      <c r="F713" s="25" t="s">
        <v>1061</v>
      </c>
      <c r="G713" s="25">
        <v>7537.16</v>
      </c>
    </row>
    <row r="714" spans="1:7" x14ac:dyDescent="0.25">
      <c r="A714" s="25">
        <v>38</v>
      </c>
      <c r="B714" s="25" t="s">
        <v>1059</v>
      </c>
      <c r="C714" s="25">
        <v>16.8</v>
      </c>
      <c r="D714" s="25">
        <v>2</v>
      </c>
      <c r="E714" s="25" t="s">
        <v>1060</v>
      </c>
      <c r="F714" s="25" t="s">
        <v>1065</v>
      </c>
      <c r="G714" s="25">
        <v>6640.54</v>
      </c>
    </row>
    <row r="715" spans="1:7" x14ac:dyDescent="0.25">
      <c r="A715" s="25">
        <v>38</v>
      </c>
      <c r="B715" s="25" t="s">
        <v>1062</v>
      </c>
      <c r="C715" s="25">
        <v>20</v>
      </c>
      <c r="D715" s="25">
        <v>2</v>
      </c>
      <c r="E715" s="25" t="s">
        <v>1060</v>
      </c>
      <c r="F715" s="25" t="s">
        <v>1065</v>
      </c>
      <c r="G715" s="25">
        <v>7133.9</v>
      </c>
    </row>
    <row r="716" spans="1:7" x14ac:dyDescent="0.25">
      <c r="A716" s="25">
        <v>37</v>
      </c>
      <c r="B716" s="25" t="s">
        <v>1062</v>
      </c>
      <c r="C716" s="25">
        <v>27.7</v>
      </c>
      <c r="D716" s="25">
        <v>3</v>
      </c>
      <c r="E716" s="25" t="s">
        <v>1060</v>
      </c>
      <c r="F716" s="25" t="s">
        <v>1061</v>
      </c>
      <c r="G716" s="25">
        <v>7281.51</v>
      </c>
    </row>
    <row r="717" spans="1:7" x14ac:dyDescent="0.25">
      <c r="A717" s="25">
        <v>37</v>
      </c>
      <c r="B717" s="25" t="s">
        <v>1059</v>
      </c>
      <c r="C717" s="25">
        <v>29.8</v>
      </c>
      <c r="D717" s="25">
        <v>2</v>
      </c>
      <c r="E717" s="25" t="s">
        <v>1060</v>
      </c>
      <c r="F717" s="25" t="s">
        <v>1065</v>
      </c>
      <c r="G717" s="25">
        <v>6406.41</v>
      </c>
    </row>
    <row r="718" spans="1:7" x14ac:dyDescent="0.25">
      <c r="A718" s="25">
        <v>37</v>
      </c>
      <c r="B718" s="25" t="s">
        <v>1059</v>
      </c>
      <c r="C718" s="25">
        <v>28</v>
      </c>
      <c r="D718" s="25">
        <v>2</v>
      </c>
      <c r="E718" s="25" t="s">
        <v>1060</v>
      </c>
      <c r="F718" s="25" t="s">
        <v>1061</v>
      </c>
      <c r="G718" s="25">
        <v>6203.9</v>
      </c>
    </row>
    <row r="719" spans="1:7" x14ac:dyDescent="0.25">
      <c r="A719" s="25">
        <v>37</v>
      </c>
      <c r="B719" s="25" t="s">
        <v>1062</v>
      </c>
      <c r="C719" s="25">
        <v>30.8</v>
      </c>
      <c r="D719" s="25">
        <v>2</v>
      </c>
      <c r="E719" s="25" t="s">
        <v>1060</v>
      </c>
      <c r="F719" s="25" t="s">
        <v>1066</v>
      </c>
      <c r="G719" s="25">
        <v>6313.76</v>
      </c>
    </row>
    <row r="720" spans="1:7" x14ac:dyDescent="0.25">
      <c r="A720" s="25">
        <v>37</v>
      </c>
      <c r="B720" s="25" t="s">
        <v>1062</v>
      </c>
      <c r="C720" s="25">
        <v>34.799999999999997</v>
      </c>
      <c r="D720" s="25">
        <v>2</v>
      </c>
      <c r="E720" s="25" t="s">
        <v>1063</v>
      </c>
      <c r="F720" s="25" t="s">
        <v>1064</v>
      </c>
      <c r="G720" s="25">
        <v>39836.519999999997</v>
      </c>
    </row>
    <row r="721" spans="1:7" x14ac:dyDescent="0.25">
      <c r="A721" s="25">
        <v>37</v>
      </c>
      <c r="B721" s="25" t="s">
        <v>1059</v>
      </c>
      <c r="C721" s="25">
        <v>30.8</v>
      </c>
      <c r="D721" s="25">
        <v>0</v>
      </c>
      <c r="E721" s="25" t="s">
        <v>1060</v>
      </c>
      <c r="F721" s="25" t="s">
        <v>1064</v>
      </c>
      <c r="G721" s="25">
        <v>4646.76</v>
      </c>
    </row>
    <row r="722" spans="1:7" x14ac:dyDescent="0.25">
      <c r="A722" s="25">
        <v>37</v>
      </c>
      <c r="B722" s="25" t="s">
        <v>1062</v>
      </c>
      <c r="C722" s="25">
        <v>23.4</v>
      </c>
      <c r="D722" s="25">
        <v>2</v>
      </c>
      <c r="E722" s="25" t="s">
        <v>1060</v>
      </c>
      <c r="F722" s="25" t="s">
        <v>1061</v>
      </c>
      <c r="G722" s="25">
        <v>6686.43</v>
      </c>
    </row>
    <row r="723" spans="1:7" x14ac:dyDescent="0.25">
      <c r="A723" s="25">
        <v>37</v>
      </c>
      <c r="B723" s="25" t="s">
        <v>1059</v>
      </c>
      <c r="C723" s="25">
        <v>29.6</v>
      </c>
      <c r="D723" s="25">
        <v>0</v>
      </c>
      <c r="E723" s="25" t="s">
        <v>1060</v>
      </c>
      <c r="F723" s="25" t="s">
        <v>1061</v>
      </c>
      <c r="G723" s="25">
        <v>5028.1499999999996</v>
      </c>
    </row>
    <row r="724" spans="1:7" x14ac:dyDescent="0.25">
      <c r="A724" s="25">
        <v>37</v>
      </c>
      <c r="B724" s="25" t="s">
        <v>1059</v>
      </c>
      <c r="C724" s="25">
        <v>30.9</v>
      </c>
      <c r="D724" s="25">
        <v>3</v>
      </c>
      <c r="E724" s="25" t="s">
        <v>1060</v>
      </c>
      <c r="F724" s="25" t="s">
        <v>1061</v>
      </c>
      <c r="G724" s="25">
        <v>6796.86</v>
      </c>
    </row>
    <row r="725" spans="1:7" x14ac:dyDescent="0.25">
      <c r="A725" s="25">
        <v>37</v>
      </c>
      <c r="B725" s="25" t="s">
        <v>1059</v>
      </c>
      <c r="C725" s="25">
        <v>36.200000000000003</v>
      </c>
      <c r="D725" s="25">
        <v>0</v>
      </c>
      <c r="E725" s="25" t="s">
        <v>1060</v>
      </c>
      <c r="F725" s="25" t="s">
        <v>1066</v>
      </c>
      <c r="G725" s="25">
        <v>19214.71</v>
      </c>
    </row>
    <row r="726" spans="1:7" x14ac:dyDescent="0.25">
      <c r="A726" s="25">
        <v>37</v>
      </c>
      <c r="B726" s="25" t="s">
        <v>1059</v>
      </c>
      <c r="C726" s="25">
        <v>34.1</v>
      </c>
      <c r="D726" s="25">
        <v>4</v>
      </c>
      <c r="E726" s="25" t="s">
        <v>1063</v>
      </c>
      <c r="F726" s="25" t="s">
        <v>1064</v>
      </c>
      <c r="G726" s="25">
        <v>40182.25</v>
      </c>
    </row>
    <row r="727" spans="1:7" x14ac:dyDescent="0.25">
      <c r="A727" s="25">
        <v>37</v>
      </c>
      <c r="B727" s="25" t="s">
        <v>1059</v>
      </c>
      <c r="C727" s="25">
        <v>46.5</v>
      </c>
      <c r="D727" s="25">
        <v>3</v>
      </c>
      <c r="E727" s="25" t="s">
        <v>1060</v>
      </c>
      <c r="F727" s="25" t="s">
        <v>1066</v>
      </c>
      <c r="G727" s="25">
        <v>6435.62</v>
      </c>
    </row>
    <row r="728" spans="1:7" x14ac:dyDescent="0.25">
      <c r="A728" s="25">
        <v>37</v>
      </c>
      <c r="B728" s="25" t="s">
        <v>1062</v>
      </c>
      <c r="C728" s="25">
        <v>38.4</v>
      </c>
      <c r="D728" s="25">
        <v>0</v>
      </c>
      <c r="E728" s="25" t="s">
        <v>1063</v>
      </c>
      <c r="F728" s="25" t="s">
        <v>1066</v>
      </c>
      <c r="G728" s="25">
        <v>40419.019999999997</v>
      </c>
    </row>
    <row r="729" spans="1:7" x14ac:dyDescent="0.25">
      <c r="A729" s="25">
        <v>37</v>
      </c>
      <c r="B729" s="25" t="s">
        <v>1062</v>
      </c>
      <c r="C729" s="25">
        <v>26.4</v>
      </c>
      <c r="D729" s="25">
        <v>0</v>
      </c>
      <c r="E729" s="25" t="s">
        <v>1063</v>
      </c>
      <c r="F729" s="25" t="s">
        <v>1066</v>
      </c>
      <c r="G729" s="25">
        <v>19539.240000000002</v>
      </c>
    </row>
    <row r="730" spans="1:7" x14ac:dyDescent="0.25">
      <c r="A730" s="25">
        <v>37</v>
      </c>
      <c r="B730" s="25" t="s">
        <v>1062</v>
      </c>
      <c r="C730" s="25">
        <v>30.8</v>
      </c>
      <c r="D730" s="25">
        <v>0</v>
      </c>
      <c r="E730" s="25" t="s">
        <v>1063</v>
      </c>
      <c r="F730" s="25" t="s">
        <v>1065</v>
      </c>
      <c r="G730" s="25">
        <v>37270.15</v>
      </c>
    </row>
    <row r="731" spans="1:7" x14ac:dyDescent="0.25">
      <c r="A731" s="25">
        <v>37</v>
      </c>
      <c r="B731" s="25" t="s">
        <v>1062</v>
      </c>
      <c r="C731" s="25">
        <v>47.6</v>
      </c>
      <c r="D731" s="25">
        <v>2</v>
      </c>
      <c r="E731" s="25" t="s">
        <v>1063</v>
      </c>
      <c r="F731" s="25" t="s">
        <v>1064</v>
      </c>
      <c r="G731" s="25">
        <v>46113.51</v>
      </c>
    </row>
    <row r="732" spans="1:7" x14ac:dyDescent="0.25">
      <c r="A732" s="25">
        <v>37</v>
      </c>
      <c r="B732" s="25" t="s">
        <v>1062</v>
      </c>
      <c r="C732" s="25">
        <v>29.5</v>
      </c>
      <c r="D732" s="25">
        <v>2</v>
      </c>
      <c r="E732" s="25" t="s">
        <v>1060</v>
      </c>
      <c r="F732" s="25" t="s">
        <v>1064</v>
      </c>
      <c r="G732" s="25">
        <v>6311.95</v>
      </c>
    </row>
    <row r="733" spans="1:7" x14ac:dyDescent="0.25">
      <c r="A733" s="25">
        <v>37</v>
      </c>
      <c r="B733" s="25" t="s">
        <v>1059</v>
      </c>
      <c r="C733" s="25">
        <v>34.200000000000003</v>
      </c>
      <c r="D733" s="25">
        <v>1</v>
      </c>
      <c r="E733" s="25" t="s">
        <v>1063</v>
      </c>
      <c r="F733" s="25" t="s">
        <v>1065</v>
      </c>
      <c r="G733" s="25">
        <v>39047.29</v>
      </c>
    </row>
    <row r="734" spans="1:7" x14ac:dyDescent="0.25">
      <c r="A734" s="25">
        <v>37</v>
      </c>
      <c r="B734" s="25" t="s">
        <v>1062</v>
      </c>
      <c r="C734" s="25">
        <v>17.3</v>
      </c>
      <c r="D734" s="25">
        <v>2</v>
      </c>
      <c r="E734" s="25" t="s">
        <v>1060</v>
      </c>
      <c r="F734" s="25" t="s">
        <v>1065</v>
      </c>
      <c r="G734" s="25">
        <v>6877.98</v>
      </c>
    </row>
    <row r="735" spans="1:7" x14ac:dyDescent="0.25">
      <c r="A735" s="25">
        <v>37</v>
      </c>
      <c r="B735" s="25" t="s">
        <v>1059</v>
      </c>
      <c r="C735" s="25">
        <v>37.1</v>
      </c>
      <c r="D735" s="25">
        <v>1</v>
      </c>
      <c r="E735" s="25" t="s">
        <v>1063</v>
      </c>
      <c r="F735" s="25" t="s">
        <v>1066</v>
      </c>
      <c r="G735" s="25">
        <v>39871.699999999997</v>
      </c>
    </row>
    <row r="736" spans="1:7" x14ac:dyDescent="0.25">
      <c r="A736" s="25">
        <v>37</v>
      </c>
      <c r="B736" s="25" t="s">
        <v>1059</v>
      </c>
      <c r="C736" s="25">
        <v>29.8</v>
      </c>
      <c r="D736" s="25">
        <v>0</v>
      </c>
      <c r="E736" s="25" t="s">
        <v>1060</v>
      </c>
      <c r="F736" s="25" t="s">
        <v>1064</v>
      </c>
      <c r="G736" s="25">
        <v>20420.599999999999</v>
      </c>
    </row>
    <row r="737" spans="1:7" x14ac:dyDescent="0.25">
      <c r="A737" s="25">
        <v>37</v>
      </c>
      <c r="B737" s="25" t="s">
        <v>1062</v>
      </c>
      <c r="C737" s="25">
        <v>34.1</v>
      </c>
      <c r="D737" s="25">
        <v>1</v>
      </c>
      <c r="E737" s="25" t="s">
        <v>1060</v>
      </c>
      <c r="F737" s="25" t="s">
        <v>1061</v>
      </c>
      <c r="G737" s="25">
        <v>6112.35</v>
      </c>
    </row>
    <row r="738" spans="1:7" x14ac:dyDescent="0.25">
      <c r="A738" s="25">
        <v>37</v>
      </c>
      <c r="B738" s="25" t="s">
        <v>1059</v>
      </c>
      <c r="C738" s="25">
        <v>24.3</v>
      </c>
      <c r="D738" s="25">
        <v>2</v>
      </c>
      <c r="E738" s="25" t="s">
        <v>1060</v>
      </c>
      <c r="F738" s="25" t="s">
        <v>1061</v>
      </c>
      <c r="G738" s="25">
        <v>6198.75</v>
      </c>
    </row>
    <row r="739" spans="1:7" x14ac:dyDescent="0.25">
      <c r="A739" s="25">
        <v>37</v>
      </c>
      <c r="B739" s="25" t="s">
        <v>1062</v>
      </c>
      <c r="C739" s="25">
        <v>25.6</v>
      </c>
      <c r="D739" s="25">
        <v>1</v>
      </c>
      <c r="E739" s="25" t="s">
        <v>1063</v>
      </c>
      <c r="F739" s="25" t="s">
        <v>1065</v>
      </c>
      <c r="G739" s="25">
        <v>20296.86</v>
      </c>
    </row>
    <row r="740" spans="1:7" x14ac:dyDescent="0.25">
      <c r="A740" s="25">
        <v>37</v>
      </c>
      <c r="B740" s="25" t="s">
        <v>1059</v>
      </c>
      <c r="C740" s="25">
        <v>22.7</v>
      </c>
      <c r="D740" s="25">
        <v>3</v>
      </c>
      <c r="E740" s="25" t="s">
        <v>1060</v>
      </c>
      <c r="F740" s="25" t="s">
        <v>1065</v>
      </c>
      <c r="G740" s="25">
        <v>6985.51</v>
      </c>
    </row>
    <row r="741" spans="1:7" x14ac:dyDescent="0.25">
      <c r="A741" s="25">
        <v>36</v>
      </c>
      <c r="B741" s="25" t="s">
        <v>1059</v>
      </c>
      <c r="C741" s="25">
        <v>35.200000000000003</v>
      </c>
      <c r="D741" s="25">
        <v>1</v>
      </c>
      <c r="E741" s="25" t="s">
        <v>1063</v>
      </c>
      <c r="F741" s="25" t="s">
        <v>1066</v>
      </c>
      <c r="G741" s="25">
        <v>38709.18</v>
      </c>
    </row>
    <row r="742" spans="1:7" x14ac:dyDescent="0.25">
      <c r="A742" s="25">
        <v>36</v>
      </c>
      <c r="B742" s="25" t="s">
        <v>1059</v>
      </c>
      <c r="C742" s="25">
        <v>34.4</v>
      </c>
      <c r="D742" s="25">
        <v>0</v>
      </c>
      <c r="E742" s="25" t="s">
        <v>1063</v>
      </c>
      <c r="F742" s="25" t="s">
        <v>1066</v>
      </c>
      <c r="G742" s="25">
        <v>37742.58</v>
      </c>
    </row>
    <row r="743" spans="1:7" x14ac:dyDescent="0.25">
      <c r="A743" s="25">
        <v>36</v>
      </c>
      <c r="B743" s="25" t="s">
        <v>1059</v>
      </c>
      <c r="C743" s="25">
        <v>41.9</v>
      </c>
      <c r="D743" s="25">
        <v>3</v>
      </c>
      <c r="E743" s="25" t="s">
        <v>1063</v>
      </c>
      <c r="F743" s="25" t="s">
        <v>1065</v>
      </c>
      <c r="G743" s="25">
        <v>43753.34</v>
      </c>
    </row>
    <row r="744" spans="1:7" x14ac:dyDescent="0.25">
      <c r="A744" s="25">
        <v>36</v>
      </c>
      <c r="B744" s="25" t="s">
        <v>1062</v>
      </c>
      <c r="C744" s="25">
        <v>26.2</v>
      </c>
      <c r="D744" s="25">
        <v>0</v>
      </c>
      <c r="E744" s="25" t="s">
        <v>1060</v>
      </c>
      <c r="F744" s="25" t="s">
        <v>1064</v>
      </c>
      <c r="G744" s="25">
        <v>4883.87</v>
      </c>
    </row>
    <row r="745" spans="1:7" x14ac:dyDescent="0.25">
      <c r="A745" s="25">
        <v>36</v>
      </c>
      <c r="B745" s="25" t="s">
        <v>1059</v>
      </c>
      <c r="C745" s="25">
        <v>27.6</v>
      </c>
      <c r="D745" s="25">
        <v>3</v>
      </c>
      <c r="E745" s="25" t="s">
        <v>1060</v>
      </c>
      <c r="F745" s="25" t="s">
        <v>1065</v>
      </c>
      <c r="G745" s="25">
        <v>6746.74</v>
      </c>
    </row>
    <row r="746" spans="1:7" x14ac:dyDescent="0.25">
      <c r="A746" s="25">
        <v>36</v>
      </c>
      <c r="B746" s="25" t="s">
        <v>1062</v>
      </c>
      <c r="C746" s="25">
        <v>29.9</v>
      </c>
      <c r="D746" s="25">
        <v>1</v>
      </c>
      <c r="E746" s="25" t="s">
        <v>1060</v>
      </c>
      <c r="F746" s="25" t="s">
        <v>1066</v>
      </c>
      <c r="G746" s="25">
        <v>5478.04</v>
      </c>
    </row>
    <row r="747" spans="1:7" x14ac:dyDescent="0.25">
      <c r="A747" s="25">
        <v>36</v>
      </c>
      <c r="B747" s="25" t="s">
        <v>1062</v>
      </c>
      <c r="C747" s="25">
        <v>22.6</v>
      </c>
      <c r="D747" s="25">
        <v>2</v>
      </c>
      <c r="E747" s="25" t="s">
        <v>1063</v>
      </c>
      <c r="F747" s="25" t="s">
        <v>1064</v>
      </c>
      <c r="G747" s="25">
        <v>18608.259999999998</v>
      </c>
    </row>
    <row r="748" spans="1:7" x14ac:dyDescent="0.25">
      <c r="A748" s="25">
        <v>36</v>
      </c>
      <c r="B748" s="25" t="s">
        <v>1059</v>
      </c>
      <c r="C748" s="25">
        <v>28.9</v>
      </c>
      <c r="D748" s="25">
        <v>3</v>
      </c>
      <c r="E748" s="25" t="s">
        <v>1060</v>
      </c>
      <c r="F748" s="25" t="s">
        <v>1065</v>
      </c>
      <c r="G748" s="25">
        <v>6748.59</v>
      </c>
    </row>
    <row r="749" spans="1:7" x14ac:dyDescent="0.25">
      <c r="A749" s="25">
        <v>36</v>
      </c>
      <c r="B749" s="25" t="s">
        <v>1059</v>
      </c>
      <c r="C749" s="25">
        <v>29.7</v>
      </c>
      <c r="D749" s="25">
        <v>0</v>
      </c>
      <c r="E749" s="25" t="s">
        <v>1060</v>
      </c>
      <c r="F749" s="25" t="s">
        <v>1066</v>
      </c>
      <c r="G749" s="25">
        <v>4399.7299999999996</v>
      </c>
    </row>
    <row r="750" spans="1:7" x14ac:dyDescent="0.25">
      <c r="A750" s="25">
        <v>36</v>
      </c>
      <c r="B750" s="25" t="s">
        <v>1062</v>
      </c>
      <c r="C750" s="25">
        <v>27.7</v>
      </c>
      <c r="D750" s="25">
        <v>0</v>
      </c>
      <c r="E750" s="25" t="s">
        <v>1060</v>
      </c>
      <c r="F750" s="25" t="s">
        <v>1065</v>
      </c>
      <c r="G750" s="25">
        <v>5469.01</v>
      </c>
    </row>
    <row r="751" spans="1:7" x14ac:dyDescent="0.25">
      <c r="A751" s="25">
        <v>36</v>
      </c>
      <c r="B751" s="25" t="s">
        <v>1059</v>
      </c>
      <c r="C751" s="25">
        <v>34.4</v>
      </c>
      <c r="D751" s="25">
        <v>2</v>
      </c>
      <c r="E751" s="25" t="s">
        <v>1060</v>
      </c>
      <c r="F751" s="25" t="s">
        <v>1066</v>
      </c>
      <c r="G751" s="25">
        <v>5584.31</v>
      </c>
    </row>
    <row r="752" spans="1:7" x14ac:dyDescent="0.25">
      <c r="A752" s="25">
        <v>36</v>
      </c>
      <c r="B752" s="25" t="s">
        <v>1059</v>
      </c>
      <c r="C752" s="25">
        <v>28</v>
      </c>
      <c r="D752" s="25">
        <v>1</v>
      </c>
      <c r="E752" s="25" t="s">
        <v>1063</v>
      </c>
      <c r="F752" s="25" t="s">
        <v>1065</v>
      </c>
      <c r="G752" s="25">
        <v>20773.63</v>
      </c>
    </row>
    <row r="753" spans="1:7" x14ac:dyDescent="0.25">
      <c r="A753" s="25">
        <v>36</v>
      </c>
      <c r="B753" s="25" t="s">
        <v>1062</v>
      </c>
      <c r="C753" s="25">
        <v>25.8</v>
      </c>
      <c r="D753" s="25">
        <v>0</v>
      </c>
      <c r="E753" s="25" t="s">
        <v>1060</v>
      </c>
      <c r="F753" s="25" t="s">
        <v>1061</v>
      </c>
      <c r="G753" s="25">
        <v>5266.37</v>
      </c>
    </row>
    <row r="754" spans="1:7" x14ac:dyDescent="0.25">
      <c r="A754" s="25">
        <v>36</v>
      </c>
      <c r="B754" s="25" t="s">
        <v>1059</v>
      </c>
      <c r="C754" s="25">
        <v>33.799999999999997</v>
      </c>
      <c r="D754" s="25">
        <v>1</v>
      </c>
      <c r="E754" s="25" t="s">
        <v>1060</v>
      </c>
      <c r="F754" s="25" t="s">
        <v>1061</v>
      </c>
      <c r="G754" s="25">
        <v>5377.46</v>
      </c>
    </row>
    <row r="755" spans="1:7" x14ac:dyDescent="0.25">
      <c r="A755" s="25">
        <v>36</v>
      </c>
      <c r="B755" s="25" t="s">
        <v>1059</v>
      </c>
      <c r="C755" s="25">
        <v>31.5</v>
      </c>
      <c r="D755" s="25">
        <v>0</v>
      </c>
      <c r="E755" s="25" t="s">
        <v>1060</v>
      </c>
      <c r="F755" s="25" t="s">
        <v>1064</v>
      </c>
      <c r="G755" s="25">
        <v>4402.2299999999996</v>
      </c>
    </row>
    <row r="756" spans="1:7" x14ac:dyDescent="0.25">
      <c r="A756" s="25">
        <v>36</v>
      </c>
      <c r="B756" s="25" t="s">
        <v>1062</v>
      </c>
      <c r="C756" s="25">
        <v>19.899999999999999</v>
      </c>
      <c r="D756" s="25">
        <v>0</v>
      </c>
      <c r="E756" s="25" t="s">
        <v>1060</v>
      </c>
      <c r="F756" s="25" t="s">
        <v>1065</v>
      </c>
      <c r="G756" s="25">
        <v>5458.05</v>
      </c>
    </row>
    <row r="757" spans="1:7" x14ac:dyDescent="0.25">
      <c r="A757" s="25">
        <v>36</v>
      </c>
      <c r="B757" s="25" t="s">
        <v>1062</v>
      </c>
      <c r="C757" s="25">
        <v>30</v>
      </c>
      <c r="D757" s="25">
        <v>0</v>
      </c>
      <c r="E757" s="25" t="s">
        <v>1060</v>
      </c>
      <c r="F757" s="25" t="s">
        <v>1061</v>
      </c>
      <c r="G757" s="25">
        <v>5272.18</v>
      </c>
    </row>
    <row r="758" spans="1:7" x14ac:dyDescent="0.25">
      <c r="A758" s="25">
        <v>36</v>
      </c>
      <c r="B758" s="25" t="s">
        <v>1062</v>
      </c>
      <c r="C758" s="25">
        <v>29</v>
      </c>
      <c r="D758" s="25">
        <v>4</v>
      </c>
      <c r="E758" s="25" t="s">
        <v>1060</v>
      </c>
      <c r="F758" s="25" t="s">
        <v>1066</v>
      </c>
      <c r="G758" s="25">
        <v>7243.81</v>
      </c>
    </row>
    <row r="759" spans="1:7" x14ac:dyDescent="0.25">
      <c r="A759" s="25">
        <v>36</v>
      </c>
      <c r="B759" s="25" t="s">
        <v>1062</v>
      </c>
      <c r="C759" s="25">
        <v>29.9</v>
      </c>
      <c r="D759" s="25">
        <v>0</v>
      </c>
      <c r="E759" s="25" t="s">
        <v>1060</v>
      </c>
      <c r="F759" s="25" t="s">
        <v>1066</v>
      </c>
      <c r="G759" s="25">
        <v>4889.04</v>
      </c>
    </row>
    <row r="760" spans="1:7" x14ac:dyDescent="0.25">
      <c r="A760" s="25">
        <v>36</v>
      </c>
      <c r="B760" s="25" t="s">
        <v>1062</v>
      </c>
      <c r="C760" s="25">
        <v>26.9</v>
      </c>
      <c r="D760" s="25">
        <v>0</v>
      </c>
      <c r="E760" s="25" t="s">
        <v>1060</v>
      </c>
      <c r="F760" s="25" t="s">
        <v>1061</v>
      </c>
      <c r="G760" s="25">
        <v>5267.82</v>
      </c>
    </row>
    <row r="761" spans="1:7" x14ac:dyDescent="0.25">
      <c r="A761" s="25">
        <v>36</v>
      </c>
      <c r="B761" s="25" t="s">
        <v>1059</v>
      </c>
      <c r="C761" s="25">
        <v>28.6</v>
      </c>
      <c r="D761" s="25">
        <v>3</v>
      </c>
      <c r="E761" s="25" t="s">
        <v>1060</v>
      </c>
      <c r="F761" s="25" t="s">
        <v>1061</v>
      </c>
      <c r="G761" s="25">
        <v>6548.2</v>
      </c>
    </row>
    <row r="762" spans="1:7" x14ac:dyDescent="0.25">
      <c r="A762" s="25">
        <v>36</v>
      </c>
      <c r="B762" s="25" t="s">
        <v>1062</v>
      </c>
      <c r="C762" s="25">
        <v>22.1</v>
      </c>
      <c r="D762" s="25">
        <v>3</v>
      </c>
      <c r="E762" s="25" t="s">
        <v>1060</v>
      </c>
      <c r="F762" s="25" t="s">
        <v>1065</v>
      </c>
      <c r="G762" s="25">
        <v>7228.22</v>
      </c>
    </row>
    <row r="763" spans="1:7" x14ac:dyDescent="0.25">
      <c r="A763" s="25">
        <v>36</v>
      </c>
      <c r="B763" s="25" t="s">
        <v>1059</v>
      </c>
      <c r="C763" s="25">
        <v>33.4</v>
      </c>
      <c r="D763" s="25">
        <v>2</v>
      </c>
      <c r="E763" s="25" t="s">
        <v>1063</v>
      </c>
      <c r="F763" s="25" t="s">
        <v>1064</v>
      </c>
      <c r="G763" s="25">
        <v>38415.47</v>
      </c>
    </row>
    <row r="764" spans="1:7" x14ac:dyDescent="0.25">
      <c r="A764" s="25">
        <v>36</v>
      </c>
      <c r="B764" s="25" t="s">
        <v>1059</v>
      </c>
      <c r="C764" s="25">
        <v>30.9</v>
      </c>
      <c r="D764" s="25">
        <v>1</v>
      </c>
      <c r="E764" s="25" t="s">
        <v>1060</v>
      </c>
      <c r="F764" s="25" t="s">
        <v>1061</v>
      </c>
      <c r="G764" s="25">
        <v>5373.36</v>
      </c>
    </row>
    <row r="765" spans="1:7" x14ac:dyDescent="0.25">
      <c r="A765" s="25">
        <v>36</v>
      </c>
      <c r="B765" s="25" t="s">
        <v>1062</v>
      </c>
      <c r="C765" s="25">
        <v>25.9</v>
      </c>
      <c r="D765" s="25">
        <v>1</v>
      </c>
      <c r="E765" s="25" t="s">
        <v>1060</v>
      </c>
      <c r="F765" s="25" t="s">
        <v>1064</v>
      </c>
      <c r="G765" s="25">
        <v>5472.45</v>
      </c>
    </row>
    <row r="766" spans="1:7" x14ac:dyDescent="0.25">
      <c r="A766" s="25">
        <v>35</v>
      </c>
      <c r="B766" s="25" t="s">
        <v>1059</v>
      </c>
      <c r="C766" s="25">
        <v>36.700000000000003</v>
      </c>
      <c r="D766" s="25">
        <v>1</v>
      </c>
      <c r="E766" s="25" t="s">
        <v>1063</v>
      </c>
      <c r="F766" s="25" t="s">
        <v>1065</v>
      </c>
      <c r="G766" s="25">
        <v>39774.28</v>
      </c>
    </row>
    <row r="767" spans="1:7" x14ac:dyDescent="0.25">
      <c r="A767" s="25">
        <v>35</v>
      </c>
      <c r="B767" s="25" t="s">
        <v>1059</v>
      </c>
      <c r="C767" s="25">
        <v>34.799999999999997</v>
      </c>
      <c r="D767" s="25">
        <v>2</v>
      </c>
      <c r="E767" s="25" t="s">
        <v>1060</v>
      </c>
      <c r="F767" s="25" t="s">
        <v>1061</v>
      </c>
      <c r="G767" s="25">
        <v>5729.01</v>
      </c>
    </row>
    <row r="768" spans="1:7" x14ac:dyDescent="0.25">
      <c r="A768" s="25">
        <v>35</v>
      </c>
      <c r="B768" s="25" t="s">
        <v>1059</v>
      </c>
      <c r="C768" s="25">
        <v>24.1</v>
      </c>
      <c r="D768" s="25">
        <v>1</v>
      </c>
      <c r="E768" s="25" t="s">
        <v>1060</v>
      </c>
      <c r="F768" s="25" t="s">
        <v>1061</v>
      </c>
      <c r="G768" s="25">
        <v>5125.22</v>
      </c>
    </row>
    <row r="769" spans="1:7" x14ac:dyDescent="0.25">
      <c r="A769" s="25">
        <v>35</v>
      </c>
      <c r="B769" s="25" t="s">
        <v>1062</v>
      </c>
      <c r="C769" s="25">
        <v>34.799999999999997</v>
      </c>
      <c r="D769" s="25">
        <v>1</v>
      </c>
      <c r="E769" s="25" t="s">
        <v>1060</v>
      </c>
      <c r="F769" s="25" t="s">
        <v>1064</v>
      </c>
      <c r="G769" s="25">
        <v>5246.05</v>
      </c>
    </row>
    <row r="770" spans="1:7" x14ac:dyDescent="0.25">
      <c r="A770" s="25">
        <v>35</v>
      </c>
      <c r="B770" s="25" t="s">
        <v>1059</v>
      </c>
      <c r="C770" s="25">
        <v>27.7</v>
      </c>
      <c r="D770" s="25">
        <v>2</v>
      </c>
      <c r="E770" s="25" t="s">
        <v>1063</v>
      </c>
      <c r="F770" s="25" t="s">
        <v>1065</v>
      </c>
      <c r="G770" s="25">
        <v>20984.09</v>
      </c>
    </row>
    <row r="771" spans="1:7" x14ac:dyDescent="0.25">
      <c r="A771" s="25">
        <v>35</v>
      </c>
      <c r="B771" s="25" t="s">
        <v>1059</v>
      </c>
      <c r="C771" s="25">
        <v>30.5</v>
      </c>
      <c r="D771" s="25">
        <v>1</v>
      </c>
      <c r="E771" s="25" t="s">
        <v>1060</v>
      </c>
      <c r="F771" s="25" t="s">
        <v>1064</v>
      </c>
      <c r="G771" s="25">
        <v>4751.07</v>
      </c>
    </row>
    <row r="772" spans="1:7" x14ac:dyDescent="0.25">
      <c r="A772" s="25">
        <v>35</v>
      </c>
      <c r="B772" s="25" t="s">
        <v>1062</v>
      </c>
      <c r="C772" s="25">
        <v>43.3</v>
      </c>
      <c r="D772" s="25">
        <v>2</v>
      </c>
      <c r="E772" s="25" t="s">
        <v>1060</v>
      </c>
      <c r="F772" s="25" t="s">
        <v>1066</v>
      </c>
      <c r="G772" s="25">
        <v>5846.92</v>
      </c>
    </row>
    <row r="773" spans="1:7" x14ac:dyDescent="0.25">
      <c r="A773" s="25">
        <v>35</v>
      </c>
      <c r="B773" s="25" t="s">
        <v>1059</v>
      </c>
      <c r="C773" s="25">
        <v>28.9</v>
      </c>
      <c r="D773" s="25">
        <v>3</v>
      </c>
      <c r="E773" s="25" t="s">
        <v>1060</v>
      </c>
      <c r="F773" s="25" t="s">
        <v>1064</v>
      </c>
      <c r="G773" s="25">
        <v>5926.85</v>
      </c>
    </row>
    <row r="774" spans="1:7" x14ac:dyDescent="0.25">
      <c r="A774" s="25">
        <v>35</v>
      </c>
      <c r="B774" s="25" t="s">
        <v>1059</v>
      </c>
      <c r="C774" s="25">
        <v>38.6</v>
      </c>
      <c r="D774" s="25">
        <v>1</v>
      </c>
      <c r="E774" s="25" t="s">
        <v>1060</v>
      </c>
      <c r="F774" s="25" t="s">
        <v>1064</v>
      </c>
      <c r="G774" s="25">
        <v>4762.33</v>
      </c>
    </row>
    <row r="775" spans="1:7" x14ac:dyDescent="0.25">
      <c r="A775" s="25">
        <v>35</v>
      </c>
      <c r="B775" s="25" t="s">
        <v>1062</v>
      </c>
      <c r="C775" s="25">
        <v>31</v>
      </c>
      <c r="D775" s="25">
        <v>1</v>
      </c>
      <c r="E775" s="25" t="s">
        <v>1060</v>
      </c>
      <c r="F775" s="25" t="s">
        <v>1064</v>
      </c>
      <c r="G775" s="25">
        <v>5240.7700000000004</v>
      </c>
    </row>
    <row r="776" spans="1:7" x14ac:dyDescent="0.25">
      <c r="A776" s="25">
        <v>35</v>
      </c>
      <c r="B776" s="25" t="s">
        <v>1062</v>
      </c>
      <c r="C776" s="25">
        <v>34.1</v>
      </c>
      <c r="D776" s="25">
        <v>3</v>
      </c>
      <c r="E776" s="25" t="s">
        <v>1063</v>
      </c>
      <c r="F776" s="25" t="s">
        <v>1061</v>
      </c>
      <c r="G776" s="25">
        <v>39983.43</v>
      </c>
    </row>
    <row r="777" spans="1:7" x14ac:dyDescent="0.25">
      <c r="A777" s="25">
        <v>35</v>
      </c>
      <c r="B777" s="25" t="s">
        <v>1062</v>
      </c>
      <c r="C777" s="25">
        <v>38.1</v>
      </c>
      <c r="D777" s="25">
        <v>2</v>
      </c>
      <c r="E777" s="25" t="s">
        <v>1060</v>
      </c>
      <c r="F777" s="25" t="s">
        <v>1065</v>
      </c>
      <c r="G777" s="25">
        <v>24915.05</v>
      </c>
    </row>
    <row r="778" spans="1:7" x14ac:dyDescent="0.25">
      <c r="A778" s="25">
        <v>35</v>
      </c>
      <c r="B778" s="25" t="s">
        <v>1059</v>
      </c>
      <c r="C778" s="25">
        <v>24.4</v>
      </c>
      <c r="D778" s="25">
        <v>3</v>
      </c>
      <c r="E778" s="25" t="s">
        <v>1063</v>
      </c>
      <c r="F778" s="25" t="s">
        <v>1066</v>
      </c>
      <c r="G778" s="25">
        <v>19362</v>
      </c>
    </row>
    <row r="779" spans="1:7" x14ac:dyDescent="0.25">
      <c r="A779" s="25">
        <v>35</v>
      </c>
      <c r="B779" s="25" t="s">
        <v>1059</v>
      </c>
      <c r="C779" s="25">
        <v>34.299999999999997</v>
      </c>
      <c r="D779" s="25">
        <v>3</v>
      </c>
      <c r="E779" s="25" t="s">
        <v>1060</v>
      </c>
      <c r="F779" s="25" t="s">
        <v>1066</v>
      </c>
      <c r="G779" s="25">
        <v>5934.38</v>
      </c>
    </row>
    <row r="780" spans="1:7" x14ac:dyDescent="0.25">
      <c r="A780" s="25">
        <v>35</v>
      </c>
      <c r="B780" s="25" t="s">
        <v>1062</v>
      </c>
      <c r="C780" s="25">
        <v>27.7</v>
      </c>
      <c r="D780" s="25">
        <v>3</v>
      </c>
      <c r="E780" s="25" t="s">
        <v>1060</v>
      </c>
      <c r="F780" s="25" t="s">
        <v>1064</v>
      </c>
      <c r="G780" s="25">
        <v>6414.18</v>
      </c>
    </row>
    <row r="781" spans="1:7" x14ac:dyDescent="0.25">
      <c r="A781" s="25">
        <v>35</v>
      </c>
      <c r="B781" s="25" t="s">
        <v>1062</v>
      </c>
      <c r="C781" s="25">
        <v>23.5</v>
      </c>
      <c r="D781" s="25">
        <v>2</v>
      </c>
      <c r="E781" s="25" t="s">
        <v>1060</v>
      </c>
      <c r="F781" s="25" t="s">
        <v>1065</v>
      </c>
      <c r="G781" s="25">
        <v>6402.29</v>
      </c>
    </row>
    <row r="782" spans="1:7" x14ac:dyDescent="0.25">
      <c r="A782" s="25">
        <v>35</v>
      </c>
      <c r="B782" s="25" t="s">
        <v>1062</v>
      </c>
      <c r="C782" s="25">
        <v>34.200000000000003</v>
      </c>
      <c r="D782" s="25">
        <v>1</v>
      </c>
      <c r="E782" s="25" t="s">
        <v>1060</v>
      </c>
      <c r="F782" s="25" t="s">
        <v>1066</v>
      </c>
      <c r="G782" s="25">
        <v>5245.23</v>
      </c>
    </row>
    <row r="783" spans="1:7" x14ac:dyDescent="0.25">
      <c r="A783" s="25">
        <v>35</v>
      </c>
      <c r="B783" s="25" t="s">
        <v>1059</v>
      </c>
      <c r="C783" s="25">
        <v>27.1</v>
      </c>
      <c r="D783" s="25">
        <v>1</v>
      </c>
      <c r="E783" s="25" t="s">
        <v>1060</v>
      </c>
      <c r="F783" s="25" t="s">
        <v>1064</v>
      </c>
      <c r="G783" s="25">
        <v>4746.34</v>
      </c>
    </row>
    <row r="784" spans="1:7" x14ac:dyDescent="0.25">
      <c r="A784" s="25">
        <v>35</v>
      </c>
      <c r="B784" s="25" t="s">
        <v>1062</v>
      </c>
      <c r="C784" s="25">
        <v>28</v>
      </c>
      <c r="D784" s="25">
        <v>0</v>
      </c>
      <c r="E784" s="25" t="s">
        <v>1063</v>
      </c>
      <c r="F784" s="25" t="s">
        <v>1061</v>
      </c>
      <c r="G784" s="25">
        <v>20234.849999999999</v>
      </c>
    </row>
    <row r="785" spans="1:7" x14ac:dyDescent="0.25">
      <c r="A785" s="25">
        <v>35</v>
      </c>
      <c r="B785" s="25" t="s">
        <v>1062</v>
      </c>
      <c r="C785" s="25">
        <v>35.9</v>
      </c>
      <c r="D785" s="25">
        <v>2</v>
      </c>
      <c r="E785" s="25" t="s">
        <v>1060</v>
      </c>
      <c r="F785" s="25" t="s">
        <v>1066</v>
      </c>
      <c r="G785" s="25">
        <v>5836.52</v>
      </c>
    </row>
    <row r="786" spans="1:7" x14ac:dyDescent="0.25">
      <c r="A786" s="25">
        <v>35</v>
      </c>
      <c r="B786" s="25" t="s">
        <v>1062</v>
      </c>
      <c r="C786" s="25">
        <v>35.799999999999997</v>
      </c>
      <c r="D786" s="25">
        <v>1</v>
      </c>
      <c r="E786" s="25" t="s">
        <v>1060</v>
      </c>
      <c r="F786" s="25" t="s">
        <v>1061</v>
      </c>
      <c r="G786" s="25">
        <v>5630.46</v>
      </c>
    </row>
    <row r="787" spans="1:7" x14ac:dyDescent="0.25">
      <c r="A787" s="25">
        <v>35</v>
      </c>
      <c r="B787" s="25" t="s">
        <v>1062</v>
      </c>
      <c r="C787" s="25">
        <v>26.1</v>
      </c>
      <c r="D787" s="25">
        <v>0</v>
      </c>
      <c r="E787" s="25" t="s">
        <v>1060</v>
      </c>
      <c r="F787" s="25" t="s">
        <v>1065</v>
      </c>
      <c r="G787" s="25">
        <v>5227.99</v>
      </c>
    </row>
    <row r="788" spans="1:7" x14ac:dyDescent="0.25">
      <c r="A788" s="25">
        <v>35</v>
      </c>
      <c r="B788" s="25" t="s">
        <v>1059</v>
      </c>
      <c r="C788" s="25">
        <v>17.899999999999999</v>
      </c>
      <c r="D788" s="25">
        <v>1</v>
      </c>
      <c r="E788" s="25" t="s">
        <v>1060</v>
      </c>
      <c r="F788" s="25" t="s">
        <v>1061</v>
      </c>
      <c r="G788" s="25">
        <v>5116.5</v>
      </c>
    </row>
    <row r="789" spans="1:7" x14ac:dyDescent="0.25">
      <c r="A789" s="25">
        <v>35</v>
      </c>
      <c r="B789" s="25" t="s">
        <v>1059</v>
      </c>
      <c r="C789" s="25">
        <v>27.6</v>
      </c>
      <c r="D789" s="25">
        <v>1</v>
      </c>
      <c r="E789" s="25" t="s">
        <v>1060</v>
      </c>
      <c r="F789" s="25" t="s">
        <v>1066</v>
      </c>
      <c r="G789" s="25">
        <v>4747.05</v>
      </c>
    </row>
    <row r="790" spans="1:7" x14ac:dyDescent="0.25">
      <c r="A790" s="25">
        <v>35</v>
      </c>
      <c r="B790" s="25" t="s">
        <v>1059</v>
      </c>
      <c r="C790" s="25">
        <v>39.700000000000003</v>
      </c>
      <c r="D790" s="25">
        <v>4</v>
      </c>
      <c r="E790" s="25" t="s">
        <v>1060</v>
      </c>
      <c r="F790" s="25" t="s">
        <v>1065</v>
      </c>
      <c r="G790" s="25">
        <v>19496.72</v>
      </c>
    </row>
    <row r="791" spans="1:7" x14ac:dyDescent="0.25">
      <c r="A791" s="25">
        <v>34</v>
      </c>
      <c r="B791" s="25" t="s">
        <v>1062</v>
      </c>
      <c r="C791" s="25">
        <v>31.9</v>
      </c>
      <c r="D791" s="25">
        <v>1</v>
      </c>
      <c r="E791" s="25" t="s">
        <v>1063</v>
      </c>
      <c r="F791" s="25" t="s">
        <v>1065</v>
      </c>
      <c r="G791" s="25">
        <v>37701.879999999997</v>
      </c>
    </row>
    <row r="792" spans="1:7" x14ac:dyDescent="0.25">
      <c r="A792" s="25">
        <v>34</v>
      </c>
      <c r="B792" s="25" t="s">
        <v>1062</v>
      </c>
      <c r="C792" s="25">
        <v>37.299999999999997</v>
      </c>
      <c r="D792" s="25">
        <v>2</v>
      </c>
      <c r="E792" s="25" t="s">
        <v>1060</v>
      </c>
      <c r="F792" s="25" t="s">
        <v>1061</v>
      </c>
      <c r="G792" s="25">
        <v>5989.52</v>
      </c>
    </row>
    <row r="793" spans="1:7" x14ac:dyDescent="0.25">
      <c r="A793" s="25">
        <v>34</v>
      </c>
      <c r="B793" s="25" t="s">
        <v>1062</v>
      </c>
      <c r="C793" s="25">
        <v>27.5</v>
      </c>
      <c r="D793" s="25">
        <v>1</v>
      </c>
      <c r="E793" s="25" t="s">
        <v>1060</v>
      </c>
      <c r="F793" s="25" t="s">
        <v>1064</v>
      </c>
      <c r="G793" s="25">
        <v>5003.8500000000004</v>
      </c>
    </row>
    <row r="794" spans="1:7" x14ac:dyDescent="0.25">
      <c r="A794" s="25">
        <v>34</v>
      </c>
      <c r="B794" s="25" t="s">
        <v>1059</v>
      </c>
      <c r="C794" s="25">
        <v>22.4</v>
      </c>
      <c r="D794" s="25">
        <v>2</v>
      </c>
      <c r="E794" s="25" t="s">
        <v>1060</v>
      </c>
      <c r="F794" s="25" t="s">
        <v>1065</v>
      </c>
      <c r="G794" s="25">
        <v>27375.9</v>
      </c>
    </row>
    <row r="795" spans="1:7" x14ac:dyDescent="0.25">
      <c r="A795" s="25">
        <v>34</v>
      </c>
      <c r="B795" s="25" t="s">
        <v>1059</v>
      </c>
      <c r="C795" s="25">
        <v>25.3</v>
      </c>
      <c r="D795" s="25">
        <v>2</v>
      </c>
      <c r="E795" s="25" t="s">
        <v>1063</v>
      </c>
      <c r="F795" s="25" t="s">
        <v>1066</v>
      </c>
      <c r="G795" s="25">
        <v>18972.5</v>
      </c>
    </row>
    <row r="796" spans="1:7" x14ac:dyDescent="0.25">
      <c r="A796" s="25">
        <v>34</v>
      </c>
      <c r="B796" s="25" t="s">
        <v>1062</v>
      </c>
      <c r="C796" s="25">
        <v>26.7</v>
      </c>
      <c r="D796" s="25">
        <v>1</v>
      </c>
      <c r="E796" s="25" t="s">
        <v>1060</v>
      </c>
      <c r="F796" s="25" t="s">
        <v>1066</v>
      </c>
      <c r="G796" s="25">
        <v>5002.78</v>
      </c>
    </row>
    <row r="797" spans="1:7" x14ac:dyDescent="0.25">
      <c r="A797" s="25">
        <v>34</v>
      </c>
      <c r="B797" s="25" t="s">
        <v>1062</v>
      </c>
      <c r="C797" s="25">
        <v>33.700000000000003</v>
      </c>
      <c r="D797" s="25">
        <v>1</v>
      </c>
      <c r="E797" s="25" t="s">
        <v>1060</v>
      </c>
      <c r="F797" s="25" t="s">
        <v>1064</v>
      </c>
      <c r="G797" s="25">
        <v>5012.47</v>
      </c>
    </row>
    <row r="798" spans="1:7" x14ac:dyDescent="0.25">
      <c r="A798" s="25">
        <v>34</v>
      </c>
      <c r="B798" s="25" t="s">
        <v>1059</v>
      </c>
      <c r="C798" s="25">
        <v>25.3</v>
      </c>
      <c r="D798" s="25">
        <v>1</v>
      </c>
      <c r="E798" s="25" t="s">
        <v>1060</v>
      </c>
      <c r="F798" s="25" t="s">
        <v>1061</v>
      </c>
      <c r="G798" s="25">
        <v>4894.75</v>
      </c>
    </row>
    <row r="799" spans="1:7" x14ac:dyDescent="0.25">
      <c r="A799" s="25">
        <v>34</v>
      </c>
      <c r="B799" s="25" t="s">
        <v>1059</v>
      </c>
      <c r="C799" s="25">
        <v>30.8</v>
      </c>
      <c r="D799" s="25">
        <v>0</v>
      </c>
      <c r="E799" s="25" t="s">
        <v>1063</v>
      </c>
      <c r="F799" s="25" t="s">
        <v>1064</v>
      </c>
      <c r="G799" s="25">
        <v>35491.64</v>
      </c>
    </row>
    <row r="800" spans="1:7" x14ac:dyDescent="0.25">
      <c r="A800" s="25">
        <v>34</v>
      </c>
      <c r="B800" s="25" t="s">
        <v>1062</v>
      </c>
      <c r="C800" s="25">
        <v>29.3</v>
      </c>
      <c r="D800" s="25">
        <v>3</v>
      </c>
      <c r="E800" s="25" t="s">
        <v>1060</v>
      </c>
      <c r="F800" s="25" t="s">
        <v>1066</v>
      </c>
      <c r="G800" s="25">
        <v>6184.3</v>
      </c>
    </row>
    <row r="801" spans="1:7" x14ac:dyDescent="0.25">
      <c r="A801" s="25">
        <v>34</v>
      </c>
      <c r="B801" s="25" t="s">
        <v>1062</v>
      </c>
      <c r="C801" s="25">
        <v>38</v>
      </c>
      <c r="D801" s="25">
        <v>3</v>
      </c>
      <c r="E801" s="25" t="s">
        <v>1060</v>
      </c>
      <c r="F801" s="25" t="s">
        <v>1064</v>
      </c>
      <c r="G801" s="25">
        <v>6196.45</v>
      </c>
    </row>
    <row r="802" spans="1:7" x14ac:dyDescent="0.25">
      <c r="A802" s="25">
        <v>34</v>
      </c>
      <c r="B802" s="25" t="s">
        <v>1059</v>
      </c>
      <c r="C802" s="25">
        <v>34.200000000000003</v>
      </c>
      <c r="D802" s="25">
        <v>0</v>
      </c>
      <c r="E802" s="25" t="s">
        <v>1060</v>
      </c>
      <c r="F802" s="25" t="s">
        <v>1066</v>
      </c>
      <c r="G802" s="25">
        <v>3935.18</v>
      </c>
    </row>
    <row r="803" spans="1:7" x14ac:dyDescent="0.25">
      <c r="A803" s="25">
        <v>34</v>
      </c>
      <c r="B803" s="25" t="s">
        <v>1062</v>
      </c>
      <c r="C803" s="25">
        <v>30.2</v>
      </c>
      <c r="D803" s="25">
        <v>1</v>
      </c>
      <c r="E803" s="25" t="s">
        <v>1063</v>
      </c>
      <c r="F803" s="25" t="s">
        <v>1061</v>
      </c>
      <c r="G803" s="25">
        <v>43943.88</v>
      </c>
    </row>
    <row r="804" spans="1:7" x14ac:dyDescent="0.25">
      <c r="A804" s="25">
        <v>34</v>
      </c>
      <c r="B804" s="25" t="s">
        <v>1062</v>
      </c>
      <c r="C804" s="25">
        <v>33.299999999999997</v>
      </c>
      <c r="D804" s="25">
        <v>1</v>
      </c>
      <c r="E804" s="25" t="s">
        <v>1060</v>
      </c>
      <c r="F804" s="25" t="s">
        <v>1065</v>
      </c>
      <c r="G804" s="25">
        <v>5594.85</v>
      </c>
    </row>
    <row r="805" spans="1:7" x14ac:dyDescent="0.25">
      <c r="A805" s="25">
        <v>34</v>
      </c>
      <c r="B805" s="25" t="s">
        <v>1062</v>
      </c>
      <c r="C805" s="25">
        <v>19</v>
      </c>
      <c r="D805" s="25">
        <v>3</v>
      </c>
      <c r="E805" s="25" t="s">
        <v>1060</v>
      </c>
      <c r="F805" s="25" t="s">
        <v>1065</v>
      </c>
      <c r="G805" s="25">
        <v>6753.04</v>
      </c>
    </row>
    <row r="806" spans="1:7" x14ac:dyDescent="0.25">
      <c r="A806" s="25">
        <v>34</v>
      </c>
      <c r="B806" s="25" t="s">
        <v>1062</v>
      </c>
      <c r="C806" s="25">
        <v>26.4</v>
      </c>
      <c r="D806" s="25">
        <v>1</v>
      </c>
      <c r="E806" s="25" t="s">
        <v>1060</v>
      </c>
      <c r="F806" s="25" t="s">
        <v>1061</v>
      </c>
      <c r="G806" s="25">
        <v>5385.34</v>
      </c>
    </row>
    <row r="807" spans="1:7" x14ac:dyDescent="0.25">
      <c r="A807" s="25">
        <v>34</v>
      </c>
      <c r="B807" s="25" t="s">
        <v>1059</v>
      </c>
      <c r="C807" s="25">
        <v>27</v>
      </c>
      <c r="D807" s="25">
        <v>2</v>
      </c>
      <c r="E807" s="25" t="s">
        <v>1060</v>
      </c>
      <c r="F807" s="25" t="s">
        <v>1064</v>
      </c>
      <c r="G807" s="25">
        <v>11737.85</v>
      </c>
    </row>
    <row r="808" spans="1:7" x14ac:dyDescent="0.25">
      <c r="A808" s="25">
        <v>34</v>
      </c>
      <c r="B808" s="25" t="s">
        <v>1059</v>
      </c>
      <c r="C808" s="25">
        <v>35.799999999999997</v>
      </c>
      <c r="D808" s="25">
        <v>0</v>
      </c>
      <c r="E808" s="25" t="s">
        <v>1060</v>
      </c>
      <c r="F808" s="25" t="s">
        <v>1061</v>
      </c>
      <c r="G808" s="25">
        <v>4320.41</v>
      </c>
    </row>
    <row r="809" spans="1:7" x14ac:dyDescent="0.25">
      <c r="A809" s="25">
        <v>34</v>
      </c>
      <c r="B809" s="25" t="s">
        <v>1059</v>
      </c>
      <c r="C809" s="25">
        <v>27.8</v>
      </c>
      <c r="D809" s="25">
        <v>1</v>
      </c>
      <c r="E809" s="25" t="s">
        <v>1063</v>
      </c>
      <c r="F809" s="25" t="s">
        <v>1061</v>
      </c>
      <c r="G809" s="25">
        <v>20009.63</v>
      </c>
    </row>
    <row r="810" spans="1:7" x14ac:dyDescent="0.25">
      <c r="A810" s="25">
        <v>34</v>
      </c>
      <c r="B810" s="25" t="s">
        <v>1062</v>
      </c>
      <c r="C810" s="25">
        <v>23.6</v>
      </c>
      <c r="D810" s="25">
        <v>0</v>
      </c>
      <c r="E810" s="25" t="s">
        <v>1060</v>
      </c>
      <c r="F810" s="25" t="s">
        <v>1065</v>
      </c>
      <c r="G810" s="25">
        <v>4992.38</v>
      </c>
    </row>
    <row r="811" spans="1:7" x14ac:dyDescent="0.25">
      <c r="A811" s="25">
        <v>34</v>
      </c>
      <c r="B811" s="25" t="s">
        <v>1059</v>
      </c>
      <c r="C811" s="25">
        <v>21.4</v>
      </c>
      <c r="D811" s="25">
        <v>0</v>
      </c>
      <c r="E811" s="25" t="s">
        <v>1060</v>
      </c>
      <c r="F811" s="25" t="s">
        <v>1065</v>
      </c>
      <c r="G811" s="25">
        <v>4500.34</v>
      </c>
    </row>
    <row r="812" spans="1:7" x14ac:dyDescent="0.25">
      <c r="A812" s="25">
        <v>34</v>
      </c>
      <c r="B812" s="25" t="s">
        <v>1059</v>
      </c>
      <c r="C812" s="25">
        <v>34.700000000000003</v>
      </c>
      <c r="D812" s="25">
        <v>0</v>
      </c>
      <c r="E812" s="25" t="s">
        <v>1060</v>
      </c>
      <c r="F812" s="25" t="s">
        <v>1065</v>
      </c>
      <c r="G812" s="25">
        <v>4518.83</v>
      </c>
    </row>
    <row r="813" spans="1:7" x14ac:dyDescent="0.25">
      <c r="A813" s="25">
        <v>34</v>
      </c>
      <c r="B813" s="25" t="s">
        <v>1059</v>
      </c>
      <c r="C813" s="25">
        <v>32.799999999999997</v>
      </c>
      <c r="D813" s="25">
        <v>1</v>
      </c>
      <c r="E813" s="25" t="s">
        <v>1060</v>
      </c>
      <c r="F813" s="25" t="s">
        <v>1064</v>
      </c>
      <c r="G813" s="25">
        <v>14358.36</v>
      </c>
    </row>
    <row r="814" spans="1:7" x14ac:dyDescent="0.25">
      <c r="A814" s="25">
        <v>34</v>
      </c>
      <c r="B814" s="25" t="s">
        <v>1059</v>
      </c>
      <c r="C814" s="25">
        <v>42.1</v>
      </c>
      <c r="D814" s="25">
        <v>2</v>
      </c>
      <c r="E814" s="25" t="s">
        <v>1060</v>
      </c>
      <c r="F814" s="25" t="s">
        <v>1066</v>
      </c>
      <c r="G814" s="25">
        <v>5124.1899999999996</v>
      </c>
    </row>
    <row r="815" spans="1:7" x14ac:dyDescent="0.25">
      <c r="A815" s="25">
        <v>34</v>
      </c>
      <c r="B815" s="25" t="s">
        <v>1062</v>
      </c>
      <c r="C815" s="25">
        <v>27.7</v>
      </c>
      <c r="D815" s="25">
        <v>0</v>
      </c>
      <c r="E815" s="25" t="s">
        <v>1060</v>
      </c>
      <c r="F815" s="25" t="s">
        <v>1066</v>
      </c>
      <c r="G815" s="25">
        <v>4415.16</v>
      </c>
    </row>
    <row r="816" spans="1:7" x14ac:dyDescent="0.25">
      <c r="A816" s="25">
        <v>34</v>
      </c>
      <c r="B816" s="25" t="s">
        <v>1059</v>
      </c>
      <c r="C816" s="25">
        <v>42.9</v>
      </c>
      <c r="D816" s="25">
        <v>1</v>
      </c>
      <c r="E816" s="25" t="s">
        <v>1060</v>
      </c>
      <c r="F816" s="25" t="s">
        <v>1064</v>
      </c>
      <c r="G816" s="25">
        <v>4536.26</v>
      </c>
    </row>
    <row r="817" spans="1:7" x14ac:dyDescent="0.25">
      <c r="A817" s="25">
        <v>33</v>
      </c>
      <c r="B817" s="25" t="s">
        <v>1059</v>
      </c>
      <c r="C817" s="25">
        <v>22.7</v>
      </c>
      <c r="D817" s="25">
        <v>0</v>
      </c>
      <c r="E817" s="25" t="s">
        <v>1060</v>
      </c>
      <c r="F817" s="25" t="s">
        <v>1061</v>
      </c>
      <c r="G817" s="25">
        <v>21984.47</v>
      </c>
    </row>
    <row r="818" spans="1:7" x14ac:dyDescent="0.25">
      <c r="A818" s="25">
        <v>33</v>
      </c>
      <c r="B818" s="25" t="s">
        <v>1062</v>
      </c>
      <c r="C818" s="25">
        <v>22.1</v>
      </c>
      <c r="D818" s="25">
        <v>1</v>
      </c>
      <c r="E818" s="25" t="s">
        <v>1060</v>
      </c>
      <c r="F818" s="25" t="s">
        <v>1065</v>
      </c>
      <c r="G818" s="25">
        <v>5354.07</v>
      </c>
    </row>
    <row r="819" spans="1:7" x14ac:dyDescent="0.25">
      <c r="A819" s="25">
        <v>33</v>
      </c>
      <c r="B819" s="25" t="s">
        <v>1059</v>
      </c>
      <c r="C819" s="25">
        <v>35.799999999999997</v>
      </c>
      <c r="D819" s="25">
        <v>2</v>
      </c>
      <c r="E819" s="25" t="s">
        <v>1060</v>
      </c>
      <c r="F819" s="25" t="s">
        <v>1066</v>
      </c>
      <c r="G819" s="25">
        <v>4890</v>
      </c>
    </row>
    <row r="820" spans="1:7" x14ac:dyDescent="0.25">
      <c r="A820" s="25">
        <v>33</v>
      </c>
      <c r="B820" s="25" t="s">
        <v>1059</v>
      </c>
      <c r="C820" s="25">
        <v>35.200000000000003</v>
      </c>
      <c r="D820" s="25">
        <v>0</v>
      </c>
      <c r="E820" s="25" t="s">
        <v>1060</v>
      </c>
      <c r="F820" s="25" t="s">
        <v>1065</v>
      </c>
      <c r="G820" s="25">
        <v>12404.88</v>
      </c>
    </row>
    <row r="821" spans="1:7" x14ac:dyDescent="0.25">
      <c r="A821" s="25">
        <v>33</v>
      </c>
      <c r="B821" s="25" t="s">
        <v>1062</v>
      </c>
      <c r="C821" s="25">
        <v>24.3</v>
      </c>
      <c r="D821" s="25">
        <v>0</v>
      </c>
      <c r="E821" s="25" t="s">
        <v>1060</v>
      </c>
      <c r="F821" s="25" t="s">
        <v>1066</v>
      </c>
      <c r="G821" s="25">
        <v>4185.1000000000004</v>
      </c>
    </row>
    <row r="822" spans="1:7" x14ac:dyDescent="0.25">
      <c r="A822" s="25">
        <v>33</v>
      </c>
      <c r="B822" s="25" t="s">
        <v>1062</v>
      </c>
      <c r="C822" s="25">
        <v>33.5</v>
      </c>
      <c r="D822" s="25">
        <v>0</v>
      </c>
      <c r="E822" s="25" t="s">
        <v>1063</v>
      </c>
      <c r="F822" s="25" t="s">
        <v>1064</v>
      </c>
      <c r="G822" s="25">
        <v>37079.370000000003</v>
      </c>
    </row>
    <row r="823" spans="1:7" x14ac:dyDescent="0.25">
      <c r="A823" s="25">
        <v>33</v>
      </c>
      <c r="B823" s="25" t="s">
        <v>1062</v>
      </c>
      <c r="C823" s="25">
        <v>38.9</v>
      </c>
      <c r="D823" s="25">
        <v>3</v>
      </c>
      <c r="E823" s="25" t="s">
        <v>1060</v>
      </c>
      <c r="F823" s="25" t="s">
        <v>1064</v>
      </c>
      <c r="G823" s="25">
        <v>5972.38</v>
      </c>
    </row>
    <row r="824" spans="1:7" x14ac:dyDescent="0.25">
      <c r="A824" s="25">
        <v>33</v>
      </c>
      <c r="B824" s="25" t="s">
        <v>1062</v>
      </c>
      <c r="C824" s="25">
        <v>28.3</v>
      </c>
      <c r="D824" s="25">
        <v>1</v>
      </c>
      <c r="E824" s="25" t="s">
        <v>1060</v>
      </c>
      <c r="F824" s="25" t="s">
        <v>1066</v>
      </c>
      <c r="G824" s="25">
        <v>4779.6000000000004</v>
      </c>
    </row>
    <row r="825" spans="1:7" x14ac:dyDescent="0.25">
      <c r="A825" s="25">
        <v>33</v>
      </c>
      <c r="B825" s="25" t="s">
        <v>1059</v>
      </c>
      <c r="C825" s="25">
        <v>42.5</v>
      </c>
      <c r="D825" s="25">
        <v>1</v>
      </c>
      <c r="E825" s="25" t="s">
        <v>1060</v>
      </c>
      <c r="F825" s="25" t="s">
        <v>1066</v>
      </c>
      <c r="G825" s="25">
        <v>11326.71</v>
      </c>
    </row>
    <row r="826" spans="1:7" x14ac:dyDescent="0.25">
      <c r="A826" s="25">
        <v>33</v>
      </c>
      <c r="B826" s="25" t="s">
        <v>1059</v>
      </c>
      <c r="C826" s="25">
        <v>42.4</v>
      </c>
      <c r="D826" s="25">
        <v>5</v>
      </c>
      <c r="E826" s="25" t="s">
        <v>1060</v>
      </c>
      <c r="F826" s="25" t="s">
        <v>1064</v>
      </c>
      <c r="G826" s="25">
        <v>6666.24</v>
      </c>
    </row>
    <row r="827" spans="1:7" x14ac:dyDescent="0.25">
      <c r="A827" s="25">
        <v>33</v>
      </c>
      <c r="B827" s="25" t="s">
        <v>1062</v>
      </c>
      <c r="C827" s="25">
        <v>18.5</v>
      </c>
      <c r="D827" s="25">
        <v>1</v>
      </c>
      <c r="E827" s="25" t="s">
        <v>1060</v>
      </c>
      <c r="F827" s="25" t="s">
        <v>1064</v>
      </c>
      <c r="G827" s="25">
        <v>4766.0200000000004</v>
      </c>
    </row>
    <row r="828" spans="1:7" x14ac:dyDescent="0.25">
      <c r="A828" s="25">
        <v>33</v>
      </c>
      <c r="B828" s="25" t="s">
        <v>1062</v>
      </c>
      <c r="C828" s="25">
        <v>32.9</v>
      </c>
      <c r="D828" s="25">
        <v>2</v>
      </c>
      <c r="E828" s="25" t="s">
        <v>1060</v>
      </c>
      <c r="F828" s="25" t="s">
        <v>1064</v>
      </c>
      <c r="G828" s="25">
        <v>5375.04</v>
      </c>
    </row>
    <row r="829" spans="1:7" x14ac:dyDescent="0.25">
      <c r="A829" s="25">
        <v>33</v>
      </c>
      <c r="B829" s="25" t="s">
        <v>1059</v>
      </c>
      <c r="C829" s="25">
        <v>27.1</v>
      </c>
      <c r="D829" s="25">
        <v>1</v>
      </c>
      <c r="E829" s="25" t="s">
        <v>1063</v>
      </c>
      <c r="F829" s="25" t="s">
        <v>1064</v>
      </c>
      <c r="G829" s="25">
        <v>19040.88</v>
      </c>
    </row>
    <row r="830" spans="1:7" x14ac:dyDescent="0.25">
      <c r="A830" s="25">
        <v>33</v>
      </c>
      <c r="B830" s="25" t="s">
        <v>1059</v>
      </c>
      <c r="C830" s="25">
        <v>24.8</v>
      </c>
      <c r="D830" s="25">
        <v>0</v>
      </c>
      <c r="E830" s="25" t="s">
        <v>1063</v>
      </c>
      <c r="F830" s="25" t="s">
        <v>1065</v>
      </c>
      <c r="G830" s="25">
        <v>17904.53</v>
      </c>
    </row>
    <row r="831" spans="1:7" x14ac:dyDescent="0.25">
      <c r="A831" s="25">
        <v>33</v>
      </c>
      <c r="B831" s="25" t="s">
        <v>1062</v>
      </c>
      <c r="C831" s="25">
        <v>42.9</v>
      </c>
      <c r="D831" s="25">
        <v>3</v>
      </c>
      <c r="E831" s="25" t="s">
        <v>1060</v>
      </c>
      <c r="F831" s="25" t="s">
        <v>1061</v>
      </c>
      <c r="G831" s="25">
        <v>6360.99</v>
      </c>
    </row>
    <row r="832" spans="1:7" x14ac:dyDescent="0.25">
      <c r="A832" s="25">
        <v>33</v>
      </c>
      <c r="B832" s="25" t="s">
        <v>1062</v>
      </c>
      <c r="C832" s="25">
        <v>35.5</v>
      </c>
      <c r="D832" s="25">
        <v>0</v>
      </c>
      <c r="E832" s="25" t="s">
        <v>1063</v>
      </c>
      <c r="F832" s="25" t="s">
        <v>1061</v>
      </c>
      <c r="G832" s="25">
        <v>55135.4</v>
      </c>
    </row>
    <row r="833" spans="1:7" x14ac:dyDescent="0.25">
      <c r="A833" s="25">
        <v>33</v>
      </c>
      <c r="B833" s="25" t="s">
        <v>1059</v>
      </c>
      <c r="C833" s="25">
        <v>33.4</v>
      </c>
      <c r="D833" s="25">
        <v>5</v>
      </c>
      <c r="E833" s="25" t="s">
        <v>1060</v>
      </c>
      <c r="F833" s="25" t="s">
        <v>1066</v>
      </c>
      <c r="G833" s="25">
        <v>6653.79</v>
      </c>
    </row>
    <row r="834" spans="1:7" x14ac:dyDescent="0.25">
      <c r="A834" s="25">
        <v>33</v>
      </c>
      <c r="B834" s="25" t="s">
        <v>1059</v>
      </c>
      <c r="C834" s="25">
        <v>24.6</v>
      </c>
      <c r="D834" s="25">
        <v>2</v>
      </c>
      <c r="E834" s="25" t="s">
        <v>1060</v>
      </c>
      <c r="F834" s="25" t="s">
        <v>1061</v>
      </c>
      <c r="G834" s="25">
        <v>5257.51</v>
      </c>
    </row>
    <row r="835" spans="1:7" x14ac:dyDescent="0.25">
      <c r="A835" s="25">
        <v>33</v>
      </c>
      <c r="B835" s="25" t="s">
        <v>1062</v>
      </c>
      <c r="C835" s="25">
        <v>36.299999999999997</v>
      </c>
      <c r="D835" s="25">
        <v>3</v>
      </c>
      <c r="E835" s="25" t="s">
        <v>1060</v>
      </c>
      <c r="F835" s="25" t="s">
        <v>1065</v>
      </c>
      <c r="G835" s="25">
        <v>6551.75</v>
      </c>
    </row>
    <row r="836" spans="1:7" x14ac:dyDescent="0.25">
      <c r="A836" s="25">
        <v>33</v>
      </c>
      <c r="B836" s="25" t="s">
        <v>1062</v>
      </c>
      <c r="C836" s="25">
        <v>19.100000000000001</v>
      </c>
      <c r="D836" s="25">
        <v>2</v>
      </c>
      <c r="E836" s="25" t="s">
        <v>1063</v>
      </c>
      <c r="F836" s="25" t="s">
        <v>1065</v>
      </c>
      <c r="G836" s="25">
        <v>16776.3</v>
      </c>
    </row>
    <row r="837" spans="1:7" x14ac:dyDescent="0.25">
      <c r="A837" s="25">
        <v>33</v>
      </c>
      <c r="B837" s="25" t="s">
        <v>1059</v>
      </c>
      <c r="C837" s="25">
        <v>35.799999999999997</v>
      </c>
      <c r="D837" s="25">
        <v>1</v>
      </c>
      <c r="E837" s="25" t="s">
        <v>1063</v>
      </c>
      <c r="F837" s="25" t="s">
        <v>1066</v>
      </c>
      <c r="G837" s="25">
        <v>38282.75</v>
      </c>
    </row>
    <row r="838" spans="1:7" x14ac:dyDescent="0.25">
      <c r="A838" s="25">
        <v>33</v>
      </c>
      <c r="B838" s="25" t="s">
        <v>1059</v>
      </c>
      <c r="C838" s="25">
        <v>30.3</v>
      </c>
      <c r="D838" s="25">
        <v>0</v>
      </c>
      <c r="E838" s="25" t="s">
        <v>1060</v>
      </c>
      <c r="F838" s="25" t="s">
        <v>1066</v>
      </c>
      <c r="G838" s="25">
        <v>3704.35</v>
      </c>
    </row>
    <row r="839" spans="1:7" x14ac:dyDescent="0.25">
      <c r="A839" s="25">
        <v>33</v>
      </c>
      <c r="B839" s="25" t="s">
        <v>1062</v>
      </c>
      <c r="C839" s="25">
        <v>39.799999999999997</v>
      </c>
      <c r="D839" s="25">
        <v>1</v>
      </c>
      <c r="E839" s="25" t="s">
        <v>1060</v>
      </c>
      <c r="F839" s="25" t="s">
        <v>1066</v>
      </c>
      <c r="G839" s="25">
        <v>4795.66</v>
      </c>
    </row>
    <row r="840" spans="1:7" x14ac:dyDescent="0.25">
      <c r="A840" s="25">
        <v>33</v>
      </c>
      <c r="B840" s="25" t="s">
        <v>1059</v>
      </c>
      <c r="C840" s="25">
        <v>29.4</v>
      </c>
      <c r="D840" s="25">
        <v>4</v>
      </c>
      <c r="E840" s="25" t="s">
        <v>1060</v>
      </c>
      <c r="F840" s="25" t="s">
        <v>1064</v>
      </c>
      <c r="G840" s="25">
        <v>6059.17</v>
      </c>
    </row>
    <row r="841" spans="1:7" x14ac:dyDescent="0.25">
      <c r="A841" s="25">
        <v>33</v>
      </c>
      <c r="B841" s="25" t="s">
        <v>1059</v>
      </c>
      <c r="C841" s="25">
        <v>27.5</v>
      </c>
      <c r="D841" s="25">
        <v>2</v>
      </c>
      <c r="E841" s="25" t="s">
        <v>1060</v>
      </c>
      <c r="F841" s="25" t="s">
        <v>1061</v>
      </c>
      <c r="G841" s="25">
        <v>5261.47</v>
      </c>
    </row>
    <row r="842" spans="1:7" x14ac:dyDescent="0.25">
      <c r="A842" s="25">
        <v>33</v>
      </c>
      <c r="B842" s="25" t="s">
        <v>1062</v>
      </c>
      <c r="C842" s="25">
        <v>26.7</v>
      </c>
      <c r="D842" s="25">
        <v>0</v>
      </c>
      <c r="E842" s="25" t="s">
        <v>1060</v>
      </c>
      <c r="F842" s="25" t="s">
        <v>1061</v>
      </c>
      <c r="G842" s="25">
        <v>4571.41</v>
      </c>
    </row>
    <row r="843" spans="1:7" x14ac:dyDescent="0.25">
      <c r="A843" s="25">
        <v>32</v>
      </c>
      <c r="B843" s="25" t="s">
        <v>1059</v>
      </c>
      <c r="C843" s="25">
        <v>28.9</v>
      </c>
      <c r="D843" s="25">
        <v>0</v>
      </c>
      <c r="E843" s="25" t="s">
        <v>1060</v>
      </c>
      <c r="F843" s="25" t="s">
        <v>1061</v>
      </c>
      <c r="G843" s="25">
        <v>3866.86</v>
      </c>
    </row>
    <row r="844" spans="1:7" x14ac:dyDescent="0.25">
      <c r="A844" s="25">
        <v>32</v>
      </c>
      <c r="B844" s="25" t="s">
        <v>1062</v>
      </c>
      <c r="C844" s="25">
        <v>17.8</v>
      </c>
      <c r="D844" s="25">
        <v>2</v>
      </c>
      <c r="E844" s="25" t="s">
        <v>1063</v>
      </c>
      <c r="F844" s="25" t="s">
        <v>1061</v>
      </c>
      <c r="G844" s="25">
        <v>32734.19</v>
      </c>
    </row>
    <row r="845" spans="1:7" x14ac:dyDescent="0.25">
      <c r="A845" s="25">
        <v>32</v>
      </c>
      <c r="B845" s="25" t="s">
        <v>1062</v>
      </c>
      <c r="C845" s="25">
        <v>37.1</v>
      </c>
      <c r="D845" s="25">
        <v>3</v>
      </c>
      <c r="E845" s="25" t="s">
        <v>1060</v>
      </c>
      <c r="F845" s="25" t="s">
        <v>1065</v>
      </c>
      <c r="G845" s="25">
        <v>6334.34</v>
      </c>
    </row>
    <row r="846" spans="1:7" x14ac:dyDescent="0.25">
      <c r="A846" s="25">
        <v>32</v>
      </c>
      <c r="B846" s="25" t="s">
        <v>1062</v>
      </c>
      <c r="C846" s="25">
        <v>29.8</v>
      </c>
      <c r="D846" s="25">
        <v>2</v>
      </c>
      <c r="E846" s="25" t="s">
        <v>1060</v>
      </c>
      <c r="F846" s="25" t="s">
        <v>1064</v>
      </c>
      <c r="G846" s="25">
        <v>5152.13</v>
      </c>
    </row>
    <row r="847" spans="1:7" x14ac:dyDescent="0.25">
      <c r="A847" s="25">
        <v>32</v>
      </c>
      <c r="B847" s="25" t="s">
        <v>1062</v>
      </c>
      <c r="C847" s="25">
        <v>33.200000000000003</v>
      </c>
      <c r="D847" s="25">
        <v>3</v>
      </c>
      <c r="E847" s="25" t="s">
        <v>1060</v>
      </c>
      <c r="F847" s="25" t="s">
        <v>1061</v>
      </c>
      <c r="G847" s="25">
        <v>6128.8</v>
      </c>
    </row>
    <row r="848" spans="1:7" x14ac:dyDescent="0.25">
      <c r="A848" s="25">
        <v>32</v>
      </c>
      <c r="B848" s="25" t="s">
        <v>1059</v>
      </c>
      <c r="C848" s="25">
        <v>30.8</v>
      </c>
      <c r="D848" s="25">
        <v>3</v>
      </c>
      <c r="E848" s="25" t="s">
        <v>1060</v>
      </c>
      <c r="F848" s="25" t="s">
        <v>1064</v>
      </c>
      <c r="G848" s="25">
        <v>5253.52</v>
      </c>
    </row>
    <row r="849" spans="1:7" x14ac:dyDescent="0.25">
      <c r="A849" s="25">
        <v>32</v>
      </c>
      <c r="B849" s="25" t="s">
        <v>1059</v>
      </c>
      <c r="C849" s="25">
        <v>37.299999999999997</v>
      </c>
      <c r="D849" s="25">
        <v>1</v>
      </c>
      <c r="E849" s="25" t="s">
        <v>1060</v>
      </c>
      <c r="F849" s="25" t="s">
        <v>1065</v>
      </c>
      <c r="G849" s="25">
        <v>4667.6099999999997</v>
      </c>
    </row>
    <row r="850" spans="1:7" x14ac:dyDescent="0.25">
      <c r="A850" s="25">
        <v>32</v>
      </c>
      <c r="B850" s="25" t="s">
        <v>1059</v>
      </c>
      <c r="C850" s="25">
        <v>30</v>
      </c>
      <c r="D850" s="25">
        <v>1</v>
      </c>
      <c r="E850" s="25" t="s">
        <v>1060</v>
      </c>
      <c r="F850" s="25" t="s">
        <v>1066</v>
      </c>
      <c r="G850" s="25">
        <v>4074.45</v>
      </c>
    </row>
    <row r="851" spans="1:7" x14ac:dyDescent="0.25">
      <c r="A851" s="25">
        <v>32</v>
      </c>
      <c r="B851" s="25" t="s">
        <v>1059</v>
      </c>
      <c r="C851" s="25">
        <v>46.5</v>
      </c>
      <c r="D851" s="25">
        <v>2</v>
      </c>
      <c r="E851" s="25" t="s">
        <v>1060</v>
      </c>
      <c r="F851" s="25" t="s">
        <v>1066</v>
      </c>
      <c r="G851" s="25">
        <v>4686.3900000000003</v>
      </c>
    </row>
    <row r="852" spans="1:7" x14ac:dyDescent="0.25">
      <c r="A852" s="25">
        <v>32</v>
      </c>
      <c r="B852" s="25" t="s">
        <v>1062</v>
      </c>
      <c r="C852" s="25">
        <v>44.2</v>
      </c>
      <c r="D852" s="25">
        <v>0</v>
      </c>
      <c r="E852" s="25" t="s">
        <v>1060</v>
      </c>
      <c r="F852" s="25" t="s">
        <v>1066</v>
      </c>
      <c r="G852" s="25">
        <v>3994.18</v>
      </c>
    </row>
    <row r="853" spans="1:7" x14ac:dyDescent="0.25">
      <c r="A853" s="25">
        <v>32</v>
      </c>
      <c r="B853" s="25" t="s">
        <v>1062</v>
      </c>
      <c r="C853" s="25">
        <v>28.9</v>
      </c>
      <c r="D853" s="25">
        <v>0</v>
      </c>
      <c r="E853" s="25" t="s">
        <v>1060</v>
      </c>
      <c r="F853" s="25" t="s">
        <v>1066</v>
      </c>
      <c r="G853" s="25">
        <v>3972.92</v>
      </c>
    </row>
    <row r="854" spans="1:7" x14ac:dyDescent="0.25">
      <c r="A854" s="25">
        <v>32</v>
      </c>
      <c r="B854" s="25" t="s">
        <v>1062</v>
      </c>
      <c r="C854" s="25">
        <v>23.7</v>
      </c>
      <c r="D854" s="25">
        <v>1</v>
      </c>
      <c r="E854" s="25" t="s">
        <v>1060</v>
      </c>
      <c r="F854" s="25" t="s">
        <v>1066</v>
      </c>
      <c r="G854" s="25">
        <v>17626.240000000002</v>
      </c>
    </row>
    <row r="855" spans="1:7" x14ac:dyDescent="0.25">
      <c r="A855" s="25">
        <v>32</v>
      </c>
      <c r="B855" s="25" t="s">
        <v>1062</v>
      </c>
      <c r="C855" s="25">
        <v>31.5</v>
      </c>
      <c r="D855" s="25">
        <v>1</v>
      </c>
      <c r="E855" s="25" t="s">
        <v>1060</v>
      </c>
      <c r="F855" s="25" t="s">
        <v>1065</v>
      </c>
      <c r="G855" s="25">
        <v>5148.55</v>
      </c>
    </row>
    <row r="856" spans="1:7" x14ac:dyDescent="0.25">
      <c r="A856" s="25">
        <v>32</v>
      </c>
      <c r="B856" s="25" t="s">
        <v>1059</v>
      </c>
      <c r="C856" s="25">
        <v>28.9</v>
      </c>
      <c r="D856" s="25">
        <v>1</v>
      </c>
      <c r="E856" s="25" t="s">
        <v>1063</v>
      </c>
      <c r="F856" s="25" t="s">
        <v>1066</v>
      </c>
      <c r="G856" s="25">
        <v>19719.689999999999</v>
      </c>
    </row>
    <row r="857" spans="1:7" x14ac:dyDescent="0.25">
      <c r="A857" s="25">
        <v>32</v>
      </c>
      <c r="B857" s="25" t="s">
        <v>1062</v>
      </c>
      <c r="C857" s="25">
        <v>24.6</v>
      </c>
      <c r="D857" s="25">
        <v>0</v>
      </c>
      <c r="E857" s="25" t="s">
        <v>1063</v>
      </c>
      <c r="F857" s="25" t="s">
        <v>1064</v>
      </c>
      <c r="G857" s="25">
        <v>17496.310000000001</v>
      </c>
    </row>
    <row r="858" spans="1:7" x14ac:dyDescent="0.25">
      <c r="A858" s="25">
        <v>32</v>
      </c>
      <c r="B858" s="25" t="s">
        <v>1059</v>
      </c>
      <c r="C858" s="25">
        <v>37.200000000000003</v>
      </c>
      <c r="D858" s="25">
        <v>2</v>
      </c>
      <c r="E858" s="25" t="s">
        <v>1060</v>
      </c>
      <c r="F858" s="25" t="s">
        <v>1066</v>
      </c>
      <c r="G858" s="25">
        <v>4673.3900000000003</v>
      </c>
    </row>
    <row r="859" spans="1:7" x14ac:dyDescent="0.25">
      <c r="A859" s="25">
        <v>32</v>
      </c>
      <c r="B859" s="25" t="s">
        <v>1059</v>
      </c>
      <c r="C859" s="25">
        <v>33.799999999999997</v>
      </c>
      <c r="D859" s="25">
        <v>1</v>
      </c>
      <c r="E859" s="25" t="s">
        <v>1060</v>
      </c>
      <c r="F859" s="25" t="s">
        <v>1061</v>
      </c>
      <c r="G859" s="25">
        <v>4462.72</v>
      </c>
    </row>
    <row r="860" spans="1:7" x14ac:dyDescent="0.25">
      <c r="A860" s="25">
        <v>32</v>
      </c>
      <c r="B860" s="25" t="s">
        <v>1062</v>
      </c>
      <c r="C860" s="25">
        <v>29.6</v>
      </c>
      <c r="D860" s="25">
        <v>1</v>
      </c>
      <c r="E860" s="25" t="s">
        <v>1060</v>
      </c>
      <c r="F860" s="25" t="s">
        <v>1066</v>
      </c>
      <c r="G860" s="25">
        <v>4562.84</v>
      </c>
    </row>
    <row r="861" spans="1:7" x14ac:dyDescent="0.25">
      <c r="A861" s="25">
        <v>32</v>
      </c>
      <c r="B861" s="25" t="s">
        <v>1059</v>
      </c>
      <c r="C861" s="25">
        <v>27.8</v>
      </c>
      <c r="D861" s="25">
        <v>1</v>
      </c>
      <c r="E861" s="25" t="s">
        <v>1060</v>
      </c>
      <c r="F861" s="25" t="s">
        <v>1061</v>
      </c>
      <c r="G861" s="25">
        <v>4454.3999999999996</v>
      </c>
    </row>
    <row r="862" spans="1:7" x14ac:dyDescent="0.25">
      <c r="A862" s="25">
        <v>32</v>
      </c>
      <c r="B862" s="25" t="s">
        <v>1059</v>
      </c>
      <c r="C862" s="25">
        <v>31.5</v>
      </c>
      <c r="D862" s="25">
        <v>1</v>
      </c>
      <c r="E862" s="25" t="s">
        <v>1060</v>
      </c>
      <c r="F862" s="25" t="s">
        <v>1064</v>
      </c>
      <c r="G862" s="25">
        <v>4076.5</v>
      </c>
    </row>
    <row r="863" spans="1:7" x14ac:dyDescent="0.25">
      <c r="A863" s="25">
        <v>32</v>
      </c>
      <c r="B863" s="25" t="s">
        <v>1062</v>
      </c>
      <c r="C863" s="25">
        <v>41.1</v>
      </c>
      <c r="D863" s="25">
        <v>0</v>
      </c>
      <c r="E863" s="25" t="s">
        <v>1060</v>
      </c>
      <c r="F863" s="25" t="s">
        <v>1064</v>
      </c>
      <c r="G863" s="25">
        <v>3989.84</v>
      </c>
    </row>
    <row r="864" spans="1:7" x14ac:dyDescent="0.25">
      <c r="A864" s="25">
        <v>32</v>
      </c>
      <c r="B864" s="25" t="s">
        <v>1059</v>
      </c>
      <c r="C864" s="25">
        <v>35.200000000000003</v>
      </c>
      <c r="D864" s="25">
        <v>2</v>
      </c>
      <c r="E864" s="25" t="s">
        <v>1060</v>
      </c>
      <c r="F864" s="25" t="s">
        <v>1064</v>
      </c>
      <c r="G864" s="25">
        <v>4670.6400000000003</v>
      </c>
    </row>
    <row r="865" spans="1:7" x14ac:dyDescent="0.25">
      <c r="A865" s="25">
        <v>32</v>
      </c>
      <c r="B865" s="25" t="s">
        <v>1059</v>
      </c>
      <c r="C865" s="25">
        <v>33.6</v>
      </c>
      <c r="D865" s="25">
        <v>1</v>
      </c>
      <c r="E865" s="25" t="s">
        <v>1063</v>
      </c>
      <c r="F865" s="25" t="s">
        <v>1065</v>
      </c>
      <c r="G865" s="25">
        <v>37607.53</v>
      </c>
    </row>
    <row r="866" spans="1:7" x14ac:dyDescent="0.25">
      <c r="A866" s="25">
        <v>32</v>
      </c>
      <c r="B866" s="25" t="s">
        <v>1062</v>
      </c>
      <c r="C866" s="25">
        <v>20.5</v>
      </c>
      <c r="D866" s="25">
        <v>0</v>
      </c>
      <c r="E866" s="25" t="s">
        <v>1060</v>
      </c>
      <c r="F866" s="25" t="s">
        <v>1065</v>
      </c>
      <c r="G866" s="25">
        <v>4544.2299999999996</v>
      </c>
    </row>
    <row r="867" spans="1:7" x14ac:dyDescent="0.25">
      <c r="A867" s="25">
        <v>32</v>
      </c>
      <c r="B867" s="25" t="s">
        <v>1062</v>
      </c>
      <c r="C867" s="25">
        <v>29.7</v>
      </c>
      <c r="D867" s="25">
        <v>0</v>
      </c>
      <c r="E867" s="25" t="s">
        <v>1060</v>
      </c>
      <c r="F867" s="25" t="s">
        <v>1061</v>
      </c>
      <c r="G867" s="25">
        <v>4357.04</v>
      </c>
    </row>
    <row r="868" spans="1:7" x14ac:dyDescent="0.25">
      <c r="A868" s="25">
        <v>32</v>
      </c>
      <c r="B868" s="25" t="s">
        <v>1059</v>
      </c>
      <c r="C868" s="25">
        <v>28.1</v>
      </c>
      <c r="D868" s="25">
        <v>4</v>
      </c>
      <c r="E868" s="25" t="s">
        <v>1063</v>
      </c>
      <c r="F868" s="25" t="s">
        <v>1061</v>
      </c>
      <c r="G868" s="25">
        <v>21472.48</v>
      </c>
    </row>
    <row r="869" spans="1:7" x14ac:dyDescent="0.25">
      <c r="A869" s="25">
        <v>31</v>
      </c>
      <c r="B869" s="25" t="s">
        <v>1062</v>
      </c>
      <c r="C869" s="25">
        <v>25.7</v>
      </c>
      <c r="D869" s="25">
        <v>0</v>
      </c>
      <c r="E869" s="25" t="s">
        <v>1060</v>
      </c>
      <c r="F869" s="25" t="s">
        <v>1066</v>
      </c>
      <c r="G869" s="25">
        <v>3756.62</v>
      </c>
    </row>
    <row r="870" spans="1:7" x14ac:dyDescent="0.25">
      <c r="A870" s="25">
        <v>31</v>
      </c>
      <c r="B870" s="25" t="s">
        <v>1059</v>
      </c>
      <c r="C870" s="25">
        <v>36.299999999999997</v>
      </c>
      <c r="D870" s="25">
        <v>2</v>
      </c>
      <c r="E870" s="25" t="s">
        <v>1063</v>
      </c>
      <c r="F870" s="25" t="s">
        <v>1064</v>
      </c>
      <c r="G870" s="25">
        <v>38711</v>
      </c>
    </row>
    <row r="871" spans="1:7" x14ac:dyDescent="0.25">
      <c r="A871" s="25">
        <v>31</v>
      </c>
      <c r="B871" s="25" t="s">
        <v>1062</v>
      </c>
      <c r="C871" s="25">
        <v>36.6</v>
      </c>
      <c r="D871" s="25">
        <v>2</v>
      </c>
      <c r="E871" s="25" t="s">
        <v>1060</v>
      </c>
      <c r="F871" s="25" t="s">
        <v>1066</v>
      </c>
      <c r="G871" s="25">
        <v>4949.76</v>
      </c>
    </row>
    <row r="872" spans="1:7" x14ac:dyDescent="0.25">
      <c r="A872" s="25">
        <v>31</v>
      </c>
      <c r="B872" s="25" t="s">
        <v>1059</v>
      </c>
      <c r="C872" s="25">
        <v>28.5</v>
      </c>
      <c r="D872" s="25">
        <v>5</v>
      </c>
      <c r="E872" s="25" t="s">
        <v>1060</v>
      </c>
      <c r="F872" s="25" t="s">
        <v>1065</v>
      </c>
      <c r="G872" s="25">
        <v>6799.46</v>
      </c>
    </row>
    <row r="873" spans="1:7" x14ac:dyDescent="0.25">
      <c r="A873" s="25">
        <v>31</v>
      </c>
      <c r="B873" s="25" t="s">
        <v>1059</v>
      </c>
      <c r="C873" s="25">
        <v>26.9</v>
      </c>
      <c r="D873" s="25">
        <v>1</v>
      </c>
      <c r="E873" s="25" t="s">
        <v>1060</v>
      </c>
      <c r="F873" s="25" t="s">
        <v>1065</v>
      </c>
      <c r="G873" s="25">
        <v>4441.21</v>
      </c>
    </row>
    <row r="874" spans="1:7" x14ac:dyDescent="0.25">
      <c r="A874" s="25">
        <v>31</v>
      </c>
      <c r="B874" s="25" t="s">
        <v>1059</v>
      </c>
      <c r="C874" s="25">
        <v>38.4</v>
      </c>
      <c r="D874" s="25">
        <v>2</v>
      </c>
      <c r="E874" s="25" t="s">
        <v>1060</v>
      </c>
      <c r="F874" s="25" t="s">
        <v>1066</v>
      </c>
      <c r="G874" s="25">
        <v>4463.21</v>
      </c>
    </row>
    <row r="875" spans="1:7" x14ac:dyDescent="0.25">
      <c r="A875" s="25">
        <v>31</v>
      </c>
      <c r="B875" s="25" t="s">
        <v>1059</v>
      </c>
      <c r="C875" s="25">
        <v>34.4</v>
      </c>
      <c r="D875" s="25">
        <v>3</v>
      </c>
      <c r="E875" s="25" t="s">
        <v>1063</v>
      </c>
      <c r="F875" s="25" t="s">
        <v>1061</v>
      </c>
      <c r="G875" s="25">
        <v>38746.36</v>
      </c>
    </row>
    <row r="876" spans="1:7" x14ac:dyDescent="0.25">
      <c r="A876" s="25">
        <v>31</v>
      </c>
      <c r="B876" s="25" t="s">
        <v>1059</v>
      </c>
      <c r="C876" s="25">
        <v>20.399999999999999</v>
      </c>
      <c r="D876" s="25">
        <v>0</v>
      </c>
      <c r="E876" s="25" t="s">
        <v>1060</v>
      </c>
      <c r="F876" s="25" t="s">
        <v>1064</v>
      </c>
      <c r="G876" s="25">
        <v>3260.2</v>
      </c>
    </row>
    <row r="877" spans="1:7" x14ac:dyDescent="0.25">
      <c r="A877" s="25">
        <v>31</v>
      </c>
      <c r="B877" s="25" t="s">
        <v>1059</v>
      </c>
      <c r="C877" s="25">
        <v>28.6</v>
      </c>
      <c r="D877" s="25">
        <v>1</v>
      </c>
      <c r="E877" s="25" t="s">
        <v>1060</v>
      </c>
      <c r="F877" s="25" t="s">
        <v>1061</v>
      </c>
      <c r="G877" s="25">
        <v>4243.59</v>
      </c>
    </row>
    <row r="878" spans="1:7" x14ac:dyDescent="0.25">
      <c r="A878" s="25">
        <v>31</v>
      </c>
      <c r="B878" s="25" t="s">
        <v>1062</v>
      </c>
      <c r="C878" s="25">
        <v>32.700000000000003</v>
      </c>
      <c r="D878" s="25">
        <v>1</v>
      </c>
      <c r="E878" s="25" t="s">
        <v>1060</v>
      </c>
      <c r="F878" s="25" t="s">
        <v>1061</v>
      </c>
      <c r="G878" s="25">
        <v>4738.2700000000004</v>
      </c>
    </row>
    <row r="879" spans="1:7" x14ac:dyDescent="0.25">
      <c r="A879" s="25">
        <v>31</v>
      </c>
      <c r="B879" s="25" t="s">
        <v>1062</v>
      </c>
      <c r="C879" s="25">
        <v>31.1</v>
      </c>
      <c r="D879" s="25">
        <v>0</v>
      </c>
      <c r="E879" s="25" t="s">
        <v>1060</v>
      </c>
      <c r="F879" s="25" t="s">
        <v>1065</v>
      </c>
      <c r="G879" s="25">
        <v>4347.0200000000004</v>
      </c>
    </row>
    <row r="880" spans="1:7" x14ac:dyDescent="0.25">
      <c r="A880" s="25">
        <v>31</v>
      </c>
      <c r="B880" s="25" t="s">
        <v>1062</v>
      </c>
      <c r="C880" s="25">
        <v>23.6</v>
      </c>
      <c r="D880" s="25">
        <v>2</v>
      </c>
      <c r="E880" s="25" t="s">
        <v>1060</v>
      </c>
      <c r="F880" s="25" t="s">
        <v>1064</v>
      </c>
      <c r="G880" s="25">
        <v>4931.6499999999996</v>
      </c>
    </row>
    <row r="881" spans="1:7" x14ac:dyDescent="0.25">
      <c r="A881" s="25">
        <v>31</v>
      </c>
      <c r="B881" s="25" t="s">
        <v>1059</v>
      </c>
      <c r="C881" s="25">
        <v>30.9</v>
      </c>
      <c r="D881" s="25">
        <v>0</v>
      </c>
      <c r="E881" s="25" t="s">
        <v>1060</v>
      </c>
      <c r="F881" s="25" t="s">
        <v>1065</v>
      </c>
      <c r="G881" s="25">
        <v>3857.76</v>
      </c>
    </row>
    <row r="882" spans="1:7" x14ac:dyDescent="0.25">
      <c r="A882" s="25">
        <v>31</v>
      </c>
      <c r="B882" s="25" t="s">
        <v>1062</v>
      </c>
      <c r="C882" s="25">
        <v>29.1</v>
      </c>
      <c r="D882" s="25">
        <v>0</v>
      </c>
      <c r="E882" s="25" t="s">
        <v>1060</v>
      </c>
      <c r="F882" s="25" t="s">
        <v>1064</v>
      </c>
      <c r="G882" s="25">
        <v>3761.29</v>
      </c>
    </row>
    <row r="883" spans="1:7" x14ac:dyDescent="0.25">
      <c r="A883" s="25">
        <v>31</v>
      </c>
      <c r="B883" s="25" t="s">
        <v>1062</v>
      </c>
      <c r="C883" s="25">
        <v>38.1</v>
      </c>
      <c r="D883" s="25">
        <v>1</v>
      </c>
      <c r="E883" s="25" t="s">
        <v>1063</v>
      </c>
      <c r="F883" s="25" t="s">
        <v>1065</v>
      </c>
      <c r="G883" s="25">
        <v>58571.07</v>
      </c>
    </row>
    <row r="884" spans="1:7" x14ac:dyDescent="0.25">
      <c r="A884" s="25">
        <v>31</v>
      </c>
      <c r="B884" s="25" t="s">
        <v>1062</v>
      </c>
      <c r="C884" s="25">
        <v>30.5</v>
      </c>
      <c r="D884" s="25">
        <v>3</v>
      </c>
      <c r="E884" s="25" t="s">
        <v>1060</v>
      </c>
      <c r="F884" s="25" t="s">
        <v>1065</v>
      </c>
      <c r="G884" s="25">
        <v>6113.23</v>
      </c>
    </row>
    <row r="885" spans="1:7" x14ac:dyDescent="0.25">
      <c r="A885" s="25">
        <v>31</v>
      </c>
      <c r="B885" s="25" t="s">
        <v>1062</v>
      </c>
      <c r="C885" s="25">
        <v>26.6</v>
      </c>
      <c r="D885" s="25">
        <v>0</v>
      </c>
      <c r="E885" s="25" t="s">
        <v>1060</v>
      </c>
      <c r="F885" s="25" t="s">
        <v>1066</v>
      </c>
      <c r="G885" s="25">
        <v>3757.84</v>
      </c>
    </row>
    <row r="886" spans="1:7" x14ac:dyDescent="0.25">
      <c r="A886" s="25">
        <v>31</v>
      </c>
      <c r="B886" s="25" t="s">
        <v>1059</v>
      </c>
      <c r="C886" s="25">
        <v>27.6</v>
      </c>
      <c r="D886" s="25">
        <v>2</v>
      </c>
      <c r="E886" s="25" t="s">
        <v>1060</v>
      </c>
      <c r="F886" s="25" t="s">
        <v>1065</v>
      </c>
      <c r="G886" s="25">
        <v>5031.2700000000004</v>
      </c>
    </row>
    <row r="887" spans="1:7" x14ac:dyDescent="0.25">
      <c r="A887" s="25">
        <v>31</v>
      </c>
      <c r="B887" s="25" t="s">
        <v>1062</v>
      </c>
      <c r="C887" s="25">
        <v>29.3</v>
      </c>
      <c r="D887" s="25">
        <v>1</v>
      </c>
      <c r="E887" s="25" t="s">
        <v>1060</v>
      </c>
      <c r="F887" s="25" t="s">
        <v>1066</v>
      </c>
      <c r="G887" s="25">
        <v>4350.51</v>
      </c>
    </row>
    <row r="888" spans="1:7" x14ac:dyDescent="0.25">
      <c r="A888" s="25">
        <v>31</v>
      </c>
      <c r="B888" s="25" t="s">
        <v>1059</v>
      </c>
      <c r="C888" s="25">
        <v>39.5</v>
      </c>
      <c r="D888" s="25">
        <v>1</v>
      </c>
      <c r="E888" s="25" t="s">
        <v>1060</v>
      </c>
      <c r="F888" s="25" t="s">
        <v>1066</v>
      </c>
      <c r="G888" s="25">
        <v>3875.73</v>
      </c>
    </row>
    <row r="889" spans="1:7" x14ac:dyDescent="0.25">
      <c r="A889" s="25">
        <v>31</v>
      </c>
      <c r="B889" s="25" t="s">
        <v>1059</v>
      </c>
      <c r="C889" s="25">
        <v>25.9</v>
      </c>
      <c r="D889" s="25">
        <v>3</v>
      </c>
      <c r="E889" s="25" t="s">
        <v>1063</v>
      </c>
      <c r="F889" s="25" t="s">
        <v>1064</v>
      </c>
      <c r="G889" s="25">
        <v>19199.939999999999</v>
      </c>
    </row>
    <row r="890" spans="1:7" x14ac:dyDescent="0.25">
      <c r="A890" s="25">
        <v>31</v>
      </c>
      <c r="B890" s="25" t="s">
        <v>1059</v>
      </c>
      <c r="C890" s="25">
        <v>29.8</v>
      </c>
      <c r="D890" s="25">
        <v>0</v>
      </c>
      <c r="E890" s="25" t="s">
        <v>1063</v>
      </c>
      <c r="F890" s="25" t="s">
        <v>1066</v>
      </c>
      <c r="G890" s="25">
        <v>19350.37</v>
      </c>
    </row>
    <row r="891" spans="1:7" x14ac:dyDescent="0.25">
      <c r="A891" s="25">
        <v>31</v>
      </c>
      <c r="B891" s="25" t="s">
        <v>1062</v>
      </c>
      <c r="C891" s="25">
        <v>32.799999999999997</v>
      </c>
      <c r="D891" s="25">
        <v>2</v>
      </c>
      <c r="E891" s="25" t="s">
        <v>1060</v>
      </c>
      <c r="F891" s="25" t="s">
        <v>1061</v>
      </c>
      <c r="G891" s="25">
        <v>5327.4</v>
      </c>
    </row>
    <row r="892" spans="1:7" x14ac:dyDescent="0.25">
      <c r="A892" s="25">
        <v>31</v>
      </c>
      <c r="B892" s="25" t="s">
        <v>1062</v>
      </c>
      <c r="C892" s="25">
        <v>21.8</v>
      </c>
      <c r="D892" s="25">
        <v>0</v>
      </c>
      <c r="E892" s="25" t="s">
        <v>1060</v>
      </c>
      <c r="F892" s="25" t="s">
        <v>1061</v>
      </c>
      <c r="G892" s="25">
        <v>4134.08</v>
      </c>
    </row>
    <row r="893" spans="1:7" x14ac:dyDescent="0.25">
      <c r="A893" s="25">
        <v>31</v>
      </c>
      <c r="B893" s="25" t="s">
        <v>1062</v>
      </c>
      <c r="C893" s="25">
        <v>25.8</v>
      </c>
      <c r="D893" s="25">
        <v>2</v>
      </c>
      <c r="E893" s="25" t="s">
        <v>1060</v>
      </c>
      <c r="F893" s="25" t="s">
        <v>1064</v>
      </c>
      <c r="G893" s="25">
        <v>4934.71</v>
      </c>
    </row>
    <row r="894" spans="1:7" x14ac:dyDescent="0.25">
      <c r="A894" s="25">
        <v>31</v>
      </c>
      <c r="B894" s="25" t="s">
        <v>1059</v>
      </c>
      <c r="C894" s="25">
        <v>31.1</v>
      </c>
      <c r="D894" s="25">
        <v>3</v>
      </c>
      <c r="E894" s="25" t="s">
        <v>1060</v>
      </c>
      <c r="F894" s="25" t="s">
        <v>1061</v>
      </c>
      <c r="G894" s="25">
        <v>5425.02</v>
      </c>
    </row>
    <row r="895" spans="1:7" x14ac:dyDescent="0.25">
      <c r="A895" s="25">
        <v>31</v>
      </c>
      <c r="B895" s="25" t="s">
        <v>1059</v>
      </c>
      <c r="C895" s="25">
        <v>25.9</v>
      </c>
      <c r="D895" s="25">
        <v>1</v>
      </c>
      <c r="E895" s="25" t="s">
        <v>1060</v>
      </c>
      <c r="F895" s="25" t="s">
        <v>1061</v>
      </c>
      <c r="G895" s="25">
        <v>4239.8900000000003</v>
      </c>
    </row>
    <row r="896" spans="1:7" x14ac:dyDescent="0.25">
      <c r="A896" s="25">
        <v>30</v>
      </c>
      <c r="B896" s="25" t="s">
        <v>1059</v>
      </c>
      <c r="C896" s="25">
        <v>35.299999999999997</v>
      </c>
      <c r="D896" s="25">
        <v>0</v>
      </c>
      <c r="E896" s="25" t="s">
        <v>1063</v>
      </c>
      <c r="F896" s="25" t="s">
        <v>1064</v>
      </c>
      <c r="G896" s="25">
        <v>36837.47</v>
      </c>
    </row>
    <row r="897" spans="1:7" x14ac:dyDescent="0.25">
      <c r="A897" s="25">
        <v>30</v>
      </c>
      <c r="B897" s="25" t="s">
        <v>1062</v>
      </c>
      <c r="C897" s="25">
        <v>32.4</v>
      </c>
      <c r="D897" s="25">
        <v>1</v>
      </c>
      <c r="E897" s="25" t="s">
        <v>1060</v>
      </c>
      <c r="F897" s="25" t="s">
        <v>1064</v>
      </c>
      <c r="G897" s="25">
        <v>4149.74</v>
      </c>
    </row>
    <row r="898" spans="1:7" x14ac:dyDescent="0.25">
      <c r="A898" s="25">
        <v>30</v>
      </c>
      <c r="B898" s="25" t="s">
        <v>1059</v>
      </c>
      <c r="C898" s="25">
        <v>25.5</v>
      </c>
      <c r="D898" s="25">
        <v>0</v>
      </c>
      <c r="E898" s="25" t="s">
        <v>1060</v>
      </c>
      <c r="F898" s="25" t="s">
        <v>1065</v>
      </c>
      <c r="G898" s="25">
        <v>3645.09</v>
      </c>
    </row>
    <row r="899" spans="1:7" x14ac:dyDescent="0.25">
      <c r="A899" s="25">
        <v>30</v>
      </c>
      <c r="B899" s="25" t="s">
        <v>1059</v>
      </c>
      <c r="C899" s="25">
        <v>28.7</v>
      </c>
      <c r="D899" s="25">
        <v>3</v>
      </c>
      <c r="E899" s="25" t="s">
        <v>1063</v>
      </c>
      <c r="F899" s="25" t="s">
        <v>1061</v>
      </c>
      <c r="G899" s="25">
        <v>20745.990000000002</v>
      </c>
    </row>
    <row r="900" spans="1:7" x14ac:dyDescent="0.25">
      <c r="A900" s="25">
        <v>30</v>
      </c>
      <c r="B900" s="25" t="s">
        <v>1059</v>
      </c>
      <c r="C900" s="25">
        <v>35.5</v>
      </c>
      <c r="D900" s="25">
        <v>0</v>
      </c>
      <c r="E900" s="25" t="s">
        <v>1063</v>
      </c>
      <c r="F900" s="25" t="s">
        <v>1066</v>
      </c>
      <c r="G900" s="25">
        <v>36950.26</v>
      </c>
    </row>
    <row r="901" spans="1:7" x14ac:dyDescent="0.25">
      <c r="A901" s="25">
        <v>30</v>
      </c>
      <c r="B901" s="25" t="s">
        <v>1062</v>
      </c>
      <c r="C901" s="25">
        <v>30.9</v>
      </c>
      <c r="D901" s="25">
        <v>3</v>
      </c>
      <c r="E901" s="25" t="s">
        <v>1060</v>
      </c>
      <c r="F901" s="25" t="s">
        <v>1064</v>
      </c>
      <c r="G901" s="25">
        <v>5325.65</v>
      </c>
    </row>
    <row r="902" spans="1:7" x14ac:dyDescent="0.25">
      <c r="A902" s="25">
        <v>30</v>
      </c>
      <c r="B902" s="25" t="s">
        <v>1059</v>
      </c>
      <c r="C902" s="25">
        <v>27.6</v>
      </c>
      <c r="D902" s="25">
        <v>1</v>
      </c>
      <c r="E902" s="25" t="s">
        <v>1060</v>
      </c>
      <c r="F902" s="25" t="s">
        <v>1065</v>
      </c>
      <c r="G902" s="25">
        <v>4237.13</v>
      </c>
    </row>
    <row r="903" spans="1:7" x14ac:dyDescent="0.25">
      <c r="A903" s="25">
        <v>30</v>
      </c>
      <c r="B903" s="25" t="s">
        <v>1062</v>
      </c>
      <c r="C903" s="25">
        <v>33.299999999999997</v>
      </c>
      <c r="D903" s="25">
        <v>1</v>
      </c>
      <c r="E903" s="25" t="s">
        <v>1060</v>
      </c>
      <c r="F903" s="25" t="s">
        <v>1066</v>
      </c>
      <c r="G903" s="25">
        <v>4151.03</v>
      </c>
    </row>
    <row r="904" spans="1:7" x14ac:dyDescent="0.25">
      <c r="A904" s="25">
        <v>30</v>
      </c>
      <c r="B904" s="25" t="s">
        <v>1062</v>
      </c>
      <c r="C904" s="25">
        <v>27.7</v>
      </c>
      <c r="D904" s="25">
        <v>0</v>
      </c>
      <c r="E904" s="25" t="s">
        <v>1060</v>
      </c>
      <c r="F904" s="25" t="s">
        <v>1064</v>
      </c>
      <c r="G904" s="25">
        <v>3554.2</v>
      </c>
    </row>
    <row r="905" spans="1:7" x14ac:dyDescent="0.25">
      <c r="A905" s="25">
        <v>30</v>
      </c>
      <c r="B905" s="25" t="s">
        <v>1059</v>
      </c>
      <c r="C905" s="25">
        <v>24.1</v>
      </c>
      <c r="D905" s="25">
        <v>1</v>
      </c>
      <c r="E905" s="25" t="s">
        <v>1060</v>
      </c>
      <c r="F905" s="25" t="s">
        <v>1061</v>
      </c>
      <c r="G905" s="25">
        <v>4032.24</v>
      </c>
    </row>
    <row r="906" spans="1:7" x14ac:dyDescent="0.25">
      <c r="A906" s="25">
        <v>30</v>
      </c>
      <c r="B906" s="25" t="s">
        <v>1062</v>
      </c>
      <c r="C906" s="25">
        <v>28.4</v>
      </c>
      <c r="D906" s="25">
        <v>1</v>
      </c>
      <c r="E906" s="25" t="s">
        <v>1063</v>
      </c>
      <c r="F906" s="25" t="s">
        <v>1066</v>
      </c>
      <c r="G906" s="25">
        <v>19521.97</v>
      </c>
    </row>
    <row r="907" spans="1:7" x14ac:dyDescent="0.25">
      <c r="A907" s="25">
        <v>30</v>
      </c>
      <c r="B907" s="25" t="s">
        <v>1062</v>
      </c>
      <c r="C907" s="25">
        <v>43.1</v>
      </c>
      <c r="D907" s="25">
        <v>2</v>
      </c>
      <c r="E907" s="25" t="s">
        <v>1060</v>
      </c>
      <c r="F907" s="25" t="s">
        <v>1066</v>
      </c>
      <c r="G907" s="25">
        <v>4753.6400000000003</v>
      </c>
    </row>
    <row r="908" spans="1:7" x14ac:dyDescent="0.25">
      <c r="A908" s="25">
        <v>30</v>
      </c>
      <c r="B908" s="25" t="s">
        <v>1059</v>
      </c>
      <c r="C908" s="25">
        <v>37.799999999999997</v>
      </c>
      <c r="D908" s="25">
        <v>2</v>
      </c>
      <c r="E908" s="25" t="s">
        <v>1063</v>
      </c>
      <c r="F908" s="25" t="s">
        <v>1064</v>
      </c>
      <c r="G908" s="25">
        <v>39241.440000000002</v>
      </c>
    </row>
    <row r="909" spans="1:7" x14ac:dyDescent="0.25">
      <c r="A909" s="25">
        <v>30</v>
      </c>
      <c r="B909" s="25" t="s">
        <v>1059</v>
      </c>
      <c r="C909" s="25">
        <v>31.4</v>
      </c>
      <c r="D909" s="25">
        <v>1</v>
      </c>
      <c r="E909" s="25" t="s">
        <v>1060</v>
      </c>
      <c r="F909" s="25" t="s">
        <v>1064</v>
      </c>
      <c r="G909" s="25">
        <v>3659.35</v>
      </c>
    </row>
    <row r="910" spans="1:7" x14ac:dyDescent="0.25">
      <c r="A910" s="25">
        <v>30</v>
      </c>
      <c r="B910" s="25" t="s">
        <v>1059</v>
      </c>
      <c r="C910" s="25">
        <v>31.6</v>
      </c>
      <c r="D910" s="25">
        <v>3</v>
      </c>
      <c r="E910" s="25" t="s">
        <v>1060</v>
      </c>
      <c r="F910" s="25" t="s">
        <v>1066</v>
      </c>
      <c r="G910" s="25">
        <v>4837.58</v>
      </c>
    </row>
    <row r="911" spans="1:7" x14ac:dyDescent="0.25">
      <c r="A911" s="25">
        <v>30</v>
      </c>
      <c r="B911" s="25" t="s">
        <v>1062</v>
      </c>
      <c r="C911" s="25">
        <v>39.1</v>
      </c>
      <c r="D911" s="25">
        <v>3</v>
      </c>
      <c r="E911" s="25" t="s">
        <v>1063</v>
      </c>
      <c r="F911" s="25" t="s">
        <v>1066</v>
      </c>
      <c r="G911" s="25">
        <v>40932.43</v>
      </c>
    </row>
    <row r="912" spans="1:7" x14ac:dyDescent="0.25">
      <c r="A912" s="25">
        <v>30</v>
      </c>
      <c r="B912" s="25" t="s">
        <v>1059</v>
      </c>
      <c r="C912" s="25">
        <v>37.4</v>
      </c>
      <c r="D912" s="25">
        <v>3</v>
      </c>
      <c r="E912" s="25" t="s">
        <v>1060</v>
      </c>
      <c r="F912" s="25" t="s">
        <v>1065</v>
      </c>
      <c r="G912" s="25">
        <v>5428.73</v>
      </c>
    </row>
    <row r="913" spans="1:7" x14ac:dyDescent="0.25">
      <c r="A913" s="25">
        <v>30</v>
      </c>
      <c r="B913" s="25" t="s">
        <v>1059</v>
      </c>
      <c r="C913" s="25">
        <v>24.4</v>
      </c>
      <c r="D913" s="25">
        <v>3</v>
      </c>
      <c r="E913" s="25" t="s">
        <v>1063</v>
      </c>
      <c r="F913" s="25" t="s">
        <v>1064</v>
      </c>
      <c r="G913" s="25">
        <v>18259.22</v>
      </c>
    </row>
    <row r="914" spans="1:7" x14ac:dyDescent="0.25">
      <c r="A914" s="25">
        <v>30</v>
      </c>
      <c r="B914" s="25" t="s">
        <v>1059</v>
      </c>
      <c r="C914" s="25">
        <v>44.2</v>
      </c>
      <c r="D914" s="25">
        <v>2</v>
      </c>
      <c r="E914" s="25" t="s">
        <v>1060</v>
      </c>
      <c r="F914" s="25" t="s">
        <v>1066</v>
      </c>
      <c r="G914" s="25">
        <v>4266.17</v>
      </c>
    </row>
    <row r="915" spans="1:7" x14ac:dyDescent="0.25">
      <c r="A915" s="25">
        <v>30</v>
      </c>
      <c r="B915" s="25" t="s">
        <v>1062</v>
      </c>
      <c r="C915" s="25">
        <v>22.9</v>
      </c>
      <c r="D915" s="25">
        <v>1</v>
      </c>
      <c r="E915" s="25" t="s">
        <v>1060</v>
      </c>
      <c r="F915" s="25" t="s">
        <v>1065</v>
      </c>
      <c r="G915" s="25">
        <v>4719.5200000000004</v>
      </c>
    </row>
    <row r="916" spans="1:7" x14ac:dyDescent="0.25">
      <c r="A916" s="25">
        <v>30</v>
      </c>
      <c r="B916" s="25" t="s">
        <v>1062</v>
      </c>
      <c r="C916" s="25">
        <v>28.4</v>
      </c>
      <c r="D916" s="25">
        <v>1</v>
      </c>
      <c r="E916" s="25" t="s">
        <v>1060</v>
      </c>
      <c r="F916" s="25" t="s">
        <v>1061</v>
      </c>
      <c r="G916" s="25">
        <v>4527.18</v>
      </c>
    </row>
    <row r="917" spans="1:7" x14ac:dyDescent="0.25">
      <c r="A917" s="25">
        <v>30</v>
      </c>
      <c r="B917" s="25" t="s">
        <v>1059</v>
      </c>
      <c r="C917" s="25">
        <v>23</v>
      </c>
      <c r="D917" s="25">
        <v>2</v>
      </c>
      <c r="E917" s="25" t="s">
        <v>1063</v>
      </c>
      <c r="F917" s="25" t="s">
        <v>1061</v>
      </c>
      <c r="G917" s="25">
        <v>17361.77</v>
      </c>
    </row>
    <row r="918" spans="1:7" x14ac:dyDescent="0.25">
      <c r="A918" s="25">
        <v>30</v>
      </c>
      <c r="B918" s="25" t="s">
        <v>1062</v>
      </c>
      <c r="C918" s="25">
        <v>27.9</v>
      </c>
      <c r="D918" s="25">
        <v>0</v>
      </c>
      <c r="E918" s="25" t="s">
        <v>1060</v>
      </c>
      <c r="F918" s="25" t="s">
        <v>1065</v>
      </c>
      <c r="G918" s="25">
        <v>4137.5200000000004</v>
      </c>
    </row>
    <row r="919" spans="1:7" x14ac:dyDescent="0.25">
      <c r="A919" s="25">
        <v>30</v>
      </c>
      <c r="B919" s="25" t="s">
        <v>1062</v>
      </c>
      <c r="C919" s="25">
        <v>20</v>
      </c>
      <c r="D919" s="25">
        <v>3</v>
      </c>
      <c r="E919" s="25" t="s">
        <v>1060</v>
      </c>
      <c r="F919" s="25" t="s">
        <v>1061</v>
      </c>
      <c r="G919" s="25">
        <v>5693.43</v>
      </c>
    </row>
    <row r="920" spans="1:7" x14ac:dyDescent="0.25">
      <c r="A920" s="25">
        <v>30</v>
      </c>
      <c r="B920" s="25" t="s">
        <v>1059</v>
      </c>
      <c r="C920" s="25">
        <v>38.799999999999997</v>
      </c>
      <c r="D920" s="25">
        <v>1</v>
      </c>
      <c r="E920" s="25" t="s">
        <v>1060</v>
      </c>
      <c r="F920" s="25" t="s">
        <v>1066</v>
      </c>
      <c r="G920" s="25">
        <v>18963.169999999998</v>
      </c>
    </row>
    <row r="921" spans="1:7" x14ac:dyDescent="0.25">
      <c r="A921" s="25">
        <v>30</v>
      </c>
      <c r="B921" s="25" t="s">
        <v>1062</v>
      </c>
      <c r="C921" s="25">
        <v>21.9</v>
      </c>
      <c r="D921" s="25">
        <v>1</v>
      </c>
      <c r="E921" s="25" t="s">
        <v>1060</v>
      </c>
      <c r="F921" s="25" t="s">
        <v>1065</v>
      </c>
      <c r="G921" s="25">
        <v>4718.2</v>
      </c>
    </row>
    <row r="922" spans="1:7" x14ac:dyDescent="0.25">
      <c r="A922" s="25">
        <v>30</v>
      </c>
      <c r="B922" s="25" t="s">
        <v>1062</v>
      </c>
      <c r="C922" s="25">
        <v>23.7</v>
      </c>
      <c r="D922" s="25">
        <v>3</v>
      </c>
      <c r="E922" s="25" t="s">
        <v>1063</v>
      </c>
      <c r="F922" s="25" t="s">
        <v>1061</v>
      </c>
      <c r="G922" s="25">
        <v>18765.88</v>
      </c>
    </row>
    <row r="923" spans="1:7" x14ac:dyDescent="0.25">
      <c r="A923" s="25">
        <v>29</v>
      </c>
      <c r="B923" s="25" t="s">
        <v>1062</v>
      </c>
      <c r="C923" s="25">
        <v>29.6</v>
      </c>
      <c r="D923" s="25">
        <v>1</v>
      </c>
      <c r="E923" s="25" t="s">
        <v>1060</v>
      </c>
      <c r="F923" s="25" t="s">
        <v>1066</v>
      </c>
      <c r="G923" s="25">
        <v>3947.41</v>
      </c>
    </row>
    <row r="924" spans="1:7" x14ac:dyDescent="0.25">
      <c r="A924" s="25">
        <v>29</v>
      </c>
      <c r="B924" s="25" t="s">
        <v>1059</v>
      </c>
      <c r="C924" s="25">
        <v>27.9</v>
      </c>
      <c r="D924" s="25">
        <v>0</v>
      </c>
      <c r="E924" s="25" t="s">
        <v>1060</v>
      </c>
      <c r="F924" s="25" t="s">
        <v>1066</v>
      </c>
      <c r="G924" s="25">
        <v>2867.12</v>
      </c>
    </row>
    <row r="925" spans="1:7" x14ac:dyDescent="0.25">
      <c r="A925" s="25">
        <v>29</v>
      </c>
      <c r="B925" s="25" t="s">
        <v>1062</v>
      </c>
      <c r="C925" s="25">
        <v>27.9</v>
      </c>
      <c r="D925" s="25">
        <v>1</v>
      </c>
      <c r="E925" s="25" t="s">
        <v>1063</v>
      </c>
      <c r="F925" s="25" t="s">
        <v>1066</v>
      </c>
      <c r="G925" s="25">
        <v>19107.78</v>
      </c>
    </row>
    <row r="926" spans="1:7" x14ac:dyDescent="0.25">
      <c r="A926" s="25">
        <v>29</v>
      </c>
      <c r="B926" s="25" t="s">
        <v>1059</v>
      </c>
      <c r="C926" s="25">
        <v>29.7</v>
      </c>
      <c r="D926" s="25">
        <v>2</v>
      </c>
      <c r="E926" s="25" t="s">
        <v>1060</v>
      </c>
      <c r="F926" s="25" t="s">
        <v>1061</v>
      </c>
      <c r="G926" s="25">
        <v>18157.88</v>
      </c>
    </row>
    <row r="927" spans="1:7" x14ac:dyDescent="0.25">
      <c r="A927" s="25">
        <v>29</v>
      </c>
      <c r="B927" s="25" t="s">
        <v>1062</v>
      </c>
      <c r="C927" s="25">
        <v>38.799999999999997</v>
      </c>
      <c r="D927" s="25">
        <v>3</v>
      </c>
      <c r="E927" s="25" t="s">
        <v>1060</v>
      </c>
      <c r="F927" s="25" t="s">
        <v>1066</v>
      </c>
      <c r="G927" s="25">
        <v>5138.26</v>
      </c>
    </row>
    <row r="928" spans="1:7" x14ac:dyDescent="0.25">
      <c r="A928" s="25">
        <v>29</v>
      </c>
      <c r="B928" s="25" t="s">
        <v>1062</v>
      </c>
      <c r="C928" s="25">
        <v>32.1</v>
      </c>
      <c r="D928" s="25">
        <v>2</v>
      </c>
      <c r="E928" s="25" t="s">
        <v>1060</v>
      </c>
      <c r="F928" s="25" t="s">
        <v>1061</v>
      </c>
      <c r="G928" s="25">
        <v>4922.92</v>
      </c>
    </row>
    <row r="929" spans="1:7" x14ac:dyDescent="0.25">
      <c r="A929" s="25">
        <v>29</v>
      </c>
      <c r="B929" s="25" t="s">
        <v>1059</v>
      </c>
      <c r="C929" s="25">
        <v>29</v>
      </c>
      <c r="D929" s="25">
        <v>1</v>
      </c>
      <c r="E929" s="25" t="s">
        <v>1060</v>
      </c>
      <c r="F929" s="25" t="s">
        <v>1065</v>
      </c>
      <c r="G929" s="25">
        <v>4040.56</v>
      </c>
    </row>
    <row r="930" spans="1:7" x14ac:dyDescent="0.25">
      <c r="A930" s="25">
        <v>29</v>
      </c>
      <c r="B930" s="25" t="s">
        <v>1059</v>
      </c>
      <c r="C930" s="25">
        <v>29.6</v>
      </c>
      <c r="D930" s="25">
        <v>1</v>
      </c>
      <c r="E930" s="25" t="s">
        <v>1060</v>
      </c>
      <c r="F930" s="25" t="s">
        <v>1065</v>
      </c>
      <c r="G930" s="25">
        <v>20277.810000000001</v>
      </c>
    </row>
    <row r="931" spans="1:7" x14ac:dyDescent="0.25">
      <c r="A931" s="25">
        <v>29</v>
      </c>
      <c r="B931" s="25" t="s">
        <v>1059</v>
      </c>
      <c r="C931" s="25">
        <v>33.299999999999997</v>
      </c>
      <c r="D931" s="25">
        <v>2</v>
      </c>
      <c r="E931" s="25" t="s">
        <v>1060</v>
      </c>
      <c r="F931" s="25" t="s">
        <v>1061</v>
      </c>
      <c r="G931" s="25">
        <v>19442.349999999999</v>
      </c>
    </row>
    <row r="932" spans="1:7" x14ac:dyDescent="0.25">
      <c r="A932" s="25">
        <v>29</v>
      </c>
      <c r="B932" s="25" t="s">
        <v>1059</v>
      </c>
      <c r="C932" s="25">
        <v>27.2</v>
      </c>
      <c r="D932" s="25">
        <v>0</v>
      </c>
      <c r="E932" s="25" t="s">
        <v>1060</v>
      </c>
      <c r="F932" s="25" t="s">
        <v>1064</v>
      </c>
      <c r="G932" s="25">
        <v>2866.09</v>
      </c>
    </row>
    <row r="933" spans="1:7" x14ac:dyDescent="0.25">
      <c r="A933" s="25">
        <v>29</v>
      </c>
      <c r="B933" s="25" t="s">
        <v>1062</v>
      </c>
      <c r="C933" s="25">
        <v>20.2</v>
      </c>
      <c r="D933" s="25">
        <v>2</v>
      </c>
      <c r="E933" s="25" t="s">
        <v>1060</v>
      </c>
      <c r="F933" s="25" t="s">
        <v>1061</v>
      </c>
      <c r="G933" s="25">
        <v>4906.41</v>
      </c>
    </row>
    <row r="934" spans="1:7" x14ac:dyDescent="0.25">
      <c r="A934" s="25">
        <v>29</v>
      </c>
      <c r="B934" s="25" t="s">
        <v>1059</v>
      </c>
      <c r="C934" s="25">
        <v>34.4</v>
      </c>
      <c r="D934" s="25">
        <v>0</v>
      </c>
      <c r="E934" s="25" t="s">
        <v>1063</v>
      </c>
      <c r="F934" s="25" t="s">
        <v>1064</v>
      </c>
      <c r="G934" s="25">
        <v>36197.699999999997</v>
      </c>
    </row>
    <row r="935" spans="1:7" x14ac:dyDescent="0.25">
      <c r="A935" s="25">
        <v>29</v>
      </c>
      <c r="B935" s="25" t="s">
        <v>1062</v>
      </c>
      <c r="C935" s="25">
        <v>26</v>
      </c>
      <c r="D935" s="25">
        <v>0</v>
      </c>
      <c r="E935" s="25" t="s">
        <v>1060</v>
      </c>
      <c r="F935" s="25" t="s">
        <v>1061</v>
      </c>
      <c r="G935" s="25">
        <v>3736.46</v>
      </c>
    </row>
    <row r="936" spans="1:7" x14ac:dyDescent="0.25">
      <c r="A936" s="25">
        <v>29</v>
      </c>
      <c r="B936" s="25" t="s">
        <v>1062</v>
      </c>
      <c r="C936" s="25">
        <v>35.5</v>
      </c>
      <c r="D936" s="25">
        <v>0</v>
      </c>
      <c r="E936" s="25" t="s">
        <v>1060</v>
      </c>
      <c r="F936" s="25" t="s">
        <v>1066</v>
      </c>
      <c r="G936" s="25">
        <v>3366.67</v>
      </c>
    </row>
    <row r="937" spans="1:7" x14ac:dyDescent="0.25">
      <c r="A937" s="25">
        <v>29</v>
      </c>
      <c r="B937" s="25" t="s">
        <v>1062</v>
      </c>
      <c r="C937" s="25">
        <v>31.2</v>
      </c>
      <c r="D937" s="25">
        <v>0</v>
      </c>
      <c r="E937" s="25" t="s">
        <v>1060</v>
      </c>
      <c r="F937" s="25" t="s">
        <v>1065</v>
      </c>
      <c r="G937" s="25">
        <v>3943.6</v>
      </c>
    </row>
    <row r="938" spans="1:7" x14ac:dyDescent="0.25">
      <c r="A938" s="25">
        <v>29</v>
      </c>
      <c r="B938" s="25" t="s">
        <v>1062</v>
      </c>
      <c r="C938" s="25">
        <v>21.8</v>
      </c>
      <c r="D938" s="25">
        <v>1</v>
      </c>
      <c r="E938" s="25" t="s">
        <v>1063</v>
      </c>
      <c r="F938" s="25" t="s">
        <v>1065</v>
      </c>
      <c r="G938" s="25">
        <v>16657.72</v>
      </c>
    </row>
    <row r="939" spans="1:7" x14ac:dyDescent="0.25">
      <c r="A939" s="25">
        <v>29</v>
      </c>
      <c r="B939" s="25" t="s">
        <v>1059</v>
      </c>
      <c r="C939" s="25">
        <v>35.5</v>
      </c>
      <c r="D939" s="25">
        <v>2</v>
      </c>
      <c r="E939" s="25" t="s">
        <v>1063</v>
      </c>
      <c r="F939" s="25" t="s">
        <v>1064</v>
      </c>
      <c r="G939" s="25">
        <v>44585.46</v>
      </c>
    </row>
    <row r="940" spans="1:7" x14ac:dyDescent="0.25">
      <c r="A940" s="25">
        <v>29</v>
      </c>
      <c r="B940" s="25" t="s">
        <v>1059</v>
      </c>
      <c r="C940" s="25">
        <v>22.5</v>
      </c>
      <c r="D940" s="25">
        <v>3</v>
      </c>
      <c r="E940" s="25" t="s">
        <v>1060</v>
      </c>
      <c r="F940" s="25" t="s">
        <v>1065</v>
      </c>
      <c r="G940" s="25">
        <v>5209.58</v>
      </c>
    </row>
    <row r="941" spans="1:7" x14ac:dyDescent="0.25">
      <c r="A941" s="25">
        <v>29</v>
      </c>
      <c r="B941" s="25" t="s">
        <v>1062</v>
      </c>
      <c r="C941" s="25">
        <v>25.9</v>
      </c>
      <c r="D941" s="25">
        <v>0</v>
      </c>
      <c r="E941" s="25" t="s">
        <v>1060</v>
      </c>
      <c r="F941" s="25" t="s">
        <v>1064</v>
      </c>
      <c r="G941" s="25">
        <v>3353.28</v>
      </c>
    </row>
    <row r="942" spans="1:7" x14ac:dyDescent="0.25">
      <c r="A942" s="25">
        <v>29</v>
      </c>
      <c r="B942" s="25" t="s">
        <v>1059</v>
      </c>
      <c r="C942" s="25">
        <v>22.9</v>
      </c>
      <c r="D942" s="25">
        <v>0</v>
      </c>
      <c r="E942" s="25" t="s">
        <v>1063</v>
      </c>
      <c r="F942" s="25" t="s">
        <v>1065</v>
      </c>
      <c r="G942" s="25">
        <v>16138.76</v>
      </c>
    </row>
    <row r="943" spans="1:7" x14ac:dyDescent="0.25">
      <c r="A943" s="25">
        <v>29</v>
      </c>
      <c r="B943" s="25" t="s">
        <v>1059</v>
      </c>
      <c r="C943" s="25">
        <v>31.7</v>
      </c>
      <c r="D943" s="25">
        <v>2</v>
      </c>
      <c r="E943" s="25" t="s">
        <v>1060</v>
      </c>
      <c r="F943" s="25" t="s">
        <v>1061</v>
      </c>
      <c r="G943" s="25">
        <v>4433.3900000000003</v>
      </c>
    </row>
    <row r="944" spans="1:7" x14ac:dyDescent="0.25">
      <c r="A944" s="25">
        <v>29</v>
      </c>
      <c r="B944" s="25" t="s">
        <v>1062</v>
      </c>
      <c r="C944" s="25">
        <v>25.6</v>
      </c>
      <c r="D944" s="25">
        <v>4</v>
      </c>
      <c r="E944" s="25" t="s">
        <v>1060</v>
      </c>
      <c r="F944" s="25" t="s">
        <v>1064</v>
      </c>
      <c r="G944" s="25">
        <v>5708.87</v>
      </c>
    </row>
    <row r="945" spans="1:7" x14ac:dyDescent="0.25">
      <c r="A945" s="25">
        <v>29</v>
      </c>
      <c r="B945" s="25" t="s">
        <v>1059</v>
      </c>
      <c r="C945" s="25">
        <v>38.9</v>
      </c>
      <c r="D945" s="25">
        <v>1</v>
      </c>
      <c r="E945" s="25" t="s">
        <v>1060</v>
      </c>
      <c r="F945" s="25" t="s">
        <v>1066</v>
      </c>
      <c r="G945" s="25">
        <v>3471.41</v>
      </c>
    </row>
    <row r="946" spans="1:7" x14ac:dyDescent="0.25">
      <c r="A946" s="25">
        <v>29</v>
      </c>
      <c r="B946" s="25" t="s">
        <v>1062</v>
      </c>
      <c r="C946" s="25">
        <v>24.6</v>
      </c>
      <c r="D946" s="25">
        <v>2</v>
      </c>
      <c r="E946" s="25" t="s">
        <v>1060</v>
      </c>
      <c r="F946" s="25" t="s">
        <v>1064</v>
      </c>
      <c r="G946" s="25">
        <v>4529.4799999999996</v>
      </c>
    </row>
    <row r="947" spans="1:7" x14ac:dyDescent="0.25">
      <c r="A947" s="25">
        <v>29</v>
      </c>
      <c r="B947" s="25" t="s">
        <v>1059</v>
      </c>
      <c r="C947" s="25">
        <v>32.1</v>
      </c>
      <c r="D947" s="25">
        <v>2</v>
      </c>
      <c r="E947" s="25" t="s">
        <v>1060</v>
      </c>
      <c r="F947" s="25" t="s">
        <v>1061</v>
      </c>
      <c r="G947" s="25">
        <v>4433.92</v>
      </c>
    </row>
    <row r="948" spans="1:7" x14ac:dyDescent="0.25">
      <c r="A948" s="25">
        <v>29</v>
      </c>
      <c r="B948" s="25" t="s">
        <v>1059</v>
      </c>
      <c r="C948" s="25">
        <v>37.299999999999997</v>
      </c>
      <c r="D948" s="25">
        <v>2</v>
      </c>
      <c r="E948" s="25" t="s">
        <v>1060</v>
      </c>
      <c r="F948" s="25" t="s">
        <v>1066</v>
      </c>
      <c r="G948" s="25">
        <v>4058.12</v>
      </c>
    </row>
    <row r="949" spans="1:7" x14ac:dyDescent="0.25">
      <c r="A949" s="25">
        <v>29</v>
      </c>
      <c r="B949" s="25" t="s">
        <v>1062</v>
      </c>
      <c r="C949" s="25">
        <v>21.9</v>
      </c>
      <c r="D949" s="25">
        <v>0</v>
      </c>
      <c r="E949" s="25" t="s">
        <v>1063</v>
      </c>
      <c r="F949" s="25" t="s">
        <v>1065</v>
      </c>
      <c r="G949" s="25">
        <v>16115.3</v>
      </c>
    </row>
    <row r="950" spans="1:7" x14ac:dyDescent="0.25">
      <c r="A950" s="25">
        <v>28</v>
      </c>
      <c r="B950" s="25" t="s">
        <v>1059</v>
      </c>
      <c r="C950" s="25">
        <v>33</v>
      </c>
      <c r="D950" s="25">
        <v>3</v>
      </c>
      <c r="E950" s="25" t="s">
        <v>1060</v>
      </c>
      <c r="F950" s="25" t="s">
        <v>1066</v>
      </c>
      <c r="G950" s="25">
        <v>4449.46</v>
      </c>
    </row>
    <row r="951" spans="1:7" x14ac:dyDescent="0.25">
      <c r="A951" s="25">
        <v>28</v>
      </c>
      <c r="B951" s="25" t="s">
        <v>1059</v>
      </c>
      <c r="C951" s="25">
        <v>36.4</v>
      </c>
      <c r="D951" s="25">
        <v>1</v>
      </c>
      <c r="E951" s="25" t="s">
        <v>1063</v>
      </c>
      <c r="F951" s="25" t="s">
        <v>1064</v>
      </c>
      <c r="G951" s="25">
        <v>51194.559999999998</v>
      </c>
    </row>
    <row r="952" spans="1:7" x14ac:dyDescent="0.25">
      <c r="A952" s="25">
        <v>28</v>
      </c>
      <c r="B952" s="25" t="s">
        <v>1062</v>
      </c>
      <c r="C952" s="25">
        <v>34.799999999999997</v>
      </c>
      <c r="D952" s="25">
        <v>0</v>
      </c>
      <c r="E952" s="25" t="s">
        <v>1060</v>
      </c>
      <c r="F952" s="25" t="s">
        <v>1061</v>
      </c>
      <c r="G952" s="25">
        <v>3556.92</v>
      </c>
    </row>
    <row r="953" spans="1:7" x14ac:dyDescent="0.25">
      <c r="A953" s="25">
        <v>28</v>
      </c>
      <c r="B953" s="25" t="s">
        <v>1062</v>
      </c>
      <c r="C953" s="25">
        <v>25.9</v>
      </c>
      <c r="D953" s="25">
        <v>1</v>
      </c>
      <c r="E953" s="25" t="s">
        <v>1060</v>
      </c>
      <c r="F953" s="25" t="s">
        <v>1061</v>
      </c>
      <c r="G953" s="25">
        <v>4133.6400000000003</v>
      </c>
    </row>
    <row r="954" spans="1:7" x14ac:dyDescent="0.25">
      <c r="A954" s="25">
        <v>28</v>
      </c>
      <c r="B954" s="25" t="s">
        <v>1059</v>
      </c>
      <c r="C954" s="25">
        <v>24</v>
      </c>
      <c r="D954" s="25">
        <v>3</v>
      </c>
      <c r="E954" s="25" t="s">
        <v>1063</v>
      </c>
      <c r="F954" s="25" t="s">
        <v>1066</v>
      </c>
      <c r="G954" s="25">
        <v>17663.14</v>
      </c>
    </row>
    <row r="955" spans="1:7" x14ac:dyDescent="0.25">
      <c r="A955" s="25">
        <v>28</v>
      </c>
      <c r="B955" s="25" t="s">
        <v>1062</v>
      </c>
      <c r="C955" s="25">
        <v>37.6</v>
      </c>
      <c r="D955" s="25">
        <v>1</v>
      </c>
      <c r="E955" s="25" t="s">
        <v>1060</v>
      </c>
      <c r="F955" s="25" t="s">
        <v>1066</v>
      </c>
      <c r="G955" s="25">
        <v>3766.88</v>
      </c>
    </row>
    <row r="956" spans="1:7" x14ac:dyDescent="0.25">
      <c r="A956" s="25">
        <v>28</v>
      </c>
      <c r="B956" s="25" t="s">
        <v>1062</v>
      </c>
      <c r="C956" s="25">
        <v>28.9</v>
      </c>
      <c r="D956" s="25">
        <v>1</v>
      </c>
      <c r="E956" s="25" t="s">
        <v>1060</v>
      </c>
      <c r="F956" s="25" t="s">
        <v>1065</v>
      </c>
      <c r="G956" s="25">
        <v>4337.74</v>
      </c>
    </row>
    <row r="957" spans="1:7" x14ac:dyDescent="0.25">
      <c r="A957" s="25">
        <v>28</v>
      </c>
      <c r="B957" s="25" t="s">
        <v>1059</v>
      </c>
      <c r="C957" s="25">
        <v>38.1</v>
      </c>
      <c r="D957" s="25">
        <v>0</v>
      </c>
      <c r="E957" s="25" t="s">
        <v>1060</v>
      </c>
      <c r="F957" s="25" t="s">
        <v>1066</v>
      </c>
      <c r="G957" s="25">
        <v>2689.5</v>
      </c>
    </row>
    <row r="958" spans="1:7" x14ac:dyDescent="0.25">
      <c r="A958" s="25">
        <v>28</v>
      </c>
      <c r="B958" s="25" t="s">
        <v>1062</v>
      </c>
      <c r="C958" s="25">
        <v>33.4</v>
      </c>
      <c r="D958" s="25">
        <v>0</v>
      </c>
      <c r="E958" s="25" t="s">
        <v>1060</v>
      </c>
      <c r="F958" s="25" t="s">
        <v>1064</v>
      </c>
      <c r="G958" s="25">
        <v>3172.02</v>
      </c>
    </row>
    <row r="959" spans="1:7" x14ac:dyDescent="0.25">
      <c r="A959" s="25">
        <v>28</v>
      </c>
      <c r="B959" s="25" t="s">
        <v>1062</v>
      </c>
      <c r="C959" s="25">
        <v>33</v>
      </c>
      <c r="D959" s="25">
        <v>2</v>
      </c>
      <c r="E959" s="25" t="s">
        <v>1060</v>
      </c>
      <c r="F959" s="25" t="s">
        <v>1066</v>
      </c>
      <c r="G959" s="25">
        <v>4349.46</v>
      </c>
    </row>
    <row r="960" spans="1:7" x14ac:dyDescent="0.25">
      <c r="A960" s="25">
        <v>28</v>
      </c>
      <c r="B960" s="25" t="s">
        <v>1062</v>
      </c>
      <c r="C960" s="25">
        <v>27.5</v>
      </c>
      <c r="D960" s="25">
        <v>2</v>
      </c>
      <c r="E960" s="25" t="s">
        <v>1060</v>
      </c>
      <c r="F960" s="25" t="s">
        <v>1064</v>
      </c>
      <c r="G960" s="25">
        <v>20177.669999999998</v>
      </c>
    </row>
    <row r="961" spans="1:7" x14ac:dyDescent="0.25">
      <c r="A961" s="25">
        <v>28</v>
      </c>
      <c r="B961" s="25" t="s">
        <v>1062</v>
      </c>
      <c r="C961" s="25">
        <v>24.3</v>
      </c>
      <c r="D961" s="25">
        <v>1</v>
      </c>
      <c r="E961" s="25" t="s">
        <v>1060</v>
      </c>
      <c r="F961" s="25" t="s">
        <v>1065</v>
      </c>
      <c r="G961" s="25">
        <v>23288.93</v>
      </c>
    </row>
    <row r="962" spans="1:7" x14ac:dyDescent="0.25">
      <c r="A962" s="25">
        <v>28</v>
      </c>
      <c r="B962" s="25" t="s">
        <v>1059</v>
      </c>
      <c r="C962" s="25">
        <v>35.4</v>
      </c>
      <c r="D962" s="25">
        <v>0</v>
      </c>
      <c r="E962" s="25" t="s">
        <v>1060</v>
      </c>
      <c r="F962" s="25" t="s">
        <v>1065</v>
      </c>
      <c r="G962" s="25">
        <v>3268.85</v>
      </c>
    </row>
    <row r="963" spans="1:7" x14ac:dyDescent="0.25">
      <c r="A963" s="25">
        <v>28</v>
      </c>
      <c r="B963" s="25" t="s">
        <v>1059</v>
      </c>
      <c r="C963" s="25">
        <v>23.8</v>
      </c>
      <c r="D963" s="25">
        <v>2</v>
      </c>
      <c r="E963" s="25" t="s">
        <v>1060</v>
      </c>
      <c r="F963" s="25" t="s">
        <v>1064</v>
      </c>
      <c r="G963" s="25">
        <v>3847.67</v>
      </c>
    </row>
    <row r="964" spans="1:7" x14ac:dyDescent="0.25">
      <c r="A964" s="25">
        <v>28</v>
      </c>
      <c r="B964" s="25" t="s">
        <v>1059</v>
      </c>
      <c r="C964" s="25">
        <v>27</v>
      </c>
      <c r="D964" s="25">
        <v>2</v>
      </c>
      <c r="E964" s="25" t="s">
        <v>1060</v>
      </c>
      <c r="F964" s="25" t="s">
        <v>1065</v>
      </c>
      <c r="G964" s="25">
        <v>4435.09</v>
      </c>
    </row>
    <row r="965" spans="1:7" x14ac:dyDescent="0.25">
      <c r="A965" s="25">
        <v>28</v>
      </c>
      <c r="B965" s="25" t="s">
        <v>1059</v>
      </c>
      <c r="C965" s="25">
        <v>30.9</v>
      </c>
      <c r="D965" s="25">
        <v>0</v>
      </c>
      <c r="E965" s="25" t="s">
        <v>1060</v>
      </c>
      <c r="F965" s="25" t="s">
        <v>1061</v>
      </c>
      <c r="G965" s="25">
        <v>3062.51</v>
      </c>
    </row>
    <row r="966" spans="1:7" x14ac:dyDescent="0.25">
      <c r="A966" s="25">
        <v>28</v>
      </c>
      <c r="B966" s="25" t="s">
        <v>1059</v>
      </c>
      <c r="C966" s="25">
        <v>22.5</v>
      </c>
      <c r="D966" s="25">
        <v>2</v>
      </c>
      <c r="E966" s="25" t="s">
        <v>1060</v>
      </c>
      <c r="F966" s="25" t="s">
        <v>1065</v>
      </c>
      <c r="G966" s="25">
        <v>4428.8900000000003</v>
      </c>
    </row>
    <row r="967" spans="1:7" x14ac:dyDescent="0.25">
      <c r="A967" s="25">
        <v>28</v>
      </c>
      <c r="B967" s="25" t="s">
        <v>1062</v>
      </c>
      <c r="C967" s="25">
        <v>23.8</v>
      </c>
      <c r="D967" s="25">
        <v>2</v>
      </c>
      <c r="E967" s="25" t="s">
        <v>1060</v>
      </c>
      <c r="F967" s="25" t="s">
        <v>1061</v>
      </c>
      <c r="G967" s="25">
        <v>4719.74</v>
      </c>
    </row>
    <row r="968" spans="1:7" x14ac:dyDescent="0.25">
      <c r="A968" s="25">
        <v>28</v>
      </c>
      <c r="B968" s="25" t="s">
        <v>1059</v>
      </c>
      <c r="C968" s="25">
        <v>29.3</v>
      </c>
      <c r="D968" s="25">
        <v>2</v>
      </c>
      <c r="E968" s="25" t="s">
        <v>1060</v>
      </c>
      <c r="F968" s="25" t="s">
        <v>1065</v>
      </c>
      <c r="G968" s="25">
        <v>4438.26</v>
      </c>
    </row>
    <row r="969" spans="1:7" x14ac:dyDescent="0.25">
      <c r="A969" s="25">
        <v>28</v>
      </c>
      <c r="B969" s="25" t="s">
        <v>1062</v>
      </c>
      <c r="C969" s="25">
        <v>25.8</v>
      </c>
      <c r="D969" s="25">
        <v>0</v>
      </c>
      <c r="E969" s="25" t="s">
        <v>1060</v>
      </c>
      <c r="F969" s="25" t="s">
        <v>1064</v>
      </c>
      <c r="G969" s="25">
        <v>3161.45</v>
      </c>
    </row>
    <row r="970" spans="1:7" x14ac:dyDescent="0.25">
      <c r="A970" s="25">
        <v>28</v>
      </c>
      <c r="B970" s="25" t="s">
        <v>1059</v>
      </c>
      <c r="C970" s="25">
        <v>31.7</v>
      </c>
      <c r="D970" s="25">
        <v>0</v>
      </c>
      <c r="E970" s="25" t="s">
        <v>1063</v>
      </c>
      <c r="F970" s="25" t="s">
        <v>1066</v>
      </c>
      <c r="G970" s="25">
        <v>34672.15</v>
      </c>
    </row>
    <row r="971" spans="1:7" x14ac:dyDescent="0.25">
      <c r="A971" s="25">
        <v>28</v>
      </c>
      <c r="B971" s="25" t="s">
        <v>1062</v>
      </c>
      <c r="C971" s="25">
        <v>26.3</v>
      </c>
      <c r="D971" s="25">
        <v>3</v>
      </c>
      <c r="E971" s="25" t="s">
        <v>1060</v>
      </c>
      <c r="F971" s="25" t="s">
        <v>1061</v>
      </c>
      <c r="G971" s="25">
        <v>5312.17</v>
      </c>
    </row>
    <row r="972" spans="1:7" x14ac:dyDescent="0.25">
      <c r="A972" s="25">
        <v>28</v>
      </c>
      <c r="B972" s="25" t="s">
        <v>1059</v>
      </c>
      <c r="C972" s="25">
        <v>33.799999999999997</v>
      </c>
      <c r="D972" s="25">
        <v>0</v>
      </c>
      <c r="E972" s="25" t="s">
        <v>1060</v>
      </c>
      <c r="F972" s="25" t="s">
        <v>1061</v>
      </c>
      <c r="G972" s="25">
        <v>19673.34</v>
      </c>
    </row>
    <row r="973" spans="1:7" x14ac:dyDescent="0.25">
      <c r="A973" s="25">
        <v>28</v>
      </c>
      <c r="B973" s="25" t="s">
        <v>1062</v>
      </c>
      <c r="C973" s="25">
        <v>33.1</v>
      </c>
      <c r="D973" s="25">
        <v>0</v>
      </c>
      <c r="E973" s="25" t="s">
        <v>1060</v>
      </c>
      <c r="F973" s="25" t="s">
        <v>1066</v>
      </c>
      <c r="G973" s="25">
        <v>3171.61</v>
      </c>
    </row>
    <row r="974" spans="1:7" x14ac:dyDescent="0.25">
      <c r="A974" s="25">
        <v>28</v>
      </c>
      <c r="B974" s="25" t="s">
        <v>1059</v>
      </c>
      <c r="C974" s="25">
        <v>24.3</v>
      </c>
      <c r="D974" s="25">
        <v>5</v>
      </c>
      <c r="E974" s="25" t="s">
        <v>1060</v>
      </c>
      <c r="F974" s="25" t="s">
        <v>1064</v>
      </c>
      <c r="G974" s="25">
        <v>5615.37</v>
      </c>
    </row>
    <row r="975" spans="1:7" x14ac:dyDescent="0.25">
      <c r="A975" s="25">
        <v>28</v>
      </c>
      <c r="B975" s="25" t="s">
        <v>1059</v>
      </c>
      <c r="C975" s="25">
        <v>37.1</v>
      </c>
      <c r="D975" s="25">
        <v>1</v>
      </c>
      <c r="E975" s="25" t="s">
        <v>1060</v>
      </c>
      <c r="F975" s="25" t="s">
        <v>1064</v>
      </c>
      <c r="G975" s="25">
        <v>3277.16</v>
      </c>
    </row>
    <row r="976" spans="1:7" x14ac:dyDescent="0.25">
      <c r="A976" s="25">
        <v>28</v>
      </c>
      <c r="B976" s="25" t="s">
        <v>1062</v>
      </c>
      <c r="C976" s="25">
        <v>17.3</v>
      </c>
      <c r="D976" s="25">
        <v>0</v>
      </c>
      <c r="E976" s="25" t="s">
        <v>1060</v>
      </c>
      <c r="F976" s="25" t="s">
        <v>1065</v>
      </c>
      <c r="G976" s="25">
        <v>3732.63</v>
      </c>
    </row>
    <row r="977" spans="1:7" x14ac:dyDescent="0.25">
      <c r="A977" s="25">
        <v>28</v>
      </c>
      <c r="B977" s="25" t="s">
        <v>1062</v>
      </c>
      <c r="C977" s="25">
        <v>26.5</v>
      </c>
      <c r="D977" s="25">
        <v>2</v>
      </c>
      <c r="E977" s="25" t="s">
        <v>1060</v>
      </c>
      <c r="F977" s="25" t="s">
        <v>1066</v>
      </c>
      <c r="G977" s="25">
        <v>4340.4399999999996</v>
      </c>
    </row>
    <row r="978" spans="1:7" x14ac:dyDescent="0.25">
      <c r="A978" s="25">
        <v>27</v>
      </c>
      <c r="B978" s="25" t="s">
        <v>1059</v>
      </c>
      <c r="C978" s="25">
        <v>42.1</v>
      </c>
      <c r="D978" s="25">
        <v>0</v>
      </c>
      <c r="E978" s="25" t="s">
        <v>1063</v>
      </c>
      <c r="F978" s="25" t="s">
        <v>1066</v>
      </c>
      <c r="G978" s="25">
        <v>39611.760000000002</v>
      </c>
    </row>
    <row r="979" spans="1:7" x14ac:dyDescent="0.25">
      <c r="A979" s="25">
        <v>27</v>
      </c>
      <c r="B979" s="25" t="s">
        <v>1062</v>
      </c>
      <c r="C979" s="25">
        <v>24.8</v>
      </c>
      <c r="D979" s="25">
        <v>0</v>
      </c>
      <c r="E979" s="25" t="s">
        <v>1063</v>
      </c>
      <c r="F979" s="25" t="s">
        <v>1066</v>
      </c>
      <c r="G979" s="25">
        <v>16577.78</v>
      </c>
    </row>
    <row r="980" spans="1:7" x14ac:dyDescent="0.25">
      <c r="A980" s="25">
        <v>27</v>
      </c>
      <c r="B980" s="25" t="s">
        <v>1059</v>
      </c>
      <c r="C980" s="25">
        <v>18.899999999999999</v>
      </c>
      <c r="D980" s="25">
        <v>3</v>
      </c>
      <c r="E980" s="25" t="s">
        <v>1060</v>
      </c>
      <c r="F980" s="25" t="s">
        <v>1065</v>
      </c>
      <c r="G980" s="25">
        <v>4827.8999999999996</v>
      </c>
    </row>
    <row r="981" spans="1:7" x14ac:dyDescent="0.25">
      <c r="A981" s="25">
        <v>27</v>
      </c>
      <c r="B981" s="25" t="s">
        <v>1062</v>
      </c>
      <c r="C981" s="25">
        <v>36.1</v>
      </c>
      <c r="D981" s="25">
        <v>0</v>
      </c>
      <c r="E981" s="25" t="s">
        <v>1063</v>
      </c>
      <c r="F981" s="25" t="s">
        <v>1066</v>
      </c>
      <c r="G981" s="25">
        <v>37133.9</v>
      </c>
    </row>
    <row r="982" spans="1:7" x14ac:dyDescent="0.25">
      <c r="A982" s="25">
        <v>27</v>
      </c>
      <c r="B982" s="25" t="s">
        <v>1059</v>
      </c>
      <c r="C982" s="25">
        <v>23.1</v>
      </c>
      <c r="D982" s="25">
        <v>0</v>
      </c>
      <c r="E982" s="25" t="s">
        <v>1060</v>
      </c>
      <c r="F982" s="25" t="s">
        <v>1066</v>
      </c>
      <c r="G982" s="25">
        <v>2483.7399999999998</v>
      </c>
    </row>
    <row r="983" spans="1:7" x14ac:dyDescent="0.25">
      <c r="A983" s="25">
        <v>27</v>
      </c>
      <c r="B983" s="25" t="s">
        <v>1059</v>
      </c>
      <c r="C983" s="25">
        <v>30.3</v>
      </c>
      <c r="D983" s="25">
        <v>3</v>
      </c>
      <c r="E983" s="25" t="s">
        <v>1060</v>
      </c>
      <c r="F983" s="25" t="s">
        <v>1064</v>
      </c>
      <c r="G983" s="25">
        <v>4260.74</v>
      </c>
    </row>
    <row r="984" spans="1:7" x14ac:dyDescent="0.25">
      <c r="A984" s="25">
        <v>27</v>
      </c>
      <c r="B984" s="25" t="s">
        <v>1062</v>
      </c>
      <c r="C984" s="25">
        <v>31.4</v>
      </c>
      <c r="D984" s="25">
        <v>0</v>
      </c>
      <c r="E984" s="25" t="s">
        <v>1063</v>
      </c>
      <c r="F984" s="25" t="s">
        <v>1064</v>
      </c>
      <c r="G984" s="25">
        <v>34838.870000000003</v>
      </c>
    </row>
    <row r="985" spans="1:7" x14ac:dyDescent="0.25">
      <c r="A985" s="25">
        <v>27</v>
      </c>
      <c r="B985" s="25" t="s">
        <v>1062</v>
      </c>
      <c r="C985" s="25">
        <v>23.2</v>
      </c>
      <c r="D985" s="25">
        <v>1</v>
      </c>
      <c r="E985" s="25" t="s">
        <v>1060</v>
      </c>
      <c r="F985" s="25" t="s">
        <v>1066</v>
      </c>
      <c r="G985" s="25">
        <v>3561.89</v>
      </c>
    </row>
    <row r="986" spans="1:7" x14ac:dyDescent="0.25">
      <c r="A986" s="25">
        <v>27</v>
      </c>
      <c r="B986" s="25" t="s">
        <v>1062</v>
      </c>
      <c r="C986" s="25">
        <v>18</v>
      </c>
      <c r="D986" s="25">
        <v>2</v>
      </c>
      <c r="E986" s="25" t="s">
        <v>1063</v>
      </c>
      <c r="F986" s="25" t="s">
        <v>1065</v>
      </c>
      <c r="G986" s="25">
        <v>15006.58</v>
      </c>
    </row>
    <row r="987" spans="1:7" x14ac:dyDescent="0.25">
      <c r="A987" s="25">
        <v>27</v>
      </c>
      <c r="B987" s="25" t="s">
        <v>1062</v>
      </c>
      <c r="C987" s="25">
        <v>30.4</v>
      </c>
      <c r="D987" s="25">
        <v>3</v>
      </c>
      <c r="E987" s="25" t="s">
        <v>1060</v>
      </c>
      <c r="F987" s="25" t="s">
        <v>1061</v>
      </c>
      <c r="G987" s="25">
        <v>18804.75</v>
      </c>
    </row>
    <row r="988" spans="1:7" x14ac:dyDescent="0.25">
      <c r="A988" s="25">
        <v>27</v>
      </c>
      <c r="B988" s="25" t="s">
        <v>1059</v>
      </c>
      <c r="C988" s="25">
        <v>32.700000000000003</v>
      </c>
      <c r="D988" s="25">
        <v>0</v>
      </c>
      <c r="E988" s="25" t="s">
        <v>1060</v>
      </c>
      <c r="F988" s="25" t="s">
        <v>1066</v>
      </c>
      <c r="G988" s="25">
        <v>2497.04</v>
      </c>
    </row>
    <row r="989" spans="1:7" x14ac:dyDescent="0.25">
      <c r="A989" s="25">
        <v>27</v>
      </c>
      <c r="B989" s="25" t="s">
        <v>1059</v>
      </c>
      <c r="C989" s="25">
        <v>33.700000000000003</v>
      </c>
      <c r="D989" s="25">
        <v>0</v>
      </c>
      <c r="E989" s="25" t="s">
        <v>1060</v>
      </c>
      <c r="F989" s="25" t="s">
        <v>1066</v>
      </c>
      <c r="G989" s="25">
        <v>2498.41</v>
      </c>
    </row>
    <row r="990" spans="1:7" x14ac:dyDescent="0.25">
      <c r="A990" s="25">
        <v>27</v>
      </c>
      <c r="B990" s="25" t="s">
        <v>1059</v>
      </c>
      <c r="C990" s="25">
        <v>30.5</v>
      </c>
      <c r="D990" s="25">
        <v>0</v>
      </c>
      <c r="E990" s="25" t="s">
        <v>1060</v>
      </c>
      <c r="F990" s="25" t="s">
        <v>1064</v>
      </c>
      <c r="G990" s="25">
        <v>2494.02</v>
      </c>
    </row>
    <row r="991" spans="1:7" x14ac:dyDescent="0.25">
      <c r="A991" s="25">
        <v>27</v>
      </c>
      <c r="B991" s="25" t="s">
        <v>1062</v>
      </c>
      <c r="C991" s="25">
        <v>25.2</v>
      </c>
      <c r="D991" s="25">
        <v>0</v>
      </c>
      <c r="E991" s="25" t="s">
        <v>1060</v>
      </c>
      <c r="F991" s="25" t="s">
        <v>1065</v>
      </c>
      <c r="G991" s="25">
        <v>3558.62</v>
      </c>
    </row>
    <row r="992" spans="1:7" x14ac:dyDescent="0.25">
      <c r="A992" s="25">
        <v>27</v>
      </c>
      <c r="B992" s="25" t="s">
        <v>1059</v>
      </c>
      <c r="C992" s="25">
        <v>33.200000000000003</v>
      </c>
      <c r="D992" s="25">
        <v>2</v>
      </c>
      <c r="E992" s="25" t="s">
        <v>1060</v>
      </c>
      <c r="F992" s="25" t="s">
        <v>1061</v>
      </c>
      <c r="G992" s="25">
        <v>4058.71</v>
      </c>
    </row>
    <row r="993" spans="1:7" x14ac:dyDescent="0.25">
      <c r="A993" s="25">
        <v>27</v>
      </c>
      <c r="B993" s="25" t="s">
        <v>1059</v>
      </c>
      <c r="C993" s="25">
        <v>31.1</v>
      </c>
      <c r="D993" s="25">
        <v>1</v>
      </c>
      <c r="E993" s="25" t="s">
        <v>1063</v>
      </c>
      <c r="F993" s="25" t="s">
        <v>1066</v>
      </c>
      <c r="G993" s="25">
        <v>34806.47</v>
      </c>
    </row>
    <row r="994" spans="1:7" x14ac:dyDescent="0.25">
      <c r="A994" s="25">
        <v>27</v>
      </c>
      <c r="B994" s="25" t="s">
        <v>1062</v>
      </c>
      <c r="C994" s="25">
        <v>34.799999999999997</v>
      </c>
      <c r="D994" s="25">
        <v>1</v>
      </c>
      <c r="E994" s="25" t="s">
        <v>1060</v>
      </c>
      <c r="F994" s="25" t="s">
        <v>1064</v>
      </c>
      <c r="G994" s="25">
        <v>3578</v>
      </c>
    </row>
    <row r="995" spans="1:7" x14ac:dyDescent="0.25">
      <c r="A995" s="25">
        <v>27</v>
      </c>
      <c r="B995" s="25" t="s">
        <v>1059</v>
      </c>
      <c r="C995" s="25">
        <v>29.2</v>
      </c>
      <c r="D995" s="25">
        <v>0</v>
      </c>
      <c r="E995" s="25" t="s">
        <v>1063</v>
      </c>
      <c r="F995" s="25" t="s">
        <v>1066</v>
      </c>
      <c r="G995" s="25">
        <v>18246.5</v>
      </c>
    </row>
    <row r="996" spans="1:7" x14ac:dyDescent="0.25">
      <c r="A996" s="25">
        <v>27</v>
      </c>
      <c r="B996" s="25" t="s">
        <v>1059</v>
      </c>
      <c r="C996" s="25">
        <v>26</v>
      </c>
      <c r="D996" s="25">
        <v>0</v>
      </c>
      <c r="E996" s="25" t="s">
        <v>1060</v>
      </c>
      <c r="F996" s="25" t="s">
        <v>1065</v>
      </c>
      <c r="G996" s="25">
        <v>3070.81</v>
      </c>
    </row>
    <row r="997" spans="1:7" x14ac:dyDescent="0.25">
      <c r="A997" s="25">
        <v>27</v>
      </c>
      <c r="B997" s="25" t="s">
        <v>1059</v>
      </c>
      <c r="C997" s="25">
        <v>28.5</v>
      </c>
      <c r="D997" s="25">
        <v>0</v>
      </c>
      <c r="E997" s="25" t="s">
        <v>1063</v>
      </c>
      <c r="F997" s="25" t="s">
        <v>1061</v>
      </c>
      <c r="G997" s="25">
        <v>18310.740000000002</v>
      </c>
    </row>
    <row r="998" spans="1:7" x14ac:dyDescent="0.25">
      <c r="A998" s="25">
        <v>27</v>
      </c>
      <c r="B998" s="25" t="s">
        <v>1062</v>
      </c>
      <c r="C998" s="25">
        <v>24.1</v>
      </c>
      <c r="D998" s="25">
        <v>0</v>
      </c>
      <c r="E998" s="25" t="s">
        <v>1060</v>
      </c>
      <c r="F998" s="25" t="s">
        <v>1064</v>
      </c>
      <c r="G998" s="25">
        <v>2974.13</v>
      </c>
    </row>
    <row r="999" spans="1:7" x14ac:dyDescent="0.25">
      <c r="A999" s="25">
        <v>27</v>
      </c>
      <c r="B999" s="25" t="s">
        <v>1059</v>
      </c>
      <c r="C999" s="25">
        <v>32.6</v>
      </c>
      <c r="D999" s="25">
        <v>3</v>
      </c>
      <c r="E999" s="25" t="s">
        <v>1060</v>
      </c>
      <c r="F999" s="25" t="s">
        <v>1065</v>
      </c>
      <c r="G999" s="25">
        <v>4846.92</v>
      </c>
    </row>
    <row r="1000" spans="1:7" x14ac:dyDescent="0.25">
      <c r="A1000" s="25">
        <v>27</v>
      </c>
      <c r="B1000" s="25" t="s">
        <v>1062</v>
      </c>
      <c r="C1000" s="25">
        <v>30.6</v>
      </c>
      <c r="D1000" s="25">
        <v>1</v>
      </c>
      <c r="E1000" s="25" t="s">
        <v>1060</v>
      </c>
      <c r="F1000" s="25" t="s">
        <v>1065</v>
      </c>
      <c r="G1000" s="25">
        <v>16796.41</v>
      </c>
    </row>
    <row r="1001" spans="1:7" x14ac:dyDescent="0.25">
      <c r="A1001" s="25">
        <v>27</v>
      </c>
      <c r="B1001" s="25" t="s">
        <v>1062</v>
      </c>
      <c r="C1001" s="25">
        <v>20</v>
      </c>
      <c r="D1001" s="25">
        <v>3</v>
      </c>
      <c r="E1001" s="25" t="s">
        <v>1063</v>
      </c>
      <c r="F1001" s="25" t="s">
        <v>1061</v>
      </c>
      <c r="G1001" s="25">
        <v>16420.490000000002</v>
      </c>
    </row>
    <row r="1002" spans="1:7" x14ac:dyDescent="0.25">
      <c r="A1002" s="25">
        <v>27</v>
      </c>
      <c r="B1002" s="25" t="s">
        <v>1062</v>
      </c>
      <c r="C1002" s="25">
        <v>21.5</v>
      </c>
      <c r="D1002" s="25">
        <v>0</v>
      </c>
      <c r="E1002" s="25" t="s">
        <v>1060</v>
      </c>
      <c r="F1002" s="25" t="s">
        <v>1061</v>
      </c>
      <c r="G1002" s="25">
        <v>3353.47</v>
      </c>
    </row>
    <row r="1003" spans="1:7" x14ac:dyDescent="0.25">
      <c r="A1003" s="25">
        <v>27</v>
      </c>
      <c r="B1003" s="25" t="s">
        <v>1062</v>
      </c>
      <c r="C1003" s="25">
        <v>32.4</v>
      </c>
      <c r="D1003" s="25">
        <v>1</v>
      </c>
      <c r="E1003" s="25" t="s">
        <v>1060</v>
      </c>
      <c r="F1003" s="25" t="s">
        <v>1065</v>
      </c>
      <c r="G1003" s="25">
        <v>18903.490000000002</v>
      </c>
    </row>
    <row r="1004" spans="1:7" x14ac:dyDescent="0.25">
      <c r="A1004" s="25">
        <v>27</v>
      </c>
      <c r="B1004" s="25" t="s">
        <v>1059</v>
      </c>
      <c r="C1004" s="25">
        <v>45.9</v>
      </c>
      <c r="D1004" s="25">
        <v>2</v>
      </c>
      <c r="E1004" s="25" t="s">
        <v>1060</v>
      </c>
      <c r="F1004" s="25" t="s">
        <v>1064</v>
      </c>
      <c r="G1004" s="25">
        <v>3693.43</v>
      </c>
    </row>
    <row r="1005" spans="1:7" x14ac:dyDescent="0.25">
      <c r="A1005" s="25">
        <v>27</v>
      </c>
      <c r="B1005" s="25" t="s">
        <v>1062</v>
      </c>
      <c r="C1005" s="25">
        <v>31.3</v>
      </c>
      <c r="D1005" s="25">
        <v>1</v>
      </c>
      <c r="E1005" s="25" t="s">
        <v>1060</v>
      </c>
      <c r="F1005" s="25" t="s">
        <v>1061</v>
      </c>
      <c r="G1005" s="25">
        <v>3956.07</v>
      </c>
    </row>
    <row r="1006" spans="1:7" x14ac:dyDescent="0.25">
      <c r="A1006" s="25">
        <v>26</v>
      </c>
      <c r="B1006" s="25" t="s">
        <v>1059</v>
      </c>
      <c r="C1006" s="25">
        <v>20.8</v>
      </c>
      <c r="D1006" s="25">
        <v>0</v>
      </c>
      <c r="E1006" s="25" t="s">
        <v>1060</v>
      </c>
      <c r="F1006" s="25" t="s">
        <v>1064</v>
      </c>
      <c r="G1006" s="25">
        <v>2302.3000000000002</v>
      </c>
    </row>
    <row r="1007" spans="1:7" x14ac:dyDescent="0.25">
      <c r="A1007" s="25">
        <v>26</v>
      </c>
      <c r="B1007" s="25" t="s">
        <v>1059</v>
      </c>
      <c r="C1007" s="25">
        <v>30.9</v>
      </c>
      <c r="D1007" s="25">
        <v>2</v>
      </c>
      <c r="E1007" s="25" t="s">
        <v>1060</v>
      </c>
      <c r="F1007" s="25" t="s">
        <v>1061</v>
      </c>
      <c r="G1007" s="25">
        <v>3877.3</v>
      </c>
    </row>
    <row r="1008" spans="1:7" x14ac:dyDescent="0.25">
      <c r="A1008" s="25">
        <v>26</v>
      </c>
      <c r="B1008" s="25" t="s">
        <v>1062</v>
      </c>
      <c r="C1008" s="25">
        <v>28.8</v>
      </c>
      <c r="D1008" s="25">
        <v>0</v>
      </c>
      <c r="E1008" s="25" t="s">
        <v>1060</v>
      </c>
      <c r="F1008" s="25" t="s">
        <v>1065</v>
      </c>
      <c r="G1008" s="25">
        <v>3385.4</v>
      </c>
    </row>
    <row r="1009" spans="1:7" x14ac:dyDescent="0.25">
      <c r="A1009" s="25">
        <v>26</v>
      </c>
      <c r="B1009" s="25" t="s">
        <v>1059</v>
      </c>
      <c r="C1009" s="25">
        <v>32.5</v>
      </c>
      <c r="D1009" s="25">
        <v>1</v>
      </c>
      <c r="E1009" s="25" t="s">
        <v>1060</v>
      </c>
      <c r="F1009" s="25" t="s">
        <v>1065</v>
      </c>
      <c r="G1009" s="25">
        <v>3490.55</v>
      </c>
    </row>
    <row r="1010" spans="1:7" x14ac:dyDescent="0.25">
      <c r="A1010" s="25">
        <v>26</v>
      </c>
      <c r="B1010" s="25" t="s">
        <v>1062</v>
      </c>
      <c r="C1010" s="25">
        <v>29.9</v>
      </c>
      <c r="D1010" s="25">
        <v>2</v>
      </c>
      <c r="E1010" s="25" t="s">
        <v>1060</v>
      </c>
      <c r="F1010" s="25" t="s">
        <v>1066</v>
      </c>
      <c r="G1010" s="25">
        <v>3981.98</v>
      </c>
    </row>
    <row r="1011" spans="1:7" x14ac:dyDescent="0.25">
      <c r="A1011" s="25">
        <v>26</v>
      </c>
      <c r="B1011" s="25" t="s">
        <v>1062</v>
      </c>
      <c r="C1011" s="25">
        <v>29.9</v>
      </c>
      <c r="D1011" s="25">
        <v>1</v>
      </c>
      <c r="E1011" s="25" t="s">
        <v>1060</v>
      </c>
      <c r="F1011" s="25" t="s">
        <v>1066</v>
      </c>
      <c r="G1011" s="25">
        <v>3392.98</v>
      </c>
    </row>
    <row r="1012" spans="1:7" x14ac:dyDescent="0.25">
      <c r="A1012" s="25">
        <v>26</v>
      </c>
      <c r="B1012" s="25" t="s">
        <v>1062</v>
      </c>
      <c r="C1012" s="25">
        <v>29.6</v>
      </c>
      <c r="D1012" s="25">
        <v>4</v>
      </c>
      <c r="E1012" s="25" t="s">
        <v>1060</v>
      </c>
      <c r="F1012" s="25" t="s">
        <v>1065</v>
      </c>
      <c r="G1012" s="25">
        <v>24671.66</v>
      </c>
    </row>
    <row r="1013" spans="1:7" x14ac:dyDescent="0.25">
      <c r="A1013" s="25">
        <v>26</v>
      </c>
      <c r="B1013" s="25" t="s">
        <v>1059</v>
      </c>
      <c r="C1013" s="25">
        <v>32.9</v>
      </c>
      <c r="D1013" s="25">
        <v>2</v>
      </c>
      <c r="E1013" s="25" t="s">
        <v>1063</v>
      </c>
      <c r="F1013" s="25" t="s">
        <v>1064</v>
      </c>
      <c r="G1013" s="25">
        <v>36085.22</v>
      </c>
    </row>
    <row r="1014" spans="1:7" x14ac:dyDescent="0.25">
      <c r="A1014" s="25">
        <v>26</v>
      </c>
      <c r="B1014" s="25" t="s">
        <v>1062</v>
      </c>
      <c r="C1014" s="25">
        <v>22.6</v>
      </c>
      <c r="D1014" s="25">
        <v>0</v>
      </c>
      <c r="E1014" s="25" t="s">
        <v>1060</v>
      </c>
      <c r="F1014" s="25" t="s">
        <v>1061</v>
      </c>
      <c r="G1014" s="25">
        <v>3176.82</v>
      </c>
    </row>
    <row r="1015" spans="1:7" x14ac:dyDescent="0.25">
      <c r="A1015" s="25">
        <v>26</v>
      </c>
      <c r="B1015" s="25" t="s">
        <v>1062</v>
      </c>
      <c r="C1015" s="25">
        <v>17.2</v>
      </c>
      <c r="D1015" s="25">
        <v>2</v>
      </c>
      <c r="E1015" s="25" t="s">
        <v>1063</v>
      </c>
      <c r="F1015" s="25" t="s">
        <v>1065</v>
      </c>
      <c r="G1015" s="25">
        <v>14455.64</v>
      </c>
    </row>
    <row r="1016" spans="1:7" x14ac:dyDescent="0.25">
      <c r="A1016" s="25">
        <v>26</v>
      </c>
      <c r="B1016" s="25" t="s">
        <v>1059</v>
      </c>
      <c r="C1016" s="25">
        <v>29.5</v>
      </c>
      <c r="D1016" s="25">
        <v>0</v>
      </c>
      <c r="E1016" s="25" t="s">
        <v>1060</v>
      </c>
      <c r="F1016" s="25" t="s">
        <v>1065</v>
      </c>
      <c r="G1016" s="25">
        <v>2897.32</v>
      </c>
    </row>
    <row r="1017" spans="1:7" x14ac:dyDescent="0.25">
      <c r="A1017" s="25">
        <v>26</v>
      </c>
      <c r="B1017" s="25" t="s">
        <v>1062</v>
      </c>
      <c r="C1017" s="25">
        <v>42.4</v>
      </c>
      <c r="D1017" s="25">
        <v>1</v>
      </c>
      <c r="E1017" s="25" t="s">
        <v>1060</v>
      </c>
      <c r="F1017" s="25" t="s">
        <v>1064</v>
      </c>
      <c r="G1017" s="25">
        <v>3410.32</v>
      </c>
    </row>
    <row r="1018" spans="1:7" x14ac:dyDescent="0.25">
      <c r="A1018" s="25">
        <v>26</v>
      </c>
      <c r="B1018" s="25" t="s">
        <v>1062</v>
      </c>
      <c r="C1018" s="25">
        <v>40.200000000000003</v>
      </c>
      <c r="D1018" s="25">
        <v>0</v>
      </c>
      <c r="E1018" s="25" t="s">
        <v>1060</v>
      </c>
      <c r="F1018" s="25" t="s">
        <v>1061</v>
      </c>
      <c r="G1018" s="25">
        <v>3201.25</v>
      </c>
    </row>
    <row r="1019" spans="1:7" x14ac:dyDescent="0.25">
      <c r="A1019" s="25">
        <v>26</v>
      </c>
      <c r="B1019" s="25" t="s">
        <v>1059</v>
      </c>
      <c r="C1019" s="25">
        <v>23.7</v>
      </c>
      <c r="D1019" s="25">
        <v>2</v>
      </c>
      <c r="E1019" s="25" t="s">
        <v>1060</v>
      </c>
      <c r="F1019" s="25" t="s">
        <v>1064</v>
      </c>
      <c r="G1019" s="25">
        <v>3484.33</v>
      </c>
    </row>
    <row r="1020" spans="1:7" x14ac:dyDescent="0.25">
      <c r="A1020" s="25">
        <v>26</v>
      </c>
      <c r="B1020" s="25" t="s">
        <v>1059</v>
      </c>
      <c r="C1020" s="25">
        <v>17.7</v>
      </c>
      <c r="D1020" s="25">
        <v>0</v>
      </c>
      <c r="E1020" s="25" t="s">
        <v>1060</v>
      </c>
      <c r="F1020" s="25" t="s">
        <v>1061</v>
      </c>
      <c r="G1020" s="25">
        <v>2680.95</v>
      </c>
    </row>
    <row r="1021" spans="1:7" x14ac:dyDescent="0.25">
      <c r="A1021" s="25">
        <v>26</v>
      </c>
      <c r="B1021" s="25" t="s">
        <v>1062</v>
      </c>
      <c r="C1021" s="25">
        <v>29.5</v>
      </c>
      <c r="D1021" s="25">
        <v>1</v>
      </c>
      <c r="E1021" s="25" t="s">
        <v>1060</v>
      </c>
      <c r="F1021" s="25" t="s">
        <v>1066</v>
      </c>
      <c r="G1021" s="25">
        <v>3392.37</v>
      </c>
    </row>
    <row r="1022" spans="1:7" x14ac:dyDescent="0.25">
      <c r="A1022" s="25">
        <v>26</v>
      </c>
      <c r="B1022" s="25" t="s">
        <v>1059</v>
      </c>
      <c r="C1022" s="25">
        <v>27.3</v>
      </c>
      <c r="D1022" s="25">
        <v>3</v>
      </c>
      <c r="E1022" s="25" t="s">
        <v>1060</v>
      </c>
      <c r="F1022" s="25" t="s">
        <v>1065</v>
      </c>
      <c r="G1022" s="25">
        <v>4661.29</v>
      </c>
    </row>
    <row r="1023" spans="1:7" x14ac:dyDescent="0.25">
      <c r="A1023" s="25">
        <v>26</v>
      </c>
      <c r="B1023" s="25" t="s">
        <v>1062</v>
      </c>
      <c r="C1023" s="25">
        <v>29.4</v>
      </c>
      <c r="D1023" s="25">
        <v>2</v>
      </c>
      <c r="E1023" s="25" t="s">
        <v>1060</v>
      </c>
      <c r="F1023" s="25" t="s">
        <v>1065</v>
      </c>
      <c r="G1023" s="25">
        <v>4564.1899999999996</v>
      </c>
    </row>
    <row r="1024" spans="1:7" x14ac:dyDescent="0.25">
      <c r="A1024" s="25">
        <v>26</v>
      </c>
      <c r="B1024" s="25" t="s">
        <v>1059</v>
      </c>
      <c r="C1024" s="25">
        <v>46.5</v>
      </c>
      <c r="D1024" s="25">
        <v>1</v>
      </c>
      <c r="E1024" s="25" t="s">
        <v>1060</v>
      </c>
      <c r="F1024" s="25" t="s">
        <v>1066</v>
      </c>
      <c r="G1024" s="25">
        <v>2927.06</v>
      </c>
    </row>
    <row r="1025" spans="1:7" x14ac:dyDescent="0.25">
      <c r="A1025" s="25">
        <v>26</v>
      </c>
      <c r="B1025" s="25" t="s">
        <v>1059</v>
      </c>
      <c r="C1025" s="25">
        <v>35.4</v>
      </c>
      <c r="D1025" s="25">
        <v>0</v>
      </c>
      <c r="E1025" s="25" t="s">
        <v>1060</v>
      </c>
      <c r="F1025" s="25" t="s">
        <v>1066</v>
      </c>
      <c r="G1025" s="25">
        <v>2322.62</v>
      </c>
    </row>
    <row r="1026" spans="1:7" x14ac:dyDescent="0.25">
      <c r="A1026" s="25">
        <v>26</v>
      </c>
      <c r="B1026" s="25" t="s">
        <v>1059</v>
      </c>
      <c r="C1026" s="25">
        <v>29.2</v>
      </c>
      <c r="D1026" s="25">
        <v>1</v>
      </c>
      <c r="E1026" s="25" t="s">
        <v>1060</v>
      </c>
      <c r="F1026" s="25" t="s">
        <v>1066</v>
      </c>
      <c r="G1026" s="25">
        <v>2902.91</v>
      </c>
    </row>
    <row r="1027" spans="1:7" x14ac:dyDescent="0.25">
      <c r="A1027" s="25">
        <v>26</v>
      </c>
      <c r="B1027" s="25" t="s">
        <v>1062</v>
      </c>
      <c r="C1027" s="25">
        <v>19.8</v>
      </c>
      <c r="D1027" s="25">
        <v>1</v>
      </c>
      <c r="E1027" s="25" t="s">
        <v>1060</v>
      </c>
      <c r="F1027" s="25" t="s">
        <v>1064</v>
      </c>
      <c r="G1027" s="25">
        <v>3378.91</v>
      </c>
    </row>
    <row r="1028" spans="1:7" x14ac:dyDescent="0.25">
      <c r="A1028" s="25">
        <v>26</v>
      </c>
      <c r="B1028" s="25" t="s">
        <v>1062</v>
      </c>
      <c r="C1028" s="25">
        <v>34.200000000000003</v>
      </c>
      <c r="D1028" s="25">
        <v>2</v>
      </c>
      <c r="E1028" s="25" t="s">
        <v>1060</v>
      </c>
      <c r="F1028" s="25" t="s">
        <v>1064</v>
      </c>
      <c r="G1028" s="25">
        <v>3987.93</v>
      </c>
    </row>
    <row r="1029" spans="1:7" x14ac:dyDescent="0.25">
      <c r="A1029" s="25">
        <v>26</v>
      </c>
      <c r="B1029" s="25" t="s">
        <v>1059</v>
      </c>
      <c r="C1029" s="25">
        <v>30</v>
      </c>
      <c r="D1029" s="25">
        <v>1</v>
      </c>
      <c r="E1029" s="25" t="s">
        <v>1060</v>
      </c>
      <c r="F1029" s="25" t="s">
        <v>1064</v>
      </c>
      <c r="G1029" s="25">
        <v>2904.09</v>
      </c>
    </row>
    <row r="1030" spans="1:7" x14ac:dyDescent="0.25">
      <c r="A1030" s="25">
        <v>26</v>
      </c>
      <c r="B1030" s="25" t="s">
        <v>1062</v>
      </c>
      <c r="C1030" s="25">
        <v>22.2</v>
      </c>
      <c r="D1030" s="25">
        <v>0</v>
      </c>
      <c r="E1030" s="25" t="s">
        <v>1060</v>
      </c>
      <c r="F1030" s="25" t="s">
        <v>1061</v>
      </c>
      <c r="G1030" s="25">
        <v>3176.29</v>
      </c>
    </row>
    <row r="1031" spans="1:7" x14ac:dyDescent="0.25">
      <c r="A1031" s="25">
        <v>26</v>
      </c>
      <c r="B1031" s="25" t="s">
        <v>1059</v>
      </c>
      <c r="C1031" s="25">
        <v>31.1</v>
      </c>
      <c r="D1031" s="25">
        <v>0</v>
      </c>
      <c r="E1031" s="25" t="s">
        <v>1060</v>
      </c>
      <c r="F1031" s="25" t="s">
        <v>1061</v>
      </c>
      <c r="G1031" s="25">
        <v>2699.57</v>
      </c>
    </row>
    <row r="1032" spans="1:7" x14ac:dyDescent="0.25">
      <c r="A1032" s="25">
        <v>26</v>
      </c>
      <c r="B1032" s="25" t="s">
        <v>1059</v>
      </c>
      <c r="C1032" s="25">
        <v>33.9</v>
      </c>
      <c r="D1032" s="25">
        <v>1</v>
      </c>
      <c r="E1032" s="25" t="s">
        <v>1060</v>
      </c>
      <c r="F1032" s="25" t="s">
        <v>1061</v>
      </c>
      <c r="G1032" s="25">
        <v>3292.53</v>
      </c>
    </row>
    <row r="1033" spans="1:7" x14ac:dyDescent="0.25">
      <c r="A1033" s="25">
        <v>26</v>
      </c>
      <c r="B1033" s="25" t="s">
        <v>1059</v>
      </c>
      <c r="C1033" s="25">
        <v>27.1</v>
      </c>
      <c r="D1033" s="25">
        <v>0</v>
      </c>
      <c r="E1033" s="25" t="s">
        <v>1063</v>
      </c>
      <c r="F1033" s="25" t="s">
        <v>1066</v>
      </c>
      <c r="G1033" s="25">
        <v>17043.34</v>
      </c>
    </row>
    <row r="1034" spans="1:7" x14ac:dyDescent="0.25">
      <c r="A1034" s="25">
        <v>25</v>
      </c>
      <c r="B1034" s="25" t="s">
        <v>1059</v>
      </c>
      <c r="C1034" s="25">
        <v>26.2</v>
      </c>
      <c r="D1034" s="25">
        <v>0</v>
      </c>
      <c r="E1034" s="25" t="s">
        <v>1060</v>
      </c>
      <c r="F1034" s="25" t="s">
        <v>1065</v>
      </c>
      <c r="G1034" s="25">
        <v>2721.32</v>
      </c>
    </row>
    <row r="1035" spans="1:7" x14ac:dyDescent="0.25">
      <c r="A1035" s="25">
        <v>25</v>
      </c>
      <c r="B1035" s="25" t="s">
        <v>1059</v>
      </c>
      <c r="C1035" s="25">
        <v>33.700000000000003</v>
      </c>
      <c r="D1035" s="25">
        <v>4</v>
      </c>
      <c r="E1035" s="25" t="s">
        <v>1060</v>
      </c>
      <c r="F1035" s="25" t="s">
        <v>1066</v>
      </c>
      <c r="G1035" s="25">
        <v>4504.66</v>
      </c>
    </row>
    <row r="1036" spans="1:7" x14ac:dyDescent="0.25">
      <c r="A1036" s="25">
        <v>25</v>
      </c>
      <c r="B1036" s="25" t="s">
        <v>1059</v>
      </c>
      <c r="C1036" s="25">
        <v>25.7</v>
      </c>
      <c r="D1036" s="25">
        <v>0</v>
      </c>
      <c r="E1036" s="25" t="s">
        <v>1060</v>
      </c>
      <c r="F1036" s="25" t="s">
        <v>1066</v>
      </c>
      <c r="G1036" s="25">
        <v>2137.65</v>
      </c>
    </row>
    <row r="1037" spans="1:7" x14ac:dyDescent="0.25">
      <c r="A1037" s="25">
        <v>25</v>
      </c>
      <c r="B1037" s="25" t="s">
        <v>1059</v>
      </c>
      <c r="C1037" s="25">
        <v>27.6</v>
      </c>
      <c r="D1037" s="25">
        <v>0</v>
      </c>
      <c r="E1037" s="25" t="s">
        <v>1060</v>
      </c>
      <c r="F1037" s="25" t="s">
        <v>1061</v>
      </c>
      <c r="G1037" s="25">
        <v>2523.17</v>
      </c>
    </row>
    <row r="1038" spans="1:7" x14ac:dyDescent="0.25">
      <c r="A1038" s="25">
        <v>25</v>
      </c>
      <c r="B1038" s="25" t="s">
        <v>1059</v>
      </c>
      <c r="C1038" s="25">
        <v>45.5</v>
      </c>
      <c r="D1038" s="25">
        <v>2</v>
      </c>
      <c r="E1038" s="25" t="s">
        <v>1063</v>
      </c>
      <c r="F1038" s="25" t="s">
        <v>1066</v>
      </c>
      <c r="G1038" s="25">
        <v>42112.24</v>
      </c>
    </row>
    <row r="1039" spans="1:7" x14ac:dyDescent="0.25">
      <c r="A1039" s="25">
        <v>25</v>
      </c>
      <c r="B1039" s="25" t="s">
        <v>1059</v>
      </c>
      <c r="C1039" s="25">
        <v>26.8</v>
      </c>
      <c r="D1039" s="25">
        <v>3</v>
      </c>
      <c r="E1039" s="25" t="s">
        <v>1060</v>
      </c>
      <c r="F1039" s="25" t="s">
        <v>1064</v>
      </c>
      <c r="G1039" s="25">
        <v>3906.13</v>
      </c>
    </row>
    <row r="1040" spans="1:7" x14ac:dyDescent="0.25">
      <c r="A1040" s="25">
        <v>25</v>
      </c>
      <c r="B1040" s="25" t="s">
        <v>1059</v>
      </c>
      <c r="C1040" s="25">
        <v>23.9</v>
      </c>
      <c r="D1040" s="25">
        <v>5</v>
      </c>
      <c r="E1040" s="25" t="s">
        <v>1060</v>
      </c>
      <c r="F1040" s="25" t="s">
        <v>1064</v>
      </c>
      <c r="G1040" s="25">
        <v>5080.1000000000004</v>
      </c>
    </row>
    <row r="1041" spans="1:7" x14ac:dyDescent="0.25">
      <c r="A1041" s="25">
        <v>25</v>
      </c>
      <c r="B1041" s="25" t="s">
        <v>1059</v>
      </c>
      <c r="C1041" s="25">
        <v>30.6</v>
      </c>
      <c r="D1041" s="25">
        <v>0</v>
      </c>
      <c r="E1041" s="25" t="s">
        <v>1060</v>
      </c>
      <c r="F1041" s="25" t="s">
        <v>1065</v>
      </c>
      <c r="G1041" s="25">
        <v>2727.4</v>
      </c>
    </row>
    <row r="1042" spans="1:7" x14ac:dyDescent="0.25">
      <c r="A1042" s="25">
        <v>25</v>
      </c>
      <c r="B1042" s="25" t="s">
        <v>1059</v>
      </c>
      <c r="C1042" s="25">
        <v>35.6</v>
      </c>
      <c r="D1042" s="25">
        <v>0</v>
      </c>
      <c r="E1042" s="25" t="s">
        <v>1060</v>
      </c>
      <c r="F1042" s="25" t="s">
        <v>1061</v>
      </c>
      <c r="G1042" s="25">
        <v>2534.39</v>
      </c>
    </row>
    <row r="1043" spans="1:7" x14ac:dyDescent="0.25">
      <c r="A1043" s="25">
        <v>25</v>
      </c>
      <c r="B1043" s="25" t="s">
        <v>1062</v>
      </c>
      <c r="C1043" s="25">
        <v>28.6</v>
      </c>
      <c r="D1043" s="25">
        <v>0</v>
      </c>
      <c r="E1043" s="25" t="s">
        <v>1060</v>
      </c>
      <c r="F1043" s="25" t="s">
        <v>1065</v>
      </c>
      <c r="G1043" s="25">
        <v>3213.62</v>
      </c>
    </row>
    <row r="1044" spans="1:7" x14ac:dyDescent="0.25">
      <c r="A1044" s="25">
        <v>25</v>
      </c>
      <c r="B1044" s="25" t="s">
        <v>1062</v>
      </c>
      <c r="C1044" s="25">
        <v>41.3</v>
      </c>
      <c r="D1044" s="25">
        <v>0</v>
      </c>
      <c r="E1044" s="25" t="s">
        <v>1060</v>
      </c>
      <c r="F1044" s="25" t="s">
        <v>1065</v>
      </c>
      <c r="G1044" s="25">
        <v>17878.900000000001</v>
      </c>
    </row>
    <row r="1045" spans="1:7" x14ac:dyDescent="0.25">
      <c r="A1045" s="25">
        <v>25</v>
      </c>
      <c r="B1045" s="25" t="s">
        <v>1062</v>
      </c>
      <c r="C1045" s="25">
        <v>23.5</v>
      </c>
      <c r="D1045" s="25">
        <v>0</v>
      </c>
      <c r="E1045" s="25" t="s">
        <v>1060</v>
      </c>
      <c r="F1045" s="25" t="s">
        <v>1065</v>
      </c>
      <c r="G1045" s="25">
        <v>3206.49</v>
      </c>
    </row>
    <row r="1046" spans="1:7" x14ac:dyDescent="0.25">
      <c r="A1046" s="25">
        <v>25</v>
      </c>
      <c r="B1046" s="25" t="s">
        <v>1059</v>
      </c>
      <c r="C1046" s="25">
        <v>25.8</v>
      </c>
      <c r="D1046" s="25">
        <v>1</v>
      </c>
      <c r="E1046" s="25" t="s">
        <v>1060</v>
      </c>
      <c r="F1046" s="25" t="s">
        <v>1065</v>
      </c>
      <c r="G1046" s="25">
        <v>3309.79</v>
      </c>
    </row>
    <row r="1047" spans="1:7" x14ac:dyDescent="0.25">
      <c r="A1047" s="25">
        <v>25</v>
      </c>
      <c r="B1047" s="25" t="s">
        <v>1059</v>
      </c>
      <c r="C1047" s="25">
        <v>24.1</v>
      </c>
      <c r="D1047" s="25">
        <v>0</v>
      </c>
      <c r="E1047" s="25" t="s">
        <v>1063</v>
      </c>
      <c r="F1047" s="25" t="s">
        <v>1061</v>
      </c>
      <c r="G1047" s="25">
        <v>15817.99</v>
      </c>
    </row>
    <row r="1048" spans="1:7" x14ac:dyDescent="0.25">
      <c r="A1048" s="25">
        <v>25</v>
      </c>
      <c r="B1048" s="25" t="s">
        <v>1062</v>
      </c>
      <c r="C1048" s="25">
        <v>32.200000000000003</v>
      </c>
      <c r="D1048" s="25">
        <v>1</v>
      </c>
      <c r="E1048" s="25" t="s">
        <v>1060</v>
      </c>
      <c r="F1048" s="25" t="s">
        <v>1066</v>
      </c>
      <c r="G1048" s="25">
        <v>18218.16</v>
      </c>
    </row>
    <row r="1049" spans="1:7" x14ac:dyDescent="0.25">
      <c r="A1049" s="25">
        <v>25</v>
      </c>
      <c r="B1049" s="25" t="s">
        <v>1062</v>
      </c>
      <c r="C1049" s="25">
        <v>24.3</v>
      </c>
      <c r="D1049" s="25">
        <v>3</v>
      </c>
      <c r="E1049" s="25" t="s">
        <v>1060</v>
      </c>
      <c r="F1049" s="25" t="s">
        <v>1064</v>
      </c>
      <c r="G1049" s="25">
        <v>4391.6499999999996</v>
      </c>
    </row>
    <row r="1050" spans="1:7" x14ac:dyDescent="0.25">
      <c r="A1050" s="25">
        <v>25</v>
      </c>
      <c r="B1050" s="25" t="s">
        <v>1059</v>
      </c>
      <c r="C1050" s="25">
        <v>26.7</v>
      </c>
      <c r="D1050" s="25">
        <v>4</v>
      </c>
      <c r="E1050" s="25" t="s">
        <v>1060</v>
      </c>
      <c r="F1050" s="25" t="s">
        <v>1061</v>
      </c>
      <c r="G1050" s="25">
        <v>4877.9799999999996</v>
      </c>
    </row>
    <row r="1051" spans="1:7" x14ac:dyDescent="0.25">
      <c r="A1051" s="25">
        <v>25</v>
      </c>
      <c r="B1051" s="25" t="s">
        <v>1059</v>
      </c>
      <c r="C1051" s="25">
        <v>29.7</v>
      </c>
      <c r="D1051" s="25">
        <v>3</v>
      </c>
      <c r="E1051" s="25" t="s">
        <v>1063</v>
      </c>
      <c r="F1051" s="25" t="s">
        <v>1064</v>
      </c>
      <c r="G1051" s="25">
        <v>19933.46</v>
      </c>
    </row>
    <row r="1052" spans="1:7" x14ac:dyDescent="0.25">
      <c r="A1052" s="25">
        <v>25</v>
      </c>
      <c r="B1052" s="25" t="s">
        <v>1059</v>
      </c>
      <c r="C1052" s="25">
        <v>25</v>
      </c>
      <c r="D1052" s="25">
        <v>2</v>
      </c>
      <c r="E1052" s="25" t="s">
        <v>1060</v>
      </c>
      <c r="F1052" s="25" t="s">
        <v>1065</v>
      </c>
      <c r="G1052" s="25">
        <v>23241.47</v>
      </c>
    </row>
    <row r="1053" spans="1:7" x14ac:dyDescent="0.25">
      <c r="A1053" s="25">
        <v>25</v>
      </c>
      <c r="B1053" s="25" t="s">
        <v>1062</v>
      </c>
      <c r="C1053" s="25">
        <v>22.5</v>
      </c>
      <c r="D1053" s="25">
        <v>1</v>
      </c>
      <c r="E1053" s="25" t="s">
        <v>1060</v>
      </c>
      <c r="F1053" s="25" t="s">
        <v>1061</v>
      </c>
      <c r="G1053" s="25">
        <v>3594.17</v>
      </c>
    </row>
    <row r="1054" spans="1:7" x14ac:dyDescent="0.25">
      <c r="A1054" s="25">
        <v>25</v>
      </c>
      <c r="B1054" s="25" t="s">
        <v>1062</v>
      </c>
      <c r="C1054" s="25">
        <v>34</v>
      </c>
      <c r="D1054" s="25">
        <v>1</v>
      </c>
      <c r="E1054" s="25" t="s">
        <v>1060</v>
      </c>
      <c r="F1054" s="25" t="s">
        <v>1066</v>
      </c>
      <c r="G1054" s="25">
        <v>3227.12</v>
      </c>
    </row>
    <row r="1055" spans="1:7" x14ac:dyDescent="0.25">
      <c r="A1055" s="25">
        <v>25</v>
      </c>
      <c r="B1055" s="25" t="s">
        <v>1059</v>
      </c>
      <c r="C1055" s="25">
        <v>33.299999999999997</v>
      </c>
      <c r="D1055" s="25">
        <v>2</v>
      </c>
      <c r="E1055" s="25" t="s">
        <v>1063</v>
      </c>
      <c r="F1055" s="25" t="s">
        <v>1066</v>
      </c>
      <c r="G1055" s="25">
        <v>36124.57</v>
      </c>
    </row>
    <row r="1056" spans="1:7" x14ac:dyDescent="0.25">
      <c r="A1056" s="25">
        <v>25</v>
      </c>
      <c r="B1056" s="25" t="s">
        <v>1062</v>
      </c>
      <c r="C1056" s="25">
        <v>30.3</v>
      </c>
      <c r="D1056" s="25">
        <v>0</v>
      </c>
      <c r="E1056" s="25" t="s">
        <v>1060</v>
      </c>
      <c r="F1056" s="25" t="s">
        <v>1064</v>
      </c>
      <c r="G1056" s="25">
        <v>2632.99</v>
      </c>
    </row>
    <row r="1057" spans="1:7" x14ac:dyDescent="0.25">
      <c r="A1057" s="25">
        <v>25</v>
      </c>
      <c r="B1057" s="25" t="s">
        <v>1062</v>
      </c>
      <c r="C1057" s="25">
        <v>42.1</v>
      </c>
      <c r="D1057" s="25">
        <v>1</v>
      </c>
      <c r="E1057" s="25" t="s">
        <v>1060</v>
      </c>
      <c r="F1057" s="25" t="s">
        <v>1066</v>
      </c>
      <c r="G1057" s="25">
        <v>3238.44</v>
      </c>
    </row>
    <row r="1058" spans="1:7" x14ac:dyDescent="0.25">
      <c r="A1058" s="25">
        <v>25</v>
      </c>
      <c r="B1058" s="25" t="s">
        <v>1062</v>
      </c>
      <c r="C1058" s="25">
        <v>34.5</v>
      </c>
      <c r="D1058" s="25">
        <v>0</v>
      </c>
      <c r="E1058" s="25" t="s">
        <v>1060</v>
      </c>
      <c r="F1058" s="25" t="s">
        <v>1061</v>
      </c>
      <c r="G1058" s="25">
        <v>3021.81</v>
      </c>
    </row>
    <row r="1059" spans="1:7" x14ac:dyDescent="0.25">
      <c r="A1059" s="25">
        <v>25</v>
      </c>
      <c r="B1059" s="25" t="s">
        <v>1062</v>
      </c>
      <c r="C1059" s="25">
        <v>26.8</v>
      </c>
      <c r="D1059" s="25">
        <v>2</v>
      </c>
      <c r="E1059" s="25" t="s">
        <v>1060</v>
      </c>
      <c r="F1059" s="25" t="s">
        <v>1061</v>
      </c>
      <c r="G1059" s="25">
        <v>4189.1099999999997</v>
      </c>
    </row>
    <row r="1060" spans="1:7" x14ac:dyDescent="0.25">
      <c r="A1060" s="25">
        <v>25</v>
      </c>
      <c r="B1060" s="25" t="s">
        <v>1062</v>
      </c>
      <c r="C1060" s="25">
        <v>20.8</v>
      </c>
      <c r="D1060" s="25">
        <v>1</v>
      </c>
      <c r="E1060" s="25" t="s">
        <v>1060</v>
      </c>
      <c r="F1060" s="25" t="s">
        <v>1064</v>
      </c>
      <c r="G1060" s="25">
        <v>3208.79</v>
      </c>
    </row>
    <row r="1061" spans="1:7" x14ac:dyDescent="0.25">
      <c r="A1061" s="25">
        <v>25</v>
      </c>
      <c r="B1061" s="25" t="s">
        <v>1062</v>
      </c>
      <c r="C1061" s="25">
        <v>30.2</v>
      </c>
      <c r="D1061" s="25">
        <v>0</v>
      </c>
      <c r="E1061" s="25" t="s">
        <v>1063</v>
      </c>
      <c r="F1061" s="25" t="s">
        <v>1064</v>
      </c>
      <c r="G1061" s="25">
        <v>33900.65</v>
      </c>
    </row>
    <row r="1062" spans="1:7" x14ac:dyDescent="0.25">
      <c r="A1062" s="25">
        <v>24</v>
      </c>
      <c r="B1062" s="25" t="s">
        <v>1062</v>
      </c>
      <c r="C1062" s="25">
        <v>26.6</v>
      </c>
      <c r="D1062" s="25">
        <v>0</v>
      </c>
      <c r="E1062" s="25" t="s">
        <v>1060</v>
      </c>
      <c r="F1062" s="25" t="s">
        <v>1065</v>
      </c>
      <c r="G1062" s="25">
        <v>3046.06</v>
      </c>
    </row>
    <row r="1063" spans="1:7" x14ac:dyDescent="0.25">
      <c r="A1063" s="25">
        <v>24</v>
      </c>
      <c r="B1063" s="25" t="s">
        <v>1062</v>
      </c>
      <c r="C1063" s="25">
        <v>33.299999999999997</v>
      </c>
      <c r="D1063" s="25">
        <v>0</v>
      </c>
      <c r="E1063" s="25" t="s">
        <v>1060</v>
      </c>
      <c r="F1063" s="25" t="s">
        <v>1061</v>
      </c>
      <c r="G1063" s="25">
        <v>2855.44</v>
      </c>
    </row>
    <row r="1064" spans="1:7" x14ac:dyDescent="0.25">
      <c r="A1064" s="25">
        <v>24</v>
      </c>
      <c r="B1064" s="25" t="s">
        <v>1059</v>
      </c>
      <c r="C1064" s="25">
        <v>28.5</v>
      </c>
      <c r="D1064" s="25">
        <v>2</v>
      </c>
      <c r="E1064" s="25" t="s">
        <v>1060</v>
      </c>
      <c r="F1064" s="25" t="s">
        <v>1061</v>
      </c>
      <c r="G1064" s="25">
        <v>3537.7</v>
      </c>
    </row>
    <row r="1065" spans="1:7" x14ac:dyDescent="0.25">
      <c r="A1065" s="25">
        <v>24</v>
      </c>
      <c r="B1065" s="25" t="s">
        <v>1062</v>
      </c>
      <c r="C1065" s="25">
        <v>23.2</v>
      </c>
      <c r="D1065" s="25">
        <v>0</v>
      </c>
      <c r="E1065" s="25" t="s">
        <v>1060</v>
      </c>
      <c r="F1065" s="25" t="s">
        <v>1066</v>
      </c>
      <c r="G1065" s="25">
        <v>25081.77</v>
      </c>
    </row>
    <row r="1066" spans="1:7" x14ac:dyDescent="0.25">
      <c r="A1066" s="25">
        <v>24</v>
      </c>
      <c r="B1066" s="25" t="s">
        <v>1059</v>
      </c>
      <c r="C1066" s="25">
        <v>35.9</v>
      </c>
      <c r="D1066" s="25">
        <v>0</v>
      </c>
      <c r="E1066" s="25" t="s">
        <v>1060</v>
      </c>
      <c r="F1066" s="25" t="s">
        <v>1066</v>
      </c>
      <c r="G1066" s="25">
        <v>1986.93</v>
      </c>
    </row>
    <row r="1067" spans="1:7" x14ac:dyDescent="0.25">
      <c r="A1067" s="25">
        <v>24</v>
      </c>
      <c r="B1067" s="25" t="s">
        <v>1062</v>
      </c>
      <c r="C1067" s="25">
        <v>27.6</v>
      </c>
      <c r="D1067" s="25">
        <v>0</v>
      </c>
      <c r="E1067" s="25" t="s">
        <v>1060</v>
      </c>
      <c r="F1067" s="25" t="s">
        <v>1064</v>
      </c>
      <c r="G1067" s="25">
        <v>18955.22</v>
      </c>
    </row>
    <row r="1068" spans="1:7" x14ac:dyDescent="0.25">
      <c r="A1068" s="25">
        <v>24</v>
      </c>
      <c r="B1068" s="25" t="s">
        <v>1059</v>
      </c>
      <c r="C1068" s="25">
        <v>40.200000000000003</v>
      </c>
      <c r="D1068" s="25">
        <v>0</v>
      </c>
      <c r="E1068" s="25" t="s">
        <v>1063</v>
      </c>
      <c r="F1068" s="25" t="s">
        <v>1066</v>
      </c>
      <c r="G1068" s="25">
        <v>38126.25</v>
      </c>
    </row>
    <row r="1069" spans="1:7" x14ac:dyDescent="0.25">
      <c r="A1069" s="25">
        <v>24</v>
      </c>
      <c r="B1069" s="25" t="s">
        <v>1062</v>
      </c>
      <c r="C1069" s="25">
        <v>30.2</v>
      </c>
      <c r="D1069" s="25">
        <v>3</v>
      </c>
      <c r="E1069" s="25" t="s">
        <v>1060</v>
      </c>
      <c r="F1069" s="25" t="s">
        <v>1061</v>
      </c>
      <c r="G1069" s="25">
        <v>4618.08</v>
      </c>
    </row>
    <row r="1070" spans="1:7" x14ac:dyDescent="0.25">
      <c r="A1070" s="25">
        <v>24</v>
      </c>
      <c r="B1070" s="25" t="s">
        <v>1059</v>
      </c>
      <c r="C1070" s="25">
        <v>23.4</v>
      </c>
      <c r="D1070" s="25">
        <v>0</v>
      </c>
      <c r="E1070" s="25" t="s">
        <v>1060</v>
      </c>
      <c r="F1070" s="25" t="s">
        <v>1064</v>
      </c>
      <c r="G1070" s="25">
        <v>1969.61</v>
      </c>
    </row>
    <row r="1071" spans="1:7" x14ac:dyDescent="0.25">
      <c r="A1071" s="25">
        <v>24</v>
      </c>
      <c r="B1071" s="25" t="s">
        <v>1059</v>
      </c>
      <c r="C1071" s="25">
        <v>28.5</v>
      </c>
      <c r="D1071" s="25">
        <v>0</v>
      </c>
      <c r="E1071" s="25" t="s">
        <v>1063</v>
      </c>
      <c r="F1071" s="25" t="s">
        <v>1065</v>
      </c>
      <c r="G1071" s="25">
        <v>35147.53</v>
      </c>
    </row>
    <row r="1072" spans="1:7" x14ac:dyDescent="0.25">
      <c r="A1072" s="25">
        <v>24</v>
      </c>
      <c r="B1072" s="25" t="s">
        <v>1062</v>
      </c>
      <c r="C1072" s="25">
        <v>25.3</v>
      </c>
      <c r="D1072" s="25">
        <v>0</v>
      </c>
      <c r="E1072" s="25" t="s">
        <v>1060</v>
      </c>
      <c r="F1072" s="25" t="s">
        <v>1065</v>
      </c>
      <c r="G1072" s="25">
        <v>3044.21</v>
      </c>
    </row>
    <row r="1073" spans="1:7" x14ac:dyDescent="0.25">
      <c r="A1073" s="25">
        <v>24</v>
      </c>
      <c r="B1073" s="25" t="s">
        <v>1059</v>
      </c>
      <c r="C1073" s="25">
        <v>29.3</v>
      </c>
      <c r="D1073" s="25">
        <v>0</v>
      </c>
      <c r="E1073" s="25" t="s">
        <v>1060</v>
      </c>
      <c r="F1073" s="25" t="s">
        <v>1064</v>
      </c>
      <c r="G1073" s="25">
        <v>1977.82</v>
      </c>
    </row>
    <row r="1074" spans="1:7" x14ac:dyDescent="0.25">
      <c r="A1074" s="25">
        <v>24</v>
      </c>
      <c r="B1074" s="25" t="s">
        <v>1059</v>
      </c>
      <c r="C1074" s="25">
        <v>23.7</v>
      </c>
      <c r="D1074" s="25">
        <v>0</v>
      </c>
      <c r="E1074" s="25" t="s">
        <v>1060</v>
      </c>
      <c r="F1074" s="25" t="s">
        <v>1061</v>
      </c>
      <c r="G1074" s="25">
        <v>2352.9699999999998</v>
      </c>
    </row>
    <row r="1075" spans="1:7" x14ac:dyDescent="0.25">
      <c r="A1075" s="25">
        <v>24</v>
      </c>
      <c r="B1075" s="25" t="s">
        <v>1062</v>
      </c>
      <c r="C1075" s="25">
        <v>22.6</v>
      </c>
      <c r="D1075" s="25">
        <v>0</v>
      </c>
      <c r="E1075" s="25" t="s">
        <v>1060</v>
      </c>
      <c r="F1075" s="25" t="s">
        <v>1064</v>
      </c>
      <c r="G1075" s="25">
        <v>2457.5</v>
      </c>
    </row>
    <row r="1076" spans="1:7" x14ac:dyDescent="0.25">
      <c r="A1076" s="25">
        <v>24</v>
      </c>
      <c r="B1076" s="25" t="s">
        <v>1062</v>
      </c>
      <c r="C1076" s="25">
        <v>30.1</v>
      </c>
      <c r="D1076" s="25">
        <v>3</v>
      </c>
      <c r="E1076" s="25" t="s">
        <v>1060</v>
      </c>
      <c r="F1076" s="25" t="s">
        <v>1064</v>
      </c>
      <c r="G1076" s="25">
        <v>4234.93</v>
      </c>
    </row>
    <row r="1077" spans="1:7" x14ac:dyDescent="0.25">
      <c r="A1077" s="25">
        <v>24</v>
      </c>
      <c r="B1077" s="25" t="s">
        <v>1059</v>
      </c>
      <c r="C1077" s="25">
        <v>33.6</v>
      </c>
      <c r="D1077" s="25">
        <v>4</v>
      </c>
      <c r="E1077" s="25" t="s">
        <v>1060</v>
      </c>
      <c r="F1077" s="25" t="s">
        <v>1065</v>
      </c>
      <c r="G1077" s="25">
        <v>17128.43</v>
      </c>
    </row>
    <row r="1078" spans="1:7" x14ac:dyDescent="0.25">
      <c r="A1078" s="25">
        <v>24</v>
      </c>
      <c r="B1078" s="25" t="s">
        <v>1062</v>
      </c>
      <c r="C1078" s="25">
        <v>24.2</v>
      </c>
      <c r="D1078" s="25">
        <v>0</v>
      </c>
      <c r="E1078" s="25" t="s">
        <v>1060</v>
      </c>
      <c r="F1078" s="25" t="s">
        <v>1061</v>
      </c>
      <c r="G1078" s="25">
        <v>2842.76</v>
      </c>
    </row>
    <row r="1079" spans="1:7" x14ac:dyDescent="0.25">
      <c r="A1079" s="25">
        <v>24</v>
      </c>
      <c r="B1079" s="25" t="s">
        <v>1062</v>
      </c>
      <c r="C1079" s="25">
        <v>34</v>
      </c>
      <c r="D1079" s="25">
        <v>0</v>
      </c>
      <c r="E1079" s="25" t="s">
        <v>1060</v>
      </c>
      <c r="F1079" s="25" t="s">
        <v>1066</v>
      </c>
      <c r="G1079" s="25">
        <v>2473.33</v>
      </c>
    </row>
    <row r="1080" spans="1:7" x14ac:dyDescent="0.25">
      <c r="A1080" s="25">
        <v>24</v>
      </c>
      <c r="B1080" s="25" t="s">
        <v>1059</v>
      </c>
      <c r="C1080" s="25">
        <v>26.8</v>
      </c>
      <c r="D1080" s="25">
        <v>1</v>
      </c>
      <c r="E1080" s="25" t="s">
        <v>1060</v>
      </c>
      <c r="F1080" s="25" t="s">
        <v>1061</v>
      </c>
      <c r="G1080" s="25">
        <v>12609.89</v>
      </c>
    </row>
    <row r="1081" spans="1:7" x14ac:dyDescent="0.25">
      <c r="A1081" s="25">
        <v>24</v>
      </c>
      <c r="B1081" s="25" t="s">
        <v>1062</v>
      </c>
      <c r="C1081" s="25">
        <v>20.5</v>
      </c>
      <c r="D1081" s="25">
        <v>0</v>
      </c>
      <c r="E1081" s="25" t="s">
        <v>1063</v>
      </c>
      <c r="F1081" s="25" t="s">
        <v>1065</v>
      </c>
      <c r="G1081" s="25">
        <v>14571.89</v>
      </c>
    </row>
    <row r="1082" spans="1:7" x14ac:dyDescent="0.25">
      <c r="A1082" s="25">
        <v>24</v>
      </c>
      <c r="B1082" s="25" t="s">
        <v>1059</v>
      </c>
      <c r="C1082" s="25">
        <v>32.700000000000003</v>
      </c>
      <c r="D1082" s="25">
        <v>0</v>
      </c>
      <c r="E1082" s="25" t="s">
        <v>1063</v>
      </c>
      <c r="F1082" s="25" t="s">
        <v>1064</v>
      </c>
      <c r="G1082" s="25">
        <v>34472.839999999997</v>
      </c>
    </row>
    <row r="1083" spans="1:7" x14ac:dyDescent="0.25">
      <c r="A1083" s="25">
        <v>24</v>
      </c>
      <c r="B1083" s="25" t="s">
        <v>1059</v>
      </c>
      <c r="C1083" s="25">
        <v>25.8</v>
      </c>
      <c r="D1083" s="25">
        <v>0</v>
      </c>
      <c r="E1083" s="25" t="s">
        <v>1060</v>
      </c>
      <c r="F1083" s="25" t="s">
        <v>1064</v>
      </c>
      <c r="G1083" s="25">
        <v>1972.95</v>
      </c>
    </row>
    <row r="1084" spans="1:7" x14ac:dyDescent="0.25">
      <c r="A1084" s="25">
        <v>24</v>
      </c>
      <c r="B1084" s="25" t="s">
        <v>1062</v>
      </c>
      <c r="C1084" s="25">
        <v>39.5</v>
      </c>
      <c r="D1084" s="25">
        <v>0</v>
      </c>
      <c r="E1084" s="25" t="s">
        <v>1060</v>
      </c>
      <c r="F1084" s="25" t="s">
        <v>1066</v>
      </c>
      <c r="G1084" s="25">
        <v>2480.98</v>
      </c>
    </row>
    <row r="1085" spans="1:7" x14ac:dyDescent="0.25">
      <c r="A1085" s="25">
        <v>24</v>
      </c>
      <c r="B1085" s="25" t="s">
        <v>1059</v>
      </c>
      <c r="C1085" s="25">
        <v>32</v>
      </c>
      <c r="D1085" s="25">
        <v>0</v>
      </c>
      <c r="E1085" s="25" t="s">
        <v>1060</v>
      </c>
      <c r="F1085" s="25" t="s">
        <v>1066</v>
      </c>
      <c r="G1085" s="25">
        <v>1981.58</v>
      </c>
    </row>
    <row r="1086" spans="1:7" x14ac:dyDescent="0.25">
      <c r="A1086" s="25">
        <v>24</v>
      </c>
      <c r="B1086" s="25" t="s">
        <v>1062</v>
      </c>
      <c r="C1086" s="25">
        <v>29.9</v>
      </c>
      <c r="D1086" s="25">
        <v>0</v>
      </c>
      <c r="E1086" s="25" t="s">
        <v>1060</v>
      </c>
      <c r="F1086" s="25" t="s">
        <v>1061</v>
      </c>
      <c r="G1086" s="25">
        <v>2850.68</v>
      </c>
    </row>
    <row r="1087" spans="1:7" x14ac:dyDescent="0.25">
      <c r="A1087" s="25">
        <v>24</v>
      </c>
      <c r="B1087" s="25" t="s">
        <v>1059</v>
      </c>
      <c r="C1087" s="25">
        <v>29.8</v>
      </c>
      <c r="D1087" s="25">
        <v>0</v>
      </c>
      <c r="E1087" s="25" t="s">
        <v>1063</v>
      </c>
      <c r="F1087" s="25" t="s">
        <v>1065</v>
      </c>
      <c r="G1087" s="25">
        <v>18648.419999999998</v>
      </c>
    </row>
    <row r="1088" spans="1:7" x14ac:dyDescent="0.25">
      <c r="A1088" s="25">
        <v>24</v>
      </c>
      <c r="B1088" s="25" t="s">
        <v>1059</v>
      </c>
      <c r="C1088" s="25">
        <v>31.1</v>
      </c>
      <c r="D1088" s="25">
        <v>0</v>
      </c>
      <c r="E1088" s="25" t="s">
        <v>1063</v>
      </c>
      <c r="F1088" s="25" t="s">
        <v>1065</v>
      </c>
      <c r="G1088" s="25">
        <v>34254.050000000003</v>
      </c>
    </row>
    <row r="1089" spans="1:7" x14ac:dyDescent="0.25">
      <c r="A1089" s="25">
        <v>24</v>
      </c>
      <c r="B1089" s="25" t="s">
        <v>1062</v>
      </c>
      <c r="C1089" s="25">
        <v>27.7</v>
      </c>
      <c r="D1089" s="25">
        <v>0</v>
      </c>
      <c r="E1089" s="25" t="s">
        <v>1060</v>
      </c>
      <c r="F1089" s="25" t="s">
        <v>1066</v>
      </c>
      <c r="G1089" s="25">
        <v>2464.62</v>
      </c>
    </row>
    <row r="1090" spans="1:7" x14ac:dyDescent="0.25">
      <c r="A1090" s="25">
        <v>23</v>
      </c>
      <c r="B1090" s="25" t="s">
        <v>1059</v>
      </c>
      <c r="C1090" s="25">
        <v>34.4</v>
      </c>
      <c r="D1090" s="25">
        <v>0</v>
      </c>
      <c r="E1090" s="25" t="s">
        <v>1060</v>
      </c>
      <c r="F1090" s="25" t="s">
        <v>1064</v>
      </c>
      <c r="G1090" s="25">
        <v>1826.84</v>
      </c>
    </row>
    <row r="1091" spans="1:7" x14ac:dyDescent="0.25">
      <c r="A1091" s="25">
        <v>23</v>
      </c>
      <c r="B1091" s="25" t="s">
        <v>1059</v>
      </c>
      <c r="C1091" s="25">
        <v>23.8</v>
      </c>
      <c r="D1091" s="25">
        <v>0</v>
      </c>
      <c r="E1091" s="25" t="s">
        <v>1060</v>
      </c>
      <c r="F1091" s="25" t="s">
        <v>1065</v>
      </c>
      <c r="G1091" s="25">
        <v>2395.17</v>
      </c>
    </row>
    <row r="1092" spans="1:7" x14ac:dyDescent="0.25">
      <c r="A1092" s="25">
        <v>23</v>
      </c>
      <c r="B1092" s="25" t="s">
        <v>1059</v>
      </c>
      <c r="C1092" s="25">
        <v>17.399999999999999</v>
      </c>
      <c r="D1092" s="25">
        <v>1</v>
      </c>
      <c r="E1092" s="25" t="s">
        <v>1060</v>
      </c>
      <c r="F1092" s="25" t="s">
        <v>1061</v>
      </c>
      <c r="G1092" s="25">
        <v>2775.19</v>
      </c>
    </row>
    <row r="1093" spans="1:7" x14ac:dyDescent="0.25">
      <c r="A1093" s="25">
        <v>23</v>
      </c>
      <c r="B1093" s="25" t="s">
        <v>1062</v>
      </c>
      <c r="C1093" s="25">
        <v>36.700000000000003</v>
      </c>
      <c r="D1093" s="25">
        <v>2</v>
      </c>
      <c r="E1093" s="25" t="s">
        <v>1063</v>
      </c>
      <c r="F1093" s="25" t="s">
        <v>1065</v>
      </c>
      <c r="G1093" s="25">
        <v>38511.629999999997</v>
      </c>
    </row>
    <row r="1094" spans="1:7" x14ac:dyDescent="0.25">
      <c r="A1094" s="25">
        <v>23</v>
      </c>
      <c r="B1094" s="25" t="s">
        <v>1059</v>
      </c>
      <c r="C1094" s="25">
        <v>41.9</v>
      </c>
      <c r="D1094" s="25">
        <v>0</v>
      </c>
      <c r="E1094" s="25" t="s">
        <v>1060</v>
      </c>
      <c r="F1094" s="25" t="s">
        <v>1066</v>
      </c>
      <c r="G1094" s="25">
        <v>1837.28</v>
      </c>
    </row>
    <row r="1095" spans="1:7" x14ac:dyDescent="0.25">
      <c r="A1095" s="25">
        <v>23</v>
      </c>
      <c r="B1095" s="25" t="s">
        <v>1062</v>
      </c>
      <c r="C1095" s="25">
        <v>28.3</v>
      </c>
      <c r="D1095" s="25">
        <v>0</v>
      </c>
      <c r="E1095" s="25" t="s">
        <v>1063</v>
      </c>
      <c r="F1095" s="25" t="s">
        <v>1061</v>
      </c>
      <c r="G1095" s="25">
        <v>18033.97</v>
      </c>
    </row>
    <row r="1096" spans="1:7" x14ac:dyDescent="0.25">
      <c r="A1096" s="25">
        <v>23</v>
      </c>
      <c r="B1096" s="25" t="s">
        <v>1059</v>
      </c>
      <c r="C1096" s="25">
        <v>32.6</v>
      </c>
      <c r="D1096" s="25">
        <v>0</v>
      </c>
      <c r="E1096" s="25" t="s">
        <v>1060</v>
      </c>
      <c r="F1096" s="25" t="s">
        <v>1066</v>
      </c>
      <c r="G1096" s="25">
        <v>1824.29</v>
      </c>
    </row>
    <row r="1097" spans="1:7" x14ac:dyDescent="0.25">
      <c r="A1097" s="25">
        <v>23</v>
      </c>
      <c r="B1097" s="25" t="s">
        <v>1062</v>
      </c>
      <c r="C1097" s="25">
        <v>35</v>
      </c>
      <c r="D1097" s="25">
        <v>3</v>
      </c>
      <c r="E1097" s="25" t="s">
        <v>1060</v>
      </c>
      <c r="F1097" s="25" t="s">
        <v>1061</v>
      </c>
      <c r="G1097" s="25">
        <v>4466.62</v>
      </c>
    </row>
    <row r="1098" spans="1:7" x14ac:dyDescent="0.25">
      <c r="A1098" s="25">
        <v>23</v>
      </c>
      <c r="B1098" s="25" t="s">
        <v>1062</v>
      </c>
      <c r="C1098" s="25">
        <v>39.299999999999997</v>
      </c>
      <c r="D1098" s="25">
        <v>2</v>
      </c>
      <c r="E1098" s="25" t="s">
        <v>1060</v>
      </c>
      <c r="F1098" s="25" t="s">
        <v>1066</v>
      </c>
      <c r="G1098" s="25">
        <v>3500.61</v>
      </c>
    </row>
    <row r="1099" spans="1:7" x14ac:dyDescent="0.25">
      <c r="A1099" s="25">
        <v>23</v>
      </c>
      <c r="B1099" s="25" t="s">
        <v>1059</v>
      </c>
      <c r="C1099" s="25">
        <v>31.7</v>
      </c>
      <c r="D1099" s="25">
        <v>3</v>
      </c>
      <c r="E1099" s="25" t="s">
        <v>1063</v>
      </c>
      <c r="F1099" s="25" t="s">
        <v>1065</v>
      </c>
      <c r="G1099" s="25">
        <v>36189.1</v>
      </c>
    </row>
    <row r="1100" spans="1:7" x14ac:dyDescent="0.25">
      <c r="A1100" s="25">
        <v>23</v>
      </c>
      <c r="B1100" s="25" t="s">
        <v>1059</v>
      </c>
      <c r="C1100" s="25">
        <v>35.200000000000003</v>
      </c>
      <c r="D1100" s="25">
        <v>1</v>
      </c>
      <c r="E1100" s="25" t="s">
        <v>1060</v>
      </c>
      <c r="F1100" s="25" t="s">
        <v>1064</v>
      </c>
      <c r="G1100" s="25">
        <v>2416.96</v>
      </c>
    </row>
    <row r="1101" spans="1:7" x14ac:dyDescent="0.25">
      <c r="A1101" s="25">
        <v>23</v>
      </c>
      <c r="B1101" s="25" t="s">
        <v>1059</v>
      </c>
      <c r="C1101" s="25">
        <v>26.5</v>
      </c>
      <c r="D1101" s="25">
        <v>0</v>
      </c>
      <c r="E1101" s="25" t="s">
        <v>1060</v>
      </c>
      <c r="F1101" s="25" t="s">
        <v>1066</v>
      </c>
      <c r="G1101" s="25">
        <v>1815.88</v>
      </c>
    </row>
    <row r="1102" spans="1:7" x14ac:dyDescent="0.25">
      <c r="A1102" s="25">
        <v>23</v>
      </c>
      <c r="B1102" s="25" t="s">
        <v>1059</v>
      </c>
      <c r="C1102" s="25">
        <v>37.1</v>
      </c>
      <c r="D1102" s="25">
        <v>3</v>
      </c>
      <c r="E1102" s="25" t="s">
        <v>1060</v>
      </c>
      <c r="F1102" s="25" t="s">
        <v>1064</v>
      </c>
      <c r="G1102" s="25">
        <v>3597.6</v>
      </c>
    </row>
    <row r="1103" spans="1:7" x14ac:dyDescent="0.25">
      <c r="A1103" s="25">
        <v>23</v>
      </c>
      <c r="B1103" s="25" t="s">
        <v>1062</v>
      </c>
      <c r="C1103" s="25">
        <v>32.799999999999997</v>
      </c>
      <c r="D1103" s="25">
        <v>2</v>
      </c>
      <c r="E1103" s="25" t="s">
        <v>1063</v>
      </c>
      <c r="F1103" s="25" t="s">
        <v>1066</v>
      </c>
      <c r="G1103" s="25">
        <v>36021.01</v>
      </c>
    </row>
    <row r="1104" spans="1:7" x14ac:dyDescent="0.25">
      <c r="A1104" s="25">
        <v>23</v>
      </c>
      <c r="B1104" s="25" t="s">
        <v>1059</v>
      </c>
      <c r="C1104" s="25">
        <v>50.4</v>
      </c>
      <c r="D1104" s="25">
        <v>1</v>
      </c>
      <c r="E1104" s="25" t="s">
        <v>1060</v>
      </c>
      <c r="F1104" s="25" t="s">
        <v>1066</v>
      </c>
      <c r="G1104" s="25">
        <v>2438.06</v>
      </c>
    </row>
    <row r="1105" spans="1:7" x14ac:dyDescent="0.25">
      <c r="A1105" s="25">
        <v>23</v>
      </c>
      <c r="B1105" s="25" t="s">
        <v>1062</v>
      </c>
      <c r="C1105" s="25">
        <v>28.1</v>
      </c>
      <c r="D1105" s="25">
        <v>0</v>
      </c>
      <c r="E1105" s="25" t="s">
        <v>1060</v>
      </c>
      <c r="F1105" s="25" t="s">
        <v>1061</v>
      </c>
      <c r="G1105" s="25">
        <v>2690.11</v>
      </c>
    </row>
    <row r="1106" spans="1:7" x14ac:dyDescent="0.25">
      <c r="A1106" s="25">
        <v>23</v>
      </c>
      <c r="B1106" s="25" t="s">
        <v>1059</v>
      </c>
      <c r="C1106" s="25">
        <v>27.4</v>
      </c>
      <c r="D1106" s="25">
        <v>1</v>
      </c>
      <c r="E1106" s="25" t="s">
        <v>1060</v>
      </c>
      <c r="F1106" s="25" t="s">
        <v>1061</v>
      </c>
      <c r="G1106" s="25">
        <v>2789.06</v>
      </c>
    </row>
    <row r="1107" spans="1:7" x14ac:dyDescent="0.25">
      <c r="A1107" s="25">
        <v>23</v>
      </c>
      <c r="B1107" s="25" t="s">
        <v>1059</v>
      </c>
      <c r="C1107" s="25">
        <v>18.7</v>
      </c>
      <c r="D1107" s="25">
        <v>0</v>
      </c>
      <c r="E1107" s="25" t="s">
        <v>1060</v>
      </c>
      <c r="F1107" s="25" t="s">
        <v>1061</v>
      </c>
      <c r="G1107" s="25">
        <v>21595.38</v>
      </c>
    </row>
    <row r="1108" spans="1:7" x14ac:dyDescent="0.25">
      <c r="A1108" s="25">
        <v>23</v>
      </c>
      <c r="B1108" s="25" t="s">
        <v>1059</v>
      </c>
      <c r="C1108" s="25">
        <v>32.700000000000003</v>
      </c>
      <c r="D1108" s="25">
        <v>3</v>
      </c>
      <c r="E1108" s="25" t="s">
        <v>1060</v>
      </c>
      <c r="F1108" s="25" t="s">
        <v>1064</v>
      </c>
      <c r="G1108" s="25">
        <v>3591.48</v>
      </c>
    </row>
    <row r="1109" spans="1:7" x14ac:dyDescent="0.25">
      <c r="A1109" s="25">
        <v>23</v>
      </c>
      <c r="B1109" s="25" t="s">
        <v>1059</v>
      </c>
      <c r="C1109" s="25">
        <v>24.5</v>
      </c>
      <c r="D1109" s="25">
        <v>0</v>
      </c>
      <c r="E1109" s="25" t="s">
        <v>1060</v>
      </c>
      <c r="F1109" s="25" t="s">
        <v>1065</v>
      </c>
      <c r="G1109" s="25">
        <v>2396.1</v>
      </c>
    </row>
    <row r="1110" spans="1:7" x14ac:dyDescent="0.25">
      <c r="A1110" s="25">
        <v>23</v>
      </c>
      <c r="B1110" s="25" t="s">
        <v>1062</v>
      </c>
      <c r="C1110" s="25">
        <v>31.4</v>
      </c>
      <c r="D1110" s="25">
        <v>0</v>
      </c>
      <c r="E1110" s="25" t="s">
        <v>1063</v>
      </c>
      <c r="F1110" s="25" t="s">
        <v>1064</v>
      </c>
      <c r="G1110" s="25">
        <v>34166.269999999997</v>
      </c>
    </row>
    <row r="1111" spans="1:7" x14ac:dyDescent="0.25">
      <c r="A1111" s="25">
        <v>23</v>
      </c>
      <c r="B1111" s="25" t="s">
        <v>1062</v>
      </c>
      <c r="C1111" s="25">
        <v>42.8</v>
      </c>
      <c r="D1111" s="25">
        <v>1</v>
      </c>
      <c r="E1111" s="25" t="s">
        <v>1063</v>
      </c>
      <c r="F1111" s="25" t="s">
        <v>1065</v>
      </c>
      <c r="G1111" s="25">
        <v>40904.199999999997</v>
      </c>
    </row>
    <row r="1112" spans="1:7" x14ac:dyDescent="0.25">
      <c r="A1112" s="25">
        <v>23</v>
      </c>
      <c r="B1112" s="25" t="s">
        <v>1062</v>
      </c>
      <c r="C1112" s="25">
        <v>23.2</v>
      </c>
      <c r="D1112" s="25">
        <v>2</v>
      </c>
      <c r="E1112" s="25" t="s">
        <v>1060</v>
      </c>
      <c r="F1112" s="25" t="s">
        <v>1061</v>
      </c>
      <c r="G1112" s="25">
        <v>14426.07</v>
      </c>
    </row>
    <row r="1113" spans="1:7" x14ac:dyDescent="0.25">
      <c r="A1113" s="25">
        <v>23</v>
      </c>
      <c r="B1113" s="25" t="s">
        <v>1062</v>
      </c>
      <c r="C1113" s="25">
        <v>34.9</v>
      </c>
      <c r="D1113" s="25">
        <v>0</v>
      </c>
      <c r="E1113" s="25" t="s">
        <v>1060</v>
      </c>
      <c r="F1113" s="25" t="s">
        <v>1065</v>
      </c>
      <c r="G1113" s="25">
        <v>2899.49</v>
      </c>
    </row>
    <row r="1114" spans="1:7" x14ac:dyDescent="0.25">
      <c r="A1114" s="25">
        <v>23</v>
      </c>
      <c r="B1114" s="25" t="s">
        <v>1062</v>
      </c>
      <c r="C1114" s="25">
        <v>28.5</v>
      </c>
      <c r="D1114" s="25">
        <v>1</v>
      </c>
      <c r="E1114" s="25" t="s">
        <v>1063</v>
      </c>
      <c r="F1114" s="25" t="s">
        <v>1066</v>
      </c>
      <c r="G1114" s="25">
        <v>18328.240000000002</v>
      </c>
    </row>
    <row r="1115" spans="1:7" x14ac:dyDescent="0.25">
      <c r="A1115" s="25">
        <v>23</v>
      </c>
      <c r="B1115" s="25" t="s">
        <v>1062</v>
      </c>
      <c r="C1115" s="25">
        <v>28</v>
      </c>
      <c r="D1115" s="25">
        <v>0</v>
      </c>
      <c r="E1115" s="25" t="s">
        <v>1060</v>
      </c>
      <c r="F1115" s="25" t="s">
        <v>1064</v>
      </c>
      <c r="G1115" s="25">
        <v>13126.68</v>
      </c>
    </row>
    <row r="1116" spans="1:7" x14ac:dyDescent="0.25">
      <c r="A1116" s="25">
        <v>23</v>
      </c>
      <c r="B1116" s="25" t="s">
        <v>1062</v>
      </c>
      <c r="C1116" s="25">
        <v>24.2</v>
      </c>
      <c r="D1116" s="25">
        <v>2</v>
      </c>
      <c r="E1116" s="25" t="s">
        <v>1060</v>
      </c>
      <c r="F1116" s="25" t="s">
        <v>1065</v>
      </c>
      <c r="G1116" s="25">
        <v>22395.74</v>
      </c>
    </row>
    <row r="1117" spans="1:7" x14ac:dyDescent="0.25">
      <c r="A1117" s="25">
        <v>23</v>
      </c>
      <c r="B1117" s="25" t="s">
        <v>1062</v>
      </c>
      <c r="C1117" s="25">
        <v>33.4</v>
      </c>
      <c r="D1117" s="25">
        <v>0</v>
      </c>
      <c r="E1117" s="25" t="s">
        <v>1060</v>
      </c>
      <c r="F1117" s="25" t="s">
        <v>1064</v>
      </c>
      <c r="G1117" s="25">
        <v>10795.94</v>
      </c>
    </row>
    <row r="1118" spans="1:7" x14ac:dyDescent="0.25">
      <c r="A1118" s="25">
        <v>22</v>
      </c>
      <c r="B1118" s="25" t="s">
        <v>1059</v>
      </c>
      <c r="C1118" s="25">
        <v>35.6</v>
      </c>
      <c r="D1118" s="25">
        <v>0</v>
      </c>
      <c r="E1118" s="25" t="s">
        <v>1063</v>
      </c>
      <c r="F1118" s="25" t="s">
        <v>1064</v>
      </c>
      <c r="G1118" s="25">
        <v>35585.58</v>
      </c>
    </row>
    <row r="1119" spans="1:7" x14ac:dyDescent="0.25">
      <c r="A1119" s="25">
        <v>22</v>
      </c>
      <c r="B1119" s="25" t="s">
        <v>1062</v>
      </c>
      <c r="C1119" s="25">
        <v>39.799999999999997</v>
      </c>
      <c r="D1119" s="25">
        <v>0</v>
      </c>
      <c r="E1119" s="25" t="s">
        <v>1060</v>
      </c>
      <c r="F1119" s="25" t="s">
        <v>1065</v>
      </c>
      <c r="G1119" s="25">
        <v>2755.02</v>
      </c>
    </row>
    <row r="1120" spans="1:7" x14ac:dyDescent="0.25">
      <c r="A1120" s="25">
        <v>22</v>
      </c>
      <c r="B1120" s="25" t="s">
        <v>1059</v>
      </c>
      <c r="C1120" s="25">
        <v>37.6</v>
      </c>
      <c r="D1120" s="25">
        <v>1</v>
      </c>
      <c r="E1120" s="25" t="s">
        <v>1063</v>
      </c>
      <c r="F1120" s="25" t="s">
        <v>1066</v>
      </c>
      <c r="G1120" s="25">
        <v>37165.160000000003</v>
      </c>
    </row>
    <row r="1121" spans="1:7" x14ac:dyDescent="0.25">
      <c r="A1121" s="25">
        <v>22</v>
      </c>
      <c r="B1121" s="25" t="s">
        <v>1062</v>
      </c>
      <c r="C1121" s="25">
        <v>28.1</v>
      </c>
      <c r="D1121" s="25">
        <v>0</v>
      </c>
      <c r="E1121" s="25" t="s">
        <v>1060</v>
      </c>
      <c r="F1121" s="25" t="s">
        <v>1066</v>
      </c>
      <c r="G1121" s="25">
        <v>2155.6799999999998</v>
      </c>
    </row>
    <row r="1122" spans="1:7" x14ac:dyDescent="0.25">
      <c r="A1122" s="25">
        <v>22</v>
      </c>
      <c r="B1122" s="25" t="s">
        <v>1059</v>
      </c>
      <c r="C1122" s="25">
        <v>25.2</v>
      </c>
      <c r="D1122" s="25">
        <v>0</v>
      </c>
      <c r="E1122" s="25" t="s">
        <v>1060</v>
      </c>
      <c r="F1122" s="25" t="s">
        <v>1061</v>
      </c>
      <c r="G1122" s="25">
        <v>2045.69</v>
      </c>
    </row>
    <row r="1123" spans="1:7" x14ac:dyDescent="0.25">
      <c r="A1123" s="25">
        <v>22</v>
      </c>
      <c r="B1123" s="25" t="s">
        <v>1062</v>
      </c>
      <c r="C1123" s="25">
        <v>36</v>
      </c>
      <c r="D1123" s="25">
        <v>0</v>
      </c>
      <c r="E1123" s="25" t="s">
        <v>1060</v>
      </c>
      <c r="F1123" s="25" t="s">
        <v>1064</v>
      </c>
      <c r="G1123" s="25">
        <v>2166.73</v>
      </c>
    </row>
    <row r="1124" spans="1:7" x14ac:dyDescent="0.25">
      <c r="A1124" s="25">
        <v>22</v>
      </c>
      <c r="B1124" s="25" t="s">
        <v>1059</v>
      </c>
      <c r="C1124" s="25">
        <v>20</v>
      </c>
      <c r="D1124" s="25">
        <v>3</v>
      </c>
      <c r="E1124" s="25" t="s">
        <v>1060</v>
      </c>
      <c r="F1124" s="25" t="s">
        <v>1065</v>
      </c>
      <c r="G1124" s="25">
        <v>4005.42</v>
      </c>
    </row>
    <row r="1125" spans="1:7" x14ac:dyDescent="0.25">
      <c r="A1125" s="25">
        <v>22</v>
      </c>
      <c r="B1125" s="25" t="s">
        <v>1062</v>
      </c>
      <c r="C1125" s="25">
        <v>24.3</v>
      </c>
      <c r="D1125" s="25">
        <v>0</v>
      </c>
      <c r="E1125" s="25" t="s">
        <v>1060</v>
      </c>
      <c r="F1125" s="25" t="s">
        <v>1064</v>
      </c>
      <c r="G1125" s="25">
        <v>2150.4699999999998</v>
      </c>
    </row>
    <row r="1126" spans="1:7" x14ac:dyDescent="0.25">
      <c r="A1126" s="25">
        <v>22</v>
      </c>
      <c r="B1126" s="25" t="s">
        <v>1062</v>
      </c>
      <c r="C1126" s="25">
        <v>28.8</v>
      </c>
      <c r="D1126" s="25">
        <v>0</v>
      </c>
      <c r="E1126" s="25" t="s">
        <v>1060</v>
      </c>
      <c r="F1126" s="25" t="s">
        <v>1066</v>
      </c>
      <c r="G1126" s="25">
        <v>2156.75</v>
      </c>
    </row>
    <row r="1127" spans="1:7" x14ac:dyDescent="0.25">
      <c r="A1127" s="25">
        <v>22</v>
      </c>
      <c r="B1127" s="25" t="s">
        <v>1059</v>
      </c>
      <c r="C1127" s="25">
        <v>31.7</v>
      </c>
      <c r="D1127" s="25">
        <v>0</v>
      </c>
      <c r="E1127" s="25" t="s">
        <v>1060</v>
      </c>
      <c r="F1127" s="25" t="s">
        <v>1065</v>
      </c>
      <c r="G1127" s="25">
        <v>2254.8000000000002</v>
      </c>
    </row>
    <row r="1128" spans="1:7" x14ac:dyDescent="0.25">
      <c r="A1128" s="25">
        <v>22</v>
      </c>
      <c r="B1128" s="25" t="s">
        <v>1059</v>
      </c>
      <c r="C1128" s="25">
        <v>31.4</v>
      </c>
      <c r="D1128" s="25">
        <v>1</v>
      </c>
      <c r="E1128" s="25" t="s">
        <v>1060</v>
      </c>
      <c r="F1128" s="25" t="s">
        <v>1061</v>
      </c>
      <c r="G1128" s="25">
        <v>2643.27</v>
      </c>
    </row>
    <row r="1129" spans="1:7" x14ac:dyDescent="0.25">
      <c r="A1129" s="25">
        <v>22</v>
      </c>
      <c r="B1129" s="25" t="s">
        <v>1059</v>
      </c>
      <c r="C1129" s="25">
        <v>26.8</v>
      </c>
      <c r="D1129" s="25">
        <v>0</v>
      </c>
      <c r="E1129" s="25" t="s">
        <v>1060</v>
      </c>
      <c r="F1129" s="25" t="s">
        <v>1066</v>
      </c>
      <c r="G1129" s="25">
        <v>1665</v>
      </c>
    </row>
    <row r="1130" spans="1:7" x14ac:dyDescent="0.25">
      <c r="A1130" s="25">
        <v>22</v>
      </c>
      <c r="B1130" s="25" t="s">
        <v>1062</v>
      </c>
      <c r="C1130" s="25">
        <v>34.6</v>
      </c>
      <c r="D1130" s="25">
        <v>2</v>
      </c>
      <c r="E1130" s="25" t="s">
        <v>1060</v>
      </c>
      <c r="F1130" s="25" t="s">
        <v>1065</v>
      </c>
      <c r="G1130" s="25">
        <v>3925.76</v>
      </c>
    </row>
    <row r="1131" spans="1:7" x14ac:dyDescent="0.25">
      <c r="A1131" s="25">
        <v>22</v>
      </c>
      <c r="B1131" s="25" t="s">
        <v>1062</v>
      </c>
      <c r="C1131" s="25">
        <v>23.2</v>
      </c>
      <c r="D1131" s="25">
        <v>0</v>
      </c>
      <c r="E1131" s="25" t="s">
        <v>1060</v>
      </c>
      <c r="F1131" s="25" t="s">
        <v>1065</v>
      </c>
      <c r="G1131" s="25">
        <v>2731.91</v>
      </c>
    </row>
    <row r="1132" spans="1:7" x14ac:dyDescent="0.25">
      <c r="A1132" s="25">
        <v>22</v>
      </c>
      <c r="B1132" s="25" t="s">
        <v>1059</v>
      </c>
      <c r="C1132" s="25">
        <v>34.799999999999997</v>
      </c>
      <c r="D1132" s="25">
        <v>3</v>
      </c>
      <c r="E1132" s="25" t="s">
        <v>1060</v>
      </c>
      <c r="F1132" s="25" t="s">
        <v>1064</v>
      </c>
      <c r="G1132" s="25">
        <v>3443.06</v>
      </c>
    </row>
    <row r="1133" spans="1:7" x14ac:dyDescent="0.25">
      <c r="A1133" s="25">
        <v>22</v>
      </c>
      <c r="B1133" s="25" t="s">
        <v>1059</v>
      </c>
      <c r="C1133" s="25">
        <v>39.5</v>
      </c>
      <c r="D1133" s="25">
        <v>0</v>
      </c>
      <c r="E1133" s="25" t="s">
        <v>1060</v>
      </c>
      <c r="F1133" s="25" t="s">
        <v>1064</v>
      </c>
      <c r="G1133" s="25">
        <v>1682.6</v>
      </c>
    </row>
    <row r="1134" spans="1:7" x14ac:dyDescent="0.25">
      <c r="A1134" s="25">
        <v>22</v>
      </c>
      <c r="B1134" s="25" t="s">
        <v>1059</v>
      </c>
      <c r="C1134" s="25">
        <v>28.3</v>
      </c>
      <c r="D1134" s="25">
        <v>1</v>
      </c>
      <c r="E1134" s="25" t="s">
        <v>1060</v>
      </c>
      <c r="F1134" s="25" t="s">
        <v>1061</v>
      </c>
      <c r="G1134" s="25">
        <v>2639.04</v>
      </c>
    </row>
    <row r="1135" spans="1:7" x14ac:dyDescent="0.25">
      <c r="A1135" s="25">
        <v>22</v>
      </c>
      <c r="B1135" s="25" t="s">
        <v>1062</v>
      </c>
      <c r="C1135" s="25">
        <v>20.2</v>
      </c>
      <c r="D1135" s="25">
        <v>0</v>
      </c>
      <c r="E1135" s="25" t="s">
        <v>1060</v>
      </c>
      <c r="F1135" s="25" t="s">
        <v>1061</v>
      </c>
      <c r="G1135" s="25">
        <v>2527.8200000000002</v>
      </c>
    </row>
    <row r="1136" spans="1:7" x14ac:dyDescent="0.25">
      <c r="A1136" s="25">
        <v>22</v>
      </c>
      <c r="B1136" s="25" t="s">
        <v>1062</v>
      </c>
      <c r="C1136" s="25">
        <v>31</v>
      </c>
      <c r="D1136" s="25">
        <v>3</v>
      </c>
      <c r="E1136" s="25" t="s">
        <v>1063</v>
      </c>
      <c r="F1136" s="25" t="s">
        <v>1066</v>
      </c>
      <c r="G1136" s="25">
        <v>35595.589999999997</v>
      </c>
    </row>
    <row r="1137" spans="1:7" x14ac:dyDescent="0.25">
      <c r="A1137" s="25">
        <v>22</v>
      </c>
      <c r="B1137" s="25" t="s">
        <v>1059</v>
      </c>
      <c r="C1137" s="25">
        <v>37.1</v>
      </c>
      <c r="D1137" s="25">
        <v>2</v>
      </c>
      <c r="E1137" s="25" t="s">
        <v>1063</v>
      </c>
      <c r="F1137" s="25" t="s">
        <v>1066</v>
      </c>
      <c r="G1137" s="25">
        <v>37484.449999999997</v>
      </c>
    </row>
    <row r="1138" spans="1:7" x14ac:dyDescent="0.25">
      <c r="A1138" s="25">
        <v>22</v>
      </c>
      <c r="B1138" s="25" t="s">
        <v>1059</v>
      </c>
      <c r="C1138" s="25">
        <v>28.9</v>
      </c>
      <c r="D1138" s="25">
        <v>0</v>
      </c>
      <c r="E1138" s="25" t="s">
        <v>1060</v>
      </c>
      <c r="F1138" s="25" t="s">
        <v>1065</v>
      </c>
      <c r="G1138" s="25">
        <v>2250.84</v>
      </c>
    </row>
    <row r="1139" spans="1:7" x14ac:dyDescent="0.25">
      <c r="A1139" s="25">
        <v>22</v>
      </c>
      <c r="B1139" s="25" t="s">
        <v>1059</v>
      </c>
      <c r="C1139" s="25">
        <v>52.6</v>
      </c>
      <c r="D1139" s="25">
        <v>1</v>
      </c>
      <c r="E1139" s="25" t="s">
        <v>1063</v>
      </c>
      <c r="F1139" s="25" t="s">
        <v>1066</v>
      </c>
      <c r="G1139" s="25">
        <v>44501.4</v>
      </c>
    </row>
    <row r="1140" spans="1:7" x14ac:dyDescent="0.25">
      <c r="A1140" s="25">
        <v>22</v>
      </c>
      <c r="B1140" s="25" t="s">
        <v>1062</v>
      </c>
      <c r="C1140" s="25">
        <v>30.4</v>
      </c>
      <c r="D1140" s="25">
        <v>0</v>
      </c>
      <c r="E1140" s="25" t="s">
        <v>1063</v>
      </c>
      <c r="F1140" s="25" t="s">
        <v>1061</v>
      </c>
      <c r="G1140" s="25">
        <v>33907.550000000003</v>
      </c>
    </row>
    <row r="1141" spans="1:7" x14ac:dyDescent="0.25">
      <c r="A1141" s="25">
        <v>22</v>
      </c>
      <c r="B1141" s="25" t="s">
        <v>1059</v>
      </c>
      <c r="C1141" s="25">
        <v>33.799999999999997</v>
      </c>
      <c r="D1141" s="25">
        <v>0</v>
      </c>
      <c r="E1141" s="25" t="s">
        <v>1060</v>
      </c>
      <c r="F1141" s="25" t="s">
        <v>1066</v>
      </c>
      <c r="G1141" s="25">
        <v>1674.63</v>
      </c>
    </row>
    <row r="1142" spans="1:7" x14ac:dyDescent="0.25">
      <c r="A1142" s="25">
        <v>22</v>
      </c>
      <c r="B1142" s="25" t="s">
        <v>1062</v>
      </c>
      <c r="C1142" s="25">
        <v>27.1</v>
      </c>
      <c r="D1142" s="25">
        <v>0</v>
      </c>
      <c r="E1142" s="25" t="s">
        <v>1060</v>
      </c>
      <c r="F1142" s="25" t="s">
        <v>1064</v>
      </c>
      <c r="G1142" s="25">
        <v>2154.36</v>
      </c>
    </row>
    <row r="1143" spans="1:7" x14ac:dyDescent="0.25">
      <c r="A1143" s="25">
        <v>22</v>
      </c>
      <c r="B1143" s="25" t="s">
        <v>1059</v>
      </c>
      <c r="C1143" s="25">
        <v>32.1</v>
      </c>
      <c r="D1143" s="25">
        <v>0</v>
      </c>
      <c r="E1143" s="25" t="s">
        <v>1060</v>
      </c>
      <c r="F1143" s="25" t="s">
        <v>1061</v>
      </c>
      <c r="G1143" s="25">
        <v>2055.3200000000002</v>
      </c>
    </row>
    <row r="1144" spans="1:7" x14ac:dyDescent="0.25">
      <c r="A1144" s="25">
        <v>22</v>
      </c>
      <c r="B1144" s="25" t="s">
        <v>1062</v>
      </c>
      <c r="C1144" s="25">
        <v>21.3</v>
      </c>
      <c r="D1144" s="25">
        <v>3</v>
      </c>
      <c r="E1144" s="25" t="s">
        <v>1060</v>
      </c>
      <c r="F1144" s="25" t="s">
        <v>1061</v>
      </c>
      <c r="G1144" s="25">
        <v>4296.2700000000004</v>
      </c>
    </row>
    <row r="1145" spans="1:7" x14ac:dyDescent="0.25">
      <c r="A1145" s="25">
        <v>22</v>
      </c>
      <c r="B1145" s="25" t="s">
        <v>1062</v>
      </c>
      <c r="C1145" s="25">
        <v>30.4</v>
      </c>
      <c r="D1145" s="25">
        <v>0</v>
      </c>
      <c r="E1145" s="25" t="s">
        <v>1060</v>
      </c>
      <c r="F1145" s="25" t="s">
        <v>1065</v>
      </c>
      <c r="G1145" s="25">
        <v>2741.95</v>
      </c>
    </row>
    <row r="1146" spans="1:7" x14ac:dyDescent="0.25">
      <c r="A1146" s="25">
        <v>21</v>
      </c>
      <c r="B1146" s="25" t="s">
        <v>1062</v>
      </c>
      <c r="C1146" s="25">
        <v>33.6</v>
      </c>
      <c r="D1146" s="25">
        <v>2</v>
      </c>
      <c r="E1146" s="25" t="s">
        <v>1060</v>
      </c>
      <c r="F1146" s="25" t="s">
        <v>1061</v>
      </c>
      <c r="G1146" s="25">
        <v>3579.83</v>
      </c>
    </row>
    <row r="1147" spans="1:7" x14ac:dyDescent="0.25">
      <c r="A1147" s="25">
        <v>21</v>
      </c>
      <c r="B1147" s="25" t="s">
        <v>1059</v>
      </c>
      <c r="C1147" s="25">
        <v>35.5</v>
      </c>
      <c r="D1147" s="25">
        <v>0</v>
      </c>
      <c r="E1147" s="25" t="s">
        <v>1060</v>
      </c>
      <c r="F1147" s="25" t="s">
        <v>1066</v>
      </c>
      <c r="G1147" s="25">
        <v>1532.47</v>
      </c>
    </row>
    <row r="1148" spans="1:7" x14ac:dyDescent="0.25">
      <c r="A1148" s="25">
        <v>21</v>
      </c>
      <c r="B1148" s="25" t="s">
        <v>1062</v>
      </c>
      <c r="C1148" s="25">
        <v>39.5</v>
      </c>
      <c r="D1148" s="25">
        <v>0</v>
      </c>
      <c r="E1148" s="25" t="s">
        <v>1060</v>
      </c>
      <c r="F1148" s="25" t="s">
        <v>1066</v>
      </c>
      <c r="G1148" s="25">
        <v>2026.97</v>
      </c>
    </row>
    <row r="1149" spans="1:7" x14ac:dyDescent="0.25">
      <c r="A1149" s="25">
        <v>21</v>
      </c>
      <c r="B1149" s="25" t="s">
        <v>1062</v>
      </c>
      <c r="C1149" s="25">
        <v>35.700000000000003</v>
      </c>
      <c r="D1149" s="25">
        <v>0</v>
      </c>
      <c r="E1149" s="25" t="s">
        <v>1060</v>
      </c>
      <c r="F1149" s="25" t="s">
        <v>1061</v>
      </c>
      <c r="G1149" s="25">
        <v>2404.73</v>
      </c>
    </row>
    <row r="1150" spans="1:7" x14ac:dyDescent="0.25">
      <c r="A1150" s="25">
        <v>21</v>
      </c>
      <c r="B1150" s="25" t="s">
        <v>1062</v>
      </c>
      <c r="C1150" s="25">
        <v>26.4</v>
      </c>
      <c r="D1150" s="25">
        <v>1</v>
      </c>
      <c r="E1150" s="25" t="s">
        <v>1060</v>
      </c>
      <c r="F1150" s="25" t="s">
        <v>1064</v>
      </c>
      <c r="G1150" s="25">
        <v>2597.7800000000002</v>
      </c>
    </row>
    <row r="1151" spans="1:7" x14ac:dyDescent="0.25">
      <c r="A1151" s="25">
        <v>21</v>
      </c>
      <c r="B1151" s="25" t="s">
        <v>1062</v>
      </c>
      <c r="C1151" s="25">
        <v>21.9</v>
      </c>
      <c r="D1151" s="25">
        <v>2</v>
      </c>
      <c r="E1151" s="25" t="s">
        <v>1060</v>
      </c>
      <c r="F1151" s="25" t="s">
        <v>1066</v>
      </c>
      <c r="G1151" s="25">
        <v>3180.51</v>
      </c>
    </row>
    <row r="1152" spans="1:7" x14ac:dyDescent="0.25">
      <c r="A1152" s="25">
        <v>21</v>
      </c>
      <c r="B1152" s="25" t="s">
        <v>1059</v>
      </c>
      <c r="C1152" s="25">
        <v>31</v>
      </c>
      <c r="D1152" s="25">
        <v>0</v>
      </c>
      <c r="E1152" s="25" t="s">
        <v>1060</v>
      </c>
      <c r="F1152" s="25" t="s">
        <v>1066</v>
      </c>
      <c r="G1152" s="25">
        <v>16586.5</v>
      </c>
    </row>
    <row r="1153" spans="1:7" x14ac:dyDescent="0.25">
      <c r="A1153" s="25">
        <v>21</v>
      </c>
      <c r="B1153" s="25" t="s">
        <v>1062</v>
      </c>
      <c r="C1153" s="25">
        <v>16.8</v>
      </c>
      <c r="D1153" s="25">
        <v>1</v>
      </c>
      <c r="E1153" s="25" t="s">
        <v>1060</v>
      </c>
      <c r="F1153" s="25" t="s">
        <v>1065</v>
      </c>
      <c r="G1153" s="25">
        <v>3167.46</v>
      </c>
    </row>
    <row r="1154" spans="1:7" x14ac:dyDescent="0.25">
      <c r="A1154" s="25">
        <v>21</v>
      </c>
      <c r="B1154" s="25" t="s">
        <v>1059</v>
      </c>
      <c r="C1154" s="25">
        <v>36.9</v>
      </c>
      <c r="D1154" s="25">
        <v>0</v>
      </c>
      <c r="E1154" s="25" t="s">
        <v>1060</v>
      </c>
      <c r="F1154" s="25" t="s">
        <v>1066</v>
      </c>
      <c r="G1154" s="25">
        <v>1534.3</v>
      </c>
    </row>
    <row r="1155" spans="1:7" x14ac:dyDescent="0.25">
      <c r="A1155" s="25">
        <v>21</v>
      </c>
      <c r="B1155" s="25" t="s">
        <v>1059</v>
      </c>
      <c r="C1155" s="25">
        <v>25.7</v>
      </c>
      <c r="D1155" s="25">
        <v>4</v>
      </c>
      <c r="E1155" s="25" t="s">
        <v>1063</v>
      </c>
      <c r="F1155" s="25" t="s">
        <v>1064</v>
      </c>
      <c r="G1155" s="25">
        <v>17942.11</v>
      </c>
    </row>
    <row r="1156" spans="1:7" x14ac:dyDescent="0.25">
      <c r="A1156" s="25">
        <v>21</v>
      </c>
      <c r="B1156" s="25" t="s">
        <v>1059</v>
      </c>
      <c r="C1156" s="25">
        <v>23.8</v>
      </c>
      <c r="D1156" s="25">
        <v>2</v>
      </c>
      <c r="E1156" s="25" t="s">
        <v>1060</v>
      </c>
      <c r="F1156" s="25" t="s">
        <v>1061</v>
      </c>
      <c r="G1156" s="25">
        <v>3077.1</v>
      </c>
    </row>
    <row r="1157" spans="1:7" x14ac:dyDescent="0.25">
      <c r="A1157" s="25">
        <v>21</v>
      </c>
      <c r="B1157" s="25" t="s">
        <v>1059</v>
      </c>
      <c r="C1157" s="25">
        <v>20.2</v>
      </c>
      <c r="D1157" s="25">
        <v>3</v>
      </c>
      <c r="E1157" s="25" t="s">
        <v>1060</v>
      </c>
      <c r="F1157" s="25" t="s">
        <v>1065</v>
      </c>
      <c r="G1157" s="25">
        <v>3861.21</v>
      </c>
    </row>
    <row r="1158" spans="1:7" x14ac:dyDescent="0.25">
      <c r="A1158" s="25">
        <v>21</v>
      </c>
      <c r="B1158" s="25" t="s">
        <v>1062</v>
      </c>
      <c r="C1158" s="25">
        <v>21.9</v>
      </c>
      <c r="D1158" s="25">
        <v>1</v>
      </c>
      <c r="E1158" s="25" t="s">
        <v>1063</v>
      </c>
      <c r="F1158" s="25" t="s">
        <v>1065</v>
      </c>
      <c r="G1158" s="25">
        <v>15359.1</v>
      </c>
    </row>
    <row r="1159" spans="1:7" x14ac:dyDescent="0.25">
      <c r="A1159" s="25">
        <v>21</v>
      </c>
      <c r="B1159" s="25" t="s">
        <v>1062</v>
      </c>
      <c r="C1159" s="25">
        <v>17.399999999999999</v>
      </c>
      <c r="D1159" s="25">
        <v>1</v>
      </c>
      <c r="E1159" s="25" t="s">
        <v>1060</v>
      </c>
      <c r="F1159" s="25" t="s">
        <v>1064</v>
      </c>
      <c r="G1159" s="25">
        <v>2585.27</v>
      </c>
    </row>
    <row r="1160" spans="1:7" x14ac:dyDescent="0.25">
      <c r="A1160" s="25">
        <v>21</v>
      </c>
      <c r="B1160" s="25" t="s">
        <v>1059</v>
      </c>
      <c r="C1160" s="25">
        <v>27.4</v>
      </c>
      <c r="D1160" s="25">
        <v>0</v>
      </c>
      <c r="E1160" s="25" t="s">
        <v>1060</v>
      </c>
      <c r="F1160" s="25" t="s">
        <v>1065</v>
      </c>
      <c r="G1160" s="25">
        <v>2104.11</v>
      </c>
    </row>
    <row r="1161" spans="1:7" x14ac:dyDescent="0.25">
      <c r="A1161" s="25">
        <v>21</v>
      </c>
      <c r="B1161" s="25" t="s">
        <v>1062</v>
      </c>
      <c r="C1161" s="25">
        <v>34.9</v>
      </c>
      <c r="D1161" s="25">
        <v>0</v>
      </c>
      <c r="E1161" s="25" t="s">
        <v>1060</v>
      </c>
      <c r="F1161" s="25" t="s">
        <v>1066</v>
      </c>
      <c r="G1161" s="25">
        <v>2020.55</v>
      </c>
    </row>
    <row r="1162" spans="1:7" x14ac:dyDescent="0.25">
      <c r="A1162" s="25">
        <v>21</v>
      </c>
      <c r="B1162" s="25" t="s">
        <v>1059</v>
      </c>
      <c r="C1162" s="25">
        <v>29</v>
      </c>
      <c r="D1162" s="25">
        <v>0</v>
      </c>
      <c r="E1162" s="25" t="s">
        <v>1060</v>
      </c>
      <c r="F1162" s="25" t="s">
        <v>1061</v>
      </c>
      <c r="G1162" s="25">
        <v>1906.36</v>
      </c>
    </row>
    <row r="1163" spans="1:7" x14ac:dyDescent="0.25">
      <c r="A1163" s="25">
        <v>21</v>
      </c>
      <c r="B1163" s="25" t="s">
        <v>1059</v>
      </c>
      <c r="C1163" s="25">
        <v>36.9</v>
      </c>
      <c r="D1163" s="25">
        <v>0</v>
      </c>
      <c r="E1163" s="25" t="s">
        <v>1060</v>
      </c>
      <c r="F1163" s="25" t="s">
        <v>1061</v>
      </c>
      <c r="G1163" s="25">
        <v>1917.32</v>
      </c>
    </row>
    <row r="1164" spans="1:7" x14ac:dyDescent="0.25">
      <c r="A1164" s="25">
        <v>21</v>
      </c>
      <c r="B1164" s="25" t="s">
        <v>1059</v>
      </c>
      <c r="C1164" s="25">
        <v>22.3</v>
      </c>
      <c r="D1164" s="25">
        <v>1</v>
      </c>
      <c r="E1164" s="25" t="s">
        <v>1060</v>
      </c>
      <c r="F1164" s="25" t="s">
        <v>1064</v>
      </c>
      <c r="G1164" s="25">
        <v>2103.08</v>
      </c>
    </row>
    <row r="1165" spans="1:7" x14ac:dyDescent="0.25">
      <c r="A1165" s="25">
        <v>21</v>
      </c>
      <c r="B1165" s="25" t="s">
        <v>1059</v>
      </c>
      <c r="C1165" s="25">
        <v>31.1</v>
      </c>
      <c r="D1165" s="25">
        <v>0</v>
      </c>
      <c r="E1165" s="25" t="s">
        <v>1060</v>
      </c>
      <c r="F1165" s="25" t="s">
        <v>1064</v>
      </c>
      <c r="G1165" s="25">
        <v>1526.31</v>
      </c>
    </row>
    <row r="1166" spans="1:7" x14ac:dyDescent="0.25">
      <c r="A1166" s="25">
        <v>21</v>
      </c>
      <c r="B1166" s="25" t="s">
        <v>1062</v>
      </c>
      <c r="C1166" s="25">
        <v>22.1</v>
      </c>
      <c r="D1166" s="25">
        <v>0</v>
      </c>
      <c r="E1166" s="25" t="s">
        <v>1060</v>
      </c>
      <c r="F1166" s="25" t="s">
        <v>1065</v>
      </c>
      <c r="G1166" s="25">
        <v>2585.85</v>
      </c>
    </row>
    <row r="1167" spans="1:7" x14ac:dyDescent="0.25">
      <c r="A1167" s="25">
        <v>21</v>
      </c>
      <c r="B1167" s="25" t="s">
        <v>1059</v>
      </c>
      <c r="C1167" s="25">
        <v>25.7</v>
      </c>
      <c r="D1167" s="25">
        <v>2</v>
      </c>
      <c r="E1167" s="25" t="s">
        <v>1060</v>
      </c>
      <c r="F1167" s="25" t="s">
        <v>1065</v>
      </c>
      <c r="G1167" s="25">
        <v>3279.87</v>
      </c>
    </row>
    <row r="1168" spans="1:7" x14ac:dyDescent="0.25">
      <c r="A1168" s="25">
        <v>21</v>
      </c>
      <c r="B1168" s="25" t="s">
        <v>1062</v>
      </c>
      <c r="C1168" s="25">
        <v>32.700000000000003</v>
      </c>
      <c r="D1168" s="25">
        <v>2</v>
      </c>
      <c r="E1168" s="25" t="s">
        <v>1060</v>
      </c>
      <c r="F1168" s="25" t="s">
        <v>1061</v>
      </c>
      <c r="G1168" s="25">
        <v>26018.95</v>
      </c>
    </row>
    <row r="1169" spans="1:7" x14ac:dyDescent="0.25">
      <c r="A1169" s="25">
        <v>21</v>
      </c>
      <c r="B1169" s="25" t="s">
        <v>1062</v>
      </c>
      <c r="C1169" s="25">
        <v>34.6</v>
      </c>
      <c r="D1169" s="25">
        <v>0</v>
      </c>
      <c r="E1169" s="25" t="s">
        <v>1060</v>
      </c>
      <c r="F1169" s="25" t="s">
        <v>1064</v>
      </c>
      <c r="G1169" s="25">
        <v>2020.18</v>
      </c>
    </row>
    <row r="1170" spans="1:7" x14ac:dyDescent="0.25">
      <c r="A1170" s="25">
        <v>21</v>
      </c>
      <c r="B1170" s="25" t="s">
        <v>1059</v>
      </c>
      <c r="C1170" s="25">
        <v>31.3</v>
      </c>
      <c r="D1170" s="25">
        <v>0</v>
      </c>
      <c r="E1170" s="25" t="s">
        <v>1060</v>
      </c>
      <c r="F1170" s="25" t="s">
        <v>1061</v>
      </c>
      <c r="G1170" s="25">
        <v>1909.53</v>
      </c>
    </row>
    <row r="1171" spans="1:7" x14ac:dyDescent="0.25">
      <c r="A1171" s="25">
        <v>21</v>
      </c>
      <c r="B1171" s="25" t="s">
        <v>1059</v>
      </c>
      <c r="C1171" s="25">
        <v>26</v>
      </c>
      <c r="D1171" s="25">
        <v>0</v>
      </c>
      <c r="E1171" s="25" t="s">
        <v>1060</v>
      </c>
      <c r="F1171" s="25" t="s">
        <v>1065</v>
      </c>
      <c r="G1171" s="25">
        <v>2102.2600000000002</v>
      </c>
    </row>
    <row r="1172" spans="1:7" x14ac:dyDescent="0.25">
      <c r="A1172" s="25">
        <v>21</v>
      </c>
      <c r="B1172" s="25" t="s">
        <v>1059</v>
      </c>
      <c r="C1172" s="25">
        <v>23.2</v>
      </c>
      <c r="D1172" s="25">
        <v>0</v>
      </c>
      <c r="E1172" s="25" t="s">
        <v>1060</v>
      </c>
      <c r="F1172" s="25" t="s">
        <v>1066</v>
      </c>
      <c r="G1172" s="25">
        <v>1515.34</v>
      </c>
    </row>
    <row r="1173" spans="1:7" x14ac:dyDescent="0.25">
      <c r="A1173" s="25">
        <v>21</v>
      </c>
      <c r="B1173" s="25" t="s">
        <v>1062</v>
      </c>
      <c r="C1173" s="25">
        <v>25.8</v>
      </c>
      <c r="D1173" s="25">
        <v>0</v>
      </c>
      <c r="E1173" s="25" t="s">
        <v>1060</v>
      </c>
      <c r="F1173" s="25" t="s">
        <v>1064</v>
      </c>
      <c r="G1173" s="25">
        <v>2007.95</v>
      </c>
    </row>
    <row r="1174" spans="1:7" x14ac:dyDescent="0.25">
      <c r="A1174" s="25">
        <v>20</v>
      </c>
      <c r="B1174" s="25" t="s">
        <v>1062</v>
      </c>
      <c r="C1174" s="25">
        <v>22.4</v>
      </c>
      <c r="D1174" s="25">
        <v>0</v>
      </c>
      <c r="E1174" s="25" t="s">
        <v>1063</v>
      </c>
      <c r="F1174" s="25" t="s">
        <v>1061</v>
      </c>
      <c r="G1174" s="25">
        <v>14711.74</v>
      </c>
    </row>
    <row r="1175" spans="1:7" x14ac:dyDescent="0.25">
      <c r="A1175" s="25">
        <v>20</v>
      </c>
      <c r="B1175" s="25" t="s">
        <v>1059</v>
      </c>
      <c r="C1175" s="25">
        <v>28</v>
      </c>
      <c r="D1175" s="25">
        <v>1</v>
      </c>
      <c r="E1175" s="25" t="s">
        <v>1063</v>
      </c>
      <c r="F1175" s="25" t="s">
        <v>1061</v>
      </c>
      <c r="G1175" s="25">
        <v>17560.38</v>
      </c>
    </row>
    <row r="1176" spans="1:7" x14ac:dyDescent="0.25">
      <c r="A1176" s="25">
        <v>20</v>
      </c>
      <c r="B1176" s="25" t="s">
        <v>1062</v>
      </c>
      <c r="C1176" s="25">
        <v>29</v>
      </c>
      <c r="D1176" s="25">
        <v>0</v>
      </c>
      <c r="E1176" s="25" t="s">
        <v>1060</v>
      </c>
      <c r="F1176" s="25" t="s">
        <v>1061</v>
      </c>
      <c r="G1176" s="25">
        <v>2257.48</v>
      </c>
    </row>
    <row r="1177" spans="1:7" x14ac:dyDescent="0.25">
      <c r="A1177" s="25">
        <v>20</v>
      </c>
      <c r="B1177" s="25" t="s">
        <v>1062</v>
      </c>
      <c r="C1177" s="25">
        <v>28.8</v>
      </c>
      <c r="D1177" s="25">
        <v>0</v>
      </c>
      <c r="E1177" s="25" t="s">
        <v>1060</v>
      </c>
      <c r="F1177" s="25" t="s">
        <v>1065</v>
      </c>
      <c r="G1177" s="25">
        <v>2457.21</v>
      </c>
    </row>
    <row r="1178" spans="1:7" x14ac:dyDescent="0.25">
      <c r="A1178" s="25">
        <v>20</v>
      </c>
      <c r="B1178" s="25" t="s">
        <v>1062</v>
      </c>
      <c r="C1178" s="25">
        <v>37</v>
      </c>
      <c r="D1178" s="25">
        <v>5</v>
      </c>
      <c r="E1178" s="25" t="s">
        <v>1060</v>
      </c>
      <c r="F1178" s="25" t="s">
        <v>1064</v>
      </c>
      <c r="G1178" s="25">
        <v>4830.63</v>
      </c>
    </row>
    <row r="1179" spans="1:7" x14ac:dyDescent="0.25">
      <c r="A1179" s="25">
        <v>20</v>
      </c>
      <c r="B1179" s="25" t="s">
        <v>1059</v>
      </c>
      <c r="C1179" s="25">
        <v>33</v>
      </c>
      <c r="D1179" s="25">
        <v>1</v>
      </c>
      <c r="E1179" s="25" t="s">
        <v>1060</v>
      </c>
      <c r="F1179" s="25" t="s">
        <v>1064</v>
      </c>
      <c r="G1179" s="25">
        <v>1980.07</v>
      </c>
    </row>
    <row r="1180" spans="1:7" x14ac:dyDescent="0.25">
      <c r="A1180" s="25">
        <v>20</v>
      </c>
      <c r="B1180" s="25" t="s">
        <v>1062</v>
      </c>
      <c r="C1180" s="25">
        <v>26.8</v>
      </c>
      <c r="D1180" s="25">
        <v>1</v>
      </c>
      <c r="E1180" s="25" t="s">
        <v>1063</v>
      </c>
      <c r="F1180" s="25" t="s">
        <v>1066</v>
      </c>
      <c r="G1180" s="25">
        <v>17085.27</v>
      </c>
    </row>
    <row r="1181" spans="1:7" x14ac:dyDescent="0.25">
      <c r="A1181" s="25">
        <v>20</v>
      </c>
      <c r="B1181" s="25" t="s">
        <v>1059</v>
      </c>
      <c r="C1181" s="25">
        <v>33.299999999999997</v>
      </c>
      <c r="D1181" s="25">
        <v>0</v>
      </c>
      <c r="E1181" s="25" t="s">
        <v>1060</v>
      </c>
      <c r="F1181" s="25" t="s">
        <v>1066</v>
      </c>
      <c r="G1181" s="25">
        <v>1391.53</v>
      </c>
    </row>
    <row r="1182" spans="1:7" x14ac:dyDescent="0.25">
      <c r="A1182" s="25">
        <v>20</v>
      </c>
      <c r="B1182" s="25" t="s">
        <v>1059</v>
      </c>
      <c r="C1182" s="25">
        <v>29.7</v>
      </c>
      <c r="D1182" s="25">
        <v>0</v>
      </c>
      <c r="E1182" s="25" t="s">
        <v>1060</v>
      </c>
      <c r="F1182" s="25" t="s">
        <v>1061</v>
      </c>
      <c r="G1182" s="25">
        <v>1769.53</v>
      </c>
    </row>
    <row r="1183" spans="1:7" x14ac:dyDescent="0.25">
      <c r="A1183" s="25">
        <v>20</v>
      </c>
      <c r="B1183" s="25" t="s">
        <v>1059</v>
      </c>
      <c r="C1183" s="25">
        <v>27.9</v>
      </c>
      <c r="D1183" s="25">
        <v>0</v>
      </c>
      <c r="E1183" s="25" t="s">
        <v>1060</v>
      </c>
      <c r="F1183" s="25" t="s">
        <v>1065</v>
      </c>
      <c r="G1183" s="25">
        <v>1967.02</v>
      </c>
    </row>
    <row r="1184" spans="1:7" x14ac:dyDescent="0.25">
      <c r="A1184" s="25">
        <v>20</v>
      </c>
      <c r="B1184" s="25" t="s">
        <v>1059</v>
      </c>
      <c r="C1184" s="25">
        <v>35.299999999999997</v>
      </c>
      <c r="D1184" s="25">
        <v>1</v>
      </c>
      <c r="E1184" s="25" t="s">
        <v>1060</v>
      </c>
      <c r="F1184" s="25" t="s">
        <v>1066</v>
      </c>
      <c r="G1184" s="25">
        <v>27724.29</v>
      </c>
    </row>
    <row r="1185" spans="1:7" x14ac:dyDescent="0.25">
      <c r="A1185" s="25">
        <v>20</v>
      </c>
      <c r="B1185" s="25" t="s">
        <v>1062</v>
      </c>
      <c r="C1185" s="25">
        <v>31.8</v>
      </c>
      <c r="D1185" s="25">
        <v>2</v>
      </c>
      <c r="E1185" s="25" t="s">
        <v>1060</v>
      </c>
      <c r="F1185" s="25" t="s">
        <v>1066</v>
      </c>
      <c r="G1185" s="25">
        <v>3056.39</v>
      </c>
    </row>
    <row r="1186" spans="1:7" x14ac:dyDescent="0.25">
      <c r="A1186" s="25">
        <v>20</v>
      </c>
      <c r="B1186" s="25" t="s">
        <v>1059</v>
      </c>
      <c r="C1186" s="25">
        <v>31.1</v>
      </c>
      <c r="D1186" s="25">
        <v>2</v>
      </c>
      <c r="E1186" s="25" t="s">
        <v>1060</v>
      </c>
      <c r="F1186" s="25" t="s">
        <v>1066</v>
      </c>
      <c r="G1186" s="25">
        <v>2566.4699999999998</v>
      </c>
    </row>
    <row r="1187" spans="1:7" x14ac:dyDescent="0.25">
      <c r="A1187" s="25">
        <v>20</v>
      </c>
      <c r="B1187" s="25" t="s">
        <v>1062</v>
      </c>
      <c r="C1187" s="25">
        <v>33</v>
      </c>
      <c r="D1187" s="25">
        <v>0</v>
      </c>
      <c r="E1187" s="25" t="s">
        <v>1060</v>
      </c>
      <c r="F1187" s="25" t="s">
        <v>1066</v>
      </c>
      <c r="G1187" s="25">
        <v>1880.07</v>
      </c>
    </row>
    <row r="1188" spans="1:7" x14ac:dyDescent="0.25">
      <c r="A1188" s="25">
        <v>20</v>
      </c>
      <c r="B1188" s="25" t="s">
        <v>1059</v>
      </c>
      <c r="C1188" s="25">
        <v>32.4</v>
      </c>
      <c r="D1188" s="25">
        <v>1</v>
      </c>
      <c r="E1188" s="25" t="s">
        <v>1060</v>
      </c>
      <c r="F1188" s="25" t="s">
        <v>1061</v>
      </c>
      <c r="G1188" s="25">
        <v>2362.23</v>
      </c>
    </row>
    <row r="1189" spans="1:7" x14ac:dyDescent="0.25">
      <c r="A1189" s="25">
        <v>20</v>
      </c>
      <c r="B1189" s="25" t="s">
        <v>1059</v>
      </c>
      <c r="C1189" s="25">
        <v>40.5</v>
      </c>
      <c r="D1189" s="25">
        <v>0</v>
      </c>
      <c r="E1189" s="25" t="s">
        <v>1060</v>
      </c>
      <c r="F1189" s="25" t="s">
        <v>1065</v>
      </c>
      <c r="G1189" s="25">
        <v>1984.45</v>
      </c>
    </row>
    <row r="1190" spans="1:7" x14ac:dyDescent="0.25">
      <c r="A1190" s="25">
        <v>20</v>
      </c>
      <c r="B1190" s="25" t="s">
        <v>1062</v>
      </c>
      <c r="C1190" s="25">
        <v>31.5</v>
      </c>
      <c r="D1190" s="25">
        <v>0</v>
      </c>
      <c r="E1190" s="25" t="s">
        <v>1060</v>
      </c>
      <c r="F1190" s="25" t="s">
        <v>1066</v>
      </c>
      <c r="G1190" s="25">
        <v>1877.93</v>
      </c>
    </row>
    <row r="1191" spans="1:7" x14ac:dyDescent="0.25">
      <c r="A1191" s="25">
        <v>20</v>
      </c>
      <c r="B1191" s="25" t="s">
        <v>1062</v>
      </c>
      <c r="C1191" s="25">
        <v>29.6</v>
      </c>
      <c r="D1191" s="25">
        <v>0</v>
      </c>
      <c r="E1191" s="25" t="s">
        <v>1060</v>
      </c>
      <c r="F1191" s="25" t="s">
        <v>1064</v>
      </c>
      <c r="G1191" s="25">
        <v>1875.34</v>
      </c>
    </row>
    <row r="1192" spans="1:7" x14ac:dyDescent="0.25">
      <c r="A1192" s="25">
        <v>20</v>
      </c>
      <c r="B1192" s="25" t="s">
        <v>1059</v>
      </c>
      <c r="C1192" s="25">
        <v>30.1</v>
      </c>
      <c r="D1192" s="25">
        <v>5</v>
      </c>
      <c r="E1192" s="25" t="s">
        <v>1060</v>
      </c>
      <c r="F1192" s="25" t="s">
        <v>1065</v>
      </c>
      <c r="G1192" s="25">
        <v>4915.0600000000004</v>
      </c>
    </row>
    <row r="1193" spans="1:7" x14ac:dyDescent="0.25">
      <c r="A1193" s="25">
        <v>20</v>
      </c>
      <c r="B1193" s="25" t="s">
        <v>1059</v>
      </c>
      <c r="C1193" s="25">
        <v>30.7</v>
      </c>
      <c r="D1193" s="25">
        <v>0</v>
      </c>
      <c r="E1193" s="25" t="s">
        <v>1063</v>
      </c>
      <c r="F1193" s="25" t="s">
        <v>1065</v>
      </c>
      <c r="G1193" s="25">
        <v>33475.82</v>
      </c>
    </row>
    <row r="1194" spans="1:7" x14ac:dyDescent="0.25">
      <c r="A1194" s="25">
        <v>20</v>
      </c>
      <c r="B1194" s="25" t="s">
        <v>1062</v>
      </c>
      <c r="C1194" s="25">
        <v>31.9</v>
      </c>
      <c r="D1194" s="25">
        <v>0</v>
      </c>
      <c r="E1194" s="25" t="s">
        <v>1060</v>
      </c>
      <c r="F1194" s="25" t="s">
        <v>1061</v>
      </c>
      <c r="G1194" s="25">
        <v>2261.5700000000002</v>
      </c>
    </row>
    <row r="1195" spans="1:7" x14ac:dyDescent="0.25">
      <c r="A1195" s="25">
        <v>20</v>
      </c>
      <c r="B1195" s="25" t="s">
        <v>1062</v>
      </c>
      <c r="C1195" s="25">
        <v>30.6</v>
      </c>
      <c r="D1195" s="25">
        <v>0</v>
      </c>
      <c r="E1195" s="25" t="s">
        <v>1060</v>
      </c>
      <c r="F1195" s="25" t="s">
        <v>1065</v>
      </c>
      <c r="G1195" s="25">
        <v>2459.7199999999998</v>
      </c>
    </row>
    <row r="1196" spans="1:7" x14ac:dyDescent="0.25">
      <c r="A1196" s="25">
        <v>20</v>
      </c>
      <c r="B1196" s="25" t="s">
        <v>1059</v>
      </c>
      <c r="C1196" s="25">
        <v>35.6</v>
      </c>
      <c r="D1196" s="25">
        <v>3</v>
      </c>
      <c r="E1196" s="25" t="s">
        <v>1063</v>
      </c>
      <c r="F1196" s="25" t="s">
        <v>1061</v>
      </c>
      <c r="G1196" s="25">
        <v>37465.339999999997</v>
      </c>
    </row>
    <row r="1197" spans="1:7" x14ac:dyDescent="0.25">
      <c r="A1197" s="25">
        <v>20</v>
      </c>
      <c r="B1197" s="25" t="s">
        <v>1062</v>
      </c>
      <c r="C1197" s="25">
        <v>24.4</v>
      </c>
      <c r="D1197" s="25">
        <v>0</v>
      </c>
      <c r="E1197" s="25" t="s">
        <v>1063</v>
      </c>
      <c r="F1197" s="25" t="s">
        <v>1066</v>
      </c>
      <c r="G1197" s="25">
        <v>26125.67</v>
      </c>
    </row>
    <row r="1198" spans="1:7" x14ac:dyDescent="0.25">
      <c r="A1198" s="25">
        <v>20</v>
      </c>
      <c r="B1198" s="25" t="s">
        <v>1062</v>
      </c>
      <c r="C1198" s="25">
        <v>21.8</v>
      </c>
      <c r="D1198" s="25">
        <v>0</v>
      </c>
      <c r="E1198" s="25" t="s">
        <v>1063</v>
      </c>
      <c r="F1198" s="25" t="s">
        <v>1064</v>
      </c>
      <c r="G1198" s="25">
        <v>20167.34</v>
      </c>
    </row>
    <row r="1199" spans="1:7" x14ac:dyDescent="0.25">
      <c r="A1199" s="25">
        <v>20</v>
      </c>
      <c r="B1199" s="25" t="s">
        <v>1059</v>
      </c>
      <c r="C1199" s="25">
        <v>27.3</v>
      </c>
      <c r="D1199" s="25">
        <v>0</v>
      </c>
      <c r="E1199" s="25" t="s">
        <v>1063</v>
      </c>
      <c r="F1199" s="25" t="s">
        <v>1064</v>
      </c>
      <c r="G1199" s="25">
        <v>16232.85</v>
      </c>
    </row>
    <row r="1200" spans="1:7" x14ac:dyDescent="0.25">
      <c r="A1200" s="25">
        <v>20</v>
      </c>
      <c r="B1200" s="25" t="s">
        <v>1062</v>
      </c>
      <c r="C1200" s="25">
        <v>33.299999999999997</v>
      </c>
      <c r="D1200" s="25">
        <v>0</v>
      </c>
      <c r="E1200" s="25" t="s">
        <v>1060</v>
      </c>
      <c r="F1200" s="25" t="s">
        <v>1064</v>
      </c>
      <c r="G1200" s="25">
        <v>1880.49</v>
      </c>
    </row>
    <row r="1201" spans="1:7" x14ac:dyDescent="0.25">
      <c r="A1201" s="25">
        <v>20</v>
      </c>
      <c r="B1201" s="25" t="s">
        <v>1059</v>
      </c>
      <c r="C1201" s="25">
        <v>39.4</v>
      </c>
      <c r="D1201" s="25">
        <v>2</v>
      </c>
      <c r="E1201" s="25" t="s">
        <v>1063</v>
      </c>
      <c r="F1201" s="25" t="s">
        <v>1064</v>
      </c>
      <c r="G1201" s="25">
        <v>38344.57</v>
      </c>
    </row>
    <row r="1202" spans="1:7" x14ac:dyDescent="0.25">
      <c r="A1202" s="25">
        <v>20</v>
      </c>
      <c r="B1202" s="25" t="s">
        <v>1059</v>
      </c>
      <c r="C1202" s="25">
        <v>22</v>
      </c>
      <c r="D1202" s="25">
        <v>1</v>
      </c>
      <c r="E1202" s="25" t="s">
        <v>1060</v>
      </c>
      <c r="F1202" s="25" t="s">
        <v>1064</v>
      </c>
      <c r="G1202" s="25">
        <v>1964.78</v>
      </c>
    </row>
    <row r="1203" spans="1:7" x14ac:dyDescent="0.25">
      <c r="A1203" s="25">
        <v>19</v>
      </c>
      <c r="B1203" s="25" t="s">
        <v>1062</v>
      </c>
      <c r="C1203" s="25">
        <v>27.9</v>
      </c>
      <c r="D1203" s="25">
        <v>0</v>
      </c>
      <c r="E1203" s="25" t="s">
        <v>1063</v>
      </c>
      <c r="F1203" s="25" t="s">
        <v>1064</v>
      </c>
      <c r="G1203" s="25">
        <v>16884.919999999998</v>
      </c>
    </row>
    <row r="1204" spans="1:7" x14ac:dyDescent="0.25">
      <c r="A1204" s="25">
        <v>19</v>
      </c>
      <c r="B1204" s="25" t="s">
        <v>1059</v>
      </c>
      <c r="C1204" s="25">
        <v>24.6</v>
      </c>
      <c r="D1204" s="25">
        <v>1</v>
      </c>
      <c r="E1204" s="25" t="s">
        <v>1060</v>
      </c>
      <c r="F1204" s="25" t="s">
        <v>1064</v>
      </c>
      <c r="G1204" s="25">
        <v>1837.24</v>
      </c>
    </row>
    <row r="1205" spans="1:7" x14ac:dyDescent="0.25">
      <c r="A1205" s="25">
        <v>19</v>
      </c>
      <c r="B1205" s="25" t="s">
        <v>1062</v>
      </c>
      <c r="C1205" s="25">
        <v>28.6</v>
      </c>
      <c r="D1205" s="25">
        <v>5</v>
      </c>
      <c r="E1205" s="25" t="s">
        <v>1060</v>
      </c>
      <c r="F1205" s="25" t="s">
        <v>1064</v>
      </c>
      <c r="G1205" s="25">
        <v>4687.8</v>
      </c>
    </row>
    <row r="1206" spans="1:7" x14ac:dyDescent="0.25">
      <c r="A1206" s="25">
        <v>19</v>
      </c>
      <c r="B1206" s="25" t="s">
        <v>1059</v>
      </c>
      <c r="C1206" s="25">
        <v>20.399999999999999</v>
      </c>
      <c r="D1206" s="25">
        <v>0</v>
      </c>
      <c r="E1206" s="25" t="s">
        <v>1060</v>
      </c>
      <c r="F1206" s="25" t="s">
        <v>1061</v>
      </c>
      <c r="G1206" s="25">
        <v>1625.43</v>
      </c>
    </row>
    <row r="1207" spans="1:7" x14ac:dyDescent="0.25">
      <c r="A1207" s="25">
        <v>19</v>
      </c>
      <c r="B1207" s="25" t="s">
        <v>1062</v>
      </c>
      <c r="C1207" s="25">
        <v>28.9</v>
      </c>
      <c r="D1207" s="25">
        <v>0</v>
      </c>
      <c r="E1207" s="25" t="s">
        <v>1060</v>
      </c>
      <c r="F1207" s="25" t="s">
        <v>1064</v>
      </c>
      <c r="G1207" s="25">
        <v>1743.21</v>
      </c>
    </row>
    <row r="1208" spans="1:7" x14ac:dyDescent="0.25">
      <c r="A1208" s="25">
        <v>19</v>
      </c>
      <c r="B1208" s="25" t="s">
        <v>1062</v>
      </c>
      <c r="C1208" s="25">
        <v>28.4</v>
      </c>
      <c r="D1208" s="25">
        <v>1</v>
      </c>
      <c r="E1208" s="25" t="s">
        <v>1060</v>
      </c>
      <c r="F1208" s="25" t="s">
        <v>1064</v>
      </c>
      <c r="G1208" s="25">
        <v>2331.52</v>
      </c>
    </row>
    <row r="1209" spans="1:7" x14ac:dyDescent="0.25">
      <c r="A1209" s="25">
        <v>19</v>
      </c>
      <c r="B1209" s="25" t="s">
        <v>1062</v>
      </c>
      <c r="C1209" s="25">
        <v>28.3</v>
      </c>
      <c r="D1209" s="25">
        <v>0</v>
      </c>
      <c r="E1209" s="25" t="s">
        <v>1063</v>
      </c>
      <c r="F1209" s="25" t="s">
        <v>1064</v>
      </c>
      <c r="G1209" s="25">
        <v>17081.080000000002</v>
      </c>
    </row>
    <row r="1210" spans="1:7" x14ac:dyDescent="0.25">
      <c r="A1210" s="25">
        <v>19</v>
      </c>
      <c r="B1210" s="25" t="s">
        <v>1059</v>
      </c>
      <c r="C1210" s="25">
        <v>25.6</v>
      </c>
      <c r="D1210" s="25">
        <v>0</v>
      </c>
      <c r="E1210" s="25" t="s">
        <v>1060</v>
      </c>
      <c r="F1210" s="25" t="s">
        <v>1061</v>
      </c>
      <c r="G1210" s="25">
        <v>1632.56</v>
      </c>
    </row>
    <row r="1211" spans="1:7" x14ac:dyDescent="0.25">
      <c r="A1211" s="25">
        <v>19</v>
      </c>
      <c r="B1211" s="25" t="s">
        <v>1059</v>
      </c>
      <c r="C1211" s="25">
        <v>34.1</v>
      </c>
      <c r="D1211" s="25">
        <v>0</v>
      </c>
      <c r="E1211" s="25" t="s">
        <v>1060</v>
      </c>
      <c r="F1211" s="25" t="s">
        <v>1064</v>
      </c>
      <c r="G1211" s="25">
        <v>1261.44</v>
      </c>
    </row>
    <row r="1212" spans="1:7" x14ac:dyDescent="0.25">
      <c r="A1212" s="25">
        <v>19</v>
      </c>
      <c r="B1212" s="25" t="s">
        <v>1059</v>
      </c>
      <c r="C1212" s="25">
        <v>28.4</v>
      </c>
      <c r="D1212" s="25">
        <v>1</v>
      </c>
      <c r="E1212" s="25" t="s">
        <v>1060</v>
      </c>
      <c r="F1212" s="25" t="s">
        <v>1064</v>
      </c>
      <c r="G1212" s="25">
        <v>1842.52</v>
      </c>
    </row>
    <row r="1213" spans="1:7" x14ac:dyDescent="0.25">
      <c r="A1213" s="25">
        <v>19</v>
      </c>
      <c r="B1213" s="25" t="s">
        <v>1062</v>
      </c>
      <c r="C1213" s="25">
        <v>31.8</v>
      </c>
      <c r="D1213" s="25">
        <v>1</v>
      </c>
      <c r="E1213" s="25" t="s">
        <v>1060</v>
      </c>
      <c r="F1213" s="25" t="s">
        <v>1061</v>
      </c>
      <c r="G1213" s="25">
        <v>2719.28</v>
      </c>
    </row>
    <row r="1214" spans="1:7" x14ac:dyDescent="0.25">
      <c r="A1214" s="25">
        <v>19</v>
      </c>
      <c r="B1214" s="25" t="s">
        <v>1059</v>
      </c>
      <c r="C1214" s="25">
        <v>30.6</v>
      </c>
      <c r="D1214" s="25">
        <v>0</v>
      </c>
      <c r="E1214" s="25" t="s">
        <v>1060</v>
      </c>
      <c r="F1214" s="25" t="s">
        <v>1061</v>
      </c>
      <c r="G1214" s="25">
        <v>1639.56</v>
      </c>
    </row>
    <row r="1215" spans="1:7" x14ac:dyDescent="0.25">
      <c r="A1215" s="25">
        <v>19</v>
      </c>
      <c r="B1215" s="25" t="s">
        <v>1062</v>
      </c>
      <c r="C1215" s="25">
        <v>32.1</v>
      </c>
      <c r="D1215" s="25">
        <v>0</v>
      </c>
      <c r="E1215" s="25" t="s">
        <v>1060</v>
      </c>
      <c r="F1215" s="25" t="s">
        <v>1061</v>
      </c>
      <c r="G1215" s="25">
        <v>2130.6799999999998</v>
      </c>
    </row>
    <row r="1216" spans="1:7" x14ac:dyDescent="0.25">
      <c r="A1216" s="25">
        <v>19</v>
      </c>
      <c r="B1216" s="25" t="s">
        <v>1059</v>
      </c>
      <c r="C1216" s="25">
        <v>34.799999999999997</v>
      </c>
      <c r="D1216" s="25">
        <v>0</v>
      </c>
      <c r="E1216" s="25" t="s">
        <v>1063</v>
      </c>
      <c r="F1216" s="25" t="s">
        <v>1064</v>
      </c>
      <c r="G1216" s="25">
        <v>34779.620000000003</v>
      </c>
    </row>
    <row r="1217" spans="1:7" x14ac:dyDescent="0.25">
      <c r="A1217" s="25">
        <v>19</v>
      </c>
      <c r="B1217" s="25" t="s">
        <v>1062</v>
      </c>
      <c r="C1217" s="25">
        <v>17.8</v>
      </c>
      <c r="D1217" s="25">
        <v>0</v>
      </c>
      <c r="E1217" s="25" t="s">
        <v>1060</v>
      </c>
      <c r="F1217" s="25" t="s">
        <v>1064</v>
      </c>
      <c r="G1217" s="25">
        <v>1727.79</v>
      </c>
    </row>
    <row r="1218" spans="1:7" x14ac:dyDescent="0.25">
      <c r="A1218" s="25">
        <v>19</v>
      </c>
      <c r="B1218" s="25" t="s">
        <v>1059</v>
      </c>
      <c r="C1218" s="25">
        <v>29.1</v>
      </c>
      <c r="D1218" s="25">
        <v>0</v>
      </c>
      <c r="E1218" s="25" t="s">
        <v>1063</v>
      </c>
      <c r="F1218" s="25" t="s">
        <v>1061</v>
      </c>
      <c r="G1218" s="25">
        <v>17352.68</v>
      </c>
    </row>
    <row r="1219" spans="1:7" x14ac:dyDescent="0.25">
      <c r="A1219" s="25">
        <v>19</v>
      </c>
      <c r="B1219" s="25" t="s">
        <v>1059</v>
      </c>
      <c r="C1219" s="25">
        <v>20.9</v>
      </c>
      <c r="D1219" s="25">
        <v>1</v>
      </c>
      <c r="E1219" s="25" t="s">
        <v>1060</v>
      </c>
      <c r="F1219" s="25" t="s">
        <v>1064</v>
      </c>
      <c r="G1219" s="25">
        <v>1832.09</v>
      </c>
    </row>
    <row r="1220" spans="1:7" x14ac:dyDescent="0.25">
      <c r="A1220" s="25">
        <v>19</v>
      </c>
      <c r="B1220" s="25" t="s">
        <v>1059</v>
      </c>
      <c r="C1220" s="25">
        <v>31.9</v>
      </c>
      <c r="D1220" s="25">
        <v>0</v>
      </c>
      <c r="E1220" s="25" t="s">
        <v>1063</v>
      </c>
      <c r="F1220" s="25" t="s">
        <v>1061</v>
      </c>
      <c r="G1220" s="25">
        <v>33750.29</v>
      </c>
    </row>
    <row r="1221" spans="1:7" x14ac:dyDescent="0.25">
      <c r="A1221" s="25">
        <v>19</v>
      </c>
      <c r="B1221" s="25" t="s">
        <v>1059</v>
      </c>
      <c r="C1221" s="25">
        <v>37</v>
      </c>
      <c r="D1221" s="25">
        <v>0</v>
      </c>
      <c r="E1221" s="25" t="s">
        <v>1063</v>
      </c>
      <c r="F1221" s="25" t="s">
        <v>1061</v>
      </c>
      <c r="G1221" s="25">
        <v>36219.410000000003</v>
      </c>
    </row>
    <row r="1222" spans="1:7" x14ac:dyDescent="0.25">
      <c r="A1222" s="25">
        <v>19</v>
      </c>
      <c r="B1222" s="25" t="s">
        <v>1059</v>
      </c>
      <c r="C1222" s="25">
        <v>20.6</v>
      </c>
      <c r="D1222" s="25">
        <v>2</v>
      </c>
      <c r="E1222" s="25" t="s">
        <v>1060</v>
      </c>
      <c r="F1222" s="25" t="s">
        <v>1061</v>
      </c>
      <c r="G1222" s="25">
        <v>2803.7</v>
      </c>
    </row>
    <row r="1223" spans="1:7" x14ac:dyDescent="0.25">
      <c r="A1223" s="25">
        <v>19</v>
      </c>
      <c r="B1223" s="25" t="s">
        <v>1059</v>
      </c>
      <c r="C1223" s="25">
        <v>27.7</v>
      </c>
      <c r="D1223" s="25">
        <v>0</v>
      </c>
      <c r="E1223" s="25" t="s">
        <v>1063</v>
      </c>
      <c r="F1223" s="25" t="s">
        <v>1064</v>
      </c>
      <c r="G1223" s="25">
        <v>16297.85</v>
      </c>
    </row>
    <row r="1224" spans="1:7" x14ac:dyDescent="0.25">
      <c r="A1224" s="25">
        <v>19</v>
      </c>
      <c r="B1224" s="25" t="s">
        <v>1062</v>
      </c>
      <c r="C1224" s="25">
        <v>24.7</v>
      </c>
      <c r="D1224" s="25">
        <v>0</v>
      </c>
      <c r="E1224" s="25" t="s">
        <v>1060</v>
      </c>
      <c r="F1224" s="25" t="s">
        <v>1064</v>
      </c>
      <c r="G1224" s="25">
        <v>1737.38</v>
      </c>
    </row>
    <row r="1225" spans="1:7" x14ac:dyDescent="0.25">
      <c r="A1225" s="25">
        <v>19</v>
      </c>
      <c r="B1225" s="25" t="s">
        <v>1059</v>
      </c>
      <c r="C1225" s="25">
        <v>27.8</v>
      </c>
      <c r="D1225" s="25">
        <v>0</v>
      </c>
      <c r="E1225" s="25" t="s">
        <v>1060</v>
      </c>
      <c r="F1225" s="25" t="s">
        <v>1061</v>
      </c>
      <c r="G1225" s="25">
        <v>1635.73</v>
      </c>
    </row>
    <row r="1226" spans="1:7" x14ac:dyDescent="0.25">
      <c r="A1226" s="25">
        <v>19</v>
      </c>
      <c r="B1226" s="25" t="s">
        <v>1062</v>
      </c>
      <c r="C1226" s="25">
        <v>21.7</v>
      </c>
      <c r="D1226" s="25">
        <v>0</v>
      </c>
      <c r="E1226" s="25" t="s">
        <v>1063</v>
      </c>
      <c r="F1226" s="25" t="s">
        <v>1064</v>
      </c>
      <c r="G1226" s="25">
        <v>13844.51</v>
      </c>
    </row>
    <row r="1227" spans="1:7" x14ac:dyDescent="0.25">
      <c r="A1227" s="25">
        <v>19</v>
      </c>
      <c r="B1227" s="25" t="s">
        <v>1059</v>
      </c>
      <c r="C1227" s="25">
        <v>34.4</v>
      </c>
      <c r="D1227" s="25">
        <v>0</v>
      </c>
      <c r="E1227" s="25" t="s">
        <v>1060</v>
      </c>
      <c r="F1227" s="25" t="s">
        <v>1064</v>
      </c>
      <c r="G1227" s="25">
        <v>1261.8599999999999</v>
      </c>
    </row>
    <row r="1228" spans="1:7" x14ac:dyDescent="0.25">
      <c r="A1228" s="25">
        <v>19</v>
      </c>
      <c r="B1228" s="25" t="s">
        <v>1062</v>
      </c>
      <c r="C1228" s="25">
        <v>37.4</v>
      </c>
      <c r="D1228" s="25">
        <v>0</v>
      </c>
      <c r="E1228" s="25" t="s">
        <v>1060</v>
      </c>
      <c r="F1228" s="25" t="s">
        <v>1061</v>
      </c>
      <c r="G1228" s="25">
        <v>2138.0700000000002</v>
      </c>
    </row>
    <row r="1229" spans="1:7" x14ac:dyDescent="0.25">
      <c r="A1229" s="25">
        <v>19</v>
      </c>
      <c r="B1229" s="25" t="s">
        <v>1059</v>
      </c>
      <c r="C1229" s="25">
        <v>17.5</v>
      </c>
      <c r="D1229" s="25">
        <v>0</v>
      </c>
      <c r="E1229" s="25" t="s">
        <v>1060</v>
      </c>
      <c r="F1229" s="25" t="s">
        <v>1061</v>
      </c>
      <c r="G1229" s="25">
        <v>1621.34</v>
      </c>
    </row>
    <row r="1230" spans="1:7" x14ac:dyDescent="0.25">
      <c r="A1230" s="25">
        <v>19</v>
      </c>
      <c r="B1230" s="25" t="s">
        <v>1062</v>
      </c>
      <c r="C1230" s="25">
        <v>35.200000000000003</v>
      </c>
      <c r="D1230" s="25">
        <v>0</v>
      </c>
      <c r="E1230" s="25" t="s">
        <v>1060</v>
      </c>
      <c r="F1230" s="25" t="s">
        <v>1061</v>
      </c>
      <c r="G1230" s="25">
        <v>2134.9</v>
      </c>
    </row>
    <row r="1231" spans="1:7" x14ac:dyDescent="0.25">
      <c r="A1231" s="25">
        <v>19</v>
      </c>
      <c r="B1231" s="25" t="s">
        <v>1059</v>
      </c>
      <c r="C1231" s="25">
        <v>33.1</v>
      </c>
      <c r="D1231" s="25">
        <v>0</v>
      </c>
      <c r="E1231" s="25" t="s">
        <v>1060</v>
      </c>
      <c r="F1231" s="25" t="s">
        <v>1064</v>
      </c>
      <c r="G1231" s="25">
        <v>23082.959999999999</v>
      </c>
    </row>
    <row r="1232" spans="1:7" x14ac:dyDescent="0.25">
      <c r="A1232" s="25">
        <v>19</v>
      </c>
      <c r="B1232" s="25" t="s">
        <v>1059</v>
      </c>
      <c r="C1232" s="25">
        <v>25.2</v>
      </c>
      <c r="D1232" s="25">
        <v>0</v>
      </c>
      <c r="E1232" s="25" t="s">
        <v>1060</v>
      </c>
      <c r="F1232" s="25" t="s">
        <v>1061</v>
      </c>
      <c r="G1232" s="25">
        <v>1632.04</v>
      </c>
    </row>
    <row r="1233" spans="1:7" x14ac:dyDescent="0.25">
      <c r="A1233" s="25">
        <v>19</v>
      </c>
      <c r="B1233" s="25" t="s">
        <v>1062</v>
      </c>
      <c r="C1233" s="25">
        <v>29.8</v>
      </c>
      <c r="D1233" s="25">
        <v>0</v>
      </c>
      <c r="E1233" s="25" t="s">
        <v>1060</v>
      </c>
      <c r="F1233" s="25" t="s">
        <v>1064</v>
      </c>
      <c r="G1233" s="25">
        <v>1744.47</v>
      </c>
    </row>
    <row r="1234" spans="1:7" x14ac:dyDescent="0.25">
      <c r="A1234" s="25">
        <v>19</v>
      </c>
      <c r="B1234" s="25" t="s">
        <v>1059</v>
      </c>
      <c r="C1234" s="25">
        <v>28.7</v>
      </c>
      <c r="D1234" s="25">
        <v>0</v>
      </c>
      <c r="E1234" s="25" t="s">
        <v>1060</v>
      </c>
      <c r="F1234" s="25" t="s">
        <v>1064</v>
      </c>
      <c r="G1234" s="25">
        <v>1253.94</v>
      </c>
    </row>
    <row r="1235" spans="1:7" x14ac:dyDescent="0.25">
      <c r="A1235" s="25">
        <v>19</v>
      </c>
      <c r="B1235" s="25" t="s">
        <v>1062</v>
      </c>
      <c r="C1235" s="25">
        <v>32.9</v>
      </c>
      <c r="D1235" s="25">
        <v>0</v>
      </c>
      <c r="E1235" s="25" t="s">
        <v>1060</v>
      </c>
      <c r="F1235" s="25" t="s">
        <v>1064</v>
      </c>
      <c r="G1235" s="25">
        <v>1748.77</v>
      </c>
    </row>
    <row r="1236" spans="1:7" x14ac:dyDescent="0.25">
      <c r="A1236" s="25">
        <v>19</v>
      </c>
      <c r="B1236" s="25" t="s">
        <v>1059</v>
      </c>
      <c r="C1236" s="25">
        <v>30.3</v>
      </c>
      <c r="D1236" s="25">
        <v>0</v>
      </c>
      <c r="E1236" s="25" t="s">
        <v>1063</v>
      </c>
      <c r="F1236" s="25" t="s">
        <v>1066</v>
      </c>
      <c r="G1236" s="25">
        <v>32548.34</v>
      </c>
    </row>
    <row r="1237" spans="1:7" x14ac:dyDescent="0.25">
      <c r="A1237" s="25">
        <v>19</v>
      </c>
      <c r="B1237" s="25" t="s">
        <v>1059</v>
      </c>
      <c r="C1237" s="25">
        <v>30.4</v>
      </c>
      <c r="D1237" s="25">
        <v>0</v>
      </c>
      <c r="E1237" s="25" t="s">
        <v>1060</v>
      </c>
      <c r="F1237" s="25" t="s">
        <v>1064</v>
      </c>
      <c r="G1237" s="25">
        <v>1256.3</v>
      </c>
    </row>
    <row r="1238" spans="1:7" x14ac:dyDescent="0.25">
      <c r="A1238" s="25">
        <v>19</v>
      </c>
      <c r="B1238" s="25" t="s">
        <v>1062</v>
      </c>
      <c r="C1238" s="25">
        <v>30.6</v>
      </c>
      <c r="D1238" s="25">
        <v>2</v>
      </c>
      <c r="E1238" s="25" t="s">
        <v>1060</v>
      </c>
      <c r="F1238" s="25" t="s">
        <v>1061</v>
      </c>
      <c r="G1238" s="25">
        <v>24059.68</v>
      </c>
    </row>
    <row r="1239" spans="1:7" x14ac:dyDescent="0.25">
      <c r="A1239" s="25">
        <v>19</v>
      </c>
      <c r="B1239" s="25" t="s">
        <v>1059</v>
      </c>
      <c r="C1239" s="25">
        <v>35.5</v>
      </c>
      <c r="D1239" s="25">
        <v>0</v>
      </c>
      <c r="E1239" s="25" t="s">
        <v>1060</v>
      </c>
      <c r="F1239" s="25" t="s">
        <v>1061</v>
      </c>
      <c r="G1239" s="25">
        <v>1646.43</v>
      </c>
    </row>
    <row r="1240" spans="1:7" x14ac:dyDescent="0.25">
      <c r="A1240" s="25">
        <v>19</v>
      </c>
      <c r="B1240" s="25" t="s">
        <v>1062</v>
      </c>
      <c r="C1240" s="25">
        <v>30.5</v>
      </c>
      <c r="D1240" s="25">
        <v>0</v>
      </c>
      <c r="E1240" s="25" t="s">
        <v>1060</v>
      </c>
      <c r="F1240" s="25" t="s">
        <v>1061</v>
      </c>
      <c r="G1240" s="25">
        <v>2128.4299999999998</v>
      </c>
    </row>
    <row r="1241" spans="1:7" x14ac:dyDescent="0.25">
      <c r="A1241" s="25">
        <v>19</v>
      </c>
      <c r="B1241" s="25" t="s">
        <v>1059</v>
      </c>
      <c r="C1241" s="25">
        <v>30.6</v>
      </c>
      <c r="D1241" s="25">
        <v>0</v>
      </c>
      <c r="E1241" s="25" t="s">
        <v>1060</v>
      </c>
      <c r="F1241" s="25" t="s">
        <v>1061</v>
      </c>
      <c r="G1241" s="25">
        <v>1639.56</v>
      </c>
    </row>
    <row r="1242" spans="1:7" x14ac:dyDescent="0.25">
      <c r="A1242" s="25">
        <v>19</v>
      </c>
      <c r="B1242" s="25" t="s">
        <v>1059</v>
      </c>
      <c r="C1242" s="25">
        <v>20.7</v>
      </c>
      <c r="D1242" s="25">
        <v>0</v>
      </c>
      <c r="E1242" s="25" t="s">
        <v>1060</v>
      </c>
      <c r="F1242" s="25" t="s">
        <v>1064</v>
      </c>
      <c r="G1242" s="25">
        <v>1242.82</v>
      </c>
    </row>
    <row r="1243" spans="1:7" x14ac:dyDescent="0.25">
      <c r="A1243" s="25">
        <v>19</v>
      </c>
      <c r="B1243" s="25" t="s">
        <v>1062</v>
      </c>
      <c r="C1243" s="25">
        <v>28.3</v>
      </c>
      <c r="D1243" s="25">
        <v>0</v>
      </c>
      <c r="E1243" s="25" t="s">
        <v>1063</v>
      </c>
      <c r="F1243" s="25" t="s">
        <v>1061</v>
      </c>
      <c r="G1243" s="25">
        <v>17468.98</v>
      </c>
    </row>
    <row r="1244" spans="1:7" x14ac:dyDescent="0.25">
      <c r="A1244" s="25">
        <v>19</v>
      </c>
      <c r="B1244" s="25" t="s">
        <v>1062</v>
      </c>
      <c r="C1244" s="25">
        <v>33.1</v>
      </c>
      <c r="D1244" s="25">
        <v>0</v>
      </c>
      <c r="E1244" s="25" t="s">
        <v>1063</v>
      </c>
      <c r="F1244" s="25" t="s">
        <v>1066</v>
      </c>
      <c r="G1244" s="25">
        <v>34439.86</v>
      </c>
    </row>
    <row r="1245" spans="1:7" x14ac:dyDescent="0.25">
      <c r="A1245" s="25">
        <v>19</v>
      </c>
      <c r="B1245" s="25" t="s">
        <v>1062</v>
      </c>
      <c r="C1245" s="25">
        <v>24.5</v>
      </c>
      <c r="D1245" s="25">
        <v>1</v>
      </c>
      <c r="E1245" s="25" t="s">
        <v>1060</v>
      </c>
      <c r="F1245" s="25" t="s">
        <v>1061</v>
      </c>
      <c r="G1245" s="25">
        <v>2709.11</v>
      </c>
    </row>
    <row r="1246" spans="1:7" x14ac:dyDescent="0.25">
      <c r="A1246" s="25">
        <v>19</v>
      </c>
      <c r="B1246" s="25" t="s">
        <v>1059</v>
      </c>
      <c r="C1246" s="25">
        <v>20.3</v>
      </c>
      <c r="D1246" s="25">
        <v>0</v>
      </c>
      <c r="E1246" s="25" t="s">
        <v>1060</v>
      </c>
      <c r="F1246" s="25" t="s">
        <v>1064</v>
      </c>
      <c r="G1246" s="25">
        <v>1242.26</v>
      </c>
    </row>
    <row r="1247" spans="1:7" x14ac:dyDescent="0.25">
      <c r="A1247" s="25">
        <v>19</v>
      </c>
      <c r="B1247" s="25" t="s">
        <v>1059</v>
      </c>
      <c r="C1247" s="25">
        <v>35.4</v>
      </c>
      <c r="D1247" s="25">
        <v>0</v>
      </c>
      <c r="E1247" s="25" t="s">
        <v>1060</v>
      </c>
      <c r="F1247" s="25" t="s">
        <v>1064</v>
      </c>
      <c r="G1247" s="25">
        <v>1263.25</v>
      </c>
    </row>
    <row r="1248" spans="1:7" x14ac:dyDescent="0.25">
      <c r="A1248" s="25">
        <v>19</v>
      </c>
      <c r="B1248" s="25" t="s">
        <v>1059</v>
      </c>
      <c r="C1248" s="25">
        <v>21.8</v>
      </c>
      <c r="D1248" s="25">
        <v>0</v>
      </c>
      <c r="E1248" s="25" t="s">
        <v>1060</v>
      </c>
      <c r="F1248" s="25" t="s">
        <v>1061</v>
      </c>
      <c r="G1248" s="25">
        <v>1627.28</v>
      </c>
    </row>
    <row r="1249" spans="1:7" x14ac:dyDescent="0.25">
      <c r="A1249" s="25">
        <v>19</v>
      </c>
      <c r="B1249" s="25" t="s">
        <v>1062</v>
      </c>
      <c r="C1249" s="25">
        <v>28.9</v>
      </c>
      <c r="D1249" s="25">
        <v>0</v>
      </c>
      <c r="E1249" s="25" t="s">
        <v>1063</v>
      </c>
      <c r="F1249" s="25" t="s">
        <v>1061</v>
      </c>
      <c r="G1249" s="25">
        <v>17748.509999999998</v>
      </c>
    </row>
    <row r="1250" spans="1:7" x14ac:dyDescent="0.25">
      <c r="A1250" s="25">
        <v>19</v>
      </c>
      <c r="B1250" s="25" t="s">
        <v>1059</v>
      </c>
      <c r="C1250" s="25">
        <v>27.6</v>
      </c>
      <c r="D1250" s="25">
        <v>0</v>
      </c>
      <c r="E1250" s="25" t="s">
        <v>1060</v>
      </c>
      <c r="F1250" s="25" t="s">
        <v>1064</v>
      </c>
      <c r="G1250" s="25">
        <v>1252.4100000000001</v>
      </c>
    </row>
    <row r="1251" spans="1:7" x14ac:dyDescent="0.25">
      <c r="A1251" s="25">
        <v>19</v>
      </c>
      <c r="B1251" s="25" t="s">
        <v>1062</v>
      </c>
      <c r="C1251" s="25">
        <v>36.6</v>
      </c>
      <c r="D1251" s="25">
        <v>0</v>
      </c>
      <c r="E1251" s="25" t="s">
        <v>1060</v>
      </c>
      <c r="F1251" s="25" t="s">
        <v>1061</v>
      </c>
      <c r="G1251" s="25">
        <v>2136.88</v>
      </c>
    </row>
    <row r="1252" spans="1:7" x14ac:dyDescent="0.25">
      <c r="A1252" s="25">
        <v>19</v>
      </c>
      <c r="B1252" s="25" t="s">
        <v>1059</v>
      </c>
      <c r="C1252" s="25">
        <v>25.6</v>
      </c>
      <c r="D1252" s="25">
        <v>1</v>
      </c>
      <c r="E1252" s="25" t="s">
        <v>1060</v>
      </c>
      <c r="F1252" s="25" t="s">
        <v>1061</v>
      </c>
      <c r="G1252" s="25">
        <v>2221.56</v>
      </c>
    </row>
    <row r="1253" spans="1:7" x14ac:dyDescent="0.25">
      <c r="A1253" s="25">
        <v>19</v>
      </c>
      <c r="B1253" s="25" t="s">
        <v>1062</v>
      </c>
      <c r="C1253" s="25">
        <v>22.5</v>
      </c>
      <c r="D1253" s="25">
        <v>0</v>
      </c>
      <c r="E1253" s="25" t="s">
        <v>1060</v>
      </c>
      <c r="F1253" s="25" t="s">
        <v>1061</v>
      </c>
      <c r="G1253" s="25">
        <v>2117.34</v>
      </c>
    </row>
    <row r="1254" spans="1:7" x14ac:dyDescent="0.25">
      <c r="A1254" s="25">
        <v>19</v>
      </c>
      <c r="B1254" s="25" t="s">
        <v>1062</v>
      </c>
      <c r="C1254" s="25">
        <v>23.4</v>
      </c>
      <c r="D1254" s="25">
        <v>2</v>
      </c>
      <c r="E1254" s="25" t="s">
        <v>1060</v>
      </c>
      <c r="F1254" s="25" t="s">
        <v>1064</v>
      </c>
      <c r="G1254" s="25">
        <v>2913.57</v>
      </c>
    </row>
    <row r="1255" spans="1:7" x14ac:dyDescent="0.25">
      <c r="A1255" s="25">
        <v>19</v>
      </c>
      <c r="B1255" s="25" t="s">
        <v>1059</v>
      </c>
      <c r="C1255" s="25">
        <v>22.6</v>
      </c>
      <c r="D1255" s="25">
        <v>0</v>
      </c>
      <c r="E1255" s="25" t="s">
        <v>1060</v>
      </c>
      <c r="F1255" s="25" t="s">
        <v>1061</v>
      </c>
      <c r="G1255" s="25">
        <v>1628.47</v>
      </c>
    </row>
    <row r="1256" spans="1:7" x14ac:dyDescent="0.25">
      <c r="A1256" s="25">
        <v>19</v>
      </c>
      <c r="B1256" s="25" t="s">
        <v>1062</v>
      </c>
      <c r="C1256" s="25">
        <v>39.6</v>
      </c>
      <c r="D1256" s="25">
        <v>1</v>
      </c>
      <c r="E1256" s="25" t="s">
        <v>1060</v>
      </c>
      <c r="F1256" s="25" t="s">
        <v>1061</v>
      </c>
      <c r="G1256" s="25">
        <v>2730.11</v>
      </c>
    </row>
    <row r="1257" spans="1:7" x14ac:dyDescent="0.25">
      <c r="A1257" s="25">
        <v>19</v>
      </c>
      <c r="B1257" s="25" t="s">
        <v>1062</v>
      </c>
      <c r="C1257" s="25">
        <v>40.5</v>
      </c>
      <c r="D1257" s="25">
        <v>0</v>
      </c>
      <c r="E1257" s="25" t="s">
        <v>1060</v>
      </c>
      <c r="F1257" s="25" t="s">
        <v>1064</v>
      </c>
      <c r="G1257" s="25">
        <v>1759.34</v>
      </c>
    </row>
    <row r="1258" spans="1:7" x14ac:dyDescent="0.25">
      <c r="A1258" s="25">
        <v>19</v>
      </c>
      <c r="B1258" s="25" t="s">
        <v>1062</v>
      </c>
      <c r="C1258" s="25">
        <v>24.6</v>
      </c>
      <c r="D1258" s="25">
        <v>1</v>
      </c>
      <c r="E1258" s="25" t="s">
        <v>1060</v>
      </c>
      <c r="F1258" s="25" t="s">
        <v>1061</v>
      </c>
      <c r="G1258" s="25">
        <v>2709.24</v>
      </c>
    </row>
    <row r="1259" spans="1:7" x14ac:dyDescent="0.25">
      <c r="A1259" s="25">
        <v>19</v>
      </c>
      <c r="B1259" s="25" t="s">
        <v>1059</v>
      </c>
      <c r="C1259" s="25">
        <v>26</v>
      </c>
      <c r="D1259" s="25">
        <v>1</v>
      </c>
      <c r="E1259" s="25" t="s">
        <v>1063</v>
      </c>
      <c r="F1259" s="25" t="s">
        <v>1061</v>
      </c>
      <c r="G1259" s="25">
        <v>16450.89</v>
      </c>
    </row>
    <row r="1260" spans="1:7" x14ac:dyDescent="0.25">
      <c r="A1260" s="25">
        <v>19</v>
      </c>
      <c r="B1260" s="25" t="s">
        <v>1059</v>
      </c>
      <c r="C1260" s="25">
        <v>27.3</v>
      </c>
      <c r="D1260" s="25">
        <v>2</v>
      </c>
      <c r="E1260" s="25" t="s">
        <v>1060</v>
      </c>
      <c r="F1260" s="25" t="s">
        <v>1061</v>
      </c>
      <c r="G1260" s="25">
        <v>22493.66</v>
      </c>
    </row>
    <row r="1261" spans="1:7" x14ac:dyDescent="0.25">
      <c r="A1261" s="25">
        <v>19</v>
      </c>
      <c r="B1261" s="25" t="s">
        <v>1062</v>
      </c>
      <c r="C1261" s="25">
        <v>18.600000000000001</v>
      </c>
      <c r="D1261" s="25">
        <v>0</v>
      </c>
      <c r="E1261" s="25" t="s">
        <v>1060</v>
      </c>
      <c r="F1261" s="25" t="s">
        <v>1064</v>
      </c>
      <c r="G1261" s="25">
        <v>1728.9</v>
      </c>
    </row>
    <row r="1262" spans="1:7" x14ac:dyDescent="0.25">
      <c r="A1262" s="25">
        <v>19</v>
      </c>
      <c r="B1262" s="25" t="s">
        <v>1062</v>
      </c>
      <c r="C1262" s="25">
        <v>32.5</v>
      </c>
      <c r="D1262" s="25">
        <v>0</v>
      </c>
      <c r="E1262" s="25" t="s">
        <v>1063</v>
      </c>
      <c r="F1262" s="25" t="s">
        <v>1061</v>
      </c>
      <c r="G1262" s="25">
        <v>36898.730000000003</v>
      </c>
    </row>
    <row r="1263" spans="1:7" x14ac:dyDescent="0.25">
      <c r="A1263" s="25">
        <v>19</v>
      </c>
      <c r="B1263" s="25" t="s">
        <v>1059</v>
      </c>
      <c r="C1263" s="25">
        <v>44.9</v>
      </c>
      <c r="D1263" s="25">
        <v>0</v>
      </c>
      <c r="E1263" s="25" t="s">
        <v>1063</v>
      </c>
      <c r="F1263" s="25" t="s">
        <v>1066</v>
      </c>
      <c r="G1263" s="25">
        <v>39722.75</v>
      </c>
    </row>
    <row r="1264" spans="1:7" x14ac:dyDescent="0.25">
      <c r="A1264" s="25">
        <v>19</v>
      </c>
      <c r="B1264" s="25" t="s">
        <v>1062</v>
      </c>
      <c r="C1264" s="25">
        <v>27.9</v>
      </c>
      <c r="D1264" s="25">
        <v>3</v>
      </c>
      <c r="E1264" s="25" t="s">
        <v>1060</v>
      </c>
      <c r="F1264" s="25" t="s">
        <v>1061</v>
      </c>
      <c r="G1264" s="25">
        <v>18838.7</v>
      </c>
    </row>
    <row r="1265" spans="1:7" x14ac:dyDescent="0.25">
      <c r="A1265" s="25">
        <v>19</v>
      </c>
      <c r="B1265" s="25" t="s">
        <v>1062</v>
      </c>
      <c r="C1265" s="25">
        <v>30</v>
      </c>
      <c r="D1265" s="25">
        <v>0</v>
      </c>
      <c r="E1265" s="25" t="s">
        <v>1063</v>
      </c>
      <c r="F1265" s="25" t="s">
        <v>1061</v>
      </c>
      <c r="G1265" s="25">
        <v>33307.550000000003</v>
      </c>
    </row>
    <row r="1266" spans="1:7" x14ac:dyDescent="0.25">
      <c r="A1266" s="25">
        <v>19</v>
      </c>
      <c r="B1266" s="25" t="s">
        <v>1059</v>
      </c>
      <c r="C1266" s="25">
        <v>19.8</v>
      </c>
      <c r="D1266" s="25">
        <v>0</v>
      </c>
      <c r="E1266" s="25" t="s">
        <v>1060</v>
      </c>
      <c r="F1266" s="25" t="s">
        <v>1064</v>
      </c>
      <c r="G1266" s="25">
        <v>1241.57</v>
      </c>
    </row>
    <row r="1267" spans="1:7" x14ac:dyDescent="0.25">
      <c r="A1267" s="25">
        <v>19</v>
      </c>
      <c r="B1267" s="25" t="s">
        <v>1059</v>
      </c>
      <c r="C1267" s="25">
        <v>34.9</v>
      </c>
      <c r="D1267" s="25">
        <v>0</v>
      </c>
      <c r="E1267" s="25" t="s">
        <v>1063</v>
      </c>
      <c r="F1267" s="25" t="s">
        <v>1064</v>
      </c>
      <c r="G1267" s="25">
        <v>34828.65</v>
      </c>
    </row>
    <row r="1268" spans="1:7" x14ac:dyDescent="0.25">
      <c r="A1268" s="25">
        <v>19</v>
      </c>
      <c r="B1268" s="25" t="s">
        <v>1062</v>
      </c>
      <c r="C1268" s="25">
        <v>25.7</v>
      </c>
      <c r="D1268" s="25">
        <v>1</v>
      </c>
      <c r="E1268" s="25" t="s">
        <v>1060</v>
      </c>
      <c r="F1268" s="25" t="s">
        <v>1061</v>
      </c>
      <c r="G1268" s="25">
        <v>2710.83</v>
      </c>
    </row>
    <row r="1269" spans="1:7" x14ac:dyDescent="0.25">
      <c r="A1269" s="25">
        <v>19</v>
      </c>
      <c r="B1269" s="25" t="s">
        <v>1062</v>
      </c>
      <c r="C1269" s="25">
        <v>34.700000000000003</v>
      </c>
      <c r="D1269" s="25">
        <v>2</v>
      </c>
      <c r="E1269" s="25" t="s">
        <v>1063</v>
      </c>
      <c r="F1269" s="25" t="s">
        <v>1064</v>
      </c>
      <c r="G1269" s="25">
        <v>36397.58</v>
      </c>
    </row>
    <row r="1270" spans="1:7" x14ac:dyDescent="0.25">
      <c r="A1270" s="25">
        <v>19</v>
      </c>
      <c r="B1270" s="25" t="s">
        <v>1062</v>
      </c>
      <c r="C1270" s="25">
        <v>20.6</v>
      </c>
      <c r="D1270" s="25">
        <v>0</v>
      </c>
      <c r="E1270" s="25" t="s">
        <v>1060</v>
      </c>
      <c r="F1270" s="25" t="s">
        <v>1064</v>
      </c>
      <c r="G1270" s="25">
        <v>1731.68</v>
      </c>
    </row>
    <row r="1271" spans="1:7" x14ac:dyDescent="0.25">
      <c r="A1271" s="25">
        <v>18</v>
      </c>
      <c r="B1271" s="25" t="s">
        <v>1059</v>
      </c>
      <c r="C1271" s="25">
        <v>33.799999999999997</v>
      </c>
      <c r="D1271" s="25">
        <v>1</v>
      </c>
      <c r="E1271" s="25" t="s">
        <v>1060</v>
      </c>
      <c r="F1271" s="25" t="s">
        <v>1066</v>
      </c>
      <c r="G1271" s="25">
        <v>1725.55</v>
      </c>
    </row>
    <row r="1272" spans="1:7" x14ac:dyDescent="0.25">
      <c r="A1272" s="25">
        <v>18</v>
      </c>
      <c r="B1272" s="25" t="s">
        <v>1059</v>
      </c>
      <c r="C1272" s="25">
        <v>34.1</v>
      </c>
      <c r="D1272" s="25">
        <v>0</v>
      </c>
      <c r="E1272" s="25" t="s">
        <v>1060</v>
      </c>
      <c r="F1272" s="25" t="s">
        <v>1066</v>
      </c>
      <c r="G1272" s="25">
        <v>1137.01</v>
      </c>
    </row>
    <row r="1273" spans="1:7" x14ac:dyDescent="0.25">
      <c r="A1273" s="25">
        <v>18</v>
      </c>
      <c r="B1273" s="25" t="s">
        <v>1062</v>
      </c>
      <c r="C1273" s="25">
        <v>26.3</v>
      </c>
      <c r="D1273" s="25">
        <v>0</v>
      </c>
      <c r="E1273" s="25" t="s">
        <v>1060</v>
      </c>
      <c r="F1273" s="25" t="s">
        <v>1065</v>
      </c>
      <c r="G1273" s="25">
        <v>2198.19</v>
      </c>
    </row>
    <row r="1274" spans="1:7" x14ac:dyDescent="0.25">
      <c r="A1274" s="25">
        <v>18</v>
      </c>
      <c r="B1274" s="25" t="s">
        <v>1062</v>
      </c>
      <c r="C1274" s="25">
        <v>38.700000000000003</v>
      </c>
      <c r="D1274" s="25">
        <v>2</v>
      </c>
      <c r="E1274" s="25" t="s">
        <v>1060</v>
      </c>
      <c r="F1274" s="25" t="s">
        <v>1065</v>
      </c>
      <c r="G1274" s="25">
        <v>3393.36</v>
      </c>
    </row>
    <row r="1275" spans="1:7" x14ac:dyDescent="0.25">
      <c r="A1275" s="25">
        <v>18</v>
      </c>
      <c r="B1275" s="25" t="s">
        <v>1062</v>
      </c>
      <c r="C1275" s="25">
        <v>35.6</v>
      </c>
      <c r="D1275" s="25">
        <v>0</v>
      </c>
      <c r="E1275" s="25" t="s">
        <v>1060</v>
      </c>
      <c r="F1275" s="25" t="s">
        <v>1065</v>
      </c>
      <c r="G1275" s="25">
        <v>2211.13</v>
      </c>
    </row>
    <row r="1276" spans="1:7" x14ac:dyDescent="0.25">
      <c r="A1276" s="25">
        <v>18</v>
      </c>
      <c r="B1276" s="25" t="s">
        <v>1059</v>
      </c>
      <c r="C1276" s="25">
        <v>31.7</v>
      </c>
      <c r="D1276" s="25">
        <v>2</v>
      </c>
      <c r="E1276" s="25" t="s">
        <v>1063</v>
      </c>
      <c r="F1276" s="25" t="s">
        <v>1066</v>
      </c>
      <c r="G1276" s="25">
        <v>34303.17</v>
      </c>
    </row>
    <row r="1277" spans="1:7" x14ac:dyDescent="0.25">
      <c r="A1277" s="25">
        <v>18</v>
      </c>
      <c r="B1277" s="25" t="s">
        <v>1062</v>
      </c>
      <c r="C1277" s="25">
        <v>30.1</v>
      </c>
      <c r="D1277" s="25">
        <v>0</v>
      </c>
      <c r="E1277" s="25" t="s">
        <v>1060</v>
      </c>
      <c r="F1277" s="25" t="s">
        <v>1065</v>
      </c>
      <c r="G1277" s="25">
        <v>21344.85</v>
      </c>
    </row>
    <row r="1278" spans="1:7" x14ac:dyDescent="0.25">
      <c r="A1278" s="25">
        <v>18</v>
      </c>
      <c r="B1278" s="25" t="s">
        <v>1059</v>
      </c>
      <c r="C1278" s="25">
        <v>23.8</v>
      </c>
      <c r="D1278" s="25">
        <v>0</v>
      </c>
      <c r="E1278" s="25" t="s">
        <v>1060</v>
      </c>
      <c r="F1278" s="25" t="s">
        <v>1065</v>
      </c>
      <c r="G1278" s="25">
        <v>1705.62</v>
      </c>
    </row>
    <row r="1279" spans="1:7" x14ac:dyDescent="0.25">
      <c r="A1279" s="25">
        <v>18</v>
      </c>
      <c r="B1279" s="25" t="s">
        <v>1059</v>
      </c>
      <c r="C1279" s="25">
        <v>25.2</v>
      </c>
      <c r="D1279" s="25">
        <v>0</v>
      </c>
      <c r="E1279" s="25" t="s">
        <v>1063</v>
      </c>
      <c r="F1279" s="25" t="s">
        <v>1065</v>
      </c>
      <c r="G1279" s="25">
        <v>15518.18</v>
      </c>
    </row>
    <row r="1280" spans="1:7" x14ac:dyDescent="0.25">
      <c r="A1280" s="25">
        <v>18</v>
      </c>
      <c r="B1280" s="25" t="s">
        <v>1062</v>
      </c>
      <c r="C1280" s="25">
        <v>36.9</v>
      </c>
      <c r="D1280" s="25">
        <v>0</v>
      </c>
      <c r="E1280" s="25" t="s">
        <v>1063</v>
      </c>
      <c r="F1280" s="25" t="s">
        <v>1066</v>
      </c>
      <c r="G1280" s="25">
        <v>36149.480000000003</v>
      </c>
    </row>
    <row r="1281" spans="1:7" x14ac:dyDescent="0.25">
      <c r="A1281" s="25">
        <v>18</v>
      </c>
      <c r="B1281" s="25" t="s">
        <v>1059</v>
      </c>
      <c r="C1281" s="25">
        <v>16</v>
      </c>
      <c r="D1281" s="25">
        <v>0</v>
      </c>
      <c r="E1281" s="25" t="s">
        <v>1060</v>
      </c>
      <c r="F1281" s="25" t="s">
        <v>1065</v>
      </c>
      <c r="G1281" s="25">
        <v>1694.8</v>
      </c>
    </row>
    <row r="1282" spans="1:7" x14ac:dyDescent="0.25">
      <c r="A1282" s="25">
        <v>18</v>
      </c>
      <c r="B1282" s="25" t="s">
        <v>1062</v>
      </c>
      <c r="C1282" s="25">
        <v>38.299999999999997</v>
      </c>
      <c r="D1282" s="25">
        <v>0</v>
      </c>
      <c r="E1282" s="25" t="s">
        <v>1060</v>
      </c>
      <c r="F1282" s="25" t="s">
        <v>1066</v>
      </c>
      <c r="G1282" s="25">
        <v>1631.82</v>
      </c>
    </row>
    <row r="1283" spans="1:7" x14ac:dyDescent="0.25">
      <c r="A1283" s="25">
        <v>18</v>
      </c>
      <c r="B1283" s="25" t="s">
        <v>1059</v>
      </c>
      <c r="C1283" s="25">
        <v>34.4</v>
      </c>
      <c r="D1283" s="25">
        <v>0</v>
      </c>
      <c r="E1283" s="25" t="s">
        <v>1060</v>
      </c>
      <c r="F1283" s="25" t="s">
        <v>1066</v>
      </c>
      <c r="G1283" s="25">
        <v>1137.47</v>
      </c>
    </row>
    <row r="1284" spans="1:7" x14ac:dyDescent="0.25">
      <c r="A1284" s="25">
        <v>18</v>
      </c>
      <c r="B1284" s="25" t="s">
        <v>1062</v>
      </c>
      <c r="C1284" s="25">
        <v>26.7</v>
      </c>
      <c r="D1284" s="25">
        <v>0</v>
      </c>
      <c r="E1284" s="25" t="s">
        <v>1060</v>
      </c>
      <c r="F1284" s="25" t="s">
        <v>1066</v>
      </c>
      <c r="G1284" s="25">
        <v>1615.77</v>
      </c>
    </row>
    <row r="1285" spans="1:7" x14ac:dyDescent="0.25">
      <c r="A1285" s="25">
        <v>18</v>
      </c>
      <c r="B1285" s="25" t="s">
        <v>1059</v>
      </c>
      <c r="C1285" s="25">
        <v>17.3</v>
      </c>
      <c r="D1285" s="25">
        <v>2</v>
      </c>
      <c r="E1285" s="25" t="s">
        <v>1063</v>
      </c>
      <c r="F1285" s="25" t="s">
        <v>1065</v>
      </c>
      <c r="G1285" s="25">
        <v>12829.46</v>
      </c>
    </row>
    <row r="1286" spans="1:7" x14ac:dyDescent="0.25">
      <c r="A1286" s="25">
        <v>18</v>
      </c>
      <c r="B1286" s="25" t="s">
        <v>1059</v>
      </c>
      <c r="C1286" s="25">
        <v>29.4</v>
      </c>
      <c r="D1286" s="25">
        <v>1</v>
      </c>
      <c r="E1286" s="25" t="s">
        <v>1060</v>
      </c>
      <c r="F1286" s="25" t="s">
        <v>1066</v>
      </c>
      <c r="G1286" s="25">
        <v>1719.44</v>
      </c>
    </row>
    <row r="1287" spans="1:7" x14ac:dyDescent="0.25">
      <c r="A1287" s="25">
        <v>18</v>
      </c>
      <c r="B1287" s="25" t="s">
        <v>1059</v>
      </c>
      <c r="C1287" s="25">
        <v>23</v>
      </c>
      <c r="D1287" s="25">
        <v>0</v>
      </c>
      <c r="E1287" s="25" t="s">
        <v>1060</v>
      </c>
      <c r="F1287" s="25" t="s">
        <v>1065</v>
      </c>
      <c r="G1287" s="25">
        <v>1704.57</v>
      </c>
    </row>
    <row r="1288" spans="1:7" x14ac:dyDescent="0.25">
      <c r="A1288" s="25">
        <v>18</v>
      </c>
      <c r="B1288" s="25" t="s">
        <v>1062</v>
      </c>
      <c r="C1288" s="25">
        <v>38.299999999999997</v>
      </c>
      <c r="D1288" s="25">
        <v>0</v>
      </c>
      <c r="E1288" s="25" t="s">
        <v>1060</v>
      </c>
      <c r="F1288" s="25" t="s">
        <v>1066</v>
      </c>
      <c r="G1288" s="25">
        <v>14133.04</v>
      </c>
    </row>
    <row r="1289" spans="1:7" x14ac:dyDescent="0.25">
      <c r="A1289" s="25">
        <v>18</v>
      </c>
      <c r="B1289" s="25" t="s">
        <v>1062</v>
      </c>
      <c r="C1289" s="25">
        <v>20.8</v>
      </c>
      <c r="D1289" s="25">
        <v>0</v>
      </c>
      <c r="E1289" s="25" t="s">
        <v>1060</v>
      </c>
      <c r="F1289" s="25" t="s">
        <v>1066</v>
      </c>
      <c r="G1289" s="25">
        <v>1607.51</v>
      </c>
    </row>
    <row r="1290" spans="1:7" x14ac:dyDescent="0.25">
      <c r="A1290" s="25">
        <v>18</v>
      </c>
      <c r="B1290" s="25" t="s">
        <v>1059</v>
      </c>
      <c r="C1290" s="25">
        <v>30.4</v>
      </c>
      <c r="D1290" s="25">
        <v>3</v>
      </c>
      <c r="E1290" s="25" t="s">
        <v>1060</v>
      </c>
      <c r="F1290" s="25" t="s">
        <v>1065</v>
      </c>
      <c r="G1290" s="25">
        <v>3481.87</v>
      </c>
    </row>
    <row r="1291" spans="1:7" x14ac:dyDescent="0.25">
      <c r="A1291" s="25">
        <v>18</v>
      </c>
      <c r="B1291" s="25" t="s">
        <v>1062</v>
      </c>
      <c r="C1291" s="25">
        <v>38.200000000000003</v>
      </c>
      <c r="D1291" s="25">
        <v>0</v>
      </c>
      <c r="E1291" s="25" t="s">
        <v>1060</v>
      </c>
      <c r="F1291" s="25" t="s">
        <v>1066</v>
      </c>
      <c r="G1291" s="25">
        <v>1631.67</v>
      </c>
    </row>
    <row r="1292" spans="1:7" x14ac:dyDescent="0.25">
      <c r="A1292" s="25">
        <v>18</v>
      </c>
      <c r="B1292" s="25" t="s">
        <v>1062</v>
      </c>
      <c r="C1292" s="25">
        <v>29.2</v>
      </c>
      <c r="D1292" s="25">
        <v>0</v>
      </c>
      <c r="E1292" s="25" t="s">
        <v>1060</v>
      </c>
      <c r="F1292" s="25" t="s">
        <v>1065</v>
      </c>
      <c r="G1292" s="25">
        <v>7323.73</v>
      </c>
    </row>
    <row r="1293" spans="1:7" x14ac:dyDescent="0.25">
      <c r="A1293" s="25">
        <v>18</v>
      </c>
      <c r="B1293" s="25" t="s">
        <v>1059</v>
      </c>
      <c r="C1293" s="25">
        <v>43</v>
      </c>
      <c r="D1293" s="25">
        <v>0</v>
      </c>
      <c r="E1293" s="25" t="s">
        <v>1060</v>
      </c>
      <c r="F1293" s="25" t="s">
        <v>1066</v>
      </c>
      <c r="G1293" s="25">
        <v>1149.4000000000001</v>
      </c>
    </row>
    <row r="1294" spans="1:7" x14ac:dyDescent="0.25">
      <c r="A1294" s="25">
        <v>18</v>
      </c>
      <c r="B1294" s="25" t="s">
        <v>1062</v>
      </c>
      <c r="C1294" s="25">
        <v>24.1</v>
      </c>
      <c r="D1294" s="25">
        <v>1</v>
      </c>
      <c r="E1294" s="25" t="s">
        <v>1060</v>
      </c>
      <c r="F1294" s="25" t="s">
        <v>1066</v>
      </c>
      <c r="G1294" s="25">
        <v>2201.1</v>
      </c>
    </row>
    <row r="1295" spans="1:7" x14ac:dyDescent="0.25">
      <c r="A1295" s="25">
        <v>18</v>
      </c>
      <c r="B1295" s="25" t="s">
        <v>1062</v>
      </c>
      <c r="C1295" s="25">
        <v>30.1</v>
      </c>
      <c r="D1295" s="25">
        <v>0</v>
      </c>
      <c r="E1295" s="25" t="s">
        <v>1060</v>
      </c>
      <c r="F1295" s="25" t="s">
        <v>1065</v>
      </c>
      <c r="G1295" s="25">
        <v>2203.4699999999998</v>
      </c>
    </row>
    <row r="1296" spans="1:7" x14ac:dyDescent="0.25">
      <c r="A1296" s="25">
        <v>18</v>
      </c>
      <c r="B1296" s="25" t="s">
        <v>1062</v>
      </c>
      <c r="C1296" s="25">
        <v>31.4</v>
      </c>
      <c r="D1296" s="25">
        <v>0</v>
      </c>
      <c r="E1296" s="25" t="s">
        <v>1060</v>
      </c>
      <c r="F1296" s="25" t="s">
        <v>1066</v>
      </c>
      <c r="G1296" s="25">
        <v>1622.19</v>
      </c>
    </row>
    <row r="1297" spans="1:7" x14ac:dyDescent="0.25">
      <c r="A1297" s="25">
        <v>18</v>
      </c>
      <c r="B1297" s="25" t="s">
        <v>1062</v>
      </c>
      <c r="C1297" s="25">
        <v>25.1</v>
      </c>
      <c r="D1297" s="25">
        <v>0</v>
      </c>
      <c r="E1297" s="25" t="s">
        <v>1060</v>
      </c>
      <c r="F1297" s="25" t="s">
        <v>1065</v>
      </c>
      <c r="G1297" s="25">
        <v>2196.4699999999998</v>
      </c>
    </row>
    <row r="1298" spans="1:7" x14ac:dyDescent="0.25">
      <c r="A1298" s="25">
        <v>18</v>
      </c>
      <c r="B1298" s="25" t="s">
        <v>1062</v>
      </c>
      <c r="C1298" s="25">
        <v>33.9</v>
      </c>
      <c r="D1298" s="25">
        <v>0</v>
      </c>
      <c r="E1298" s="25" t="s">
        <v>1060</v>
      </c>
      <c r="F1298" s="25" t="s">
        <v>1066</v>
      </c>
      <c r="G1298" s="25">
        <v>11482.63</v>
      </c>
    </row>
    <row r="1299" spans="1:7" x14ac:dyDescent="0.25">
      <c r="A1299" s="25">
        <v>18</v>
      </c>
      <c r="B1299" s="25" t="s">
        <v>1059</v>
      </c>
      <c r="C1299" s="25">
        <v>25.5</v>
      </c>
      <c r="D1299" s="25">
        <v>0</v>
      </c>
      <c r="E1299" s="25" t="s">
        <v>1060</v>
      </c>
      <c r="F1299" s="25" t="s">
        <v>1065</v>
      </c>
      <c r="G1299" s="25">
        <v>1708</v>
      </c>
    </row>
    <row r="1300" spans="1:7" x14ac:dyDescent="0.25">
      <c r="A1300" s="25">
        <v>18</v>
      </c>
      <c r="B1300" s="25" t="s">
        <v>1062</v>
      </c>
      <c r="C1300" s="25">
        <v>32.1</v>
      </c>
      <c r="D1300" s="25">
        <v>2</v>
      </c>
      <c r="E1300" s="25" t="s">
        <v>1060</v>
      </c>
      <c r="F1300" s="25" t="s">
        <v>1066</v>
      </c>
      <c r="G1300" s="25">
        <v>2801.26</v>
      </c>
    </row>
    <row r="1301" spans="1:7" x14ac:dyDescent="0.25">
      <c r="A1301" s="25">
        <v>18</v>
      </c>
      <c r="B1301" s="25" t="s">
        <v>1062</v>
      </c>
      <c r="C1301" s="25">
        <v>37.299999999999997</v>
      </c>
      <c r="D1301" s="25">
        <v>1</v>
      </c>
      <c r="E1301" s="25" t="s">
        <v>1060</v>
      </c>
      <c r="F1301" s="25" t="s">
        <v>1066</v>
      </c>
      <c r="G1301" s="25">
        <v>2219.4499999999998</v>
      </c>
    </row>
    <row r="1302" spans="1:7" x14ac:dyDescent="0.25">
      <c r="A1302" s="25">
        <v>18</v>
      </c>
      <c r="B1302" s="25" t="s">
        <v>1062</v>
      </c>
      <c r="C1302" s="25">
        <v>39.200000000000003</v>
      </c>
      <c r="D1302" s="25">
        <v>0</v>
      </c>
      <c r="E1302" s="25" t="s">
        <v>1060</v>
      </c>
      <c r="F1302" s="25" t="s">
        <v>1066</v>
      </c>
      <c r="G1302" s="25">
        <v>1633.04</v>
      </c>
    </row>
    <row r="1303" spans="1:7" x14ac:dyDescent="0.25">
      <c r="A1303" s="25">
        <v>18</v>
      </c>
      <c r="B1303" s="25" t="s">
        <v>1062</v>
      </c>
      <c r="C1303" s="25">
        <v>33.200000000000003</v>
      </c>
      <c r="D1303" s="25">
        <v>0</v>
      </c>
      <c r="E1303" s="25" t="s">
        <v>1060</v>
      </c>
      <c r="F1303" s="25" t="s">
        <v>1065</v>
      </c>
      <c r="G1303" s="25">
        <v>2207.6999999999998</v>
      </c>
    </row>
    <row r="1304" spans="1:7" x14ac:dyDescent="0.25">
      <c r="A1304" s="25">
        <v>18</v>
      </c>
      <c r="B1304" s="25" t="s">
        <v>1059</v>
      </c>
      <c r="C1304" s="25">
        <v>33.5</v>
      </c>
      <c r="D1304" s="25">
        <v>0</v>
      </c>
      <c r="E1304" s="25" t="s">
        <v>1063</v>
      </c>
      <c r="F1304" s="25" t="s">
        <v>1065</v>
      </c>
      <c r="G1304" s="25">
        <v>34617.839999999997</v>
      </c>
    </row>
    <row r="1305" spans="1:7" x14ac:dyDescent="0.25">
      <c r="A1305" s="25">
        <v>18</v>
      </c>
      <c r="B1305" s="25" t="s">
        <v>1059</v>
      </c>
      <c r="C1305" s="25">
        <v>28.5</v>
      </c>
      <c r="D1305" s="25">
        <v>0</v>
      </c>
      <c r="E1305" s="25" t="s">
        <v>1060</v>
      </c>
      <c r="F1305" s="25" t="s">
        <v>1065</v>
      </c>
      <c r="G1305" s="25">
        <v>1712.23</v>
      </c>
    </row>
    <row r="1306" spans="1:7" x14ac:dyDescent="0.25">
      <c r="A1306" s="25">
        <v>18</v>
      </c>
      <c r="B1306" s="25" t="s">
        <v>1059</v>
      </c>
      <c r="C1306" s="25">
        <v>33.700000000000003</v>
      </c>
      <c r="D1306" s="25">
        <v>0</v>
      </c>
      <c r="E1306" s="25" t="s">
        <v>1060</v>
      </c>
      <c r="F1306" s="25" t="s">
        <v>1066</v>
      </c>
      <c r="G1306" s="25">
        <v>1136.4000000000001</v>
      </c>
    </row>
    <row r="1307" spans="1:7" x14ac:dyDescent="0.25">
      <c r="A1307" s="25">
        <v>18</v>
      </c>
      <c r="B1307" s="25" t="s">
        <v>1059</v>
      </c>
      <c r="C1307" s="25">
        <v>35.200000000000003</v>
      </c>
      <c r="D1307" s="25">
        <v>1</v>
      </c>
      <c r="E1307" s="25" t="s">
        <v>1060</v>
      </c>
      <c r="F1307" s="25" t="s">
        <v>1066</v>
      </c>
      <c r="G1307" s="25">
        <v>1727.54</v>
      </c>
    </row>
    <row r="1308" spans="1:7" x14ac:dyDescent="0.25">
      <c r="A1308" s="25">
        <v>18</v>
      </c>
      <c r="B1308" s="25" t="s">
        <v>1062</v>
      </c>
      <c r="C1308" s="25">
        <v>40.299999999999997</v>
      </c>
      <c r="D1308" s="25">
        <v>0</v>
      </c>
      <c r="E1308" s="25" t="s">
        <v>1060</v>
      </c>
      <c r="F1308" s="25" t="s">
        <v>1065</v>
      </c>
      <c r="G1308" s="25">
        <v>2217.6</v>
      </c>
    </row>
    <row r="1309" spans="1:7" x14ac:dyDescent="0.25">
      <c r="A1309" s="25">
        <v>18</v>
      </c>
      <c r="B1309" s="25" t="s">
        <v>1059</v>
      </c>
      <c r="C1309" s="25">
        <v>38.200000000000003</v>
      </c>
      <c r="D1309" s="25">
        <v>0</v>
      </c>
      <c r="E1309" s="25" t="s">
        <v>1063</v>
      </c>
      <c r="F1309" s="25" t="s">
        <v>1066</v>
      </c>
      <c r="G1309" s="25">
        <v>36307.800000000003</v>
      </c>
    </row>
    <row r="1310" spans="1:7" x14ac:dyDescent="0.25">
      <c r="A1310" s="25">
        <v>18</v>
      </c>
      <c r="B1310" s="25" t="s">
        <v>1059</v>
      </c>
      <c r="C1310" s="25">
        <v>41.1</v>
      </c>
      <c r="D1310" s="25">
        <v>0</v>
      </c>
      <c r="E1310" s="25" t="s">
        <v>1060</v>
      </c>
      <c r="F1310" s="25" t="s">
        <v>1066</v>
      </c>
      <c r="G1310" s="25">
        <v>1146.8</v>
      </c>
    </row>
    <row r="1311" spans="1:7" x14ac:dyDescent="0.25">
      <c r="A1311" s="25">
        <v>18</v>
      </c>
      <c r="B1311" s="25" t="s">
        <v>1062</v>
      </c>
      <c r="C1311" s="25">
        <v>42.2</v>
      </c>
      <c r="D1311" s="25">
        <v>0</v>
      </c>
      <c r="E1311" s="25" t="s">
        <v>1063</v>
      </c>
      <c r="F1311" s="25" t="s">
        <v>1066</v>
      </c>
      <c r="G1311" s="25">
        <v>38792.69</v>
      </c>
    </row>
    <row r="1312" spans="1:7" x14ac:dyDescent="0.25">
      <c r="A1312" s="25">
        <v>18</v>
      </c>
      <c r="B1312" s="25" t="s">
        <v>1059</v>
      </c>
      <c r="C1312" s="25">
        <v>30.1</v>
      </c>
      <c r="D1312" s="25">
        <v>0</v>
      </c>
      <c r="E1312" s="25" t="s">
        <v>1060</v>
      </c>
      <c r="F1312" s="25" t="s">
        <v>1066</v>
      </c>
      <c r="G1312" s="25">
        <v>1131.51</v>
      </c>
    </row>
    <row r="1313" spans="1:7" x14ac:dyDescent="0.25">
      <c r="A1313" s="25">
        <v>18</v>
      </c>
      <c r="B1313" s="25" t="s">
        <v>1062</v>
      </c>
      <c r="C1313" s="25">
        <v>31.1</v>
      </c>
      <c r="D1313" s="25">
        <v>0</v>
      </c>
      <c r="E1313" s="25" t="s">
        <v>1060</v>
      </c>
      <c r="F1313" s="25" t="s">
        <v>1066</v>
      </c>
      <c r="G1313" s="25">
        <v>1621.88</v>
      </c>
    </row>
    <row r="1314" spans="1:7" x14ac:dyDescent="0.25">
      <c r="A1314" s="25">
        <v>18</v>
      </c>
      <c r="B1314" s="25" t="s">
        <v>1059</v>
      </c>
      <c r="C1314" s="25">
        <v>37.299999999999997</v>
      </c>
      <c r="D1314" s="25">
        <v>0</v>
      </c>
      <c r="E1314" s="25" t="s">
        <v>1060</v>
      </c>
      <c r="F1314" s="25" t="s">
        <v>1066</v>
      </c>
      <c r="G1314" s="25">
        <v>1141.45</v>
      </c>
    </row>
    <row r="1315" spans="1:7" x14ac:dyDescent="0.25">
      <c r="A1315" s="25">
        <v>18</v>
      </c>
      <c r="B1315" s="25" t="s">
        <v>1062</v>
      </c>
      <c r="C1315" s="25">
        <v>40.299999999999997</v>
      </c>
      <c r="D1315" s="25">
        <v>0</v>
      </c>
      <c r="E1315" s="25" t="s">
        <v>1060</v>
      </c>
      <c r="F1315" s="25" t="s">
        <v>1066</v>
      </c>
      <c r="G1315" s="25">
        <v>1634.57</v>
      </c>
    </row>
    <row r="1316" spans="1:7" x14ac:dyDescent="0.25">
      <c r="A1316" s="25">
        <v>18</v>
      </c>
      <c r="B1316" s="25" t="s">
        <v>1059</v>
      </c>
      <c r="C1316" s="25">
        <v>31.7</v>
      </c>
      <c r="D1316" s="25">
        <v>0</v>
      </c>
      <c r="E1316" s="25" t="s">
        <v>1063</v>
      </c>
      <c r="F1316" s="25" t="s">
        <v>1065</v>
      </c>
      <c r="G1316" s="25">
        <v>33732.69</v>
      </c>
    </row>
    <row r="1317" spans="1:7" x14ac:dyDescent="0.25">
      <c r="A1317" s="25">
        <v>18</v>
      </c>
      <c r="B1317" s="25" t="s">
        <v>1059</v>
      </c>
      <c r="C1317" s="25">
        <v>26.2</v>
      </c>
      <c r="D1317" s="25">
        <v>2</v>
      </c>
      <c r="E1317" s="25" t="s">
        <v>1060</v>
      </c>
      <c r="F1317" s="25" t="s">
        <v>1066</v>
      </c>
      <c r="G1317" s="25">
        <v>2304</v>
      </c>
    </row>
    <row r="1318" spans="1:7" x14ac:dyDescent="0.25">
      <c r="A1318" s="25">
        <v>18</v>
      </c>
      <c r="B1318" s="25" t="s">
        <v>1059</v>
      </c>
      <c r="C1318" s="25">
        <v>23.2</v>
      </c>
      <c r="D1318" s="25">
        <v>0</v>
      </c>
      <c r="E1318" s="25" t="s">
        <v>1060</v>
      </c>
      <c r="F1318" s="25" t="s">
        <v>1066</v>
      </c>
      <c r="G1318" s="25">
        <v>1121.8699999999999</v>
      </c>
    </row>
    <row r="1319" spans="1:7" x14ac:dyDescent="0.25">
      <c r="A1319" s="25">
        <v>18</v>
      </c>
      <c r="B1319" s="25" t="s">
        <v>1062</v>
      </c>
      <c r="C1319" s="25">
        <v>40.200000000000003</v>
      </c>
      <c r="D1319" s="25">
        <v>0</v>
      </c>
      <c r="E1319" s="25" t="s">
        <v>1060</v>
      </c>
      <c r="F1319" s="25" t="s">
        <v>1065</v>
      </c>
      <c r="G1319" s="25">
        <v>2217.4699999999998</v>
      </c>
    </row>
    <row r="1320" spans="1:7" x14ac:dyDescent="0.25">
      <c r="A1320" s="25">
        <v>18</v>
      </c>
      <c r="B1320" s="25" t="s">
        <v>1059</v>
      </c>
      <c r="C1320" s="25">
        <v>23.3</v>
      </c>
      <c r="D1320" s="25">
        <v>1</v>
      </c>
      <c r="E1320" s="25" t="s">
        <v>1060</v>
      </c>
      <c r="F1320" s="25" t="s">
        <v>1066</v>
      </c>
      <c r="G1320" s="25">
        <v>1711.03</v>
      </c>
    </row>
    <row r="1321" spans="1:7" x14ac:dyDescent="0.25">
      <c r="A1321" s="25">
        <v>18</v>
      </c>
      <c r="B1321" s="25" t="s">
        <v>1059</v>
      </c>
      <c r="C1321" s="25">
        <v>21.6</v>
      </c>
      <c r="D1321" s="25">
        <v>0</v>
      </c>
      <c r="E1321" s="25" t="s">
        <v>1063</v>
      </c>
      <c r="F1321" s="25" t="s">
        <v>1065</v>
      </c>
      <c r="G1321" s="25">
        <v>13747.87</v>
      </c>
    </row>
    <row r="1322" spans="1:7" x14ac:dyDescent="0.25">
      <c r="A1322" s="25">
        <v>18</v>
      </c>
      <c r="B1322" s="25" t="s">
        <v>1059</v>
      </c>
      <c r="C1322" s="25">
        <v>23.1</v>
      </c>
      <c r="D1322" s="25">
        <v>0</v>
      </c>
      <c r="E1322" s="25" t="s">
        <v>1060</v>
      </c>
      <c r="F1322" s="25" t="s">
        <v>1065</v>
      </c>
      <c r="G1322" s="25">
        <v>1704.7</v>
      </c>
    </row>
    <row r="1323" spans="1:7" x14ac:dyDescent="0.25">
      <c r="A1323" s="25">
        <v>18</v>
      </c>
      <c r="B1323" s="25" t="s">
        <v>1059</v>
      </c>
      <c r="C1323" s="25">
        <v>21.8</v>
      </c>
      <c r="D1323" s="25">
        <v>2</v>
      </c>
      <c r="E1323" s="25" t="s">
        <v>1060</v>
      </c>
      <c r="F1323" s="25" t="s">
        <v>1066</v>
      </c>
      <c r="G1323" s="25">
        <v>11884.05</v>
      </c>
    </row>
    <row r="1324" spans="1:7" x14ac:dyDescent="0.25">
      <c r="A1324" s="25">
        <v>18</v>
      </c>
      <c r="B1324" s="25" t="s">
        <v>1062</v>
      </c>
      <c r="C1324" s="25">
        <v>31.4</v>
      </c>
      <c r="D1324" s="25">
        <v>4</v>
      </c>
      <c r="E1324" s="25" t="s">
        <v>1060</v>
      </c>
      <c r="F1324" s="25" t="s">
        <v>1065</v>
      </c>
      <c r="G1324" s="25">
        <v>4561.1899999999996</v>
      </c>
    </row>
    <row r="1325" spans="1:7" x14ac:dyDescent="0.25">
      <c r="A1325" s="25">
        <v>18</v>
      </c>
      <c r="B1325" s="25" t="s">
        <v>1062</v>
      </c>
      <c r="C1325" s="25">
        <v>30.3</v>
      </c>
      <c r="D1325" s="25">
        <v>0</v>
      </c>
      <c r="E1325" s="25" t="s">
        <v>1060</v>
      </c>
      <c r="F1325" s="25" t="s">
        <v>1065</v>
      </c>
      <c r="G1325" s="25">
        <v>2203.7399999999998</v>
      </c>
    </row>
    <row r="1326" spans="1:7" x14ac:dyDescent="0.25">
      <c r="A1326" s="25">
        <v>18</v>
      </c>
      <c r="B1326" s="25" t="s">
        <v>1062</v>
      </c>
      <c r="C1326" s="25">
        <v>28.2</v>
      </c>
      <c r="D1326" s="25">
        <v>0</v>
      </c>
      <c r="E1326" s="25" t="s">
        <v>1060</v>
      </c>
      <c r="F1326" s="25" t="s">
        <v>1065</v>
      </c>
      <c r="G1326" s="25">
        <v>2200.83</v>
      </c>
    </row>
    <row r="1327" spans="1:7" x14ac:dyDescent="0.25">
      <c r="A1327" s="25">
        <v>18</v>
      </c>
      <c r="B1327" s="25" t="s">
        <v>1059</v>
      </c>
      <c r="C1327" s="25">
        <v>27.4</v>
      </c>
      <c r="D1327" s="25">
        <v>1</v>
      </c>
      <c r="E1327" s="25" t="s">
        <v>1063</v>
      </c>
      <c r="F1327" s="25" t="s">
        <v>1065</v>
      </c>
      <c r="G1327" s="25">
        <v>17178.68</v>
      </c>
    </row>
    <row r="1328" spans="1:7" x14ac:dyDescent="0.25">
      <c r="A1328" s="25">
        <v>18</v>
      </c>
      <c r="B1328" s="25" t="s">
        <v>1062</v>
      </c>
      <c r="C1328" s="25">
        <v>27.3</v>
      </c>
      <c r="D1328" s="25">
        <v>3</v>
      </c>
      <c r="E1328" s="25" t="s">
        <v>1063</v>
      </c>
      <c r="F1328" s="25" t="s">
        <v>1066</v>
      </c>
      <c r="G1328" s="25">
        <v>18223.45</v>
      </c>
    </row>
    <row r="1329" spans="1:7" x14ac:dyDescent="0.25">
      <c r="A1329" s="25">
        <v>18</v>
      </c>
      <c r="B1329" s="25" t="s">
        <v>1059</v>
      </c>
      <c r="C1329" s="25">
        <v>21.5</v>
      </c>
      <c r="D1329" s="25">
        <v>0</v>
      </c>
      <c r="E1329" s="25" t="s">
        <v>1060</v>
      </c>
      <c r="F1329" s="25" t="s">
        <v>1065</v>
      </c>
      <c r="G1329" s="25">
        <v>1702.46</v>
      </c>
    </row>
    <row r="1330" spans="1:7" x14ac:dyDescent="0.25">
      <c r="A1330" s="25">
        <v>18</v>
      </c>
      <c r="B1330" s="25" t="s">
        <v>1059</v>
      </c>
      <c r="C1330" s="25">
        <v>39.1</v>
      </c>
      <c r="D1330" s="25">
        <v>0</v>
      </c>
      <c r="E1330" s="25" t="s">
        <v>1060</v>
      </c>
      <c r="F1330" s="25" t="s">
        <v>1065</v>
      </c>
      <c r="G1330" s="25">
        <v>12890.06</v>
      </c>
    </row>
    <row r="1331" spans="1:7" x14ac:dyDescent="0.25">
      <c r="A1331" s="25">
        <v>18</v>
      </c>
      <c r="B1331" s="25" t="s">
        <v>1059</v>
      </c>
      <c r="C1331" s="25">
        <v>33.299999999999997</v>
      </c>
      <c r="D1331" s="25">
        <v>0</v>
      </c>
      <c r="E1331" s="25" t="s">
        <v>1060</v>
      </c>
      <c r="F1331" s="25" t="s">
        <v>1066</v>
      </c>
      <c r="G1331" s="25">
        <v>1135.94</v>
      </c>
    </row>
    <row r="1332" spans="1:7" x14ac:dyDescent="0.25">
      <c r="A1332" s="25">
        <v>18</v>
      </c>
      <c r="B1332" s="25" t="s">
        <v>1062</v>
      </c>
      <c r="C1332" s="25">
        <v>39.799999999999997</v>
      </c>
      <c r="D1332" s="25">
        <v>0</v>
      </c>
      <c r="E1332" s="25" t="s">
        <v>1060</v>
      </c>
      <c r="F1332" s="25" t="s">
        <v>1066</v>
      </c>
      <c r="G1332" s="25">
        <v>1633.96</v>
      </c>
    </row>
    <row r="1333" spans="1:7" x14ac:dyDescent="0.25">
      <c r="A1333" s="25">
        <v>18</v>
      </c>
      <c r="B1333" s="25" t="s">
        <v>1062</v>
      </c>
      <c r="C1333" s="25">
        <v>21.7</v>
      </c>
      <c r="D1333" s="25">
        <v>0</v>
      </c>
      <c r="E1333" s="25" t="s">
        <v>1063</v>
      </c>
      <c r="F1333" s="25" t="s">
        <v>1065</v>
      </c>
      <c r="G1333" s="25">
        <v>14283.46</v>
      </c>
    </row>
    <row r="1334" spans="1:7" x14ac:dyDescent="0.25">
      <c r="A1334" s="25">
        <v>18</v>
      </c>
      <c r="B1334" s="25" t="s">
        <v>1059</v>
      </c>
      <c r="C1334" s="25">
        <v>30</v>
      </c>
      <c r="D1334" s="25">
        <v>1</v>
      </c>
      <c r="E1334" s="25" t="s">
        <v>1060</v>
      </c>
      <c r="F1334" s="25" t="s">
        <v>1066</v>
      </c>
      <c r="G1334" s="25">
        <v>1720.35</v>
      </c>
    </row>
    <row r="1335" spans="1:7" x14ac:dyDescent="0.25">
      <c r="A1335" s="25">
        <v>18</v>
      </c>
      <c r="B1335" s="25" t="s">
        <v>1059</v>
      </c>
      <c r="C1335" s="25">
        <v>26.1</v>
      </c>
      <c r="D1335" s="25">
        <v>0</v>
      </c>
      <c r="E1335" s="25" t="s">
        <v>1060</v>
      </c>
      <c r="F1335" s="25" t="s">
        <v>1065</v>
      </c>
      <c r="G1335" s="25">
        <v>1708.93</v>
      </c>
    </row>
    <row r="1336" spans="1:7" x14ac:dyDescent="0.25">
      <c r="A1336" s="25">
        <v>18</v>
      </c>
      <c r="B1336" s="25" t="s">
        <v>1059</v>
      </c>
      <c r="C1336" s="25">
        <v>28.3</v>
      </c>
      <c r="D1336" s="25">
        <v>1</v>
      </c>
      <c r="E1336" s="25" t="s">
        <v>1060</v>
      </c>
      <c r="F1336" s="25" t="s">
        <v>1065</v>
      </c>
      <c r="G1336" s="25">
        <v>11272.33</v>
      </c>
    </row>
    <row r="1337" spans="1:7" x14ac:dyDescent="0.25">
      <c r="A1337" s="25">
        <v>18</v>
      </c>
      <c r="B1337" s="25" t="s">
        <v>1059</v>
      </c>
      <c r="C1337" s="25">
        <v>53.1</v>
      </c>
      <c r="D1337" s="25">
        <v>0</v>
      </c>
      <c r="E1337" s="25" t="s">
        <v>1060</v>
      </c>
      <c r="F1337" s="25" t="s">
        <v>1066</v>
      </c>
      <c r="G1337" s="25">
        <v>1163.46</v>
      </c>
    </row>
    <row r="1338" spans="1:7" x14ac:dyDescent="0.25">
      <c r="A1338" s="25">
        <v>18</v>
      </c>
      <c r="B1338" s="25" t="s">
        <v>1062</v>
      </c>
      <c r="C1338" s="25">
        <v>31.9</v>
      </c>
      <c r="D1338" s="25">
        <v>0</v>
      </c>
      <c r="E1338" s="25" t="s">
        <v>1060</v>
      </c>
      <c r="F1338" s="25" t="s">
        <v>1065</v>
      </c>
      <c r="G1338" s="25">
        <v>2205.98</v>
      </c>
    </row>
    <row r="1339" spans="1:7" x14ac:dyDescent="0.25">
      <c r="A1339" s="25">
        <v>18</v>
      </c>
      <c r="B1339" s="25" t="s">
        <v>1062</v>
      </c>
      <c r="C1339" s="25">
        <v>36.9</v>
      </c>
      <c r="D1339" s="25">
        <v>0</v>
      </c>
      <c r="E1339" s="25" t="s">
        <v>1060</v>
      </c>
      <c r="F1339" s="25" t="s">
        <v>1066</v>
      </c>
      <c r="G1339" s="25">
        <v>1629.83</v>
      </c>
    </row>
  </sheetData>
  <mergeCells count="2">
    <mergeCell ref="I1:K1"/>
    <mergeCell ref="I2:K2"/>
  </mergeCells>
  <conditionalFormatting sqref="G1:G1339">
    <cfRule type="cellIs" dxfId="34" priority="1" operator="greaterThan">
      <formula>$I$2</formula>
    </cfRule>
    <cfRule type="cellIs" dxfId="33" priority="2" operator="greaterThan">
      <formula>13270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opLeftCell="J2" workbookViewId="0">
      <selection activeCell="X6" sqref="X6"/>
    </sheetView>
  </sheetViews>
  <sheetFormatPr defaultRowHeight="15" x14ac:dyDescent="0.25"/>
  <cols>
    <col min="1" max="1" width="7.28515625" style="7" bestFit="1" customWidth="1"/>
    <col min="3" max="3" width="11" customWidth="1"/>
    <col min="4" max="4" width="10.140625" style="7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  <col min="25" max="25" width="11.140625" bestFit="1" customWidth="1"/>
    <col min="26" max="26" width="12.140625" bestFit="1" customWidth="1"/>
  </cols>
  <sheetData>
    <row r="1" spans="1:26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6" t="s">
        <v>1050</v>
      </c>
      <c r="Z1" s="6" t="s">
        <v>1067</v>
      </c>
    </row>
    <row r="2" spans="1:26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24">
        <f>SUM(M2,R2)</f>
        <v>430</v>
      </c>
      <c r="V2" s="15">
        <f t="shared" ref="V2:V65" si="5">SUM(S2,T2)</f>
        <v>430</v>
      </c>
      <c r="W2" s="14" t="str">
        <f t="shared" ref="W2:X65" si="6">TEXT(F2,"ddd")</f>
        <v>Tue</v>
      </c>
      <c r="X2" s="14" t="str">
        <f t="shared" si="6"/>
        <v>Tue</v>
      </c>
      <c r="Y2" s="29">
        <f>WorkOrders2[[#This Row],[TotalCost]]/WorkOrders2[[#This Row],[LbrHrs]]</f>
        <v>860</v>
      </c>
      <c r="Z2" s="30">
        <f>SUM(WorkOrders2[[#This Row],[LbrCost]],WorkOrders2[[#This Row],[PartsFee]])</f>
        <v>430</v>
      </c>
    </row>
    <row r="3" spans="1:26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ref="U3:U65" si="7">SUM(M3,R3)</f>
        <v>130.04160000000002</v>
      </c>
      <c r="V3" s="15">
        <f t="shared" si="5"/>
        <v>130.04160000000002</v>
      </c>
      <c r="W3" s="14" t="str">
        <f t="shared" si="6"/>
        <v>Tue</v>
      </c>
      <c r="X3" s="14" t="str">
        <f t="shared" si="6"/>
        <v>Fri</v>
      </c>
      <c r="Y3" s="29">
        <f>WorkOrders2[[#This Row],[TotalCost]]/WorkOrders2[[#This Row],[LbrHrs]]</f>
        <v>260.08320000000003</v>
      </c>
      <c r="Z3" s="30">
        <f>SUM(WorkOrders2[[#This Row],[LbrCost]],WorkOrders2[[#This Row],[PartsFee]])</f>
        <v>130.04160000000002</v>
      </c>
    </row>
    <row r="4" spans="1:26" x14ac:dyDescent="0.25">
      <c r="A4" s="7" t="s">
        <v>33</v>
      </c>
      <c r="B4" t="s">
        <v>34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7"/>
        <v>140</v>
      </c>
      <c r="V4" s="15">
        <f t="shared" si="5"/>
        <v>140</v>
      </c>
      <c r="W4" s="14" t="str">
        <f t="shared" si="6"/>
        <v>Tue</v>
      </c>
      <c r="X4" s="14" t="str">
        <f t="shared" si="6"/>
        <v>Thu</v>
      </c>
      <c r="Y4" s="29">
        <f>WorkOrders2[[#This Row],[TotalCost]]/WorkOrders2[[#This Row],[LbrHrs]]</f>
        <v>560</v>
      </c>
      <c r="Z4" s="30">
        <f>SUM(WorkOrders2[[#This Row],[LbrCost]],WorkOrders2[[#This Row],[PartsFee]])</f>
        <v>140</v>
      </c>
    </row>
    <row r="5" spans="1:26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7"/>
        <v>36.25</v>
      </c>
      <c r="V5" s="15">
        <f t="shared" si="5"/>
        <v>36.25</v>
      </c>
      <c r="W5" s="14" t="str">
        <f t="shared" si="6"/>
        <v>Tue</v>
      </c>
      <c r="X5" s="14" t="str">
        <f t="shared" si="6"/>
        <v>Thu</v>
      </c>
      <c r="Y5" s="29">
        <f>WorkOrders2[[#This Row],[TotalCost]]/WorkOrders2[[#This Row],[LbrHrs]]</f>
        <v>145</v>
      </c>
      <c r="Z5" s="30">
        <f>SUM(WorkOrders2[[#This Row],[LbrCost]],WorkOrders2[[#This Row],[PartsFee]])</f>
        <v>36.25</v>
      </c>
    </row>
    <row r="6" spans="1:26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7"/>
        <v>65.237400000000008</v>
      </c>
      <c r="V6" s="15">
        <f t="shared" si="5"/>
        <v>65.237400000000008</v>
      </c>
      <c r="W6" s="14" t="str">
        <f t="shared" si="6"/>
        <v>Tue</v>
      </c>
      <c r="X6" s="14" t="str">
        <f t="shared" si="6"/>
        <v>Thu</v>
      </c>
      <c r="Y6" s="29">
        <f>WorkOrders2[[#This Row],[TotalCost]]/WorkOrders2[[#This Row],[LbrHrs]]</f>
        <v>260.94960000000003</v>
      </c>
      <c r="Z6" s="30">
        <f>SUM(WorkOrders2[[#This Row],[LbrCost]],WorkOrders2[[#This Row],[PartsFee]])</f>
        <v>65.237400000000008</v>
      </c>
    </row>
    <row r="7" spans="1:26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7"/>
        <v>117.6263</v>
      </c>
      <c r="V7" s="15">
        <f t="shared" si="5"/>
        <v>117.6263</v>
      </c>
      <c r="W7" s="14" t="str">
        <f t="shared" si="6"/>
        <v>Tue</v>
      </c>
      <c r="X7" s="14" t="str">
        <f t="shared" si="6"/>
        <v>Tue</v>
      </c>
      <c r="Y7" s="29">
        <f>WorkOrders2[[#This Row],[TotalCost]]/WorkOrders2[[#This Row],[LbrHrs]]</f>
        <v>470.5052</v>
      </c>
      <c r="Z7" s="30">
        <f>SUM(WorkOrders2[[#This Row],[LbrCost]],WorkOrders2[[#This Row],[PartsFee]])</f>
        <v>117.6263</v>
      </c>
    </row>
    <row r="8" spans="1:26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7"/>
        <v>64.13</v>
      </c>
      <c r="V8" s="15">
        <f t="shared" si="5"/>
        <v>64.13</v>
      </c>
      <c r="W8" s="14" t="str">
        <f t="shared" si="6"/>
        <v>Wed</v>
      </c>
      <c r="X8" s="14" t="str">
        <f t="shared" si="6"/>
        <v>Wed</v>
      </c>
      <c r="Y8" s="29">
        <f>WorkOrders2[[#This Row],[TotalCost]]/WorkOrders2[[#This Row],[LbrHrs]]</f>
        <v>256.52</v>
      </c>
      <c r="Z8" s="30">
        <f>SUM(WorkOrders2[[#This Row],[LbrCost]],WorkOrders2[[#This Row],[PartsFee]])</f>
        <v>64.13</v>
      </c>
    </row>
    <row r="9" spans="1:26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7"/>
        <v>95.1</v>
      </c>
      <c r="V9" s="15">
        <f t="shared" si="5"/>
        <v>95.1</v>
      </c>
      <c r="W9" s="14" t="str">
        <f t="shared" si="6"/>
        <v>Wed</v>
      </c>
      <c r="X9" s="14" t="str">
        <f t="shared" si="6"/>
        <v>Fri</v>
      </c>
      <c r="Y9" s="29">
        <f>WorkOrders2[[#This Row],[TotalCost]]/WorkOrders2[[#This Row],[LbrHrs]]</f>
        <v>126.8</v>
      </c>
      <c r="Z9" s="30">
        <f>SUM(WorkOrders2[[#This Row],[LbrCost]],WorkOrders2[[#This Row],[PartsFee]])</f>
        <v>95.1</v>
      </c>
    </row>
    <row r="10" spans="1:26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7"/>
        <v>96.7</v>
      </c>
      <c r="V10" s="15">
        <f t="shared" si="5"/>
        <v>96.7</v>
      </c>
      <c r="W10" s="14" t="str">
        <f t="shared" si="6"/>
        <v>Wed</v>
      </c>
      <c r="X10" s="14" t="str">
        <f t="shared" si="6"/>
        <v>Thu</v>
      </c>
      <c r="Y10" s="29">
        <f>WorkOrders2[[#This Row],[TotalCost]]/WorkOrders2[[#This Row],[LbrHrs]]</f>
        <v>386.8</v>
      </c>
      <c r="Z10" s="30">
        <f>SUM(WorkOrders2[[#This Row],[LbrCost]],WorkOrders2[[#This Row],[PartsFee]])</f>
        <v>96.7</v>
      </c>
    </row>
    <row r="11" spans="1:26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7"/>
        <v>494.07940000000002</v>
      </c>
      <c r="V11" s="15">
        <f t="shared" si="5"/>
        <v>494.07940000000002</v>
      </c>
      <c r="W11" s="14" t="str">
        <f t="shared" si="6"/>
        <v>Wed</v>
      </c>
      <c r="X11" s="14" t="str">
        <f t="shared" si="6"/>
        <v>Tue</v>
      </c>
      <c r="Y11" s="29">
        <f>WorkOrders2[[#This Row],[TotalCost]]/WorkOrders2[[#This Row],[LbrHrs]]</f>
        <v>329.3862666666667</v>
      </c>
      <c r="Z11" s="30">
        <f>SUM(WorkOrders2[[#This Row],[LbrCost]],WorkOrders2[[#This Row],[PartsFee]])</f>
        <v>494.07940000000002</v>
      </c>
    </row>
    <row r="12" spans="1:26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7"/>
        <v>1497.1583000000001</v>
      </c>
      <c r="V12" s="15">
        <f t="shared" si="5"/>
        <v>1497.1583000000001</v>
      </c>
      <c r="W12" s="14" t="str">
        <f t="shared" si="6"/>
        <v>Wed</v>
      </c>
      <c r="X12" s="14" t="str">
        <f t="shared" si="6"/>
        <v>Tue</v>
      </c>
      <c r="Y12" s="29">
        <f>WorkOrders2[[#This Row],[TotalCost]]/WorkOrders2[[#This Row],[LbrHrs]]</f>
        <v>315.19122105263159</v>
      </c>
      <c r="Z12" s="30">
        <f>SUM(WorkOrders2[[#This Row],[LbrCost]],WorkOrders2[[#This Row],[PartsFee]])</f>
        <v>1497.1583000000001</v>
      </c>
    </row>
    <row r="13" spans="1:26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7"/>
        <v>90.212999999999994</v>
      </c>
      <c r="V13" s="15">
        <f t="shared" si="5"/>
        <v>90.212999999999994</v>
      </c>
      <c r="W13" s="14" t="str">
        <f t="shared" si="6"/>
        <v>Thu</v>
      </c>
      <c r="X13" s="14" t="str">
        <f t="shared" si="6"/>
        <v>Wed</v>
      </c>
      <c r="Y13" s="29">
        <f>WorkOrders2[[#This Row],[TotalCost]]/WorkOrders2[[#This Row],[LbrHrs]]</f>
        <v>360.85199999999998</v>
      </c>
      <c r="Z13" s="30">
        <f>SUM(WorkOrders2[[#This Row],[LbrCost]],WorkOrders2[[#This Row],[PartsFee]])</f>
        <v>90.212999999999994</v>
      </c>
    </row>
    <row r="14" spans="1:26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7"/>
        <v>190</v>
      </c>
      <c r="V14" s="15">
        <f t="shared" si="5"/>
        <v>190</v>
      </c>
      <c r="W14" s="14" t="str">
        <f t="shared" si="6"/>
        <v>Fri</v>
      </c>
      <c r="X14" s="14" t="str">
        <f t="shared" si="6"/>
        <v>Wed</v>
      </c>
      <c r="Y14" s="29">
        <f>WorkOrders2[[#This Row],[TotalCost]]/WorkOrders2[[#This Row],[LbrHrs]]</f>
        <v>380</v>
      </c>
      <c r="Z14" s="30">
        <f>SUM(WorkOrders2[[#This Row],[LbrCost]],WorkOrders2[[#This Row],[PartsFee]])</f>
        <v>190</v>
      </c>
    </row>
    <row r="15" spans="1:26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7"/>
        <v>485</v>
      </c>
      <c r="V15" s="15">
        <f t="shared" si="5"/>
        <v>485</v>
      </c>
      <c r="W15" s="14" t="str">
        <f t="shared" si="6"/>
        <v>Fri</v>
      </c>
      <c r="X15" s="14" t="str">
        <f t="shared" si="6"/>
        <v>Sat</v>
      </c>
      <c r="Y15" s="29">
        <f>WorkOrders2[[#This Row],[TotalCost]]/WorkOrders2[[#This Row],[LbrHrs]]</f>
        <v>323.33333333333331</v>
      </c>
      <c r="Z15" s="30">
        <f>SUM(WorkOrders2[[#This Row],[LbrCost]],WorkOrders2[[#This Row],[PartsFee]])</f>
        <v>485</v>
      </c>
    </row>
    <row r="16" spans="1:26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7"/>
        <v>998</v>
      </c>
      <c r="V16" s="15">
        <f t="shared" si="5"/>
        <v>998</v>
      </c>
      <c r="W16" s="14" t="str">
        <f t="shared" si="6"/>
        <v>Fri</v>
      </c>
      <c r="X16" s="14" t="str">
        <f t="shared" si="6"/>
        <v>Tue</v>
      </c>
      <c r="Y16" s="29">
        <f>WorkOrders2[[#This Row],[TotalCost]]/WorkOrders2[[#This Row],[LbrHrs]]</f>
        <v>1330.6666666666667</v>
      </c>
      <c r="Z16" s="30">
        <f>SUM(WorkOrders2[[#This Row],[LbrCost]],WorkOrders2[[#This Row],[PartsFee]])</f>
        <v>998</v>
      </c>
    </row>
    <row r="17" spans="1:26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7"/>
        <v>81.24969999999999</v>
      </c>
      <c r="V17" s="15">
        <f t="shared" si="5"/>
        <v>81.24969999999999</v>
      </c>
      <c r="W17" s="14" t="str">
        <f t="shared" si="6"/>
        <v>Sat</v>
      </c>
      <c r="X17" s="14" t="str">
        <f t="shared" si="6"/>
        <v>Mon</v>
      </c>
      <c r="Y17" s="29">
        <f>WorkOrders2[[#This Row],[TotalCost]]/WorkOrders2[[#This Row],[LbrHrs]]</f>
        <v>324.99879999999996</v>
      </c>
      <c r="Z17" s="30">
        <f>SUM(WorkOrders2[[#This Row],[LbrCost]],WorkOrders2[[#This Row],[PartsFee]])</f>
        <v>81.24969999999999</v>
      </c>
    </row>
    <row r="18" spans="1:26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7"/>
        <v>168</v>
      </c>
      <c r="V18" s="15">
        <f t="shared" si="5"/>
        <v>168</v>
      </c>
      <c r="W18" s="14" t="str">
        <f t="shared" si="6"/>
        <v>Sat</v>
      </c>
      <c r="X18" s="14" t="str">
        <f t="shared" si="6"/>
        <v>Tue</v>
      </c>
      <c r="Y18" s="29">
        <f>WorkOrders2[[#This Row],[TotalCost]]/WorkOrders2[[#This Row],[LbrHrs]]</f>
        <v>112</v>
      </c>
      <c r="Z18" s="30">
        <f>SUM(WorkOrders2[[#This Row],[LbrCost]],WorkOrders2[[#This Row],[PartsFee]])</f>
        <v>168</v>
      </c>
    </row>
    <row r="19" spans="1:26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7"/>
        <v>239.28399999999999</v>
      </c>
      <c r="V19" s="15">
        <f t="shared" si="5"/>
        <v>239.28399999999999</v>
      </c>
      <c r="W19" s="14" t="str">
        <f t="shared" si="6"/>
        <v>Mon</v>
      </c>
      <c r="X19" s="14" t="str">
        <f t="shared" si="6"/>
        <v>Thu</v>
      </c>
      <c r="Y19" s="29">
        <f>WorkOrders2[[#This Row],[TotalCost]]/WorkOrders2[[#This Row],[LbrHrs]]</f>
        <v>957.13599999999997</v>
      </c>
      <c r="Z19" s="30">
        <f>SUM(WorkOrders2[[#This Row],[LbrCost]],WorkOrders2[[#This Row],[PartsFee]])</f>
        <v>239.28399999999999</v>
      </c>
    </row>
    <row r="20" spans="1:26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7"/>
        <v>310</v>
      </c>
      <c r="V20" s="15">
        <f t="shared" si="5"/>
        <v>310</v>
      </c>
      <c r="W20" s="14" t="str">
        <f t="shared" si="6"/>
        <v>Tue</v>
      </c>
      <c r="X20" s="14" t="str">
        <f t="shared" si="6"/>
        <v>Tue</v>
      </c>
      <c r="Y20" s="29">
        <f>WorkOrders2[[#This Row],[TotalCost]]/WorkOrders2[[#This Row],[LbrHrs]]</f>
        <v>620</v>
      </c>
      <c r="Z20" s="30">
        <f>SUM(WorkOrders2[[#This Row],[LbrCost]],WorkOrders2[[#This Row],[PartsFee]])</f>
        <v>310</v>
      </c>
    </row>
    <row r="21" spans="1:26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7"/>
        <v>190</v>
      </c>
      <c r="V21" s="15">
        <f t="shared" si="5"/>
        <v>190</v>
      </c>
      <c r="W21" s="14" t="str">
        <f t="shared" si="6"/>
        <v>Tue</v>
      </c>
      <c r="X21" s="14" t="str">
        <f t="shared" si="6"/>
        <v>Thu</v>
      </c>
      <c r="Y21" s="29">
        <f>WorkOrders2[[#This Row],[TotalCost]]/WorkOrders2[[#This Row],[LbrHrs]]</f>
        <v>380</v>
      </c>
      <c r="Z21" s="30">
        <f>SUM(WorkOrders2[[#This Row],[LbrCost]],WorkOrders2[[#This Row],[PartsFee]])</f>
        <v>190</v>
      </c>
    </row>
    <row r="22" spans="1:26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7"/>
        <v>615</v>
      </c>
      <c r="V22" s="15">
        <f t="shared" si="5"/>
        <v>615</v>
      </c>
      <c r="W22" s="14" t="str">
        <f t="shared" si="6"/>
        <v>Tue</v>
      </c>
      <c r="X22" s="14" t="str">
        <f t="shared" si="6"/>
        <v>Mon</v>
      </c>
      <c r="Y22" s="29">
        <f>WorkOrders2[[#This Row],[TotalCost]]/WorkOrders2[[#This Row],[LbrHrs]]</f>
        <v>351.42857142857144</v>
      </c>
      <c r="Z22" s="30">
        <f>SUM(WorkOrders2[[#This Row],[LbrCost]],WorkOrders2[[#This Row],[PartsFee]])</f>
        <v>615</v>
      </c>
    </row>
    <row r="23" spans="1:26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7"/>
        <v>481</v>
      </c>
      <c r="V23" s="15">
        <f t="shared" si="5"/>
        <v>481</v>
      </c>
      <c r="W23" s="14" t="str">
        <f t="shared" si="6"/>
        <v>Tue</v>
      </c>
      <c r="X23" s="14" t="str">
        <f t="shared" si="6"/>
        <v>Tue</v>
      </c>
      <c r="Y23" s="29">
        <f>WorkOrders2[[#This Row],[TotalCost]]/WorkOrders2[[#This Row],[LbrHrs]]</f>
        <v>274.85714285714283</v>
      </c>
      <c r="Z23" s="30">
        <f>SUM(WorkOrders2[[#This Row],[LbrCost]],WorkOrders2[[#This Row],[PartsFee]])</f>
        <v>481</v>
      </c>
    </row>
    <row r="24" spans="1:26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7"/>
        <v>121.1806</v>
      </c>
      <c r="V24" s="15">
        <f t="shared" si="5"/>
        <v>121.1806</v>
      </c>
      <c r="W24" s="14" t="str">
        <f t="shared" si="6"/>
        <v>Tue</v>
      </c>
      <c r="X24" s="14" t="str">
        <f t="shared" si="6"/>
        <v>Wed</v>
      </c>
      <c r="Y24" s="29">
        <f>WorkOrders2[[#This Row],[TotalCost]]/WorkOrders2[[#This Row],[LbrHrs]]</f>
        <v>161.57413333333332</v>
      </c>
      <c r="Z24" s="30">
        <f>SUM(WorkOrders2[[#This Row],[LbrCost]],WorkOrders2[[#This Row],[PartsFee]])</f>
        <v>121.1806</v>
      </c>
    </row>
    <row r="25" spans="1:26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7"/>
        <v>195.3931</v>
      </c>
      <c r="V25" s="15">
        <f t="shared" si="5"/>
        <v>195.3931</v>
      </c>
      <c r="W25" s="14" t="str">
        <f t="shared" si="6"/>
        <v>Tue</v>
      </c>
      <c r="X25" s="14" t="str">
        <f t="shared" si="6"/>
        <v>Tue</v>
      </c>
      <c r="Y25" s="29">
        <f>WorkOrders2[[#This Row],[TotalCost]]/WorkOrders2[[#This Row],[LbrHrs]]</f>
        <v>390.78620000000001</v>
      </c>
      <c r="Z25" s="30">
        <f>SUM(WorkOrders2[[#This Row],[LbrCost]],WorkOrders2[[#This Row],[PartsFee]])</f>
        <v>195.3931</v>
      </c>
    </row>
    <row r="26" spans="1:26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7"/>
        <v>274.28399999999999</v>
      </c>
      <c r="V26" s="15">
        <f t="shared" si="5"/>
        <v>274.28399999999999</v>
      </c>
      <c r="W26" s="14" t="str">
        <f t="shared" si="6"/>
        <v>Wed</v>
      </c>
      <c r="X26" s="14" t="str">
        <f t="shared" si="6"/>
        <v>Thu</v>
      </c>
      <c r="Y26" s="29">
        <f>WorkOrders2[[#This Row],[TotalCost]]/WorkOrders2[[#This Row],[LbrHrs]]</f>
        <v>548.56799999999998</v>
      </c>
      <c r="Z26" s="30">
        <f>SUM(WorkOrders2[[#This Row],[LbrCost]],WorkOrders2[[#This Row],[PartsFee]])</f>
        <v>274.28399999999999</v>
      </c>
    </row>
    <row r="27" spans="1:26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7"/>
        <v>77.917400000000001</v>
      </c>
      <c r="V27" s="15">
        <f t="shared" si="5"/>
        <v>77.917400000000001</v>
      </c>
      <c r="W27" s="14" t="str">
        <f t="shared" si="6"/>
        <v>Wed</v>
      </c>
      <c r="X27" s="14" t="str">
        <f t="shared" si="6"/>
        <v>Tue</v>
      </c>
      <c r="Y27" s="29">
        <f>WorkOrders2[[#This Row],[TotalCost]]/WorkOrders2[[#This Row],[LbrHrs]]</f>
        <v>155.8348</v>
      </c>
      <c r="Z27" s="30">
        <f>SUM(WorkOrders2[[#This Row],[LbrCost]],WorkOrders2[[#This Row],[PartsFee]])</f>
        <v>77.917400000000001</v>
      </c>
    </row>
    <row r="28" spans="1:26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7"/>
        <v>108.4057</v>
      </c>
      <c r="V28" s="15">
        <f t="shared" si="5"/>
        <v>108.4057</v>
      </c>
      <c r="W28" s="14" t="str">
        <f t="shared" si="6"/>
        <v>Wed</v>
      </c>
      <c r="X28" s="14" t="str">
        <f t="shared" si="6"/>
        <v>Tue</v>
      </c>
      <c r="Y28" s="29">
        <f>WorkOrders2[[#This Row],[TotalCost]]/WorkOrders2[[#This Row],[LbrHrs]]</f>
        <v>433.62279999999998</v>
      </c>
      <c r="Z28" s="30">
        <f>SUM(WorkOrders2[[#This Row],[LbrCost]],WorkOrders2[[#This Row],[PartsFee]])</f>
        <v>108.4057</v>
      </c>
    </row>
    <row r="29" spans="1:26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7"/>
        <v>222.28639999999999</v>
      </c>
      <c r="V29" s="15">
        <f t="shared" si="5"/>
        <v>222.28639999999999</v>
      </c>
      <c r="W29" s="14" t="str">
        <f t="shared" si="6"/>
        <v>Wed</v>
      </c>
      <c r="X29" s="14" t="str">
        <f t="shared" si="6"/>
        <v>Tue</v>
      </c>
      <c r="Y29" s="29">
        <f>WorkOrders2[[#This Row],[TotalCost]]/WorkOrders2[[#This Row],[LbrHrs]]</f>
        <v>889.14559999999994</v>
      </c>
      <c r="Z29" s="30">
        <f>SUM(WorkOrders2[[#This Row],[LbrCost]],WorkOrders2[[#This Row],[PartsFee]])</f>
        <v>222.28639999999999</v>
      </c>
    </row>
    <row r="30" spans="1:26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7"/>
        <v>160</v>
      </c>
      <c r="V30" s="15">
        <f t="shared" si="5"/>
        <v>160</v>
      </c>
      <c r="W30" s="14" t="str">
        <f t="shared" si="6"/>
        <v>Thu</v>
      </c>
      <c r="X30" s="14" t="str">
        <f t="shared" si="6"/>
        <v>Mon</v>
      </c>
      <c r="Y30" s="29">
        <f>WorkOrders2[[#This Row],[TotalCost]]/WorkOrders2[[#This Row],[LbrHrs]]</f>
        <v>320</v>
      </c>
      <c r="Z30" s="30">
        <f>SUM(WorkOrders2[[#This Row],[LbrCost]],WorkOrders2[[#This Row],[PartsFee]])</f>
        <v>160</v>
      </c>
    </row>
    <row r="31" spans="1:26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7"/>
        <v>140</v>
      </c>
      <c r="V31" s="15">
        <f t="shared" si="5"/>
        <v>140</v>
      </c>
      <c r="W31" s="14" t="str">
        <f t="shared" si="6"/>
        <v>Fri</v>
      </c>
      <c r="X31" s="14" t="str">
        <f t="shared" si="6"/>
        <v>Mon</v>
      </c>
      <c r="Y31" s="29">
        <f>WorkOrders2[[#This Row],[TotalCost]]/WorkOrders2[[#This Row],[LbrHrs]]</f>
        <v>560</v>
      </c>
      <c r="Z31" s="30">
        <f>SUM(WorkOrders2[[#This Row],[LbrCost]],WorkOrders2[[#This Row],[PartsFee]])</f>
        <v>140</v>
      </c>
    </row>
    <row r="32" spans="1:26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7"/>
        <v>605.62480000000005</v>
      </c>
      <c r="V32" s="15">
        <f t="shared" si="5"/>
        <v>605.62480000000005</v>
      </c>
      <c r="W32" s="14" t="str">
        <f t="shared" si="6"/>
        <v>Fri</v>
      </c>
      <c r="X32" s="14" t="str">
        <f t="shared" si="6"/>
        <v>Tue</v>
      </c>
      <c r="Y32" s="29">
        <f>WorkOrders2[[#This Row],[TotalCost]]/WorkOrders2[[#This Row],[LbrHrs]]</f>
        <v>1211.2496000000001</v>
      </c>
      <c r="Z32" s="30">
        <f>SUM(WorkOrders2[[#This Row],[LbrCost]],WorkOrders2[[#This Row],[PartsFee]])</f>
        <v>605.62480000000005</v>
      </c>
    </row>
    <row r="33" spans="1:26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7"/>
        <v>59.629999999999995</v>
      </c>
      <c r="V33" s="15">
        <f t="shared" si="5"/>
        <v>59.629999999999995</v>
      </c>
      <c r="W33" s="14" t="str">
        <f t="shared" si="6"/>
        <v>Fri</v>
      </c>
      <c r="X33" s="14" t="str">
        <f t="shared" si="6"/>
        <v>Wed</v>
      </c>
      <c r="Y33" s="29">
        <f>WorkOrders2[[#This Row],[TotalCost]]/WorkOrders2[[#This Row],[LbrHrs]]</f>
        <v>238.51999999999998</v>
      </c>
      <c r="Z33" s="30">
        <f>SUM(WorkOrders2[[#This Row],[LbrCost]],WorkOrders2[[#This Row],[PartsFee]])</f>
        <v>59.629999999999995</v>
      </c>
    </row>
    <row r="34" spans="1:26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7"/>
        <v>113.25999999999999</v>
      </c>
      <c r="V34" s="15">
        <f t="shared" si="5"/>
        <v>113.25999999999999</v>
      </c>
      <c r="W34" s="14" t="str">
        <f t="shared" si="6"/>
        <v>Fri</v>
      </c>
      <c r="X34" s="14" t="str">
        <f t="shared" si="6"/>
        <v>Sat</v>
      </c>
      <c r="Y34" s="29">
        <f>WorkOrders2[[#This Row],[TotalCost]]/WorkOrders2[[#This Row],[LbrHrs]]</f>
        <v>226.51999999999998</v>
      </c>
      <c r="Z34" s="30">
        <f>SUM(WorkOrders2[[#This Row],[LbrCost]],WorkOrders2[[#This Row],[PartsFee]])</f>
        <v>113.25999999999999</v>
      </c>
    </row>
    <row r="35" spans="1:26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7"/>
        <v>41.33</v>
      </c>
      <c r="V35" s="15">
        <f t="shared" si="5"/>
        <v>41.33</v>
      </c>
      <c r="W35" s="14" t="str">
        <f t="shared" si="6"/>
        <v>Fri</v>
      </c>
      <c r="X35" s="14" t="str">
        <f t="shared" si="6"/>
        <v>Tue</v>
      </c>
      <c r="Y35" s="29">
        <f>WorkOrders2[[#This Row],[TotalCost]]/WorkOrders2[[#This Row],[LbrHrs]]</f>
        <v>165.32</v>
      </c>
      <c r="Z35" s="30">
        <f>SUM(WorkOrders2[[#This Row],[LbrCost]],WorkOrders2[[#This Row],[PartsFee]])</f>
        <v>41.33</v>
      </c>
    </row>
    <row r="36" spans="1:26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7"/>
        <v>80.456000000000003</v>
      </c>
      <c r="V36" s="15">
        <f t="shared" si="5"/>
        <v>80.456000000000003</v>
      </c>
      <c r="W36" s="14" t="str">
        <f t="shared" si="6"/>
        <v>Sat</v>
      </c>
      <c r="X36" s="14" t="str">
        <f t="shared" si="6"/>
        <v>Mon</v>
      </c>
      <c r="Y36" s="29">
        <f>WorkOrders2[[#This Row],[TotalCost]]/WorkOrders2[[#This Row],[LbrHrs]]</f>
        <v>80.456000000000003</v>
      </c>
      <c r="Z36" s="30">
        <f>SUM(WorkOrders2[[#This Row],[LbrCost]],WorkOrders2[[#This Row],[PartsFee]])</f>
        <v>80.456000000000003</v>
      </c>
    </row>
    <row r="37" spans="1:26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7"/>
        <v>161.62309999999999</v>
      </c>
      <c r="V37" s="15">
        <f t="shared" si="5"/>
        <v>161.62309999999999</v>
      </c>
      <c r="W37" s="14" t="str">
        <f t="shared" si="6"/>
        <v>Mon</v>
      </c>
      <c r="X37" s="14" t="str">
        <f t="shared" si="6"/>
        <v>Thu</v>
      </c>
      <c r="Y37" s="29">
        <f>WorkOrders2[[#This Row],[TotalCost]]/WorkOrders2[[#This Row],[LbrHrs]]</f>
        <v>646.49239999999998</v>
      </c>
      <c r="Z37" s="30">
        <f>SUM(WorkOrders2[[#This Row],[LbrCost]],WorkOrders2[[#This Row],[PartsFee]])</f>
        <v>161.62309999999999</v>
      </c>
    </row>
    <row r="38" spans="1:26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7"/>
        <v>371.00329999999997</v>
      </c>
      <c r="V38" s="15">
        <f t="shared" si="5"/>
        <v>371.00329999999997</v>
      </c>
      <c r="W38" s="14" t="str">
        <f t="shared" si="6"/>
        <v>Mon</v>
      </c>
      <c r="X38" s="14" t="str">
        <f t="shared" si="6"/>
        <v>Mon</v>
      </c>
      <c r="Y38" s="29">
        <f>WorkOrders2[[#This Row],[TotalCost]]/WorkOrders2[[#This Row],[LbrHrs]]</f>
        <v>247.3355333333333</v>
      </c>
      <c r="Z38" s="30">
        <f>SUM(WorkOrders2[[#This Row],[LbrCost]],WorkOrders2[[#This Row],[PartsFee]])</f>
        <v>371.00329999999997</v>
      </c>
    </row>
    <row r="39" spans="1:26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7"/>
        <v>435.28</v>
      </c>
      <c r="V39" s="15">
        <f t="shared" si="5"/>
        <v>435.28</v>
      </c>
      <c r="W39" s="14" t="str">
        <f t="shared" si="6"/>
        <v>Mon</v>
      </c>
      <c r="X39" s="14" t="str">
        <f t="shared" si="6"/>
        <v>Mon</v>
      </c>
      <c r="Y39" s="29">
        <f>WorkOrders2[[#This Row],[TotalCost]]/WorkOrders2[[#This Row],[LbrHrs]]</f>
        <v>870.56</v>
      </c>
      <c r="Z39" s="30">
        <f>SUM(WorkOrders2[[#This Row],[LbrCost]],WorkOrders2[[#This Row],[PartsFee]])</f>
        <v>435.28</v>
      </c>
    </row>
    <row r="40" spans="1:26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7"/>
        <v>56</v>
      </c>
      <c r="V40" s="15">
        <f t="shared" si="5"/>
        <v>56</v>
      </c>
      <c r="W40" s="14" t="str">
        <f t="shared" si="6"/>
        <v>Mon</v>
      </c>
      <c r="X40" s="14" t="str">
        <f t="shared" si="6"/>
        <v>Wed</v>
      </c>
      <c r="Y40" s="29">
        <f>WorkOrders2[[#This Row],[TotalCost]]/WorkOrders2[[#This Row],[LbrHrs]]</f>
        <v>224</v>
      </c>
      <c r="Z40" s="30">
        <f>SUM(WorkOrders2[[#This Row],[LbrCost]],WorkOrders2[[#This Row],[PartsFee]])</f>
        <v>56</v>
      </c>
    </row>
    <row r="41" spans="1:26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7"/>
        <v>650.67529999999999</v>
      </c>
      <c r="V41" s="15">
        <f t="shared" si="5"/>
        <v>650.67529999999999</v>
      </c>
      <c r="W41" s="14" t="str">
        <f t="shared" si="6"/>
        <v>Mon</v>
      </c>
      <c r="X41" s="14" t="str">
        <f t="shared" si="6"/>
        <v>Mon</v>
      </c>
      <c r="Y41" s="29">
        <f>WorkOrders2[[#This Row],[TotalCost]]/WorkOrders2[[#This Row],[LbrHrs]]</f>
        <v>371.81445714285712</v>
      </c>
      <c r="Z41" s="30">
        <f>SUM(WorkOrders2[[#This Row],[LbrCost]],WorkOrders2[[#This Row],[PartsFee]])</f>
        <v>650.67529999999999</v>
      </c>
    </row>
    <row r="42" spans="1:26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7"/>
        <v>112.66</v>
      </c>
      <c r="V42" s="15">
        <f t="shared" si="5"/>
        <v>112.66</v>
      </c>
      <c r="W42" s="14" t="str">
        <f t="shared" si="6"/>
        <v>Tue</v>
      </c>
      <c r="X42" s="14" t="str">
        <f t="shared" si="6"/>
        <v>Wed</v>
      </c>
      <c r="Y42" s="29">
        <f>WorkOrders2[[#This Row],[TotalCost]]/WorkOrders2[[#This Row],[LbrHrs]]</f>
        <v>225.32</v>
      </c>
      <c r="Z42" s="30">
        <f>SUM(WorkOrders2[[#This Row],[LbrCost]],WorkOrders2[[#This Row],[PartsFee]])</f>
        <v>112.66</v>
      </c>
    </row>
    <row r="43" spans="1:26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7"/>
        <v>85.471999999999994</v>
      </c>
      <c r="V43" s="15">
        <f t="shared" si="5"/>
        <v>85.471999999999994</v>
      </c>
      <c r="W43" s="14" t="str">
        <f t="shared" si="6"/>
        <v>Wed</v>
      </c>
      <c r="X43" s="14" t="str">
        <f t="shared" si="6"/>
        <v>Mon</v>
      </c>
      <c r="Y43" s="29">
        <f>WorkOrders2[[#This Row],[TotalCost]]/WorkOrders2[[#This Row],[LbrHrs]]</f>
        <v>85.471999999999994</v>
      </c>
      <c r="Z43" s="30">
        <f>SUM(WorkOrders2[[#This Row],[LbrCost]],WorkOrders2[[#This Row],[PartsFee]])</f>
        <v>85.471999999999994</v>
      </c>
    </row>
    <row r="44" spans="1:26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7"/>
        <v>65.237400000000008</v>
      </c>
      <c r="V44" s="15">
        <f t="shared" si="5"/>
        <v>65.237400000000008</v>
      </c>
      <c r="W44" s="14" t="str">
        <f t="shared" si="6"/>
        <v>Wed</v>
      </c>
      <c r="X44" s="14" t="str">
        <f t="shared" si="6"/>
        <v>Mon</v>
      </c>
      <c r="Y44" s="29">
        <f>WorkOrders2[[#This Row],[TotalCost]]/WorkOrders2[[#This Row],[LbrHrs]]</f>
        <v>260.94960000000003</v>
      </c>
      <c r="Z44" s="30">
        <f>SUM(WorkOrders2[[#This Row],[LbrCost]],WorkOrders2[[#This Row],[PartsFee]])</f>
        <v>65.237400000000008</v>
      </c>
    </row>
    <row r="45" spans="1:26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7"/>
        <v>304.452</v>
      </c>
      <c r="V45" s="15">
        <f t="shared" si="5"/>
        <v>304.452</v>
      </c>
      <c r="W45" s="14" t="str">
        <f t="shared" si="6"/>
        <v>Wed</v>
      </c>
      <c r="X45" s="14" t="str">
        <f t="shared" si="6"/>
        <v>Thu</v>
      </c>
      <c r="Y45" s="29">
        <f>WorkOrders2[[#This Row],[TotalCost]]/WorkOrders2[[#This Row],[LbrHrs]]</f>
        <v>405.93599999999998</v>
      </c>
      <c r="Z45" s="30">
        <f>SUM(WorkOrders2[[#This Row],[LbrCost]],WorkOrders2[[#This Row],[PartsFee]])</f>
        <v>304.452</v>
      </c>
    </row>
    <row r="46" spans="1:26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7"/>
        <v>214</v>
      </c>
      <c r="V46" s="15">
        <f t="shared" si="5"/>
        <v>214</v>
      </c>
      <c r="W46" s="14" t="str">
        <f t="shared" si="6"/>
        <v>Wed</v>
      </c>
      <c r="X46" s="14" t="str">
        <f t="shared" si="6"/>
        <v>Mon</v>
      </c>
      <c r="Y46" s="29">
        <f>WorkOrders2[[#This Row],[TotalCost]]/WorkOrders2[[#This Row],[LbrHrs]]</f>
        <v>428</v>
      </c>
      <c r="Z46" s="30">
        <f>SUM(WorkOrders2[[#This Row],[LbrCost]],WorkOrders2[[#This Row],[PartsFee]])</f>
        <v>214</v>
      </c>
    </row>
    <row r="47" spans="1:26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7"/>
        <v>26.216000000000001</v>
      </c>
      <c r="V47" s="15">
        <f t="shared" si="5"/>
        <v>26.216000000000001</v>
      </c>
      <c r="W47" s="14" t="str">
        <f t="shared" si="6"/>
        <v>Thu</v>
      </c>
      <c r="X47" s="14" t="str">
        <f t="shared" si="6"/>
        <v>Tue</v>
      </c>
      <c r="Y47" s="29">
        <f>WorkOrders2[[#This Row],[TotalCost]]/WorkOrders2[[#This Row],[LbrHrs]]</f>
        <v>104.864</v>
      </c>
      <c r="Z47" s="30">
        <f>SUM(WorkOrders2[[#This Row],[LbrCost]],WorkOrders2[[#This Row],[PartsFee]])</f>
        <v>26.216000000000001</v>
      </c>
    </row>
    <row r="48" spans="1:26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7"/>
        <v>176</v>
      </c>
      <c r="V48" s="15">
        <f t="shared" si="5"/>
        <v>176</v>
      </c>
      <c r="W48" s="14" t="str">
        <f t="shared" si="6"/>
        <v>Thu</v>
      </c>
      <c r="X48" s="14" t="str">
        <f t="shared" si="6"/>
        <v>Mon</v>
      </c>
      <c r="Y48" s="29">
        <f>WorkOrders2[[#This Row],[TotalCost]]/WorkOrders2[[#This Row],[LbrHrs]]</f>
        <v>176</v>
      </c>
      <c r="Z48" s="30">
        <f>SUM(WorkOrders2[[#This Row],[LbrCost]],WorkOrders2[[#This Row],[PartsFee]])</f>
        <v>176</v>
      </c>
    </row>
    <row r="49" spans="1:26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7"/>
        <v>145</v>
      </c>
      <c r="V49" s="15">
        <f t="shared" si="5"/>
        <v>145</v>
      </c>
      <c r="W49" s="14" t="str">
        <f t="shared" si="6"/>
        <v>Thu</v>
      </c>
      <c r="X49" s="14" t="str">
        <f t="shared" si="6"/>
        <v>Mon</v>
      </c>
      <c r="Y49" s="29">
        <f>WorkOrders2[[#This Row],[TotalCost]]/WorkOrders2[[#This Row],[LbrHrs]]</f>
        <v>193.33333333333334</v>
      </c>
      <c r="Z49" s="30">
        <f>SUM(WorkOrders2[[#This Row],[LbrCost]],WorkOrders2[[#This Row],[PartsFee]])</f>
        <v>145</v>
      </c>
    </row>
    <row r="50" spans="1:26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7"/>
        <v>107.5813</v>
      </c>
      <c r="V50" s="15">
        <f t="shared" si="5"/>
        <v>107.5813</v>
      </c>
      <c r="W50" s="14" t="str">
        <f t="shared" si="6"/>
        <v>Thu</v>
      </c>
      <c r="X50" s="14" t="str">
        <f t="shared" si="6"/>
        <v>Tue</v>
      </c>
      <c r="Y50" s="29">
        <f>WorkOrders2[[#This Row],[TotalCost]]/WorkOrders2[[#This Row],[LbrHrs]]</f>
        <v>430.3252</v>
      </c>
      <c r="Z50" s="30">
        <f>SUM(WorkOrders2[[#This Row],[LbrCost]],WorkOrders2[[#This Row],[PartsFee]])</f>
        <v>107.5813</v>
      </c>
    </row>
    <row r="51" spans="1:26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7"/>
        <v>70</v>
      </c>
      <c r="V51" s="15">
        <f t="shared" si="5"/>
        <v>70</v>
      </c>
      <c r="W51" s="14" t="str">
        <f t="shared" si="6"/>
        <v>Mon</v>
      </c>
      <c r="X51" s="14" t="str">
        <f t="shared" si="6"/>
        <v>Mon</v>
      </c>
      <c r="Y51" s="29">
        <f>WorkOrders2[[#This Row],[TotalCost]]/WorkOrders2[[#This Row],[LbrHrs]]</f>
        <v>140</v>
      </c>
      <c r="Z51" s="30">
        <f>SUM(WorkOrders2[[#This Row],[LbrCost]],WorkOrders2[[#This Row],[PartsFee]])</f>
        <v>70</v>
      </c>
    </row>
    <row r="52" spans="1:26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7"/>
        <v>164</v>
      </c>
      <c r="V52" s="15">
        <f t="shared" si="5"/>
        <v>164</v>
      </c>
      <c r="W52" s="14" t="str">
        <f t="shared" si="6"/>
        <v>Mon</v>
      </c>
      <c r="X52" s="14" t="str">
        <f t="shared" si="6"/>
        <v>Mon</v>
      </c>
      <c r="Y52" s="29">
        <f>WorkOrders2[[#This Row],[TotalCost]]/WorkOrders2[[#This Row],[LbrHrs]]</f>
        <v>656</v>
      </c>
      <c r="Z52" s="30">
        <f>SUM(WorkOrders2[[#This Row],[LbrCost]],WorkOrders2[[#This Row],[PartsFee]])</f>
        <v>164</v>
      </c>
    </row>
    <row r="53" spans="1:26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7"/>
        <v>357.51229999999998</v>
      </c>
      <c r="V53" s="15">
        <f t="shared" si="5"/>
        <v>357.51229999999998</v>
      </c>
      <c r="W53" s="14" t="str">
        <f t="shared" si="6"/>
        <v>Mon</v>
      </c>
      <c r="X53" s="14" t="str">
        <f t="shared" si="6"/>
        <v>Wed</v>
      </c>
      <c r="Y53" s="29">
        <f>WorkOrders2[[#This Row],[TotalCost]]/WorkOrders2[[#This Row],[LbrHrs]]</f>
        <v>476.68306666666666</v>
      </c>
      <c r="Z53" s="30">
        <f>SUM(WorkOrders2[[#This Row],[LbrCost]],WorkOrders2[[#This Row],[PartsFee]])</f>
        <v>357.51229999999998</v>
      </c>
    </row>
    <row r="54" spans="1:26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7"/>
        <v>104.17100000000001</v>
      </c>
      <c r="V54" s="15">
        <f t="shared" si="5"/>
        <v>104.17100000000001</v>
      </c>
      <c r="W54" s="14" t="str">
        <f t="shared" si="6"/>
        <v>Mon</v>
      </c>
      <c r="X54" s="14" t="str">
        <f t="shared" si="6"/>
        <v>Wed</v>
      </c>
      <c r="Y54" s="29">
        <f>WorkOrders2[[#This Row],[TotalCost]]/WorkOrders2[[#This Row],[LbrHrs]]</f>
        <v>208.34200000000001</v>
      </c>
      <c r="Z54" s="30">
        <f>SUM(WorkOrders2[[#This Row],[LbrCost]],WorkOrders2[[#This Row],[PartsFee]])</f>
        <v>104.17100000000001</v>
      </c>
    </row>
    <row r="55" spans="1:26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7"/>
        <v>40.475000000000001</v>
      </c>
      <c r="V55" s="15">
        <f t="shared" si="5"/>
        <v>40.475000000000001</v>
      </c>
      <c r="W55" s="14" t="str">
        <f t="shared" si="6"/>
        <v>Tue</v>
      </c>
      <c r="X55" s="14" t="str">
        <f t="shared" si="6"/>
        <v>Thu</v>
      </c>
      <c r="Y55" s="29">
        <f>WorkOrders2[[#This Row],[TotalCost]]/WorkOrders2[[#This Row],[LbrHrs]]</f>
        <v>161.9</v>
      </c>
      <c r="Z55" s="30">
        <f>SUM(WorkOrders2[[#This Row],[LbrCost]],WorkOrders2[[#This Row],[PartsFee]])</f>
        <v>40.475000000000001</v>
      </c>
    </row>
    <row r="56" spans="1:26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7"/>
        <v>280</v>
      </c>
      <c r="V56" s="15">
        <f t="shared" si="5"/>
        <v>280</v>
      </c>
      <c r="W56" s="14" t="str">
        <f t="shared" si="6"/>
        <v>Wed</v>
      </c>
      <c r="X56" s="14" t="str">
        <f t="shared" si="6"/>
        <v>Wed</v>
      </c>
      <c r="Y56" s="29">
        <f>WorkOrders2[[#This Row],[TotalCost]]/WorkOrders2[[#This Row],[LbrHrs]]</f>
        <v>280</v>
      </c>
      <c r="Z56" s="30">
        <f>SUM(WorkOrders2[[#This Row],[LbrCost]],WorkOrders2[[#This Row],[PartsFee]])</f>
        <v>280</v>
      </c>
    </row>
    <row r="57" spans="1:26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7"/>
        <v>243.9555</v>
      </c>
      <c r="V57" s="15">
        <f t="shared" si="5"/>
        <v>243.9555</v>
      </c>
      <c r="W57" s="14" t="str">
        <f t="shared" si="6"/>
        <v>Wed</v>
      </c>
      <c r="X57" s="14" t="str">
        <f t="shared" si="6"/>
        <v>Thu</v>
      </c>
      <c r="Y57" s="29">
        <f>WorkOrders2[[#This Row],[TotalCost]]/WorkOrders2[[#This Row],[LbrHrs]]</f>
        <v>162.637</v>
      </c>
      <c r="Z57" s="30">
        <f>SUM(WorkOrders2[[#This Row],[LbrCost]],WorkOrders2[[#This Row],[PartsFee]])</f>
        <v>243.9555</v>
      </c>
    </row>
    <row r="58" spans="1:26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7"/>
        <v>233.88310000000001</v>
      </c>
      <c r="V58" s="15">
        <f t="shared" si="5"/>
        <v>233.88310000000001</v>
      </c>
      <c r="W58" s="14" t="str">
        <f t="shared" si="6"/>
        <v>Wed</v>
      </c>
      <c r="X58" s="14" t="str">
        <f t="shared" si="6"/>
        <v>Sat</v>
      </c>
      <c r="Y58" s="29">
        <f>WorkOrders2[[#This Row],[TotalCost]]/WorkOrders2[[#This Row],[LbrHrs]]</f>
        <v>467.76620000000003</v>
      </c>
      <c r="Z58" s="30">
        <f>SUM(WorkOrders2[[#This Row],[LbrCost]],WorkOrders2[[#This Row],[PartsFee]])</f>
        <v>233.88310000000001</v>
      </c>
    </row>
    <row r="59" spans="1:26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7"/>
        <v>71.173000000000002</v>
      </c>
      <c r="V59" s="15">
        <f t="shared" si="5"/>
        <v>71.173000000000002</v>
      </c>
      <c r="W59" s="14" t="str">
        <f t="shared" si="6"/>
        <v>Wed</v>
      </c>
      <c r="X59" s="14" t="str">
        <f t="shared" si="6"/>
        <v>Wed</v>
      </c>
      <c r="Y59" s="29">
        <f>WorkOrders2[[#This Row],[TotalCost]]/WorkOrders2[[#This Row],[LbrHrs]]</f>
        <v>142.346</v>
      </c>
      <c r="Z59" s="30">
        <f>SUM(WorkOrders2[[#This Row],[LbrCost]],WorkOrders2[[#This Row],[PartsFee]])</f>
        <v>71.173000000000002</v>
      </c>
    </row>
    <row r="60" spans="1:26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7"/>
        <v>769.78880000000004</v>
      </c>
      <c r="V60" s="15">
        <f t="shared" si="5"/>
        <v>769.78880000000004</v>
      </c>
      <c r="W60" s="14" t="str">
        <f t="shared" si="6"/>
        <v>Thu</v>
      </c>
      <c r="X60" s="14" t="str">
        <f t="shared" si="6"/>
        <v>Mon</v>
      </c>
      <c r="Y60" s="29">
        <f>WorkOrders2[[#This Row],[TotalCost]]/WorkOrders2[[#This Row],[LbrHrs]]</f>
        <v>1026.3850666666667</v>
      </c>
      <c r="Z60" s="30">
        <f>SUM(WorkOrders2[[#This Row],[LbrCost]],WorkOrders2[[#This Row],[PartsFee]])</f>
        <v>769.78880000000004</v>
      </c>
    </row>
    <row r="61" spans="1:26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7"/>
        <v>180</v>
      </c>
      <c r="V61" s="15">
        <f t="shared" si="5"/>
        <v>180</v>
      </c>
      <c r="W61" s="14" t="str">
        <f t="shared" si="6"/>
        <v>Thu</v>
      </c>
      <c r="X61" s="14" t="str">
        <f t="shared" si="6"/>
        <v>Thu</v>
      </c>
      <c r="Y61" s="29">
        <f>WorkOrders2[[#This Row],[TotalCost]]/WorkOrders2[[#This Row],[LbrHrs]]</f>
        <v>720</v>
      </c>
      <c r="Z61" s="30">
        <f>SUM(WorkOrders2[[#This Row],[LbrCost]],WorkOrders2[[#This Row],[PartsFee]])</f>
        <v>180</v>
      </c>
    </row>
    <row r="62" spans="1:26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7"/>
        <v>264.50490000000002</v>
      </c>
      <c r="V62" s="15">
        <f t="shared" si="5"/>
        <v>264.50490000000002</v>
      </c>
      <c r="W62" s="14" t="str">
        <f t="shared" si="6"/>
        <v>Thu</v>
      </c>
      <c r="X62" s="14" t="str">
        <f t="shared" si="6"/>
        <v>Thu</v>
      </c>
      <c r="Y62" s="29">
        <f>WorkOrders2[[#This Row],[TotalCost]]/WorkOrders2[[#This Row],[LbrHrs]]</f>
        <v>352.67320000000001</v>
      </c>
      <c r="Z62" s="30">
        <f>SUM(WorkOrders2[[#This Row],[LbrCost]],WorkOrders2[[#This Row],[PartsFee]])</f>
        <v>264.50490000000002</v>
      </c>
    </row>
    <row r="63" spans="1:26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7"/>
        <v>274.63499999999999</v>
      </c>
      <c r="V63" s="15">
        <f t="shared" si="5"/>
        <v>274.63499999999999</v>
      </c>
      <c r="W63" s="14" t="str">
        <f t="shared" si="6"/>
        <v>Thu</v>
      </c>
      <c r="X63" s="14" t="str">
        <f t="shared" si="6"/>
        <v>Tue</v>
      </c>
      <c r="Y63" s="29">
        <f>WorkOrders2[[#This Row],[TotalCost]]/WorkOrders2[[#This Row],[LbrHrs]]</f>
        <v>366.18</v>
      </c>
      <c r="Z63" s="30">
        <f>SUM(WorkOrders2[[#This Row],[LbrCost]],WorkOrders2[[#This Row],[PartsFee]])</f>
        <v>274.63499999999999</v>
      </c>
    </row>
    <row r="64" spans="1:26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7"/>
        <v>272.86</v>
      </c>
      <c r="V64" s="15">
        <f t="shared" si="5"/>
        <v>272.86</v>
      </c>
      <c r="W64" s="14" t="str">
        <f t="shared" si="6"/>
        <v>Mon</v>
      </c>
      <c r="X64" s="14" t="str">
        <f t="shared" si="6"/>
        <v>Wed</v>
      </c>
      <c r="Y64" s="29">
        <f>WorkOrders2[[#This Row],[TotalCost]]/WorkOrders2[[#This Row],[LbrHrs]]</f>
        <v>545.72</v>
      </c>
      <c r="Z64" s="30">
        <f>SUM(WorkOrders2[[#This Row],[LbrCost]],WorkOrders2[[#This Row],[PartsFee]])</f>
        <v>272.86</v>
      </c>
    </row>
    <row r="65" spans="1:26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7"/>
        <v>50.53</v>
      </c>
      <c r="V65" s="15">
        <f t="shared" si="5"/>
        <v>50.53</v>
      </c>
      <c r="W65" s="14" t="str">
        <f t="shared" si="6"/>
        <v>Mon</v>
      </c>
      <c r="X65" s="14" t="str">
        <f t="shared" si="6"/>
        <v>Wed</v>
      </c>
      <c r="Y65" s="29">
        <f>WorkOrders2[[#This Row],[TotalCost]]/WorkOrders2[[#This Row],[LbrHrs]]</f>
        <v>101.06</v>
      </c>
      <c r="Z65" s="30">
        <f>SUM(WorkOrders2[[#This Row],[LbrCost]],WorkOrders2[[#This Row],[PartsFee]])</f>
        <v>50.53</v>
      </c>
    </row>
    <row r="66" spans="1:26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  <c r="Y66" s="29">
        <f>WorkOrders2[[#This Row],[TotalCost]]/WorkOrders2[[#This Row],[LbrHrs]]</f>
        <v>142.43199999999999</v>
      </c>
      <c r="Z66" s="30">
        <f>SUM(WorkOrders2[[#This Row],[LbrCost]],WorkOrders2[[#This Row],[PartsFee]])</f>
        <v>106.824</v>
      </c>
    </row>
    <row r="67" spans="1:26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  <c r="Y67" s="29">
        <f>WorkOrders2[[#This Row],[TotalCost]]/WorkOrders2[[#This Row],[LbrHrs]]</f>
        <v>248.2492</v>
      </c>
      <c r="Z67" s="30">
        <f>SUM(WorkOrders2[[#This Row],[LbrCost]],WorkOrders2[[#This Row],[PartsFee]])</f>
        <v>124.1246</v>
      </c>
    </row>
    <row r="68" spans="1:26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  <c r="Y68" s="29">
        <f>WorkOrders2[[#This Row],[TotalCost]]/WorkOrders2[[#This Row],[LbrHrs]]</f>
        <v>1610.8444</v>
      </c>
      <c r="Z68" s="30">
        <f>SUM(WorkOrders2[[#This Row],[LbrCost]],WorkOrders2[[#This Row],[PartsFee]])</f>
        <v>402.71109999999999</v>
      </c>
    </row>
    <row r="69" spans="1:26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  <c r="Y69" s="29">
        <f>WorkOrders2[[#This Row],[TotalCost]]/WorkOrders2[[#This Row],[LbrHrs]]</f>
        <v>172.68999999999997</v>
      </c>
      <c r="Z69" s="30">
        <f>SUM(WorkOrders2[[#This Row],[LbrCost]],WorkOrders2[[#This Row],[PartsFee]])</f>
        <v>259.03499999999997</v>
      </c>
    </row>
    <row r="70" spans="1:26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  <c r="Y70" s="29">
        <f>WorkOrders2[[#This Row],[TotalCost]]/WorkOrders2[[#This Row],[LbrHrs]]</f>
        <v>180.63400000000001</v>
      </c>
      <c r="Z70" s="30">
        <f>SUM(WorkOrders2[[#This Row],[LbrCost]],WorkOrders2[[#This Row],[PartsFee]])</f>
        <v>90.317000000000007</v>
      </c>
    </row>
    <row r="71" spans="1:26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  <c r="Y71" s="29">
        <f>WorkOrders2[[#This Row],[TotalCost]]/WorkOrders2[[#This Row],[LbrHrs]]</f>
        <v>202.4273</v>
      </c>
      <c r="Z71" s="30">
        <f>SUM(WorkOrders2[[#This Row],[LbrCost]],WorkOrders2[[#This Row],[PartsFee]])</f>
        <v>202.4273</v>
      </c>
    </row>
    <row r="72" spans="1:26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  <c r="Y72" s="29">
        <f>WorkOrders2[[#This Row],[TotalCost]]/WorkOrders2[[#This Row],[LbrHrs]]</f>
        <v>158.55349999999999</v>
      </c>
      <c r="Z72" s="30">
        <f>SUM(WorkOrders2[[#This Row],[LbrCost]],WorkOrders2[[#This Row],[PartsFee]])</f>
        <v>158.55349999999999</v>
      </c>
    </row>
    <row r="73" spans="1:26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  <c r="Y73" s="29">
        <f>WorkOrders2[[#This Row],[TotalCost]]/WorkOrders2[[#This Row],[LbrHrs]]</f>
        <v>1036.4004</v>
      </c>
      <c r="Z73" s="30">
        <f>SUM(WorkOrders2[[#This Row],[LbrCost]],WorkOrders2[[#This Row],[PartsFee]])</f>
        <v>259.1001</v>
      </c>
    </row>
    <row r="74" spans="1:26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  <c r="Y74" s="29">
        <f>WorkOrders2[[#This Row],[TotalCost]]/WorkOrders2[[#This Row],[LbrHrs]]</f>
        <v>202.3612</v>
      </c>
      <c r="Z74" s="30">
        <f>SUM(WorkOrders2[[#This Row],[LbrCost]],WorkOrders2[[#This Row],[PartsFee]])</f>
        <v>101.1806</v>
      </c>
    </row>
    <row r="75" spans="1:26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  <c r="Y75" s="29">
        <f>WorkOrders2[[#This Row],[TotalCost]]/WorkOrders2[[#This Row],[LbrHrs]]</f>
        <v>495.87164444444443</v>
      </c>
      <c r="Z75" s="30">
        <f>SUM(WorkOrders2[[#This Row],[LbrCost]],WorkOrders2[[#This Row],[PartsFee]])</f>
        <v>1115.7112</v>
      </c>
    </row>
    <row r="76" spans="1:26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  <c r="Y76" s="29">
        <f>WorkOrders2[[#This Row],[TotalCost]]/WorkOrders2[[#This Row],[LbrHrs]]</f>
        <v>156.78800000000001</v>
      </c>
      <c r="Z76" s="30">
        <f>SUM(WorkOrders2[[#This Row],[LbrCost]],WorkOrders2[[#This Row],[PartsFee]])</f>
        <v>39.197000000000003</v>
      </c>
    </row>
    <row r="77" spans="1:26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  <c r="Y77" s="29">
        <f>WorkOrders2[[#This Row],[TotalCost]]/WorkOrders2[[#This Row],[LbrHrs]]</f>
        <v>158</v>
      </c>
      <c r="Z77" s="30">
        <f>SUM(WorkOrders2[[#This Row],[LbrCost]],WorkOrders2[[#This Row],[PartsFee]])</f>
        <v>39.5</v>
      </c>
    </row>
    <row r="78" spans="1:26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  <c r="Y78" s="29">
        <f>WorkOrders2[[#This Row],[TotalCost]]/WorkOrders2[[#This Row],[LbrHrs]]</f>
        <v>169.7</v>
      </c>
      <c r="Z78" s="30">
        <f>SUM(WorkOrders2[[#This Row],[LbrCost]],WorkOrders2[[#This Row],[PartsFee]])</f>
        <v>42.424999999999997</v>
      </c>
    </row>
    <row r="79" spans="1:26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  <c r="Y79" s="29">
        <f>WorkOrders2[[#This Row],[TotalCost]]/WorkOrders2[[#This Row],[LbrHrs]]</f>
        <v>133.1652</v>
      </c>
      <c r="Z79" s="30">
        <f>SUM(WorkOrders2[[#This Row],[LbrCost]],WorkOrders2[[#This Row],[PartsFee]])</f>
        <v>66.582599999999999</v>
      </c>
    </row>
    <row r="80" spans="1:26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  <c r="Y80" s="29">
        <f>WorkOrders2[[#This Row],[TotalCost]]/WorkOrders2[[#This Row],[LbrHrs]]</f>
        <v>656.41600000000005</v>
      </c>
      <c r="Z80" s="30">
        <f>SUM(WorkOrders2[[#This Row],[LbrCost]],WorkOrders2[[#This Row],[PartsFee]])</f>
        <v>328.20800000000003</v>
      </c>
    </row>
    <row r="81" spans="1:26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  <c r="Y81" s="29">
        <f>WorkOrders2[[#This Row],[TotalCost]]/WorkOrders2[[#This Row],[LbrHrs]]</f>
        <v>188.4736</v>
      </c>
      <c r="Z81" s="30">
        <f>SUM(WorkOrders2[[#This Row],[LbrCost]],WorkOrders2[[#This Row],[PartsFee]])</f>
        <v>94.236800000000002</v>
      </c>
    </row>
    <row r="82" spans="1:26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  <c r="Y82" s="29">
        <f>WorkOrders2[[#This Row],[TotalCost]]/WorkOrders2[[#This Row],[LbrHrs]]</f>
        <v>1409.588</v>
      </c>
      <c r="Z82" s="30">
        <f>SUM(WorkOrders2[[#This Row],[LbrCost]],WorkOrders2[[#This Row],[PartsFee]])</f>
        <v>352.39699999999999</v>
      </c>
    </row>
    <row r="83" spans="1:26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  <c r="Y83" s="29">
        <f>WorkOrders2[[#This Row],[TotalCost]]/WorkOrders2[[#This Row],[LbrHrs]]</f>
        <v>305.5532</v>
      </c>
      <c r="Z83" s="30">
        <f>SUM(WorkOrders2[[#This Row],[LbrCost]],WorkOrders2[[#This Row],[PartsFee]])</f>
        <v>229.16489999999999</v>
      </c>
    </row>
    <row r="84" spans="1:26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  <c r="Y84" s="29">
        <f>WorkOrders2[[#This Row],[TotalCost]]/WorkOrders2[[#This Row],[LbrHrs]]</f>
        <v>166.51999999999998</v>
      </c>
      <c r="Z84" s="30">
        <f>SUM(WorkOrders2[[#This Row],[LbrCost]],WorkOrders2[[#This Row],[PartsFee]])</f>
        <v>41.629999999999995</v>
      </c>
    </row>
    <row r="85" spans="1:26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  <c r="Y85" s="29">
        <f>WorkOrders2[[#This Row],[TotalCost]]/WorkOrders2[[#This Row],[LbrHrs]]</f>
        <v>272</v>
      </c>
      <c r="Z85" s="30">
        <f>SUM(WorkOrders2[[#This Row],[LbrCost]],WorkOrders2[[#This Row],[PartsFee]])</f>
        <v>35</v>
      </c>
    </row>
    <row r="86" spans="1:26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  <c r="Y86" s="29">
        <f>WorkOrders2[[#This Row],[TotalCost]]/WorkOrders2[[#This Row],[LbrHrs]]</f>
        <v>449</v>
      </c>
      <c r="Z86" s="30">
        <f>SUM(WorkOrders2[[#This Row],[LbrCost]],WorkOrders2[[#This Row],[PartsFee]])</f>
        <v>224.5</v>
      </c>
    </row>
    <row r="87" spans="1:26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  <c r="Y87" s="29">
        <f>WorkOrders2[[#This Row],[TotalCost]]/WorkOrders2[[#This Row],[LbrHrs]]</f>
        <v>128.75</v>
      </c>
      <c r="Z87" s="30">
        <f>SUM(WorkOrders2[[#This Row],[LbrCost]],WorkOrders2[[#This Row],[PartsFee]])</f>
        <v>128.75</v>
      </c>
    </row>
    <row r="88" spans="1:26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  <c r="Y88" s="29">
        <f>WorkOrders2[[#This Row],[TotalCost]]/WorkOrders2[[#This Row],[LbrHrs]]</f>
        <v>384.6712</v>
      </c>
      <c r="Z88" s="30">
        <f>SUM(WorkOrders2[[#This Row],[LbrCost]],WorkOrders2[[#This Row],[PartsFee]])</f>
        <v>96.1678</v>
      </c>
    </row>
    <row r="89" spans="1:26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  <c r="Y89" s="29">
        <f>WorkOrders2[[#This Row],[TotalCost]]/WorkOrders2[[#This Row],[LbrHrs]]</f>
        <v>236</v>
      </c>
      <c r="Z89" s="30">
        <f>SUM(WorkOrders2[[#This Row],[LbrCost]],WorkOrders2[[#This Row],[PartsFee]])</f>
        <v>177</v>
      </c>
    </row>
    <row r="90" spans="1:26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  <c r="Y90" s="29">
        <f>WorkOrders2[[#This Row],[TotalCost]]/WorkOrders2[[#This Row],[LbrHrs]]</f>
        <v>1190.6493333333333</v>
      </c>
      <c r="Z90" s="30">
        <f>SUM(WorkOrders2[[#This Row],[LbrCost]],WorkOrders2[[#This Row],[PartsFee]])</f>
        <v>1785.9739999999999</v>
      </c>
    </row>
    <row r="91" spans="1:26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  <c r="Y91" s="29">
        <f>WorkOrders2[[#This Row],[TotalCost]]/WorkOrders2[[#This Row],[LbrHrs]]</f>
        <v>122.66</v>
      </c>
      <c r="Z91" s="30">
        <f>SUM(WorkOrders2[[#This Row],[LbrCost]],WorkOrders2[[#This Row],[PartsFee]])</f>
        <v>61.33</v>
      </c>
    </row>
    <row r="92" spans="1:26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  <c r="Y92" s="29">
        <f>WorkOrders2[[#This Row],[TotalCost]]/WorkOrders2[[#This Row],[LbrHrs]]</f>
        <v>229.5718</v>
      </c>
      <c r="Z92" s="30">
        <f>SUM(WorkOrders2[[#This Row],[LbrCost]],WorkOrders2[[#This Row],[PartsFee]])</f>
        <v>114.7859</v>
      </c>
    </row>
    <row r="93" spans="1:26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  <c r="Y93" s="29">
        <f>WorkOrders2[[#This Row],[TotalCost]]/WorkOrders2[[#This Row],[LbrHrs]]</f>
        <v>376.62560000000002</v>
      </c>
      <c r="Z93" s="30">
        <f>SUM(WorkOrders2[[#This Row],[LbrCost]],WorkOrders2[[#This Row],[PartsFee]])</f>
        <v>1788.9716000000001</v>
      </c>
    </row>
    <row r="94" spans="1:26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  <c r="Y94" s="29">
        <f>WorkOrders2[[#This Row],[TotalCost]]/WorkOrders2[[#This Row],[LbrHrs]]</f>
        <v>268.9796</v>
      </c>
      <c r="Z94" s="30">
        <f>SUM(WorkOrders2[[#This Row],[LbrCost]],WorkOrders2[[#This Row],[PartsFee]])</f>
        <v>268.9796</v>
      </c>
    </row>
    <row r="95" spans="1:26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  <c r="Y95" s="29">
        <f>WorkOrders2[[#This Row],[TotalCost]]/WorkOrders2[[#This Row],[LbrHrs]]</f>
        <v>368</v>
      </c>
      <c r="Z95" s="30">
        <f>SUM(WorkOrders2[[#This Row],[LbrCost]],WorkOrders2[[#This Row],[PartsFee]])</f>
        <v>184</v>
      </c>
    </row>
    <row r="96" spans="1:26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  <c r="Y96" s="29">
        <f>WorkOrders2[[#This Row],[TotalCost]]/WorkOrders2[[#This Row],[LbrHrs]]</f>
        <v>1351.8269</v>
      </c>
      <c r="Z96" s="30">
        <f>SUM(WorkOrders2[[#This Row],[LbrCost]],WorkOrders2[[#This Row],[PartsFee]])</f>
        <v>1351.8269</v>
      </c>
    </row>
    <row r="97" spans="1:26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  <c r="Y97" s="29">
        <f>WorkOrders2[[#This Row],[TotalCost]]/WorkOrders2[[#This Row],[LbrHrs]]</f>
        <v>188.2492</v>
      </c>
      <c r="Z97" s="30">
        <f>SUM(WorkOrders2[[#This Row],[LbrCost]],WorkOrders2[[#This Row],[PartsFee]])</f>
        <v>94.124600000000001</v>
      </c>
    </row>
    <row r="98" spans="1:26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  <c r="Y98" s="29">
        <f>WorkOrders2[[#This Row],[TotalCost]]/WorkOrders2[[#This Row],[LbrHrs]]</f>
        <v>191.87139999999999</v>
      </c>
      <c r="Z98" s="30">
        <f>SUM(WorkOrders2[[#This Row],[LbrCost]],WorkOrders2[[#This Row],[PartsFee]])</f>
        <v>95.935699999999997</v>
      </c>
    </row>
    <row r="99" spans="1:26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  <c r="Y99" s="29">
        <f>WorkOrders2[[#This Row],[TotalCost]]/WorkOrders2[[#This Row],[LbrHrs]]</f>
        <v>102.12</v>
      </c>
      <c r="Z99" s="30">
        <f>SUM(WorkOrders2[[#This Row],[LbrCost]],WorkOrders2[[#This Row],[PartsFee]])</f>
        <v>51.06</v>
      </c>
    </row>
    <row r="100" spans="1:26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  <c r="Y100" s="29">
        <f>WorkOrders2[[#This Row],[TotalCost]]/WorkOrders2[[#This Row],[LbrHrs]]</f>
        <v>118.58255</v>
      </c>
      <c r="Z100" s="30">
        <f>SUM(WorkOrders2[[#This Row],[LbrCost]],WorkOrders2[[#This Row],[PartsFee]])</f>
        <v>237.1651</v>
      </c>
    </row>
    <row r="101" spans="1:26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  <c r="Y101" s="29">
        <f>WorkOrders2[[#This Row],[TotalCost]]/WorkOrders2[[#This Row],[LbrHrs]]</f>
        <v>272.31600000000003</v>
      </c>
      <c r="Z101" s="30">
        <f>SUM(WorkOrders2[[#This Row],[LbrCost]],WorkOrders2[[#This Row],[PartsFee]])</f>
        <v>136.15800000000002</v>
      </c>
    </row>
    <row r="102" spans="1:26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  <c r="Y102" s="29">
        <f>WorkOrders2[[#This Row],[TotalCost]]/WorkOrders2[[#This Row],[LbrHrs]]</f>
        <v>191.81560000000002</v>
      </c>
      <c r="Z102" s="30">
        <f>SUM(WorkOrders2[[#This Row],[LbrCost]],WorkOrders2[[#This Row],[PartsFee]])</f>
        <v>47.953900000000004</v>
      </c>
    </row>
    <row r="103" spans="1:26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  <c r="Y103" s="29">
        <f>WorkOrders2[[#This Row],[TotalCost]]/WorkOrders2[[#This Row],[LbrHrs]]</f>
        <v>296.3125</v>
      </c>
      <c r="Z103" s="30">
        <f>SUM(WorkOrders2[[#This Row],[LbrCost]],WorkOrders2[[#This Row],[PartsFee]])</f>
        <v>296.3125</v>
      </c>
    </row>
    <row r="104" spans="1:26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  <c r="Y104" s="29">
        <f>WorkOrders2[[#This Row],[TotalCost]]/WorkOrders2[[#This Row],[LbrHrs]]</f>
        <v>449.75664999999998</v>
      </c>
      <c r="Z104" s="30">
        <f>SUM(WorkOrders2[[#This Row],[LbrCost]],WorkOrders2[[#This Row],[PartsFee]])</f>
        <v>899.51329999999996</v>
      </c>
    </row>
    <row r="105" spans="1:26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  <c r="Y105" s="29">
        <f>WorkOrders2[[#This Row],[TotalCost]]/WorkOrders2[[#This Row],[LbrHrs]]</f>
        <v>86.24</v>
      </c>
      <c r="Z105" s="30">
        <f>SUM(WorkOrders2[[#This Row],[LbrCost]],WorkOrders2[[#This Row],[PartsFee]])</f>
        <v>43.12</v>
      </c>
    </row>
    <row r="106" spans="1:26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  <c r="Y106" s="29">
        <f>WorkOrders2[[#This Row],[TotalCost]]/WorkOrders2[[#This Row],[LbrHrs]]</f>
        <v>297.68</v>
      </c>
      <c r="Z106" s="30">
        <f>SUM(WorkOrders2[[#This Row],[LbrCost]],WorkOrders2[[#This Row],[PartsFee]])</f>
        <v>223.26</v>
      </c>
    </row>
    <row r="107" spans="1:26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  <c r="Y107" s="29">
        <f>WorkOrders2[[#This Row],[TotalCost]]/WorkOrders2[[#This Row],[LbrHrs]]</f>
        <v>341.00639999999999</v>
      </c>
      <c r="Z107" s="30">
        <f>SUM(WorkOrders2[[#This Row],[LbrCost]],WorkOrders2[[#This Row],[PartsFee]])</f>
        <v>85.251599999999996</v>
      </c>
    </row>
    <row r="108" spans="1:26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  <c r="Y108" s="29">
        <f>WorkOrders2[[#This Row],[TotalCost]]/WorkOrders2[[#This Row],[LbrHrs]]</f>
        <v>200</v>
      </c>
      <c r="Z108" s="30">
        <f>SUM(WorkOrders2[[#This Row],[LbrCost]],WorkOrders2[[#This Row],[PartsFee]])</f>
        <v>50</v>
      </c>
    </row>
    <row r="109" spans="1:26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  <c r="Y109" s="29">
        <f>WorkOrders2[[#This Row],[TotalCost]]/WorkOrders2[[#This Row],[LbrHrs]]</f>
        <v>291.6884</v>
      </c>
      <c r="Z109" s="30">
        <f>SUM(WorkOrders2[[#This Row],[LbrCost]],WorkOrders2[[#This Row],[PartsFee]])</f>
        <v>145.8442</v>
      </c>
    </row>
    <row r="110" spans="1:26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  <c r="Y110" s="29">
        <f>WorkOrders2[[#This Row],[TotalCost]]/WorkOrders2[[#This Row],[LbrHrs]]</f>
        <v>687.08590000000004</v>
      </c>
      <c r="Z110" s="30">
        <f>SUM(WorkOrders2[[#This Row],[LbrCost]],WorkOrders2[[#This Row],[PartsFee]])</f>
        <v>687.08590000000004</v>
      </c>
    </row>
    <row r="111" spans="1:26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  <c r="Y111" s="29">
        <f>WorkOrders2[[#This Row],[TotalCost]]/WorkOrders2[[#This Row],[LbrHrs]]</f>
        <v>200</v>
      </c>
      <c r="Z111" s="30">
        <f>SUM(WorkOrders2[[#This Row],[LbrCost]],WorkOrders2[[#This Row],[PartsFee]])</f>
        <v>200</v>
      </c>
    </row>
    <row r="112" spans="1:26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  <c r="Y112" s="29">
        <f>WorkOrders2[[#This Row],[TotalCost]]/WorkOrders2[[#This Row],[LbrHrs]]</f>
        <v>200</v>
      </c>
      <c r="Z112" s="30">
        <f>SUM(WorkOrders2[[#This Row],[LbrCost]],WorkOrders2[[#This Row],[PartsFee]])</f>
        <v>50</v>
      </c>
    </row>
    <row r="113" spans="1:26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  <c r="Y113" s="29">
        <f>WorkOrders2[[#This Row],[TotalCost]]/WorkOrders2[[#This Row],[LbrHrs]]</f>
        <v>190.51999999999998</v>
      </c>
      <c r="Z113" s="30">
        <f>SUM(WorkOrders2[[#This Row],[LbrCost]],WorkOrders2[[#This Row],[PartsFee]])</f>
        <v>47.629999999999995</v>
      </c>
    </row>
    <row r="114" spans="1:26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  <c r="Y114" s="29">
        <f>WorkOrders2[[#This Row],[TotalCost]]/WorkOrders2[[#This Row],[LbrHrs]]</f>
        <v>1081.6896000000002</v>
      </c>
      <c r="Z114" s="30">
        <f>SUM(WorkOrders2[[#This Row],[LbrCost]],WorkOrders2[[#This Row],[PartsFee]])</f>
        <v>270.42240000000004</v>
      </c>
    </row>
    <row r="115" spans="1:26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  <c r="Y115" s="29">
        <f>WorkOrders2[[#This Row],[TotalCost]]/WorkOrders2[[#This Row],[LbrHrs]]</f>
        <v>294.79359999999997</v>
      </c>
      <c r="Z115" s="30">
        <f>SUM(WorkOrders2[[#This Row],[LbrCost]],WorkOrders2[[#This Row],[PartsFee]])</f>
        <v>73.698399999999992</v>
      </c>
    </row>
    <row r="116" spans="1:26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  <c r="Y116" s="29">
        <f>WorkOrders2[[#This Row],[TotalCost]]/WorkOrders2[[#This Row],[LbrHrs]]</f>
        <v>272</v>
      </c>
      <c r="Z116" s="30">
        <f>SUM(WorkOrders2[[#This Row],[LbrCost]],WorkOrders2[[#This Row],[PartsFee]])</f>
        <v>68</v>
      </c>
    </row>
    <row r="117" spans="1:26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  <c r="Y117" s="29">
        <f>WorkOrders2[[#This Row],[TotalCost]]/WorkOrders2[[#This Row],[LbrHrs]]</f>
        <v>248</v>
      </c>
      <c r="Z117" s="30">
        <f>SUM(WorkOrders2[[#This Row],[LbrCost]],WorkOrders2[[#This Row],[PartsFee]])</f>
        <v>186</v>
      </c>
    </row>
    <row r="118" spans="1:26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  <c r="Y118" s="29">
        <f>WorkOrders2[[#This Row],[TotalCost]]/WorkOrders2[[#This Row],[LbrHrs]]</f>
        <v>739.5151515151515</v>
      </c>
      <c r="Z118" s="30">
        <f>SUM(WorkOrders2[[#This Row],[LbrCost]],WorkOrders2[[#This Row],[PartsFee]])</f>
        <v>6101</v>
      </c>
    </row>
    <row r="119" spans="1:26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  <c r="Y119" s="29">
        <f>WorkOrders2[[#This Row],[TotalCost]]/WorkOrders2[[#This Row],[LbrHrs]]</f>
        <v>147.08940000000001</v>
      </c>
      <c r="Z119" s="30">
        <f>SUM(WorkOrders2[[#This Row],[LbrCost]],WorkOrders2[[#This Row],[PartsFee]])</f>
        <v>73.544700000000006</v>
      </c>
    </row>
    <row r="120" spans="1:26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  <c r="Y120" s="29">
        <f>WorkOrders2[[#This Row],[TotalCost]]/WorkOrders2[[#This Row],[LbrHrs]]</f>
        <v>240</v>
      </c>
      <c r="Z120" s="30">
        <f>SUM(WorkOrders2[[#This Row],[LbrCost]],WorkOrders2[[#This Row],[PartsFee]])</f>
        <v>60</v>
      </c>
    </row>
    <row r="121" spans="1:26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  <c r="Y121" s="29">
        <f>WorkOrders2[[#This Row],[TotalCost]]/WorkOrders2[[#This Row],[LbrHrs]]</f>
        <v>137.17359999999999</v>
      </c>
      <c r="Z121" s="30">
        <f>SUM(WorkOrders2[[#This Row],[LbrCost]],WorkOrders2[[#This Row],[PartsFee]])</f>
        <v>68.586799999999997</v>
      </c>
    </row>
    <row r="122" spans="1:26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  <c r="Y122" s="29">
        <f>WorkOrders2[[#This Row],[TotalCost]]/WorkOrders2[[#This Row],[LbrHrs]]</f>
        <v>225.3922</v>
      </c>
      <c r="Z122" s="30">
        <f>SUM(WorkOrders2[[#This Row],[LbrCost]],WorkOrders2[[#This Row],[PartsFee]])</f>
        <v>563.48050000000001</v>
      </c>
    </row>
    <row r="123" spans="1:26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  <c r="Y123" s="29">
        <f>WorkOrders2[[#This Row],[TotalCost]]/WorkOrders2[[#This Row],[LbrHrs]]</f>
        <v>246.8826</v>
      </c>
      <c r="Z123" s="30">
        <f>SUM(WorkOrders2[[#This Row],[LbrCost]],WorkOrders2[[#This Row],[PartsFee]])</f>
        <v>123.4413</v>
      </c>
    </row>
    <row r="124" spans="1:26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  <c r="Y124" s="29">
        <f>WorkOrders2[[#This Row],[TotalCost]]/WorkOrders2[[#This Row],[LbrHrs]]</f>
        <v>165</v>
      </c>
      <c r="Z124" s="30">
        <f>SUM(WorkOrders2[[#This Row],[LbrCost]],WorkOrders2[[#This Row],[PartsFee]])</f>
        <v>165</v>
      </c>
    </row>
    <row r="125" spans="1:26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  <c r="Y125" s="29">
        <f>WorkOrders2[[#This Row],[TotalCost]]/WorkOrders2[[#This Row],[LbrHrs]]</f>
        <v>351.846</v>
      </c>
      <c r="Z125" s="30">
        <f>SUM(WorkOrders2[[#This Row],[LbrCost]],WorkOrders2[[#This Row],[PartsFee]])</f>
        <v>87.961500000000001</v>
      </c>
    </row>
    <row r="126" spans="1:26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  <c r="Y126" s="29">
        <f>WorkOrders2[[#This Row],[TotalCost]]/WorkOrders2[[#This Row],[LbrHrs]]</f>
        <v>424.04</v>
      </c>
      <c r="Z126" s="30">
        <f>SUM(WorkOrders2[[#This Row],[LbrCost]],WorkOrders2[[#This Row],[PartsFee]])</f>
        <v>212.02</v>
      </c>
    </row>
    <row r="127" spans="1:26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  <c r="Y127" s="29">
        <f>WorkOrders2[[#This Row],[TotalCost]]/WorkOrders2[[#This Row],[LbrHrs]]</f>
        <v>284.44640000000004</v>
      </c>
      <c r="Z127" s="30">
        <f>SUM(WorkOrders2[[#This Row],[LbrCost]],WorkOrders2[[#This Row],[PartsFee]])</f>
        <v>142.22320000000002</v>
      </c>
    </row>
    <row r="128" spans="1:26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  <c r="Y128" s="29">
        <f>WorkOrders2[[#This Row],[TotalCost]]/WorkOrders2[[#This Row],[LbrHrs]]</f>
        <v>827.10559999999998</v>
      </c>
      <c r="Z128" s="30">
        <f>SUM(WorkOrders2[[#This Row],[LbrCost]],WorkOrders2[[#This Row],[PartsFee]])</f>
        <v>413.55279999999999</v>
      </c>
    </row>
    <row r="129" spans="1:26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  <c r="Y129" s="29">
        <f>WorkOrders2[[#This Row],[TotalCost]]/WorkOrders2[[#This Row],[LbrHrs]]</f>
        <v>649.21374545454546</v>
      </c>
      <c r="Z129" s="30">
        <f>SUM(WorkOrders2[[#This Row],[LbrCost]],WorkOrders2[[#This Row],[PartsFee]])</f>
        <v>1785.3378</v>
      </c>
    </row>
    <row r="130" spans="1:26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  <c r="Y130" s="29">
        <f>WorkOrders2[[#This Row],[TotalCost]]/WorkOrders2[[#This Row],[LbrHrs]]</f>
        <v>1040</v>
      </c>
      <c r="Z130" s="30">
        <f>SUM(WorkOrders2[[#This Row],[LbrCost]],WorkOrders2[[#This Row],[PartsFee]])</f>
        <v>260</v>
      </c>
    </row>
    <row r="131" spans="1:26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  <c r="Y131" s="29">
        <f>WorkOrders2[[#This Row],[TotalCost]]/WorkOrders2[[#This Row],[LbrHrs]]</f>
        <v>188</v>
      </c>
      <c r="Z131" s="30">
        <f>SUM(WorkOrders2[[#This Row],[LbrCost]],WorkOrders2[[#This Row],[PartsFee]])</f>
        <v>47</v>
      </c>
    </row>
    <row r="132" spans="1:26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  <c r="Y132" s="29">
        <f>WorkOrders2[[#This Row],[TotalCost]]/WorkOrders2[[#This Row],[LbrHrs]]</f>
        <v>368.63350000000003</v>
      </c>
      <c r="Z132" s="30">
        <f>SUM(WorkOrders2[[#This Row],[LbrCost]],WorkOrders2[[#This Row],[PartsFee]])</f>
        <v>368.63350000000003</v>
      </c>
    </row>
    <row r="133" spans="1:26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  <c r="Y133" s="29">
        <f>WorkOrders2[[#This Row],[TotalCost]]/WorkOrders2[[#This Row],[LbrHrs]]</f>
        <v>133.1652</v>
      </c>
      <c r="Z133" s="30">
        <f>SUM(WorkOrders2[[#This Row],[LbrCost]],WorkOrders2[[#This Row],[PartsFee]])</f>
        <v>66.582599999999999</v>
      </c>
    </row>
    <row r="134" spans="1:26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  <c r="Y134" s="29">
        <f>WorkOrders2[[#This Row],[TotalCost]]/WorkOrders2[[#This Row],[LbrHrs]]</f>
        <v>147.61333333333332</v>
      </c>
      <c r="Z134" s="30">
        <f>SUM(WorkOrders2[[#This Row],[LbrCost]],WorkOrders2[[#This Row],[PartsFee]])</f>
        <v>110.71</v>
      </c>
    </row>
    <row r="135" spans="1:26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  <c r="Y135" s="29">
        <f>WorkOrders2[[#This Row],[TotalCost]]/WorkOrders2[[#This Row],[LbrHrs]]</f>
        <v>666.1046</v>
      </c>
      <c r="Z135" s="30">
        <f>SUM(WorkOrders2[[#This Row],[LbrCost]],WorkOrders2[[#This Row],[PartsFee]])</f>
        <v>333.0523</v>
      </c>
    </row>
    <row r="136" spans="1:26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  <c r="Y136" s="29">
        <f>WorkOrders2[[#This Row],[TotalCost]]/WorkOrders2[[#This Row],[LbrHrs]]</f>
        <v>144.71428571428572</v>
      </c>
      <c r="Z136" s="30">
        <f>SUM(WorkOrders2[[#This Row],[LbrCost]],WorkOrders2[[#This Row],[PartsFee]])</f>
        <v>253.25</v>
      </c>
    </row>
    <row r="137" spans="1:26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  <c r="Y137" s="29">
        <f>WorkOrders2[[#This Row],[TotalCost]]/WorkOrders2[[#This Row],[LbrHrs]]</f>
        <v>111.26</v>
      </c>
      <c r="Z137" s="30">
        <f>SUM(WorkOrders2[[#This Row],[LbrCost]],WorkOrders2[[#This Row],[PartsFee]])</f>
        <v>55.63</v>
      </c>
    </row>
    <row r="138" spans="1:26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  <c r="Y138" s="29">
        <f>WorkOrders2[[#This Row],[TotalCost]]/WorkOrders2[[#This Row],[LbrHrs]]</f>
        <v>111.26</v>
      </c>
      <c r="Z138" s="30">
        <f>SUM(WorkOrders2[[#This Row],[LbrCost]],WorkOrders2[[#This Row],[PartsFee]])</f>
        <v>55.63</v>
      </c>
    </row>
    <row r="139" spans="1:26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  <c r="Y139" s="29">
        <f>WorkOrders2[[#This Row],[TotalCost]]/WorkOrders2[[#This Row],[LbrHrs]]</f>
        <v>118</v>
      </c>
      <c r="Z139" s="30">
        <f>SUM(WorkOrders2[[#This Row],[LbrCost]],WorkOrders2[[#This Row],[PartsFee]])</f>
        <v>88.5</v>
      </c>
    </row>
    <row r="140" spans="1:26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  <c r="Y140" s="29">
        <f>WorkOrders2[[#This Row],[TotalCost]]/WorkOrders2[[#This Row],[LbrHrs]]</f>
        <v>1576.88</v>
      </c>
      <c r="Z140" s="30">
        <f>SUM(WorkOrders2[[#This Row],[LbrCost]],WorkOrders2[[#This Row],[PartsFee]])</f>
        <v>788.44</v>
      </c>
    </row>
    <row r="141" spans="1:26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  <c r="Y141" s="29">
        <f>WorkOrders2[[#This Row],[TotalCost]]/WorkOrders2[[#This Row],[LbrHrs]]</f>
        <v>166.3563</v>
      </c>
      <c r="Z141" s="30">
        <f>SUM(WorkOrders2[[#This Row],[LbrCost]],WorkOrders2[[#This Row],[PartsFee]])</f>
        <v>166.3563</v>
      </c>
    </row>
    <row r="142" spans="1:26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  <c r="Y142" s="29">
        <f>WorkOrders2[[#This Row],[TotalCost]]/WorkOrders2[[#This Row],[LbrHrs]]</f>
        <v>511.98200000000003</v>
      </c>
      <c r="Z142" s="30">
        <f>SUM(WorkOrders2[[#This Row],[LbrCost]],WorkOrders2[[#This Row],[PartsFee]])</f>
        <v>127.99550000000001</v>
      </c>
    </row>
    <row r="143" spans="1:26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  <c r="Y143" s="29">
        <f>WorkOrders2[[#This Row],[TotalCost]]/WorkOrders2[[#This Row],[LbrHrs]]</f>
        <v>698.62</v>
      </c>
      <c r="Z143" s="30">
        <f>SUM(WorkOrders2[[#This Row],[LbrCost]],WorkOrders2[[#This Row],[PartsFee]])</f>
        <v>349.31</v>
      </c>
    </row>
    <row r="144" spans="1:26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  <c r="Y144" s="29">
        <f>WorkOrders2[[#This Row],[TotalCost]]/WorkOrders2[[#This Row],[LbrHrs]]</f>
        <v>130.52000000000001</v>
      </c>
      <c r="Z144" s="30">
        <f>SUM(WorkOrders2[[#This Row],[LbrCost]],WorkOrders2[[#This Row],[PartsFee]])</f>
        <v>65.260000000000005</v>
      </c>
    </row>
    <row r="145" spans="1:26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  <c r="Y145" s="29">
        <f>WorkOrders2[[#This Row],[TotalCost]]/WorkOrders2[[#This Row],[LbrHrs]]</f>
        <v>431.02069999999998</v>
      </c>
      <c r="Z145" s="30">
        <f>SUM(WorkOrders2[[#This Row],[LbrCost]],WorkOrders2[[#This Row],[PartsFee]])</f>
        <v>431.02069999999998</v>
      </c>
    </row>
    <row r="146" spans="1:26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  <c r="Y146" s="29">
        <f>WorkOrders2[[#This Row],[TotalCost]]/WorkOrders2[[#This Row],[LbrHrs]]</f>
        <v>135.90780000000001</v>
      </c>
      <c r="Z146" s="30">
        <f>SUM(WorkOrders2[[#This Row],[LbrCost]],WorkOrders2[[#This Row],[PartsFee]])</f>
        <v>67.953900000000004</v>
      </c>
    </row>
    <row r="147" spans="1:26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  <c r="Y147" s="29">
        <f>WorkOrders2[[#This Row],[TotalCost]]/WorkOrders2[[#This Row],[LbrHrs]]</f>
        <v>222.84</v>
      </c>
      <c r="Z147" s="30">
        <f>SUM(WorkOrders2[[#This Row],[LbrCost]],WorkOrders2[[#This Row],[PartsFee]])</f>
        <v>167.13</v>
      </c>
    </row>
    <row r="148" spans="1:26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  <c r="Y148" s="29">
        <f>WorkOrders2[[#This Row],[TotalCost]]/WorkOrders2[[#This Row],[LbrHrs]]</f>
        <v>565.17857142857144</v>
      </c>
      <c r="Z148" s="30">
        <f>SUM(WorkOrders2[[#This Row],[LbrCost]],WorkOrders2[[#This Row],[PartsFee]])</f>
        <v>3956.25</v>
      </c>
    </row>
    <row r="149" spans="1:26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  <c r="Y149" s="29">
        <f>WorkOrders2[[#This Row],[TotalCost]]/WorkOrders2[[#This Row],[LbrHrs]]</f>
        <v>184</v>
      </c>
      <c r="Z149" s="30">
        <f>SUM(WorkOrders2[[#This Row],[LbrCost]],WorkOrders2[[#This Row],[PartsFee]])</f>
        <v>92</v>
      </c>
    </row>
    <row r="150" spans="1:26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  <c r="Y150" s="29">
        <f>WorkOrders2[[#This Row],[TotalCost]]/WorkOrders2[[#This Row],[LbrHrs]]</f>
        <v>406.73219999999998</v>
      </c>
      <c r="Z150" s="30">
        <f>SUM(WorkOrders2[[#This Row],[LbrCost]],WorkOrders2[[#This Row],[PartsFee]])</f>
        <v>203.36609999999999</v>
      </c>
    </row>
    <row r="151" spans="1:26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  <c r="Y151" s="29">
        <f>WorkOrders2[[#This Row],[TotalCost]]/WorkOrders2[[#This Row],[LbrHrs]]</f>
        <v>181.63159999999999</v>
      </c>
      <c r="Z151" s="30">
        <f>SUM(WorkOrders2[[#This Row],[LbrCost]],WorkOrders2[[#This Row],[PartsFee]])</f>
        <v>45.407899999999998</v>
      </c>
    </row>
    <row r="152" spans="1:26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  <c r="Y152" s="29">
        <f>WorkOrders2[[#This Row],[TotalCost]]/WorkOrders2[[#This Row],[LbrHrs]]</f>
        <v>383.59999999999997</v>
      </c>
      <c r="Z152" s="30">
        <f>SUM(WorkOrders2[[#This Row],[LbrCost]],WorkOrders2[[#This Row],[PartsFee]])</f>
        <v>287.7</v>
      </c>
    </row>
    <row r="153" spans="1:26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  <c r="Y153" s="29">
        <f>WorkOrders2[[#This Row],[TotalCost]]/WorkOrders2[[#This Row],[LbrHrs]]</f>
        <v>227.01779999999999</v>
      </c>
      <c r="Z153" s="30">
        <f>SUM(WorkOrders2[[#This Row],[LbrCost]],WorkOrders2[[#This Row],[PartsFee]])</f>
        <v>113.5089</v>
      </c>
    </row>
    <row r="154" spans="1:26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  <c r="Y154" s="29">
        <f>WorkOrders2[[#This Row],[TotalCost]]/WorkOrders2[[#This Row],[LbrHrs]]</f>
        <v>370.44979999999998</v>
      </c>
      <c r="Z154" s="30">
        <f>SUM(WorkOrders2[[#This Row],[LbrCost]],WorkOrders2[[#This Row],[PartsFee]])</f>
        <v>185.22489999999999</v>
      </c>
    </row>
    <row r="155" spans="1:26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  <c r="Y155" s="29">
        <f>WorkOrders2[[#This Row],[TotalCost]]/WorkOrders2[[#This Row],[LbrHrs]]</f>
        <v>593.93639999999994</v>
      </c>
      <c r="Z155" s="30">
        <f>SUM(WorkOrders2[[#This Row],[LbrCost]],WorkOrders2[[#This Row],[PartsFee]])</f>
        <v>445.45229999999998</v>
      </c>
    </row>
    <row r="156" spans="1:26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  <c r="Y156" s="29">
        <f>WorkOrders2[[#This Row],[TotalCost]]/WorkOrders2[[#This Row],[LbrHrs]]</f>
        <v>104</v>
      </c>
      <c r="Z156" s="30">
        <f>SUM(WorkOrders2[[#This Row],[LbrCost]],WorkOrders2[[#This Row],[PartsFee]])</f>
        <v>52</v>
      </c>
    </row>
    <row r="157" spans="1:26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  <c r="Y157" s="29">
        <f>WorkOrders2[[#This Row],[TotalCost]]/WorkOrders2[[#This Row],[LbrHrs]]</f>
        <v>153.50880000000001</v>
      </c>
      <c r="Z157" s="30">
        <f>SUM(WorkOrders2[[#This Row],[LbrCost]],WorkOrders2[[#This Row],[PartsFee]])</f>
        <v>76.754400000000004</v>
      </c>
    </row>
    <row r="158" spans="1:26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  <c r="Y158" s="29">
        <f>WorkOrders2[[#This Row],[TotalCost]]/WorkOrders2[[#This Row],[LbrHrs]]</f>
        <v>185.1142857142857</v>
      </c>
      <c r="Z158" s="30">
        <f>SUM(WorkOrders2[[#This Row],[LbrCost]],WorkOrders2[[#This Row],[PartsFee]])</f>
        <v>323.95</v>
      </c>
    </row>
    <row r="159" spans="1:26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  <c r="Y159" s="29">
        <f>WorkOrders2[[#This Row],[TotalCost]]/WorkOrders2[[#This Row],[LbrHrs]]</f>
        <v>186.3304</v>
      </c>
      <c r="Z159" s="30">
        <f>SUM(WorkOrders2[[#This Row],[LbrCost]],WorkOrders2[[#This Row],[PartsFee]])</f>
        <v>46.582599999999999</v>
      </c>
    </row>
    <row r="160" spans="1:26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  <c r="Y160" s="29">
        <f>WorkOrders2[[#This Row],[TotalCost]]/WorkOrders2[[#This Row],[LbrHrs]]</f>
        <v>106.84</v>
      </c>
      <c r="Z160" s="30">
        <f>SUM(WorkOrders2[[#This Row],[LbrCost]],WorkOrders2[[#This Row],[PartsFee]])</f>
        <v>53.42</v>
      </c>
    </row>
    <row r="161" spans="1:26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  <c r="Y161" s="29">
        <f>WorkOrders2[[#This Row],[TotalCost]]/WorkOrders2[[#This Row],[LbrHrs]]</f>
        <v>404</v>
      </c>
      <c r="Z161" s="30">
        <f>SUM(WorkOrders2[[#This Row],[LbrCost]],WorkOrders2[[#This Row],[PartsFee]])</f>
        <v>404</v>
      </c>
    </row>
    <row r="162" spans="1:26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  <c r="Y162" s="29">
        <f>WorkOrders2[[#This Row],[TotalCost]]/WorkOrders2[[#This Row],[LbrHrs]]</f>
        <v>1148.4254000000001</v>
      </c>
      <c r="Z162" s="30">
        <f>SUM(WorkOrders2[[#This Row],[LbrCost]],WorkOrders2[[#This Row],[PartsFee]])</f>
        <v>574.21270000000004</v>
      </c>
    </row>
    <row r="163" spans="1:26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  <c r="Y163" s="29">
        <f>WorkOrders2[[#This Row],[TotalCost]]/WorkOrders2[[#This Row],[LbrHrs]]</f>
        <v>816.1404</v>
      </c>
      <c r="Z163" s="30">
        <f>SUM(WorkOrders2[[#This Row],[LbrCost]],WorkOrders2[[#This Row],[PartsFee]])</f>
        <v>408.0702</v>
      </c>
    </row>
    <row r="164" spans="1:26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  <c r="Y164" s="29">
        <f>WorkOrders2[[#This Row],[TotalCost]]/WorkOrders2[[#This Row],[LbrHrs]]</f>
        <v>140.65600000000001</v>
      </c>
      <c r="Z164" s="30">
        <f>SUM(WorkOrders2[[#This Row],[LbrCost]],WorkOrders2[[#This Row],[PartsFee]])</f>
        <v>210.98400000000001</v>
      </c>
    </row>
    <row r="165" spans="1:26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  <c r="Y165" s="29">
        <f>WorkOrders2[[#This Row],[TotalCost]]/WorkOrders2[[#This Row],[LbrHrs]]</f>
        <v>109.76</v>
      </c>
      <c r="Z165" s="30">
        <f>SUM(WorkOrders2[[#This Row],[LbrCost]],WorkOrders2[[#This Row],[PartsFee]])</f>
        <v>54.88</v>
      </c>
    </row>
    <row r="166" spans="1:26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  <c r="Y166" s="29">
        <f>WorkOrders2[[#This Row],[TotalCost]]/WorkOrders2[[#This Row],[LbrHrs]]</f>
        <v>243.8</v>
      </c>
      <c r="Z166" s="30">
        <f>SUM(WorkOrders2[[#This Row],[LbrCost]],WorkOrders2[[#This Row],[PartsFee]])</f>
        <v>121.9</v>
      </c>
    </row>
    <row r="167" spans="1:26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  <c r="Y167" s="29">
        <f>WorkOrders2[[#This Row],[TotalCost]]/WorkOrders2[[#This Row],[LbrHrs]]</f>
        <v>225.32</v>
      </c>
      <c r="Z167" s="30">
        <f>SUM(WorkOrders2[[#This Row],[LbrCost]],WorkOrders2[[#This Row],[PartsFee]])</f>
        <v>56.33</v>
      </c>
    </row>
    <row r="168" spans="1:26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  <c r="Y168" s="29">
        <f>WorkOrders2[[#This Row],[TotalCost]]/WorkOrders2[[#This Row],[LbrHrs]]</f>
        <v>560</v>
      </c>
      <c r="Z168" s="30">
        <f>SUM(WorkOrders2[[#This Row],[LbrCost]],WorkOrders2[[#This Row],[PartsFee]])</f>
        <v>140</v>
      </c>
    </row>
    <row r="169" spans="1:26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  <c r="Y169" s="29">
        <f>WorkOrders2[[#This Row],[TotalCost]]/WorkOrders2[[#This Row],[LbrHrs]]</f>
        <v>3298.8</v>
      </c>
      <c r="Z169" s="30">
        <f>SUM(WorkOrders2[[#This Row],[LbrCost]],WorkOrders2[[#This Row],[PartsFee]])</f>
        <v>1649.4</v>
      </c>
    </row>
    <row r="170" spans="1:26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  <c r="Y170" s="29">
        <f>WorkOrders2[[#This Row],[TotalCost]]/WorkOrders2[[#This Row],[LbrHrs]]</f>
        <v>488.36059999999998</v>
      </c>
      <c r="Z170" s="30">
        <f>SUM(WorkOrders2[[#This Row],[LbrCost]],WorkOrders2[[#This Row],[PartsFee]])</f>
        <v>244.18029999999999</v>
      </c>
    </row>
    <row r="171" spans="1:26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  <c r="Y171" s="29">
        <f>WorkOrders2[[#This Row],[TotalCost]]/WorkOrders2[[#This Row],[LbrHrs]]</f>
        <v>106.66666666666667</v>
      </c>
      <c r="Z171" s="30">
        <f>SUM(WorkOrders2[[#This Row],[LbrCost]],WorkOrders2[[#This Row],[PartsFee]])</f>
        <v>80</v>
      </c>
    </row>
    <row r="172" spans="1:26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  <c r="Y172" s="29">
        <f>WorkOrders2[[#This Row],[TotalCost]]/WorkOrders2[[#This Row],[LbrHrs]]</f>
        <v>355.66163999999998</v>
      </c>
      <c r="Z172" s="30">
        <f>SUM(WorkOrders2[[#This Row],[LbrCost]],WorkOrders2[[#This Row],[PartsFee]])</f>
        <v>889.15409999999997</v>
      </c>
    </row>
    <row r="173" spans="1:26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  <c r="Y173" s="29">
        <f>WorkOrders2[[#This Row],[TotalCost]]/WorkOrders2[[#This Row],[LbrHrs]]</f>
        <v>704</v>
      </c>
      <c r="Z173" s="30">
        <f>SUM(WorkOrders2[[#This Row],[LbrCost]],WorkOrders2[[#This Row],[PartsFee]])</f>
        <v>176</v>
      </c>
    </row>
    <row r="174" spans="1:26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  <c r="Y174" s="29">
        <f>WorkOrders2[[#This Row],[TotalCost]]/WorkOrders2[[#This Row],[LbrHrs]]</f>
        <v>262.93639999999999</v>
      </c>
      <c r="Z174" s="30">
        <f>SUM(WorkOrders2[[#This Row],[LbrCost]],WorkOrders2[[#This Row],[PartsFee]])</f>
        <v>65.734099999999998</v>
      </c>
    </row>
    <row r="175" spans="1:26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  <c r="Y175" s="29">
        <f>WorkOrders2[[#This Row],[TotalCost]]/WorkOrders2[[#This Row],[LbrHrs]]</f>
        <v>548.56799999999998</v>
      </c>
      <c r="Z175" s="30">
        <f>SUM(WorkOrders2[[#This Row],[LbrCost]],WorkOrders2[[#This Row],[PartsFee]])</f>
        <v>274.28399999999999</v>
      </c>
    </row>
    <row r="176" spans="1:26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  <c r="Y176" s="29">
        <f>WorkOrders2[[#This Row],[TotalCost]]/WorkOrders2[[#This Row],[LbrHrs]]</f>
        <v>165.32</v>
      </c>
      <c r="Z176" s="30">
        <f>SUM(WorkOrders2[[#This Row],[LbrCost]],WorkOrders2[[#This Row],[PartsFee]])</f>
        <v>41.33</v>
      </c>
    </row>
    <row r="177" spans="1:26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  <c r="Y177" s="29">
        <f>WorkOrders2[[#This Row],[TotalCost]]/WorkOrders2[[#This Row],[LbrHrs]]</f>
        <v>148.16</v>
      </c>
      <c r="Z177" s="30">
        <f>SUM(WorkOrders2[[#This Row],[LbrCost]],WorkOrders2[[#This Row],[PartsFee]])</f>
        <v>74.08</v>
      </c>
    </row>
    <row r="178" spans="1:26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  <c r="Y178" s="29">
        <f>WorkOrders2[[#This Row],[TotalCost]]/WorkOrders2[[#This Row],[LbrHrs]]</f>
        <v>422.67800000000005</v>
      </c>
      <c r="Z178" s="30">
        <f>SUM(WorkOrders2[[#This Row],[LbrCost]],WorkOrders2[[#This Row],[PartsFee]])</f>
        <v>317.00850000000003</v>
      </c>
    </row>
    <row r="179" spans="1:26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  <c r="Y179" s="29">
        <f>WorkOrders2[[#This Row],[TotalCost]]/WorkOrders2[[#This Row],[LbrHrs]]</f>
        <v>421.2672</v>
      </c>
      <c r="Z179" s="30">
        <f>SUM(WorkOrders2[[#This Row],[LbrCost]],WorkOrders2[[#This Row],[PartsFee]])</f>
        <v>421.2672</v>
      </c>
    </row>
    <row r="180" spans="1:26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  <c r="Y180" s="29">
        <f>WorkOrders2[[#This Row],[TotalCost]]/WorkOrders2[[#This Row],[LbrHrs]]</f>
        <v>131.5472</v>
      </c>
      <c r="Z180" s="30">
        <f>SUM(WorkOrders2[[#This Row],[LbrCost]],WorkOrders2[[#This Row],[PartsFee]])</f>
        <v>65.773600000000002</v>
      </c>
    </row>
    <row r="181" spans="1:26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  <c r="Y181" s="29">
        <f>WorkOrders2[[#This Row],[TotalCost]]/WorkOrders2[[#This Row],[LbrHrs]]</f>
        <v>346.73219999999998</v>
      </c>
      <c r="Z181" s="30">
        <f>SUM(WorkOrders2[[#This Row],[LbrCost]],WorkOrders2[[#This Row],[PartsFee]])</f>
        <v>173.36609999999999</v>
      </c>
    </row>
    <row r="182" spans="1:26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  <c r="Y182" s="29">
        <f>WorkOrders2[[#This Row],[TotalCost]]/WorkOrders2[[#This Row],[LbrHrs]]</f>
        <v>213.72980000000001</v>
      </c>
      <c r="Z182" s="30">
        <f>SUM(WorkOrders2[[#This Row],[LbrCost]],WorkOrders2[[#This Row],[PartsFee]])</f>
        <v>106.86490000000001</v>
      </c>
    </row>
    <row r="183" spans="1:26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  <c r="Y183" s="29">
        <f>WorkOrders2[[#This Row],[TotalCost]]/WorkOrders2[[#This Row],[LbrHrs]]</f>
        <v>205.67999999999998</v>
      </c>
      <c r="Z183" s="30">
        <f>SUM(WorkOrders2[[#This Row],[LbrCost]],WorkOrders2[[#This Row],[PartsFee]])</f>
        <v>154.26</v>
      </c>
    </row>
    <row r="184" spans="1:26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  <c r="Y184" s="29">
        <f>WorkOrders2[[#This Row],[TotalCost]]/WorkOrders2[[#This Row],[LbrHrs]]</f>
        <v>560</v>
      </c>
      <c r="Z184" s="30">
        <f>SUM(WorkOrders2[[#This Row],[LbrCost]],WorkOrders2[[#This Row],[PartsFee]])</f>
        <v>140</v>
      </c>
    </row>
    <row r="185" spans="1:26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  <c r="Y185" s="29">
        <f>WorkOrders2[[#This Row],[TotalCost]]/WorkOrders2[[#This Row],[LbrHrs]]</f>
        <v>560</v>
      </c>
      <c r="Z185" s="30">
        <f>SUM(WorkOrders2[[#This Row],[LbrCost]],WorkOrders2[[#This Row],[PartsFee]])</f>
        <v>140</v>
      </c>
    </row>
    <row r="186" spans="1:26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  <c r="Y186" s="29">
        <f>WorkOrders2[[#This Row],[TotalCost]]/WorkOrders2[[#This Row],[LbrHrs]]</f>
        <v>263.96000000000004</v>
      </c>
      <c r="Z186" s="30">
        <f>SUM(WorkOrders2[[#This Row],[LbrCost]],WorkOrders2[[#This Row],[PartsFee]])</f>
        <v>65.990000000000009</v>
      </c>
    </row>
    <row r="187" spans="1:26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  <c r="Y187" s="29">
        <f>WorkOrders2[[#This Row],[TotalCost]]/WorkOrders2[[#This Row],[LbrHrs]]</f>
        <v>146</v>
      </c>
      <c r="Z187" s="30">
        <f>SUM(WorkOrders2[[#This Row],[LbrCost]],WorkOrders2[[#This Row],[PartsFee]])</f>
        <v>73</v>
      </c>
    </row>
    <row r="188" spans="1:26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  <c r="Y188" s="29">
        <f>WorkOrders2[[#This Row],[TotalCost]]/WorkOrders2[[#This Row],[LbrHrs]]</f>
        <v>165.32</v>
      </c>
      <c r="Z188" s="30">
        <f>SUM(WorkOrders2[[#This Row],[LbrCost]],WorkOrders2[[#This Row],[PartsFee]])</f>
        <v>41.33</v>
      </c>
    </row>
    <row r="189" spans="1:26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  <c r="Y189" s="29">
        <f>WorkOrders2[[#This Row],[TotalCost]]/WorkOrders2[[#This Row],[LbrHrs]]</f>
        <v>229.04</v>
      </c>
      <c r="Z189" s="30">
        <f>SUM(WorkOrders2[[#This Row],[LbrCost]],WorkOrders2[[#This Row],[PartsFee]])</f>
        <v>57.26</v>
      </c>
    </row>
    <row r="190" spans="1:26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  <c r="Y190" s="29">
        <f>WorkOrders2[[#This Row],[TotalCost]]/WorkOrders2[[#This Row],[LbrHrs]]</f>
        <v>161.88499999999999</v>
      </c>
      <c r="Z190" s="30">
        <f>SUM(WorkOrders2[[#This Row],[LbrCost]],WorkOrders2[[#This Row],[PartsFee]])</f>
        <v>161.88499999999999</v>
      </c>
    </row>
    <row r="191" spans="1:26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  <c r="Y191" s="29">
        <f>WorkOrders2[[#This Row],[TotalCost]]/WorkOrders2[[#This Row],[LbrHrs]]</f>
        <v>120.4128</v>
      </c>
      <c r="Z191" s="30">
        <f>SUM(WorkOrders2[[#This Row],[LbrCost]],WorkOrders2[[#This Row],[PartsFee]])</f>
        <v>30.103200000000001</v>
      </c>
    </row>
    <row r="192" spans="1:26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  <c r="Y192" s="29">
        <f>WorkOrders2[[#This Row],[TotalCost]]/WorkOrders2[[#This Row],[LbrHrs]]</f>
        <v>151.51999999999998</v>
      </c>
      <c r="Z192" s="30">
        <f>SUM(WorkOrders2[[#This Row],[LbrCost]],WorkOrders2[[#This Row],[PartsFee]])</f>
        <v>37.879999999999995</v>
      </c>
    </row>
    <row r="193" spans="1:26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  <c r="Y193" s="29">
        <f>WorkOrders2[[#This Row],[TotalCost]]/WorkOrders2[[#This Row],[LbrHrs]]</f>
        <v>578.05145454545448</v>
      </c>
      <c r="Z193" s="30">
        <f>SUM(WorkOrders2[[#This Row],[LbrCost]],WorkOrders2[[#This Row],[PartsFee]])</f>
        <v>1589.6415</v>
      </c>
    </row>
    <row r="194" spans="1:26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  <c r="Y194" s="29">
        <f>WorkOrders2[[#This Row],[TotalCost]]/WorkOrders2[[#This Row],[LbrHrs]]</f>
        <v>177</v>
      </c>
      <c r="Z194" s="30">
        <f>SUM(WorkOrders2[[#This Row],[LbrCost]],WorkOrders2[[#This Row],[PartsFee]])</f>
        <v>531</v>
      </c>
    </row>
    <row r="195" spans="1:26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  <c r="Y195" s="29">
        <f>WorkOrders2[[#This Row],[TotalCost]]/WorkOrders2[[#This Row],[LbrHrs]]</f>
        <v>164.84</v>
      </c>
      <c r="Z195" s="30">
        <f>SUM(WorkOrders2[[#This Row],[LbrCost]],WorkOrders2[[#This Row],[PartsFee]])</f>
        <v>41.21</v>
      </c>
    </row>
    <row r="196" spans="1:26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  <c r="Y196" s="29">
        <f>WorkOrders2[[#This Row],[TotalCost]]/WorkOrders2[[#This Row],[LbrHrs]]</f>
        <v>456.62779999999998</v>
      </c>
      <c r="Z196" s="30">
        <f>SUM(WorkOrders2[[#This Row],[LbrCost]],WorkOrders2[[#This Row],[PartsFee]])</f>
        <v>228.31389999999999</v>
      </c>
    </row>
    <row r="197" spans="1:26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  <c r="Y197" s="29">
        <f>WorkOrders2[[#This Row],[TotalCost]]/WorkOrders2[[#This Row],[LbrHrs]]</f>
        <v>153.50880000000001</v>
      </c>
      <c r="Z197" s="30">
        <f>SUM(WorkOrders2[[#This Row],[LbrCost]],WorkOrders2[[#This Row],[PartsFee]])</f>
        <v>76.754400000000004</v>
      </c>
    </row>
    <row r="198" spans="1:26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  <c r="Y198" s="29">
        <f>WorkOrders2[[#This Row],[TotalCost]]/WorkOrders2[[#This Row],[LbrHrs]]</f>
        <v>624.14</v>
      </c>
      <c r="Z198" s="30">
        <f>SUM(WorkOrders2[[#This Row],[LbrCost]],WorkOrders2[[#This Row],[PartsFee]])</f>
        <v>312.07</v>
      </c>
    </row>
    <row r="199" spans="1:26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  <c r="Y199" s="29">
        <f>WorkOrders2[[#This Row],[TotalCost]]/WorkOrders2[[#This Row],[LbrHrs]]</f>
        <v>140</v>
      </c>
      <c r="Z199" s="30">
        <f>SUM(WorkOrders2[[#This Row],[LbrCost]],WorkOrders2[[#This Row],[PartsFee]])</f>
        <v>70</v>
      </c>
    </row>
    <row r="200" spans="1:26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  <c r="Y200" s="29">
        <f>WorkOrders2[[#This Row],[TotalCost]]/WorkOrders2[[#This Row],[LbrHrs]]</f>
        <v>185.7988</v>
      </c>
      <c r="Z200" s="30">
        <f>SUM(WorkOrders2[[#This Row],[LbrCost]],WorkOrders2[[#This Row],[PartsFee]])</f>
        <v>92.8994</v>
      </c>
    </row>
    <row r="201" spans="1:26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  <c r="Y201" s="29">
        <f>WorkOrders2[[#This Row],[TotalCost]]/WorkOrders2[[#This Row],[LbrHrs]]</f>
        <v>227.01759999999999</v>
      </c>
      <c r="Z201" s="30">
        <f>SUM(WorkOrders2[[#This Row],[LbrCost]],WorkOrders2[[#This Row],[PartsFee]])</f>
        <v>56.754399999999997</v>
      </c>
    </row>
    <row r="202" spans="1:26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  <c r="Y202" s="29">
        <f>WorkOrders2[[#This Row],[TotalCost]]/WorkOrders2[[#This Row],[LbrHrs]]</f>
        <v>260.94960000000003</v>
      </c>
      <c r="Z202" s="30">
        <f>SUM(WorkOrders2[[#This Row],[LbrCost]],WorkOrders2[[#This Row],[PartsFee]])</f>
        <v>65.237400000000008</v>
      </c>
    </row>
    <row r="203" spans="1:26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  <c r="Y203" s="29">
        <f>WorkOrders2[[#This Row],[TotalCost]]/WorkOrders2[[#This Row],[LbrHrs]]</f>
        <v>136.88</v>
      </c>
      <c r="Z203" s="30">
        <f>SUM(WorkOrders2[[#This Row],[LbrCost]],WorkOrders2[[#This Row],[PartsFee]])</f>
        <v>102.66</v>
      </c>
    </row>
    <row r="204" spans="1:26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  <c r="Y204" s="29">
        <f>WorkOrders2[[#This Row],[TotalCost]]/WorkOrders2[[#This Row],[LbrHrs]]</f>
        <v>366</v>
      </c>
      <c r="Z204" s="30">
        <f>SUM(WorkOrders2[[#This Row],[LbrCost]],WorkOrders2[[#This Row],[PartsFee]])</f>
        <v>366</v>
      </c>
    </row>
    <row r="205" spans="1:26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  <c r="Y205" s="29">
        <f>WorkOrders2[[#This Row],[TotalCost]]/WorkOrders2[[#This Row],[LbrHrs]]</f>
        <v>230.47480000000002</v>
      </c>
      <c r="Z205" s="30">
        <f>SUM(WorkOrders2[[#This Row],[LbrCost]],WorkOrders2[[#This Row],[PartsFee]])</f>
        <v>115.23740000000001</v>
      </c>
    </row>
    <row r="206" spans="1:26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  <c r="Y206" s="29">
        <f>WorkOrders2[[#This Row],[TotalCost]]/WorkOrders2[[#This Row],[LbrHrs]]</f>
        <v>227.88839999999999</v>
      </c>
      <c r="Z206" s="30">
        <f>SUM(WorkOrders2[[#This Row],[LbrCost]],WorkOrders2[[#This Row],[PartsFee]])</f>
        <v>56.972099999999998</v>
      </c>
    </row>
    <row r="207" spans="1:26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  <c r="Y207" s="29">
        <f>WorkOrders2[[#This Row],[TotalCost]]/WorkOrders2[[#This Row],[LbrHrs]]</f>
        <v>357.13339999999999</v>
      </c>
      <c r="Z207" s="30">
        <f>SUM(WorkOrders2[[#This Row],[LbrCost]],WorkOrders2[[#This Row],[PartsFee]])</f>
        <v>178.5667</v>
      </c>
    </row>
    <row r="208" spans="1:26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  <c r="Y208" s="29">
        <f>WorkOrders2[[#This Row],[TotalCost]]/WorkOrders2[[#This Row],[LbrHrs]]</f>
        <v>586.25639999999999</v>
      </c>
      <c r="Z208" s="30">
        <f>SUM(WorkOrders2[[#This Row],[LbrCost]],WorkOrders2[[#This Row],[PartsFee]])</f>
        <v>146.5641</v>
      </c>
    </row>
    <row r="209" spans="1:26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  <c r="Y209" s="29">
        <f>WorkOrders2[[#This Row],[TotalCost]]/WorkOrders2[[#This Row],[LbrHrs]]</f>
        <v>191.45</v>
      </c>
      <c r="Z209" s="30">
        <f>SUM(WorkOrders2[[#This Row],[LbrCost]],WorkOrders2[[#This Row],[PartsFee]])</f>
        <v>191.45</v>
      </c>
    </row>
    <row r="210" spans="1:26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  <c r="Y210" s="29">
        <f>WorkOrders2[[#This Row],[TotalCost]]/WorkOrders2[[#This Row],[LbrHrs]]</f>
        <v>991.74879999999996</v>
      </c>
      <c r="Z210" s="30">
        <f>SUM(WorkOrders2[[#This Row],[LbrCost]],WorkOrders2[[#This Row],[PartsFee]])</f>
        <v>247.93719999999999</v>
      </c>
    </row>
    <row r="211" spans="1:26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  <c r="Y211" s="29">
        <f>WorkOrders2[[#This Row],[TotalCost]]/WorkOrders2[[#This Row],[LbrHrs]]</f>
        <v>815.42219999999998</v>
      </c>
      <c r="Z211" s="30">
        <f>SUM(WorkOrders2[[#This Row],[LbrCost]],WorkOrders2[[#This Row],[PartsFee]])</f>
        <v>407.71109999999999</v>
      </c>
    </row>
    <row r="212" spans="1:26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  <c r="Y212" s="29">
        <f>WorkOrders2[[#This Row],[TotalCost]]/WorkOrders2[[#This Row],[LbrHrs]]</f>
        <v>650.024</v>
      </c>
      <c r="Z212" s="30">
        <f>SUM(WorkOrders2[[#This Row],[LbrCost]],WorkOrders2[[#This Row],[PartsFee]])</f>
        <v>812.53</v>
      </c>
    </row>
    <row r="213" spans="1:26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  <c r="Y213" s="29">
        <f>WorkOrders2[[#This Row],[TotalCost]]/WorkOrders2[[#This Row],[LbrHrs]]</f>
        <v>147.10999999999999</v>
      </c>
      <c r="Z213" s="30">
        <f>SUM(WorkOrders2[[#This Row],[LbrCost]],WorkOrders2[[#This Row],[PartsFee]])</f>
        <v>441.33</v>
      </c>
    </row>
    <row r="214" spans="1:26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  <c r="Y214" s="29">
        <f>WorkOrders2[[#This Row],[TotalCost]]/WorkOrders2[[#This Row],[LbrHrs]]</f>
        <v>352.48346666666663</v>
      </c>
      <c r="Z214" s="30">
        <f>SUM(WorkOrders2[[#This Row],[LbrCost]],WorkOrders2[[#This Row],[PartsFee]])</f>
        <v>528.72519999999997</v>
      </c>
    </row>
    <row r="215" spans="1:26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  <c r="Y215" s="29">
        <f>WorkOrders2[[#This Row],[TotalCost]]/WorkOrders2[[#This Row],[LbrHrs]]</f>
        <v>187.26666666666665</v>
      </c>
      <c r="Z215" s="30">
        <f>SUM(WorkOrders2[[#This Row],[LbrCost]],WorkOrders2[[#This Row],[PartsFee]])</f>
        <v>140.44999999999999</v>
      </c>
    </row>
    <row r="216" spans="1:26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  <c r="Y216" s="29">
        <f>WorkOrders2[[#This Row],[TotalCost]]/WorkOrders2[[#This Row],[LbrHrs]]</f>
        <v>155.02857142857144</v>
      </c>
      <c r="Z216" s="30">
        <f>SUM(WorkOrders2[[#This Row],[LbrCost]],WorkOrders2[[#This Row],[PartsFee]])</f>
        <v>271.3</v>
      </c>
    </row>
    <row r="217" spans="1:26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  <c r="Y217" s="29">
        <f>WorkOrders2[[#This Row],[TotalCost]]/WorkOrders2[[#This Row],[LbrHrs]]</f>
        <v>229.05119999999999</v>
      </c>
      <c r="Z217" s="30">
        <f>SUM(WorkOrders2[[#This Row],[LbrCost]],WorkOrders2[[#This Row],[PartsFee]])</f>
        <v>57.262799999999999</v>
      </c>
    </row>
    <row r="218" spans="1:26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  <c r="Y218" s="29">
        <f>WorkOrders2[[#This Row],[TotalCost]]/WorkOrders2[[#This Row],[LbrHrs]]</f>
        <v>537.91553333333331</v>
      </c>
      <c r="Z218" s="30">
        <f>SUM(WorkOrders2[[#This Row],[LbrCost]],WorkOrders2[[#This Row],[PartsFee]])</f>
        <v>1613.7465999999999</v>
      </c>
    </row>
    <row r="219" spans="1:26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  <c r="Y219" s="29">
        <f>WorkOrders2[[#This Row],[TotalCost]]/WorkOrders2[[#This Row],[LbrHrs]]</f>
        <v>580.84480000000008</v>
      </c>
      <c r="Z219" s="30">
        <f>SUM(WorkOrders2[[#This Row],[LbrCost]],WorkOrders2[[#This Row],[PartsFee]])</f>
        <v>290.42240000000004</v>
      </c>
    </row>
    <row r="220" spans="1:26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  <c r="Y220" s="29">
        <f>WorkOrders2[[#This Row],[TotalCost]]/WorkOrders2[[#This Row],[LbrHrs]]</f>
        <v>350.81599999999997</v>
      </c>
      <c r="Z220" s="30">
        <f>SUM(WorkOrders2[[#This Row],[LbrCost]],WorkOrders2[[#This Row],[PartsFee]])</f>
        <v>87.703999999999994</v>
      </c>
    </row>
    <row r="221" spans="1:26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  <c r="Y221" s="29">
        <f>WorkOrders2[[#This Row],[TotalCost]]/WorkOrders2[[#This Row],[LbrHrs]]</f>
        <v>186.59120000000001</v>
      </c>
      <c r="Z221" s="30">
        <f>SUM(WorkOrders2[[#This Row],[LbrCost]],WorkOrders2[[#This Row],[PartsFee]])</f>
        <v>233.239</v>
      </c>
    </row>
    <row r="222" spans="1:26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  <c r="Y222" s="29">
        <f>WorkOrders2[[#This Row],[TotalCost]]/WorkOrders2[[#This Row],[LbrHrs]]</f>
        <v>144.45400000000001</v>
      </c>
      <c r="Z222" s="30">
        <f>SUM(WorkOrders2[[#This Row],[LbrCost]],WorkOrders2[[#This Row],[PartsFee]])</f>
        <v>72.227000000000004</v>
      </c>
    </row>
    <row r="223" spans="1:26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  <c r="Y223" s="29">
        <f>WorkOrders2[[#This Row],[TotalCost]]/WorkOrders2[[#This Row],[LbrHrs]]</f>
        <v>160</v>
      </c>
      <c r="Z223" s="30">
        <f>SUM(WorkOrders2[[#This Row],[LbrCost]],WorkOrders2[[#This Row],[PartsFee]])</f>
        <v>360</v>
      </c>
    </row>
    <row r="224" spans="1:26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  <c r="Y224" s="29">
        <f>WorkOrders2[[#This Row],[TotalCost]]/WorkOrders2[[#This Row],[LbrHrs]]</f>
        <v>417.9237</v>
      </c>
      <c r="Z224" s="30">
        <f>SUM(WorkOrders2[[#This Row],[LbrCost]],WorkOrders2[[#This Row],[PartsFee]])</f>
        <v>417.9237</v>
      </c>
    </row>
    <row r="225" spans="1:26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  <c r="Y225" s="29">
        <f>WorkOrders2[[#This Row],[TotalCost]]/WorkOrders2[[#This Row],[LbrHrs]]</f>
        <v>165.32000000000002</v>
      </c>
      <c r="Z225" s="30">
        <f>SUM(WorkOrders2[[#This Row],[LbrCost]],WorkOrders2[[#This Row],[PartsFee]])</f>
        <v>123.99000000000001</v>
      </c>
    </row>
    <row r="226" spans="1:26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  <c r="Y226" s="29">
        <f>WorkOrders2[[#This Row],[TotalCost]]/WorkOrders2[[#This Row],[LbrHrs]]</f>
        <v>371.78</v>
      </c>
      <c r="Z226" s="30">
        <f>SUM(WorkOrders2[[#This Row],[LbrCost]],WorkOrders2[[#This Row],[PartsFee]])</f>
        <v>185.89</v>
      </c>
    </row>
    <row r="227" spans="1:26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  <c r="Y227" s="29">
        <f>WorkOrders2[[#This Row],[TotalCost]]/WorkOrders2[[#This Row],[LbrHrs]]</f>
        <v>200</v>
      </c>
      <c r="Z227" s="30">
        <f>SUM(WorkOrders2[[#This Row],[LbrCost]],WorkOrders2[[#This Row],[PartsFee]])</f>
        <v>50</v>
      </c>
    </row>
    <row r="228" spans="1:26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  <c r="Y228" s="29">
        <f>WorkOrders2[[#This Row],[TotalCost]]/WorkOrders2[[#This Row],[LbrHrs]]</f>
        <v>194.19639999999998</v>
      </c>
      <c r="Z228" s="30">
        <f>SUM(WorkOrders2[[#This Row],[LbrCost]],WorkOrders2[[#This Row],[PartsFee]])</f>
        <v>97.098199999999991</v>
      </c>
    </row>
    <row r="229" spans="1:26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  <c r="Y229" s="29">
        <f>WorkOrders2[[#This Row],[TotalCost]]/WorkOrders2[[#This Row],[LbrHrs]]</f>
        <v>214.98285714285717</v>
      </c>
      <c r="Z229" s="30">
        <f>SUM(WorkOrders2[[#This Row],[LbrCost]],WorkOrders2[[#This Row],[PartsFee]])</f>
        <v>752.44</v>
      </c>
    </row>
    <row r="230" spans="1:26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  <c r="Y230" s="29">
        <f>WorkOrders2[[#This Row],[TotalCost]]/WorkOrders2[[#This Row],[LbrHrs]]</f>
        <v>122.66</v>
      </c>
      <c r="Z230" s="30">
        <f>SUM(WorkOrders2[[#This Row],[LbrCost]],WorkOrders2[[#This Row],[PartsFee]])</f>
        <v>61.33</v>
      </c>
    </row>
    <row r="231" spans="1:26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  <c r="Y231" s="29">
        <f>WorkOrders2[[#This Row],[TotalCost]]/WorkOrders2[[#This Row],[LbrHrs]]</f>
        <v>522.40625</v>
      </c>
      <c r="Z231" s="30">
        <f>SUM(WorkOrders2[[#This Row],[LbrCost]],WorkOrders2[[#This Row],[PartsFee]])</f>
        <v>2089.625</v>
      </c>
    </row>
    <row r="232" spans="1:26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  <c r="Y232" s="29">
        <f>WorkOrders2[[#This Row],[TotalCost]]/WorkOrders2[[#This Row],[LbrHrs]]</f>
        <v>190.5</v>
      </c>
      <c r="Z232" s="30">
        <f>SUM(WorkOrders2[[#This Row],[LbrCost]],WorkOrders2[[#This Row],[PartsFee]])</f>
        <v>142.875</v>
      </c>
    </row>
    <row r="233" spans="1:26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  <c r="Y233" s="29">
        <f>WorkOrders2[[#This Row],[TotalCost]]/WorkOrders2[[#This Row],[LbrHrs]]</f>
        <v>3198.6666666666665</v>
      </c>
      <c r="Z233" s="30">
        <f>SUM(WorkOrders2[[#This Row],[LbrCost]],WorkOrders2[[#This Row],[PartsFee]])</f>
        <v>2399</v>
      </c>
    </row>
    <row r="234" spans="1:26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  <c r="Y234" s="29">
        <f>WorkOrders2[[#This Row],[TotalCost]]/WorkOrders2[[#This Row],[LbrHrs]]</f>
        <v>428.7432</v>
      </c>
      <c r="Z234" s="30">
        <f>SUM(WorkOrders2[[#This Row],[LbrCost]],WorkOrders2[[#This Row],[PartsFee]])</f>
        <v>428.7432</v>
      </c>
    </row>
    <row r="235" spans="1:26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  <c r="Y235" s="29">
        <f>WorkOrders2[[#This Row],[TotalCost]]/WorkOrders2[[#This Row],[LbrHrs]]</f>
        <v>641.6</v>
      </c>
      <c r="Z235" s="30">
        <f>SUM(WorkOrders2[[#This Row],[LbrCost]],WorkOrders2[[#This Row],[PartsFee]])</f>
        <v>160.4</v>
      </c>
    </row>
    <row r="236" spans="1:26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  <c r="Y236" s="29">
        <f>WorkOrders2[[#This Row],[TotalCost]]/WorkOrders2[[#This Row],[LbrHrs]]</f>
        <v>407.99560000000002</v>
      </c>
      <c r="Z236" s="30">
        <f>SUM(WorkOrders2[[#This Row],[LbrCost]],WorkOrders2[[#This Row],[PartsFee]])</f>
        <v>203.99780000000001</v>
      </c>
    </row>
    <row r="237" spans="1:26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  <c r="Y237" s="29">
        <f>WorkOrders2[[#This Row],[TotalCost]]/WorkOrders2[[#This Row],[LbrHrs]]</f>
        <v>445.63040000000001</v>
      </c>
      <c r="Z237" s="30">
        <f>SUM(WorkOrders2[[#This Row],[LbrCost]],WorkOrders2[[#This Row],[PartsFee]])</f>
        <v>445.63040000000001</v>
      </c>
    </row>
    <row r="238" spans="1:26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  <c r="Y238" s="29">
        <f>WorkOrders2[[#This Row],[TotalCost]]/WorkOrders2[[#This Row],[LbrHrs]]</f>
        <v>156.78800000000001</v>
      </c>
      <c r="Z238" s="30">
        <f>SUM(WorkOrders2[[#This Row],[LbrCost]],WorkOrders2[[#This Row],[PartsFee]])</f>
        <v>39.197000000000003</v>
      </c>
    </row>
    <row r="239" spans="1:26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  <c r="Y239" s="29">
        <f>WorkOrders2[[#This Row],[TotalCost]]/WorkOrders2[[#This Row],[LbrHrs]]</f>
        <v>117.05</v>
      </c>
      <c r="Z239" s="30">
        <f>SUM(WorkOrders2[[#This Row],[LbrCost]],WorkOrders2[[#This Row],[PartsFee]])</f>
        <v>58.524999999999999</v>
      </c>
    </row>
    <row r="240" spans="1:26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  <c r="Y240" s="29">
        <f>WorkOrders2[[#This Row],[TotalCost]]/WorkOrders2[[#This Row],[LbrHrs]]</f>
        <v>236</v>
      </c>
      <c r="Z240" s="30">
        <f>SUM(WorkOrders2[[#This Row],[LbrCost]],WorkOrders2[[#This Row],[PartsFee]])</f>
        <v>59</v>
      </c>
    </row>
    <row r="241" spans="1:26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  <c r="Y241" s="29">
        <f>WorkOrders2[[#This Row],[TotalCost]]/WorkOrders2[[#This Row],[LbrHrs]]</f>
        <v>286.01599999999996</v>
      </c>
      <c r="Z241" s="30">
        <f>SUM(WorkOrders2[[#This Row],[LbrCost]],WorkOrders2[[#This Row],[PartsFee]])</f>
        <v>71.503999999999991</v>
      </c>
    </row>
    <row r="242" spans="1:26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  <c r="Y242" s="29">
        <f>WorkOrders2[[#This Row],[TotalCost]]/WorkOrders2[[#This Row],[LbrHrs]]</f>
        <v>199.6148</v>
      </c>
      <c r="Z242" s="30">
        <f>SUM(WorkOrders2[[#This Row],[LbrCost]],WorkOrders2[[#This Row],[PartsFee]])</f>
        <v>99.807400000000001</v>
      </c>
    </row>
    <row r="243" spans="1:26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  <c r="Y243" s="29">
        <f>WorkOrders2[[#This Row],[TotalCost]]/WorkOrders2[[#This Row],[LbrHrs]]</f>
        <v>252.08</v>
      </c>
      <c r="Z243" s="30">
        <f>SUM(WorkOrders2[[#This Row],[LbrCost]],WorkOrders2[[#This Row],[PartsFee]])</f>
        <v>63.02</v>
      </c>
    </row>
    <row r="244" spans="1:26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  <c r="Y244" s="29">
        <f>WorkOrders2[[#This Row],[TotalCost]]/WorkOrders2[[#This Row],[LbrHrs]]</f>
        <v>347.45960000000002</v>
      </c>
      <c r="Z244" s="30">
        <f>SUM(WorkOrders2[[#This Row],[LbrCost]],WorkOrders2[[#This Row],[PartsFee]])</f>
        <v>86.864900000000006</v>
      </c>
    </row>
    <row r="245" spans="1:26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  <c r="Y245" s="29">
        <f>WorkOrders2[[#This Row],[TotalCost]]/WorkOrders2[[#This Row],[LbrHrs]]</f>
        <v>624.75720000000001</v>
      </c>
      <c r="Z245" s="30">
        <f>SUM(WorkOrders2[[#This Row],[LbrCost]],WorkOrders2[[#This Row],[PartsFee]])</f>
        <v>468.56790000000001</v>
      </c>
    </row>
    <row r="246" spans="1:26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  <c r="Y246" s="29">
        <f>WorkOrders2[[#This Row],[TotalCost]]/WorkOrders2[[#This Row],[LbrHrs]]</f>
        <v>180.99439999999998</v>
      </c>
      <c r="Z246" s="30">
        <f>SUM(WorkOrders2[[#This Row],[LbrCost]],WorkOrders2[[#This Row],[PartsFee]])</f>
        <v>45.248599999999996</v>
      </c>
    </row>
    <row r="247" spans="1:26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  <c r="Y247" s="29">
        <f>WorkOrders2[[#This Row],[TotalCost]]/WorkOrders2[[#This Row],[LbrHrs]]</f>
        <v>596.79999999999995</v>
      </c>
      <c r="Z247" s="30">
        <f>SUM(WorkOrders2[[#This Row],[LbrCost]],WorkOrders2[[#This Row],[PartsFee]])</f>
        <v>746</v>
      </c>
    </row>
    <row r="248" spans="1:26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  <c r="Y248" s="29">
        <f>WorkOrders2[[#This Row],[TotalCost]]/WorkOrders2[[#This Row],[LbrHrs]]</f>
        <v>581.67759999999998</v>
      </c>
      <c r="Z248" s="30">
        <f>SUM(WorkOrders2[[#This Row],[LbrCost]],WorkOrders2[[#This Row],[PartsFee]])</f>
        <v>145.4194</v>
      </c>
    </row>
    <row r="249" spans="1:26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  <c r="Y249" s="29">
        <f>WorkOrders2[[#This Row],[TotalCost]]/WorkOrders2[[#This Row],[LbrHrs]]</f>
        <v>522.30973333333338</v>
      </c>
      <c r="Z249" s="30">
        <f>SUM(WorkOrders2[[#This Row],[LbrCost]],WorkOrders2[[#This Row],[PartsFee]])</f>
        <v>391.73230000000001</v>
      </c>
    </row>
    <row r="250" spans="1:26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  <c r="Y250" s="29">
        <f>WorkOrders2[[#This Row],[TotalCost]]/WorkOrders2[[#This Row],[LbrHrs]]</f>
        <v>183.21111999999999</v>
      </c>
      <c r="Z250" s="30">
        <f>SUM(WorkOrders2[[#This Row],[LbrCost]],WorkOrders2[[#This Row],[PartsFee]])</f>
        <v>458.02780000000001</v>
      </c>
    </row>
    <row r="251" spans="1:26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  <c r="Y251" s="29">
        <f>WorkOrders2[[#This Row],[TotalCost]]/WorkOrders2[[#This Row],[LbrHrs]]</f>
        <v>137.19999999999999</v>
      </c>
      <c r="Z251" s="30">
        <f>SUM(WorkOrders2[[#This Row],[LbrCost]],WorkOrders2[[#This Row],[PartsFee]])</f>
        <v>34.299999999999997</v>
      </c>
    </row>
    <row r="252" spans="1:26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  <c r="Y252" s="29">
        <f>WorkOrders2[[#This Row],[TotalCost]]/WorkOrders2[[#This Row],[LbrHrs]]</f>
        <v>259.39999999999998</v>
      </c>
      <c r="Z252" s="30">
        <f>SUM(WorkOrders2[[#This Row],[LbrCost]],WorkOrders2[[#This Row],[PartsFee]])</f>
        <v>64.849999999999994</v>
      </c>
    </row>
    <row r="253" spans="1:26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  <c r="Y253" s="29">
        <f>WorkOrders2[[#This Row],[TotalCost]]/WorkOrders2[[#This Row],[LbrHrs]]</f>
        <v>289.21539999999999</v>
      </c>
      <c r="Z253" s="30">
        <f>SUM(WorkOrders2[[#This Row],[LbrCost]],WorkOrders2[[#This Row],[PartsFee]])</f>
        <v>144.60769999999999</v>
      </c>
    </row>
    <row r="254" spans="1:26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  <c r="Y254" s="29">
        <f>WorkOrders2[[#This Row],[TotalCost]]/WorkOrders2[[#This Row],[LbrHrs]]</f>
        <v>393.42939999999999</v>
      </c>
      <c r="Z254" s="30">
        <f>SUM(WorkOrders2[[#This Row],[LbrCost]],WorkOrders2[[#This Row],[PartsFee]])</f>
        <v>196.71469999999999</v>
      </c>
    </row>
    <row r="255" spans="1:26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  <c r="Y255" s="29">
        <f>WorkOrders2[[#This Row],[TotalCost]]/WorkOrders2[[#This Row],[LbrHrs]]</f>
        <v>345.47199999999998</v>
      </c>
      <c r="Z255" s="30">
        <f>SUM(WorkOrders2[[#This Row],[LbrCost]],WorkOrders2[[#This Row],[PartsFee]])</f>
        <v>431.84</v>
      </c>
    </row>
    <row r="256" spans="1:26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  <c r="Y256" s="29">
        <f>WorkOrders2[[#This Row],[TotalCost]]/WorkOrders2[[#This Row],[LbrHrs]]</f>
        <v>210.6824</v>
      </c>
      <c r="Z256" s="30">
        <f>SUM(WorkOrders2[[#This Row],[LbrCost]],WorkOrders2[[#This Row],[PartsFee]])</f>
        <v>52.6706</v>
      </c>
    </row>
    <row r="257" spans="1:26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  <c r="Y257" s="29">
        <f>WorkOrders2[[#This Row],[TotalCost]]/WorkOrders2[[#This Row],[LbrHrs]]</f>
        <v>284.7002</v>
      </c>
      <c r="Z257" s="30">
        <f>SUM(WorkOrders2[[#This Row],[LbrCost]],WorkOrders2[[#This Row],[PartsFee]])</f>
        <v>142.3501</v>
      </c>
    </row>
    <row r="258" spans="1:26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  <c r="Y258" s="29">
        <f>WorkOrders2[[#This Row],[TotalCost]]/WorkOrders2[[#This Row],[LbrHrs]]</f>
        <v>496.99779999999998</v>
      </c>
      <c r="Z258" s="30">
        <f>SUM(WorkOrders2[[#This Row],[LbrCost]],WorkOrders2[[#This Row],[PartsFee]])</f>
        <v>248.49889999999999</v>
      </c>
    </row>
    <row r="259" spans="1:26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  <c r="Y259" s="29">
        <f>WorkOrders2[[#This Row],[TotalCost]]/WorkOrders2[[#This Row],[LbrHrs]]</f>
        <v>116.5098</v>
      </c>
      <c r="Z259" s="30">
        <f>SUM(WorkOrders2[[#This Row],[LbrCost]],WorkOrders2[[#This Row],[PartsFee]])</f>
        <v>58.254899999999999</v>
      </c>
    </row>
    <row r="260" spans="1:26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  <c r="Y260" s="29">
        <f>WorkOrders2[[#This Row],[TotalCost]]/WorkOrders2[[#This Row],[LbrHrs]]</f>
        <v>226.74851428571426</v>
      </c>
      <c r="Z260" s="30">
        <f>SUM(WorkOrders2[[#This Row],[LbrCost]],WorkOrders2[[#This Row],[PartsFee]])</f>
        <v>396.80989999999997</v>
      </c>
    </row>
    <row r="261" spans="1:26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  <c r="Y261" s="29">
        <f>WorkOrders2[[#This Row],[TotalCost]]/WorkOrders2[[#This Row],[LbrHrs]]</f>
        <v>420.34359999999998</v>
      </c>
      <c r="Z261" s="30">
        <f>SUM(WorkOrders2[[#This Row],[LbrCost]],WorkOrders2[[#This Row],[PartsFee]])</f>
        <v>105.0859</v>
      </c>
    </row>
    <row r="262" spans="1:26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  <c r="Y262" s="29">
        <f>WorkOrders2[[#This Row],[TotalCost]]/WorkOrders2[[#This Row],[LbrHrs]]</f>
        <v>348.27080000000001</v>
      </c>
      <c r="Z262" s="30">
        <f>SUM(WorkOrders2[[#This Row],[LbrCost]],WorkOrders2[[#This Row],[PartsFee]])</f>
        <v>87.067700000000002</v>
      </c>
    </row>
    <row r="263" spans="1:26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  <c r="Y263" s="29">
        <f>WorkOrders2[[#This Row],[TotalCost]]/WorkOrders2[[#This Row],[LbrHrs]]</f>
        <v>728.83839999999998</v>
      </c>
      <c r="Z263" s="30">
        <f>SUM(WorkOrders2[[#This Row],[LbrCost]],WorkOrders2[[#This Row],[PartsFee]])</f>
        <v>182.20959999999999</v>
      </c>
    </row>
    <row r="264" spans="1:26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  <c r="Y264" s="29">
        <f>WorkOrders2[[#This Row],[TotalCost]]/WorkOrders2[[#This Row],[LbrHrs]]</f>
        <v>122.95095999999998</v>
      </c>
      <c r="Z264" s="30">
        <f>SUM(WorkOrders2[[#This Row],[LbrCost]],WorkOrders2[[#This Row],[PartsFee]])</f>
        <v>153.68869999999998</v>
      </c>
    </row>
    <row r="265" spans="1:26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  <c r="Y265" s="29">
        <f>WorkOrders2[[#This Row],[TotalCost]]/WorkOrders2[[#This Row],[LbrHrs]]</f>
        <v>351.84770000000003</v>
      </c>
      <c r="Z265" s="30">
        <f>SUM(WorkOrders2[[#This Row],[LbrCost]],WorkOrders2[[#This Row],[PartsFee]])</f>
        <v>351.84770000000003</v>
      </c>
    </row>
    <row r="266" spans="1:26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  <c r="Y266" s="29">
        <f>WorkOrders2[[#This Row],[TotalCost]]/WorkOrders2[[#This Row],[LbrHrs]]</f>
        <v>681.27599999999995</v>
      </c>
      <c r="Z266" s="30">
        <f>SUM(WorkOrders2[[#This Row],[LbrCost]],WorkOrders2[[#This Row],[PartsFee]])</f>
        <v>170.31899999999999</v>
      </c>
    </row>
    <row r="267" spans="1:26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  <c r="Y267" s="29">
        <f>WorkOrders2[[#This Row],[TotalCost]]/WorkOrders2[[#This Row],[LbrHrs]]</f>
        <v>327.45960000000002</v>
      </c>
      <c r="Z267" s="30">
        <f>SUM(WorkOrders2[[#This Row],[LbrCost]],WorkOrders2[[#This Row],[PartsFee]])</f>
        <v>81.864900000000006</v>
      </c>
    </row>
    <row r="268" spans="1:26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  <c r="Y268" s="29">
        <f>WorkOrders2[[#This Row],[TotalCost]]/WorkOrders2[[#This Row],[LbrHrs]]</f>
        <v>158</v>
      </c>
      <c r="Z268" s="30">
        <f>SUM(WorkOrders2[[#This Row],[LbrCost]],WorkOrders2[[#This Row],[PartsFee]])</f>
        <v>39.5</v>
      </c>
    </row>
    <row r="269" spans="1:26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  <c r="Y269" s="29">
        <f>WorkOrders2[[#This Row],[TotalCost]]/WorkOrders2[[#This Row],[LbrHrs]]</f>
        <v>285.37448000000001</v>
      </c>
      <c r="Z269" s="30">
        <f>SUM(WorkOrders2[[#This Row],[LbrCost]],WorkOrders2[[#This Row],[PartsFee]])</f>
        <v>356.71809999999999</v>
      </c>
    </row>
    <row r="270" spans="1:26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  <c r="Y270" s="29">
        <f>WorkOrders2[[#This Row],[TotalCost]]/WorkOrders2[[#This Row],[LbrHrs]]</f>
        <v>166.29349999999999</v>
      </c>
      <c r="Z270" s="30">
        <f>SUM(WorkOrders2[[#This Row],[LbrCost]],WorkOrders2[[#This Row],[PartsFee]])</f>
        <v>166.29349999999999</v>
      </c>
    </row>
    <row r="271" spans="1:26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  <c r="Y271" s="29">
        <f>WorkOrders2[[#This Row],[TotalCost]]/WorkOrders2[[#This Row],[LbrHrs]]</f>
        <v>513.22440000000006</v>
      </c>
      <c r="Z271" s="30">
        <f>SUM(WorkOrders2[[#This Row],[LbrCost]],WorkOrders2[[#This Row],[PartsFee]])</f>
        <v>128.30610000000001</v>
      </c>
    </row>
    <row r="272" spans="1:26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  <c r="Y272" s="29">
        <f>WorkOrders2[[#This Row],[TotalCost]]/WorkOrders2[[#This Row],[LbrHrs]]</f>
        <v>363.286</v>
      </c>
      <c r="Z272" s="30">
        <f>SUM(WorkOrders2[[#This Row],[LbrCost]],WorkOrders2[[#This Row],[PartsFee]])</f>
        <v>90.8215</v>
      </c>
    </row>
    <row r="273" spans="1:26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  <c r="Y273" s="29">
        <f>WorkOrders2[[#This Row],[TotalCost]]/WorkOrders2[[#This Row],[LbrHrs]]</f>
        <v>193.83920000000001</v>
      </c>
      <c r="Z273" s="30">
        <f>SUM(WorkOrders2[[#This Row],[LbrCost]],WorkOrders2[[#This Row],[PartsFee]])</f>
        <v>96.919600000000003</v>
      </c>
    </row>
    <row r="274" spans="1:26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  <c r="Y274" s="29">
        <f>WorkOrders2[[#This Row],[TotalCost]]/WorkOrders2[[#This Row],[LbrHrs]]</f>
        <v>289.06479999999999</v>
      </c>
      <c r="Z274" s="30">
        <f>SUM(WorkOrders2[[#This Row],[LbrCost]],WorkOrders2[[#This Row],[PartsFee]])</f>
        <v>144.5324</v>
      </c>
    </row>
    <row r="275" spans="1:26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  <c r="Y275" s="29">
        <f>WorkOrders2[[#This Row],[TotalCost]]/WorkOrders2[[#This Row],[LbrHrs]]</f>
        <v>414.44</v>
      </c>
      <c r="Z275" s="30">
        <f>SUM(WorkOrders2[[#This Row],[LbrCost]],WorkOrders2[[#This Row],[PartsFee]])</f>
        <v>207.22</v>
      </c>
    </row>
    <row r="276" spans="1:26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  <c r="Y276" s="29">
        <f>WorkOrders2[[#This Row],[TotalCost]]/WorkOrders2[[#This Row],[LbrHrs]]</f>
        <v>306.92579999999998</v>
      </c>
      <c r="Z276" s="30">
        <f>SUM(WorkOrders2[[#This Row],[LbrCost]],WorkOrders2[[#This Row],[PartsFee]])</f>
        <v>153.46289999999999</v>
      </c>
    </row>
    <row r="277" spans="1:26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  <c r="Y277" s="29">
        <f>WorkOrders2[[#This Row],[TotalCost]]/WorkOrders2[[#This Row],[LbrHrs]]</f>
        <v>89.92</v>
      </c>
      <c r="Z277" s="30">
        <f>SUM(WorkOrders2[[#This Row],[LbrCost]],WorkOrders2[[#This Row],[PartsFee]])</f>
        <v>89.92</v>
      </c>
    </row>
    <row r="278" spans="1:26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  <c r="Y278" s="29">
        <f>WorkOrders2[[#This Row],[TotalCost]]/WorkOrders2[[#This Row],[LbrHrs]]</f>
        <v>369.40039999999999</v>
      </c>
      <c r="Z278" s="30">
        <f>SUM(WorkOrders2[[#This Row],[LbrCost]],WorkOrders2[[#This Row],[PartsFee]])</f>
        <v>92.350099999999998</v>
      </c>
    </row>
    <row r="279" spans="1:26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  <c r="Y279" s="29">
        <f>WorkOrders2[[#This Row],[TotalCost]]/WorkOrders2[[#This Row],[LbrHrs]]</f>
        <v>159.9204</v>
      </c>
      <c r="Z279" s="30">
        <f>SUM(WorkOrders2[[#This Row],[LbrCost]],WorkOrders2[[#This Row],[PartsFee]])</f>
        <v>39.9801</v>
      </c>
    </row>
    <row r="280" spans="1:26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  <c r="Y280" s="29">
        <f>WorkOrders2[[#This Row],[TotalCost]]/WorkOrders2[[#This Row],[LbrHrs]]</f>
        <v>208.256</v>
      </c>
      <c r="Z280" s="30">
        <f>SUM(WorkOrders2[[#This Row],[LbrCost]],WorkOrders2[[#This Row],[PartsFee]])</f>
        <v>260.32</v>
      </c>
    </row>
    <row r="281" spans="1:26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  <c r="Y281" s="29">
        <f>WorkOrders2[[#This Row],[TotalCost]]/WorkOrders2[[#This Row],[LbrHrs]]</f>
        <v>440</v>
      </c>
      <c r="Z281" s="30">
        <f>SUM(WorkOrders2[[#This Row],[LbrCost]],WorkOrders2[[#This Row],[PartsFee]])</f>
        <v>220</v>
      </c>
    </row>
    <row r="282" spans="1:26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  <c r="Y282" s="29">
        <f>WorkOrders2[[#This Row],[TotalCost]]/WorkOrders2[[#This Row],[LbrHrs]]</f>
        <v>349.40039999999999</v>
      </c>
      <c r="Z282" s="30">
        <f>SUM(WorkOrders2[[#This Row],[LbrCost]],WorkOrders2[[#This Row],[PartsFee]])</f>
        <v>87.350099999999998</v>
      </c>
    </row>
    <row r="283" spans="1:26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  <c r="Y283" s="29">
        <f>WorkOrders2[[#This Row],[TotalCost]]/WorkOrders2[[#This Row],[LbrHrs]]</f>
        <v>230.58699999999999</v>
      </c>
      <c r="Z283" s="30">
        <f>SUM(WorkOrders2[[#This Row],[LbrCost]],WorkOrders2[[#This Row],[PartsFee]])</f>
        <v>115.29349999999999</v>
      </c>
    </row>
    <row r="284" spans="1:26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  <c r="Y284" s="29">
        <f>WorkOrders2[[#This Row],[TotalCost]]/WorkOrders2[[#This Row],[LbrHrs]]</f>
        <v>126.8</v>
      </c>
      <c r="Z284" s="30">
        <f>SUM(WorkOrders2[[#This Row],[LbrCost]],WorkOrders2[[#This Row],[PartsFee]])</f>
        <v>31.7</v>
      </c>
    </row>
    <row r="285" spans="1:26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  <c r="Y285" s="29">
        <f>WorkOrders2[[#This Row],[TotalCost]]/WorkOrders2[[#This Row],[LbrHrs]]</f>
        <v>230.828</v>
      </c>
      <c r="Z285" s="30">
        <f>SUM(WorkOrders2[[#This Row],[LbrCost]],WorkOrders2[[#This Row],[PartsFee]])</f>
        <v>57.707000000000001</v>
      </c>
    </row>
    <row r="286" spans="1:26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  <c r="Y286" s="29">
        <f>WorkOrders2[[#This Row],[TotalCost]]/WorkOrders2[[#This Row],[LbrHrs]]</f>
        <v>235.03550000000001</v>
      </c>
      <c r="Z286" s="30">
        <f>SUM(WorkOrders2[[#This Row],[LbrCost]],WorkOrders2[[#This Row],[PartsFee]])</f>
        <v>235.03550000000001</v>
      </c>
    </row>
    <row r="287" spans="1:26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  <c r="Y287" s="29">
        <f>WorkOrders2[[#This Row],[TotalCost]]/WorkOrders2[[#This Row],[LbrHrs]]</f>
        <v>154.88</v>
      </c>
      <c r="Z287" s="30">
        <f>SUM(WorkOrders2[[#This Row],[LbrCost]],WorkOrders2[[#This Row],[PartsFee]])</f>
        <v>193.6</v>
      </c>
    </row>
    <row r="288" spans="1:26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  <c r="Y288" s="29">
        <f>WorkOrders2[[#This Row],[TotalCost]]/WorkOrders2[[#This Row],[LbrHrs]]</f>
        <v>165.32</v>
      </c>
      <c r="Z288" s="30">
        <f>SUM(WorkOrders2[[#This Row],[LbrCost]],WorkOrders2[[#This Row],[PartsFee]])</f>
        <v>41.33</v>
      </c>
    </row>
    <row r="289" spans="1:26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  <c r="Y289" s="29">
        <f>WorkOrders2[[#This Row],[TotalCost]]/WorkOrders2[[#This Row],[LbrHrs]]</f>
        <v>222.84431999999998</v>
      </c>
      <c r="Z289" s="30">
        <f>SUM(WorkOrders2[[#This Row],[LbrCost]],WorkOrders2[[#This Row],[PartsFee]])</f>
        <v>557.11079999999993</v>
      </c>
    </row>
    <row r="290" spans="1:26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  <c r="Y290" s="29">
        <f>WorkOrders2[[#This Row],[TotalCost]]/WorkOrders2[[#This Row],[LbrHrs]]</f>
        <v>560</v>
      </c>
      <c r="Z290" s="30">
        <f>SUM(WorkOrders2[[#This Row],[LbrCost]],WorkOrders2[[#This Row],[PartsFee]])</f>
        <v>140</v>
      </c>
    </row>
    <row r="291" spans="1:26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  <c r="Y291" s="29">
        <f>WorkOrders2[[#This Row],[TotalCost]]/WorkOrders2[[#This Row],[LbrHrs]]</f>
        <v>184.7002</v>
      </c>
      <c r="Z291" s="30">
        <f>SUM(WorkOrders2[[#This Row],[LbrCost]],WorkOrders2[[#This Row],[PartsFee]])</f>
        <v>92.350099999999998</v>
      </c>
    </row>
    <row r="292" spans="1:26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  <c r="Y292" s="29">
        <f>WorkOrders2[[#This Row],[TotalCost]]/WorkOrders2[[#This Row],[LbrHrs]]</f>
        <v>237.5</v>
      </c>
      <c r="Z292" s="30">
        <f>SUM(WorkOrders2[[#This Row],[LbrCost]],WorkOrders2[[#This Row],[PartsFee]])</f>
        <v>771.875</v>
      </c>
    </row>
    <row r="293" spans="1:26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  <c r="Y293" s="29">
        <f>WorkOrders2[[#This Row],[TotalCost]]/WorkOrders2[[#This Row],[LbrHrs]]</f>
        <v>324.43700000000001</v>
      </c>
      <c r="Z293" s="30">
        <f>SUM(WorkOrders2[[#This Row],[LbrCost]],WorkOrders2[[#This Row],[PartsFee]])</f>
        <v>648.87400000000002</v>
      </c>
    </row>
    <row r="294" spans="1:26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  <c r="Y294" s="29">
        <f>WorkOrders2[[#This Row],[TotalCost]]/WorkOrders2[[#This Row],[LbrHrs]]</f>
        <v>560</v>
      </c>
      <c r="Z294" s="30">
        <f>SUM(WorkOrders2[[#This Row],[LbrCost]],WorkOrders2[[#This Row],[PartsFee]])</f>
        <v>140</v>
      </c>
    </row>
    <row r="295" spans="1:26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  <c r="Y295" s="29">
        <f>WorkOrders2[[#This Row],[TotalCost]]/WorkOrders2[[#This Row],[LbrHrs]]</f>
        <v>150.94399999999999</v>
      </c>
      <c r="Z295" s="30">
        <f>SUM(WorkOrders2[[#This Row],[LbrCost]],WorkOrders2[[#This Row],[PartsFee]])</f>
        <v>75.471999999999994</v>
      </c>
    </row>
    <row r="296" spans="1:26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  <c r="Y296" s="29">
        <f>WorkOrders2[[#This Row],[TotalCost]]/WorkOrders2[[#This Row],[LbrHrs]]</f>
        <v>140</v>
      </c>
      <c r="Z296" s="30">
        <f>SUM(WorkOrders2[[#This Row],[LbrCost]],WorkOrders2[[#This Row],[PartsFee]])</f>
        <v>140</v>
      </c>
    </row>
    <row r="297" spans="1:26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  <c r="Y297" s="29">
        <f>WorkOrders2[[#This Row],[TotalCost]]/WorkOrders2[[#This Row],[LbrHrs]]</f>
        <v>233.19266666666667</v>
      </c>
      <c r="Z297" s="30">
        <f>SUM(WorkOrders2[[#This Row],[LbrCost]],WorkOrders2[[#This Row],[PartsFee]])</f>
        <v>174.89449999999999</v>
      </c>
    </row>
    <row r="298" spans="1:26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  <c r="Y298" s="29">
        <f>WorkOrders2[[#This Row],[TotalCost]]/WorkOrders2[[#This Row],[LbrHrs]]</f>
        <v>235.596</v>
      </c>
      <c r="Z298" s="30">
        <f>SUM(WorkOrders2[[#This Row],[LbrCost]],WorkOrders2[[#This Row],[PartsFee]])</f>
        <v>58.899000000000001</v>
      </c>
    </row>
    <row r="299" spans="1:26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  <c r="Y299" s="29">
        <f>WorkOrders2[[#This Row],[TotalCost]]/WorkOrders2[[#This Row],[LbrHrs]]</f>
        <v>308.8</v>
      </c>
      <c r="Z299" s="30">
        <f>SUM(WorkOrders2[[#This Row],[LbrCost]],WorkOrders2[[#This Row],[PartsFee]])</f>
        <v>77.2</v>
      </c>
    </row>
    <row r="300" spans="1:26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  <c r="Y300" s="29">
        <f>WorkOrders2[[#This Row],[TotalCost]]/WorkOrders2[[#This Row],[LbrHrs]]</f>
        <v>216.93941176470591</v>
      </c>
      <c r="Z300" s="30">
        <f>SUM(WorkOrders2[[#This Row],[LbrCost]],WorkOrders2[[#This Row],[PartsFee]])</f>
        <v>1843.9850000000001</v>
      </c>
    </row>
    <row r="301" spans="1:26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  <c r="Y301" s="29">
        <f>WorkOrders2[[#This Row],[TotalCost]]/WorkOrders2[[#This Row],[LbrHrs]]</f>
        <v>99.5</v>
      </c>
      <c r="Z301" s="30">
        <f>SUM(WorkOrders2[[#This Row],[LbrCost]],WorkOrders2[[#This Row],[PartsFee]])</f>
        <v>49.75</v>
      </c>
    </row>
    <row r="302" spans="1:26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  <c r="Y302" s="29">
        <f>WorkOrders2[[#This Row],[TotalCost]]/WorkOrders2[[#This Row],[LbrHrs]]</f>
        <v>408</v>
      </c>
      <c r="Z302" s="30">
        <f>SUM(WorkOrders2[[#This Row],[LbrCost]],WorkOrders2[[#This Row],[PartsFee]])</f>
        <v>204</v>
      </c>
    </row>
    <row r="303" spans="1:26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  <c r="Y303" s="29">
        <f>WorkOrders2[[#This Row],[TotalCost]]/WorkOrders2[[#This Row],[LbrHrs]]</f>
        <v>716</v>
      </c>
      <c r="Z303" s="30">
        <f>SUM(WorkOrders2[[#This Row],[LbrCost]],WorkOrders2[[#This Row],[PartsFee]])</f>
        <v>179</v>
      </c>
    </row>
    <row r="304" spans="1:26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  <c r="Y304" s="29">
        <f>WorkOrders2[[#This Row],[TotalCost]]/WorkOrders2[[#This Row],[LbrHrs]]</f>
        <v>490.37180000000001</v>
      </c>
      <c r="Z304" s="30">
        <f>SUM(WorkOrders2[[#This Row],[LbrCost]],WorkOrders2[[#This Row],[PartsFee]])</f>
        <v>245.1859</v>
      </c>
    </row>
    <row r="305" spans="1:26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  <c r="Y305" s="29">
        <f>WorkOrders2[[#This Row],[TotalCost]]/WorkOrders2[[#This Row],[LbrHrs]]</f>
        <v>165.8</v>
      </c>
      <c r="Z305" s="30">
        <f>SUM(WorkOrders2[[#This Row],[LbrCost]],WorkOrders2[[#This Row],[PartsFee]])</f>
        <v>82.9</v>
      </c>
    </row>
    <row r="306" spans="1:26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  <c r="Y306" s="29">
        <f>WorkOrders2[[#This Row],[TotalCost]]/WorkOrders2[[#This Row],[LbrHrs]]</f>
        <v>353.21433333333334</v>
      </c>
      <c r="Z306" s="30">
        <f>SUM(WorkOrders2[[#This Row],[LbrCost]],WorkOrders2[[#This Row],[PartsFee]])</f>
        <v>529.82150000000001</v>
      </c>
    </row>
    <row r="307" spans="1:26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  <c r="Y307" s="29">
        <f>WorkOrders2[[#This Row],[TotalCost]]/WorkOrders2[[#This Row],[LbrHrs]]</f>
        <v>165.32</v>
      </c>
      <c r="Z307" s="30">
        <f>SUM(WorkOrders2[[#This Row],[LbrCost]],WorkOrders2[[#This Row],[PartsFee]])</f>
        <v>41.33</v>
      </c>
    </row>
    <row r="308" spans="1:26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  <c r="Y308" s="29">
        <f>WorkOrders2[[#This Row],[TotalCost]]/WorkOrders2[[#This Row],[LbrHrs]]</f>
        <v>182.66</v>
      </c>
      <c r="Z308" s="30">
        <f>SUM(WorkOrders2[[#This Row],[LbrCost]],WorkOrders2[[#This Row],[PartsFee]])</f>
        <v>91.33</v>
      </c>
    </row>
    <row r="309" spans="1:26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  <c r="Y309" s="29">
        <f>WorkOrders2[[#This Row],[TotalCost]]/WorkOrders2[[#This Row],[LbrHrs]]</f>
        <v>2602.4</v>
      </c>
      <c r="Z309" s="30">
        <f>SUM(WorkOrders2[[#This Row],[LbrCost]],WorkOrders2[[#This Row],[PartsFee]])</f>
        <v>1301.2</v>
      </c>
    </row>
    <row r="310" spans="1:26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  <c r="Y310" s="29">
        <f>WorkOrders2[[#This Row],[TotalCost]]/WorkOrders2[[#This Row],[LbrHrs]]</f>
        <v>252.99379999999999</v>
      </c>
      <c r="Z310" s="30">
        <f>SUM(WorkOrders2[[#This Row],[LbrCost]],WorkOrders2[[#This Row],[PartsFee]])</f>
        <v>126.4969</v>
      </c>
    </row>
    <row r="311" spans="1:26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  <c r="Y311" s="29">
        <f>WorkOrders2[[#This Row],[TotalCost]]/WorkOrders2[[#This Row],[LbrHrs]]</f>
        <v>679.90800000000002</v>
      </c>
      <c r="Z311" s="30">
        <f>SUM(WorkOrders2[[#This Row],[LbrCost]],WorkOrders2[[#This Row],[PartsFee]])</f>
        <v>339.95400000000001</v>
      </c>
    </row>
    <row r="312" spans="1:26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  <c r="Y312" s="29">
        <f>WorkOrders2[[#This Row],[TotalCost]]/WorkOrders2[[#This Row],[LbrHrs]]</f>
        <v>306.46339999999998</v>
      </c>
      <c r="Z312" s="30">
        <f>SUM(WorkOrders2[[#This Row],[LbrCost]],WorkOrders2[[#This Row],[PartsFee]])</f>
        <v>153.23169999999999</v>
      </c>
    </row>
    <row r="313" spans="1:26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  <c r="Y313" s="29">
        <f>WorkOrders2[[#This Row],[TotalCost]]/WorkOrders2[[#This Row],[LbrHrs]]</f>
        <v>434.49919999999997</v>
      </c>
      <c r="Z313" s="30">
        <f>SUM(WorkOrders2[[#This Row],[LbrCost]],WorkOrders2[[#This Row],[PartsFee]])</f>
        <v>108.62479999999999</v>
      </c>
    </row>
    <row r="314" spans="1:26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  <c r="Y314" s="29">
        <f>WorkOrders2[[#This Row],[TotalCost]]/WorkOrders2[[#This Row],[LbrHrs]]</f>
        <v>240</v>
      </c>
      <c r="Z314" s="30">
        <f>SUM(WorkOrders2[[#This Row],[LbrCost]],WorkOrders2[[#This Row],[PartsFee]])</f>
        <v>60</v>
      </c>
    </row>
    <row r="315" spans="1:26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  <c r="Y315" s="29">
        <f>WorkOrders2[[#This Row],[TotalCost]]/WorkOrders2[[#This Row],[LbrHrs]]</f>
        <v>102.31666666666666</v>
      </c>
      <c r="Z315" s="30">
        <f>SUM(WorkOrders2[[#This Row],[LbrCost]],WorkOrders2[[#This Row],[PartsFee]])</f>
        <v>153.47499999999999</v>
      </c>
    </row>
    <row r="316" spans="1:26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  <c r="Y316" s="29">
        <f>WorkOrders2[[#This Row],[TotalCost]]/WorkOrders2[[#This Row],[LbrHrs]]</f>
        <v>275.44439999999997</v>
      </c>
      <c r="Z316" s="30">
        <f>SUM(WorkOrders2[[#This Row],[LbrCost]],WorkOrders2[[#This Row],[PartsFee]])</f>
        <v>68.861099999999993</v>
      </c>
    </row>
    <row r="317" spans="1:26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  <c r="Y317" s="29">
        <f>WorkOrders2[[#This Row],[TotalCost]]/WorkOrders2[[#This Row],[LbrHrs]]</f>
        <v>215.83160000000001</v>
      </c>
      <c r="Z317" s="30">
        <f>SUM(WorkOrders2[[#This Row],[LbrCost]],WorkOrders2[[#This Row],[PartsFee]])</f>
        <v>53.957900000000002</v>
      </c>
    </row>
    <row r="318" spans="1:26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  <c r="Y318" s="29">
        <f>WorkOrders2[[#This Row],[TotalCost]]/WorkOrders2[[#This Row],[LbrHrs]]</f>
        <v>153.78019999999998</v>
      </c>
      <c r="Z318" s="30">
        <f>SUM(WorkOrders2[[#This Row],[LbrCost]],WorkOrders2[[#This Row],[PartsFee]])</f>
        <v>76.89009999999999</v>
      </c>
    </row>
    <row r="319" spans="1:26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  <c r="Y319" s="29">
        <f>WorkOrders2[[#This Row],[TotalCost]]/WorkOrders2[[#This Row],[LbrHrs]]</f>
        <v>130.679</v>
      </c>
      <c r="Z319" s="30">
        <f>SUM(WorkOrders2[[#This Row],[LbrCost]],WorkOrders2[[#This Row],[PartsFee]])</f>
        <v>65.339500000000001</v>
      </c>
    </row>
    <row r="320" spans="1:26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  <c r="Y320" s="29">
        <f>WorkOrders2[[#This Row],[TotalCost]]/WorkOrders2[[#This Row],[LbrHrs]]</f>
        <v>200</v>
      </c>
      <c r="Z320" s="30">
        <f>SUM(WorkOrders2[[#This Row],[LbrCost]],WorkOrders2[[#This Row],[PartsFee]])</f>
        <v>50</v>
      </c>
    </row>
    <row r="321" spans="1:26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  <c r="Y321" s="29">
        <f>WorkOrders2[[#This Row],[TotalCost]]/WorkOrders2[[#This Row],[LbrHrs]]</f>
        <v>143.61520000000002</v>
      </c>
      <c r="Z321" s="30">
        <f>SUM(WorkOrders2[[#This Row],[LbrCost]],WorkOrders2[[#This Row],[PartsFee]])</f>
        <v>71.807600000000008</v>
      </c>
    </row>
    <row r="322" spans="1:26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  <c r="Y322" s="29">
        <f>WorkOrders2[[#This Row],[TotalCost]]/WorkOrders2[[#This Row],[LbrHrs]]</f>
        <v>202.34</v>
      </c>
      <c r="Z322" s="30">
        <f>SUM(WorkOrders2[[#This Row],[LbrCost]],WorkOrders2[[#This Row],[PartsFee]])</f>
        <v>101.17</v>
      </c>
    </row>
    <row r="323" spans="1:26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  <c r="Y323" s="29">
        <f>WorkOrders2[[#This Row],[TotalCost]]/WorkOrders2[[#This Row],[LbrHrs]]</f>
        <v>111.086</v>
      </c>
      <c r="Z323" s="30">
        <f>SUM(WorkOrders2[[#This Row],[LbrCost]],WorkOrders2[[#This Row],[PartsFee]])</f>
        <v>55.542999999999999</v>
      </c>
    </row>
    <row r="324" spans="1:26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  <c r="Y324" s="29">
        <f>WorkOrders2[[#This Row],[TotalCost]]/WorkOrders2[[#This Row],[LbrHrs]]</f>
        <v>369.40039999999999</v>
      </c>
      <c r="Z324" s="30">
        <f>SUM(WorkOrders2[[#This Row],[LbrCost]],WorkOrders2[[#This Row],[PartsFee]])</f>
        <v>92.350099999999998</v>
      </c>
    </row>
    <row r="325" spans="1:26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  <c r="Y325" s="29">
        <f>WorkOrders2[[#This Row],[TotalCost]]/WorkOrders2[[#This Row],[LbrHrs]]</f>
        <v>466.85879999999997</v>
      </c>
      <c r="Z325" s="30">
        <f>SUM(WorkOrders2[[#This Row],[LbrCost]],WorkOrders2[[#This Row],[PartsFee]])</f>
        <v>116.71469999999999</v>
      </c>
    </row>
    <row r="326" spans="1:26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  <c r="Y326" s="29">
        <f>WorkOrders2[[#This Row],[TotalCost]]/WorkOrders2[[#This Row],[LbrHrs]]</f>
        <v>495.79719999999998</v>
      </c>
      <c r="Z326" s="30">
        <f>SUM(WorkOrders2[[#This Row],[LbrCost]],WorkOrders2[[#This Row],[PartsFee]])</f>
        <v>247.89859999999999</v>
      </c>
    </row>
    <row r="327" spans="1:26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  <c r="Y327" s="29">
        <f>WorkOrders2[[#This Row],[TotalCost]]/WorkOrders2[[#This Row],[LbrHrs]]</f>
        <v>429.82085714285716</v>
      </c>
      <c r="Z327" s="30">
        <f>SUM(WorkOrders2[[#This Row],[LbrCost]],WorkOrders2[[#This Row],[PartsFee]])</f>
        <v>1504.373</v>
      </c>
    </row>
    <row r="328" spans="1:26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  <c r="Y328" s="29">
        <f>WorkOrders2[[#This Row],[TotalCost]]/WorkOrders2[[#This Row],[LbrHrs]]</f>
        <v>258.55840000000001</v>
      </c>
      <c r="Z328" s="30">
        <f>SUM(WorkOrders2[[#This Row],[LbrCost]],WorkOrders2[[#This Row],[PartsFee]])</f>
        <v>258.55840000000001</v>
      </c>
    </row>
    <row r="329" spans="1:26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  <c r="Y329" s="29">
        <f>WorkOrders2[[#This Row],[TotalCost]]/WorkOrders2[[#This Row],[LbrHrs]]</f>
        <v>297.85480000000001</v>
      </c>
      <c r="Z329" s="30">
        <f>SUM(WorkOrders2[[#This Row],[LbrCost]],WorkOrders2[[#This Row],[PartsFee]])</f>
        <v>74.463700000000003</v>
      </c>
    </row>
    <row r="330" spans="1:26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  <c r="Y330" s="29">
        <f>WorkOrders2[[#This Row],[TotalCost]]/WorkOrders2[[#This Row],[LbrHrs]]</f>
        <v>473.76519999999999</v>
      </c>
      <c r="Z330" s="30">
        <f>SUM(WorkOrders2[[#This Row],[LbrCost]],WorkOrders2[[#This Row],[PartsFee]])</f>
        <v>118.4413</v>
      </c>
    </row>
    <row r="331" spans="1:26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  <c r="Y331" s="29">
        <f>WorkOrders2[[#This Row],[TotalCost]]/WorkOrders2[[#This Row],[LbrHrs]]</f>
        <v>188</v>
      </c>
      <c r="Z331" s="30">
        <f>SUM(WorkOrders2[[#This Row],[LbrCost]],WorkOrders2[[#This Row],[PartsFee]])</f>
        <v>141</v>
      </c>
    </row>
    <row r="332" spans="1:26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  <c r="Y332" s="29">
        <f>WorkOrders2[[#This Row],[TotalCost]]/WorkOrders2[[#This Row],[LbrHrs]]</f>
        <v>186.86</v>
      </c>
      <c r="Z332" s="30">
        <f>SUM(WorkOrders2[[#This Row],[LbrCost]],WorkOrders2[[#This Row],[PartsFee]])</f>
        <v>93.43</v>
      </c>
    </row>
    <row r="333" spans="1:26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  <c r="Y333" s="29">
        <f>WorkOrders2[[#This Row],[TotalCost]]/WorkOrders2[[#This Row],[LbrHrs]]</f>
        <v>233.57599999999999</v>
      </c>
      <c r="Z333" s="30">
        <f>SUM(WorkOrders2[[#This Row],[LbrCost]],WorkOrders2[[#This Row],[PartsFee]])</f>
        <v>116.788</v>
      </c>
    </row>
    <row r="334" spans="1:26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  <c r="Y334" s="29">
        <f>WorkOrders2[[#This Row],[TotalCost]]/WorkOrders2[[#This Row],[LbrHrs]]</f>
        <v>392</v>
      </c>
      <c r="Z334" s="30">
        <f>SUM(WorkOrders2[[#This Row],[LbrCost]],WorkOrders2[[#This Row],[PartsFee]])</f>
        <v>20</v>
      </c>
    </row>
    <row r="335" spans="1:26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  <c r="Y335" s="29">
        <f>WorkOrders2[[#This Row],[TotalCost]]/WorkOrders2[[#This Row],[LbrHrs]]</f>
        <v>382.34305454545461</v>
      </c>
      <c r="Z335" s="30">
        <f>SUM(WorkOrders2[[#This Row],[LbrCost]],WorkOrders2[[#This Row],[PartsFee]])</f>
        <v>1051.4434000000001</v>
      </c>
    </row>
    <row r="336" spans="1:26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  <c r="Y336" s="29">
        <f>WorkOrders2[[#This Row],[TotalCost]]/WorkOrders2[[#This Row],[LbrHrs]]</f>
        <v>156.78800000000001</v>
      </c>
      <c r="Z336" s="30">
        <f>SUM(WorkOrders2[[#This Row],[LbrCost]],WorkOrders2[[#This Row],[PartsFee]])</f>
        <v>39.197000000000003</v>
      </c>
    </row>
    <row r="337" spans="1:26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  <c r="Y337" s="29">
        <f>WorkOrders2[[#This Row],[TotalCost]]/WorkOrders2[[#This Row],[LbrHrs]]</f>
        <v>632.71533333333332</v>
      </c>
      <c r="Z337" s="30">
        <f>SUM(WorkOrders2[[#This Row],[LbrCost]],WorkOrders2[[#This Row],[PartsFee]])</f>
        <v>474.53649999999999</v>
      </c>
    </row>
    <row r="338" spans="1:26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  <c r="Y338" s="29">
        <f>WorkOrders2[[#This Row],[TotalCost]]/WorkOrders2[[#This Row],[LbrHrs]]</f>
        <v>99.197000000000003</v>
      </c>
      <c r="Z338" s="30">
        <f>SUM(WorkOrders2[[#This Row],[LbrCost]],WorkOrders2[[#This Row],[PartsFee]])</f>
        <v>99.197000000000003</v>
      </c>
    </row>
    <row r="339" spans="1:26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  <c r="Y339" s="29">
        <f>WorkOrders2[[#This Row],[TotalCost]]/WorkOrders2[[#This Row],[LbrHrs]]</f>
        <v>297.86</v>
      </c>
      <c r="Z339" s="30">
        <f>SUM(WorkOrders2[[#This Row],[LbrCost]],WorkOrders2[[#This Row],[PartsFee]])</f>
        <v>297.86</v>
      </c>
    </row>
    <row r="340" spans="1:26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  <c r="Y340" s="29">
        <f>WorkOrders2[[#This Row],[TotalCost]]/WorkOrders2[[#This Row],[LbrHrs]]</f>
        <v>781.56320000000005</v>
      </c>
      <c r="Z340" s="30">
        <f>SUM(WorkOrders2[[#This Row],[LbrCost]],WorkOrders2[[#This Row],[PartsFee]])</f>
        <v>195.39080000000001</v>
      </c>
    </row>
    <row r="341" spans="1:26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  <c r="Y341" s="29">
        <f>WorkOrders2[[#This Row],[TotalCost]]/WorkOrders2[[#This Row],[LbrHrs]]</f>
        <v>327.38120000000004</v>
      </c>
      <c r="Z341" s="30">
        <f>SUM(WorkOrders2[[#This Row],[LbrCost]],WorkOrders2[[#This Row],[PartsFee]])</f>
        <v>81.845300000000009</v>
      </c>
    </row>
    <row r="342" spans="1:26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  <c r="Y342" s="29">
        <f>WorkOrders2[[#This Row],[TotalCost]]/WorkOrders2[[#This Row],[LbrHrs]]</f>
        <v>901.65103999999997</v>
      </c>
      <c r="Z342" s="30">
        <f>SUM(WorkOrders2[[#This Row],[LbrCost]],WorkOrders2[[#This Row],[PartsFee]])</f>
        <v>1127.0637999999999</v>
      </c>
    </row>
    <row r="343" spans="1:26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  <c r="Y343" s="29">
        <f>WorkOrders2[[#This Row],[TotalCost]]/WorkOrders2[[#This Row],[LbrHrs]]</f>
        <v>149.68</v>
      </c>
      <c r="Z343" s="30">
        <f>SUM(WorkOrders2[[#This Row],[LbrCost]],WorkOrders2[[#This Row],[PartsFee]])</f>
        <v>37.42</v>
      </c>
    </row>
    <row r="344" spans="1:26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  <c r="Y344" s="29">
        <f>WorkOrders2[[#This Row],[TotalCost]]/WorkOrders2[[#This Row],[LbrHrs]]</f>
        <v>544</v>
      </c>
      <c r="Z344" s="30">
        <f>SUM(WorkOrders2[[#This Row],[LbrCost]],WorkOrders2[[#This Row],[PartsFee]])</f>
        <v>272</v>
      </c>
    </row>
    <row r="345" spans="1:26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  <c r="Y345" s="29">
        <f>WorkOrders2[[#This Row],[TotalCost]]/WorkOrders2[[#This Row],[LbrHrs]]</f>
        <v>262.83999999999997</v>
      </c>
      <c r="Z345" s="30">
        <f>SUM(WorkOrders2[[#This Row],[LbrCost]],WorkOrders2[[#This Row],[PartsFee]])</f>
        <v>197.13</v>
      </c>
    </row>
    <row r="346" spans="1:26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  <c r="Y346" s="29">
        <f>WorkOrders2[[#This Row],[TotalCost]]/WorkOrders2[[#This Row],[LbrHrs]]</f>
        <v>440</v>
      </c>
      <c r="Z346" s="30">
        <f>SUM(WorkOrders2[[#This Row],[LbrCost]],WorkOrders2[[#This Row],[PartsFee]])</f>
        <v>220</v>
      </c>
    </row>
    <row r="347" spans="1:26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  <c r="Y347" s="29">
        <f>WorkOrders2[[#This Row],[TotalCost]]/WorkOrders2[[#This Row],[LbrHrs]]</f>
        <v>1101.3732</v>
      </c>
      <c r="Z347" s="30">
        <f>SUM(WorkOrders2[[#This Row],[LbrCost]],WorkOrders2[[#This Row],[PartsFee]])</f>
        <v>275.3433</v>
      </c>
    </row>
    <row r="348" spans="1:26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  <c r="Y348" s="29">
        <f>WorkOrders2[[#This Row],[TotalCost]]/WorkOrders2[[#This Row],[LbrHrs]]</f>
        <v>273.49199999999996</v>
      </c>
      <c r="Z348" s="30">
        <f>SUM(WorkOrders2[[#This Row],[LbrCost]],WorkOrders2[[#This Row],[PartsFee]])</f>
        <v>68.37299999999999</v>
      </c>
    </row>
    <row r="349" spans="1:26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  <c r="Y349" s="29">
        <f>WorkOrders2[[#This Row],[TotalCost]]/WorkOrders2[[#This Row],[LbrHrs]]</f>
        <v>240.8</v>
      </c>
      <c r="Z349" s="30">
        <f>SUM(WorkOrders2[[#This Row],[LbrCost]],WorkOrders2[[#This Row],[PartsFee]])</f>
        <v>60.2</v>
      </c>
    </row>
    <row r="350" spans="1:26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  <c r="Y350" s="29">
        <f>WorkOrders2[[#This Row],[TotalCost]]/WorkOrders2[[#This Row],[LbrHrs]]</f>
        <v>325.99400000000003</v>
      </c>
      <c r="Z350" s="30">
        <f>SUM(WorkOrders2[[#This Row],[LbrCost]],WorkOrders2[[#This Row],[PartsFee]])</f>
        <v>81.498500000000007</v>
      </c>
    </row>
    <row r="351" spans="1:26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  <c r="Y351" s="29">
        <f>WorkOrders2[[#This Row],[TotalCost]]/WorkOrders2[[#This Row],[LbrHrs]]</f>
        <v>165.32</v>
      </c>
      <c r="Z351" s="30">
        <f>SUM(WorkOrders2[[#This Row],[LbrCost]],WorkOrders2[[#This Row],[PartsFee]])</f>
        <v>82.66</v>
      </c>
    </row>
    <row r="352" spans="1:26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  <c r="Y352" s="29">
        <f>WorkOrders2[[#This Row],[TotalCost]]/WorkOrders2[[#This Row],[LbrHrs]]</f>
        <v>112.84</v>
      </c>
      <c r="Z352" s="30">
        <f>SUM(WorkOrders2[[#This Row],[LbrCost]],WorkOrders2[[#This Row],[PartsFee]])</f>
        <v>56.42</v>
      </c>
    </row>
    <row r="353" spans="1:26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  <c r="Y353" s="29">
        <f>WorkOrders2[[#This Row],[TotalCost]]/WorkOrders2[[#This Row],[LbrHrs]]</f>
        <v>203.61520000000002</v>
      </c>
      <c r="Z353" s="30">
        <f>SUM(WorkOrders2[[#This Row],[LbrCost]],WorkOrders2[[#This Row],[PartsFee]])</f>
        <v>101.80760000000001</v>
      </c>
    </row>
    <row r="354" spans="1:26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  <c r="Y354" s="29">
        <f>WorkOrders2[[#This Row],[TotalCost]]/WorkOrders2[[#This Row],[LbrHrs]]</f>
        <v>619.93880000000001</v>
      </c>
      <c r="Z354" s="30">
        <f>SUM(WorkOrders2[[#This Row],[LbrCost]],WorkOrders2[[#This Row],[PartsFee]])</f>
        <v>309.96940000000001</v>
      </c>
    </row>
    <row r="355" spans="1:26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  <c r="Y355" s="29">
        <f>WorkOrders2[[#This Row],[TotalCost]]/WorkOrders2[[#This Row],[LbrHrs]]</f>
        <v>170</v>
      </c>
      <c r="Z355" s="30">
        <f>SUM(WorkOrders2[[#This Row],[LbrCost]],WorkOrders2[[#This Row],[PartsFee]])</f>
        <v>170</v>
      </c>
    </row>
    <row r="356" spans="1:26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  <c r="Y356" s="29">
        <f>WorkOrders2[[#This Row],[TotalCost]]/WorkOrders2[[#This Row],[LbrHrs]]</f>
        <v>145</v>
      </c>
      <c r="Z356" s="30">
        <f>SUM(WorkOrders2[[#This Row],[LbrCost]],WorkOrders2[[#This Row],[PartsFee]])</f>
        <v>36.25</v>
      </c>
    </row>
    <row r="357" spans="1:26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  <c r="Y357" s="29">
        <f>WorkOrders2[[#This Row],[TotalCost]]/WorkOrders2[[#This Row],[LbrHrs]]</f>
        <v>1217.6107999999999</v>
      </c>
      <c r="Z357" s="30">
        <f>SUM(WorkOrders2[[#This Row],[LbrCost]],WorkOrders2[[#This Row],[PartsFee]])</f>
        <v>304.40269999999998</v>
      </c>
    </row>
    <row r="358" spans="1:26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  <c r="Y358" s="29">
        <f>WorkOrders2[[#This Row],[TotalCost]]/WorkOrders2[[#This Row],[LbrHrs]]</f>
        <v>213.98840000000001</v>
      </c>
      <c r="Z358" s="30">
        <f>SUM(WorkOrders2[[#This Row],[LbrCost]],WorkOrders2[[#This Row],[PartsFee]])</f>
        <v>53.497100000000003</v>
      </c>
    </row>
    <row r="359" spans="1:26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  <c r="Y359" s="29">
        <f>WorkOrders2[[#This Row],[TotalCost]]/WorkOrders2[[#This Row],[LbrHrs]]</f>
        <v>1301.8504</v>
      </c>
      <c r="Z359" s="30">
        <f>SUM(WorkOrders2[[#This Row],[LbrCost]],WorkOrders2[[#This Row],[PartsFee]])</f>
        <v>325.46260000000001</v>
      </c>
    </row>
    <row r="360" spans="1:26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  <c r="Y360" s="29">
        <f>WorkOrders2[[#This Row],[TotalCost]]/WorkOrders2[[#This Row],[LbrHrs]]</f>
        <v>147.56320000000002</v>
      </c>
      <c r="Z360" s="30">
        <f>SUM(WorkOrders2[[#This Row],[LbrCost]],WorkOrders2[[#This Row],[PartsFee]])</f>
        <v>110.67240000000001</v>
      </c>
    </row>
    <row r="361" spans="1:26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  <c r="Y361" s="29">
        <f>WorkOrders2[[#This Row],[TotalCost]]/WorkOrders2[[#This Row],[LbrHrs]]</f>
        <v>171.26</v>
      </c>
      <c r="Z361" s="30">
        <f>SUM(WorkOrders2[[#This Row],[LbrCost]],WorkOrders2[[#This Row],[PartsFee]])</f>
        <v>85.63</v>
      </c>
    </row>
    <row r="362" spans="1:26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  <c r="Y362" s="29">
        <f>WorkOrders2[[#This Row],[TotalCost]]/WorkOrders2[[#This Row],[LbrHrs]]</f>
        <v>122.66</v>
      </c>
      <c r="Z362" s="30">
        <f>SUM(WorkOrders2[[#This Row],[LbrCost]],WorkOrders2[[#This Row],[PartsFee]])</f>
        <v>122.66</v>
      </c>
    </row>
    <row r="363" spans="1:26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  <c r="Y363" s="29">
        <f>WorkOrders2[[#This Row],[TotalCost]]/WorkOrders2[[#This Row],[LbrHrs]]</f>
        <v>234.7936</v>
      </c>
      <c r="Z363" s="30">
        <f>SUM(WorkOrders2[[#This Row],[LbrCost]],WorkOrders2[[#This Row],[PartsFee]])</f>
        <v>58.698399999999999</v>
      </c>
    </row>
    <row r="364" spans="1:26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  <c r="Y364" s="29">
        <f>WorkOrders2[[#This Row],[TotalCost]]/WorkOrders2[[#This Row],[LbrHrs]]</f>
        <v>736.88480000000004</v>
      </c>
      <c r="Z364" s="30">
        <f>SUM(WorkOrders2[[#This Row],[LbrCost]],WorkOrders2[[#This Row],[PartsFee]])</f>
        <v>184.22120000000001</v>
      </c>
    </row>
    <row r="365" spans="1:26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  <c r="Y365" s="29">
        <f>WorkOrders2[[#This Row],[TotalCost]]/WorkOrders2[[#This Row],[LbrHrs]]</f>
        <v>188.76</v>
      </c>
      <c r="Z365" s="30">
        <f>SUM(WorkOrders2[[#This Row],[LbrCost]],WorkOrders2[[#This Row],[PartsFee]])</f>
        <v>94.38</v>
      </c>
    </row>
    <row r="366" spans="1:26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  <c r="Y366" s="29">
        <f>WorkOrders2[[#This Row],[TotalCost]]/WorkOrders2[[#This Row],[LbrHrs]]</f>
        <v>1151.7616</v>
      </c>
      <c r="Z366" s="30">
        <f>SUM(WorkOrders2[[#This Row],[LbrCost]],WorkOrders2[[#This Row],[PartsFee]])</f>
        <v>287.94040000000001</v>
      </c>
    </row>
    <row r="367" spans="1:26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  <c r="Y367" s="29">
        <f>WorkOrders2[[#This Row],[TotalCost]]/WorkOrders2[[#This Row],[LbrHrs]]</f>
        <v>491.7364</v>
      </c>
      <c r="Z367" s="30">
        <f>SUM(WorkOrders2[[#This Row],[LbrCost]],WorkOrders2[[#This Row],[PartsFee]])</f>
        <v>245.8682</v>
      </c>
    </row>
    <row r="368" spans="1:26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  <c r="Y368" s="29">
        <f>WorkOrders2[[#This Row],[TotalCost]]/WorkOrders2[[#This Row],[LbrHrs]]</f>
        <v>404.48</v>
      </c>
      <c r="Z368" s="30">
        <f>SUM(WorkOrders2[[#This Row],[LbrCost]],WorkOrders2[[#This Row],[PartsFee]])</f>
        <v>20</v>
      </c>
    </row>
    <row r="369" spans="1:26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  <c r="Y369" s="29">
        <f>WorkOrders2[[#This Row],[TotalCost]]/WorkOrders2[[#This Row],[LbrHrs]]</f>
        <v>149.97999999999999</v>
      </c>
      <c r="Z369" s="30">
        <f>SUM(WorkOrders2[[#This Row],[LbrCost]],WorkOrders2[[#This Row],[PartsFee]])</f>
        <v>140</v>
      </c>
    </row>
    <row r="370" spans="1:26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  <c r="Y370" s="29">
        <f>WorkOrders2[[#This Row],[TotalCost]]/WorkOrders2[[#This Row],[LbrHrs]]</f>
        <v>352.56047999999998</v>
      </c>
      <c r="Z370" s="30">
        <f>SUM(WorkOrders2[[#This Row],[LbrCost]],WorkOrders2[[#This Row],[PartsFee]])</f>
        <v>440.70060000000001</v>
      </c>
    </row>
    <row r="371" spans="1:26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  <c r="Y371" s="29">
        <f>WorkOrders2[[#This Row],[TotalCost]]/WorkOrders2[[#This Row],[LbrHrs]]</f>
        <v>110.45333333333333</v>
      </c>
      <c r="Z371" s="30">
        <f>SUM(WorkOrders2[[#This Row],[LbrCost]],WorkOrders2[[#This Row],[PartsFee]])</f>
        <v>82.84</v>
      </c>
    </row>
    <row r="372" spans="1:26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  <c r="Y372" s="29">
        <f>WorkOrders2[[#This Row],[TotalCost]]/WorkOrders2[[#This Row],[LbrHrs]]</f>
        <v>87.15</v>
      </c>
      <c r="Z372" s="30">
        <f>SUM(WorkOrders2[[#This Row],[LbrCost]],WorkOrders2[[#This Row],[PartsFee]])</f>
        <v>43.575000000000003</v>
      </c>
    </row>
    <row r="373" spans="1:26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  <c r="Y373" s="29">
        <f>WorkOrders2[[#This Row],[TotalCost]]/WorkOrders2[[#This Row],[LbrHrs]]</f>
        <v>145</v>
      </c>
      <c r="Z373" s="30">
        <f>SUM(WorkOrders2[[#This Row],[LbrCost]],WorkOrders2[[#This Row],[PartsFee]])</f>
        <v>36.25</v>
      </c>
    </row>
    <row r="374" spans="1:26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  <c r="Y374" s="29">
        <f>WorkOrders2[[#This Row],[TotalCost]]/WorkOrders2[[#This Row],[LbrHrs]]</f>
        <v>105.596</v>
      </c>
      <c r="Z374" s="30">
        <f>SUM(WorkOrders2[[#This Row],[LbrCost]],WorkOrders2[[#This Row],[PartsFee]])</f>
        <v>79.197000000000003</v>
      </c>
    </row>
    <row r="375" spans="1:26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  <c r="Y375" s="29">
        <f>WorkOrders2[[#This Row],[TotalCost]]/WorkOrders2[[#This Row],[LbrHrs]]</f>
        <v>374.03559999999999</v>
      </c>
      <c r="Z375" s="30">
        <f>SUM(WorkOrders2[[#This Row],[LbrCost]],WorkOrders2[[#This Row],[PartsFee]])</f>
        <v>93.508899999999997</v>
      </c>
    </row>
    <row r="376" spans="1:26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  <c r="Y376" s="29">
        <f>WorkOrders2[[#This Row],[TotalCost]]/WorkOrders2[[#This Row],[LbrHrs]]</f>
        <v>656</v>
      </c>
      <c r="Z376" s="30">
        <f>SUM(WorkOrders2[[#This Row],[LbrCost]],WorkOrders2[[#This Row],[PartsFee]])</f>
        <v>164</v>
      </c>
    </row>
    <row r="377" spans="1:26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  <c r="Y377" s="29">
        <f>WorkOrders2[[#This Row],[TotalCost]]/WorkOrders2[[#This Row],[LbrHrs]]</f>
        <v>127.35499999999999</v>
      </c>
      <c r="Z377" s="30">
        <f>SUM(WorkOrders2[[#This Row],[LbrCost]],WorkOrders2[[#This Row],[PartsFee]])</f>
        <v>160</v>
      </c>
    </row>
    <row r="378" spans="1:26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  <c r="Y378" s="29">
        <f>WorkOrders2[[#This Row],[TotalCost]]/WorkOrders2[[#This Row],[LbrHrs]]</f>
        <v>304.61519999999996</v>
      </c>
      <c r="Z378" s="30">
        <f>SUM(WorkOrders2[[#This Row],[LbrCost]],WorkOrders2[[#This Row],[PartsFee]])</f>
        <v>76.15379999999999</v>
      </c>
    </row>
    <row r="379" spans="1:26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  <c r="Y379" s="29">
        <f>WorkOrders2[[#This Row],[TotalCost]]/WorkOrders2[[#This Row],[LbrHrs]]</f>
        <v>293.89980000000003</v>
      </c>
      <c r="Z379" s="30">
        <f>SUM(WorkOrders2[[#This Row],[LbrCost]],WorkOrders2[[#This Row],[PartsFee]])</f>
        <v>146.94990000000001</v>
      </c>
    </row>
    <row r="380" spans="1:26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  <c r="Y380" s="29">
        <f>WorkOrders2[[#This Row],[TotalCost]]/WorkOrders2[[#This Row],[LbrHrs]]</f>
        <v>130.47999999999999</v>
      </c>
      <c r="Z380" s="30">
        <f>SUM(WorkOrders2[[#This Row],[LbrCost]],WorkOrders2[[#This Row],[PartsFee]])</f>
        <v>65.239999999999995</v>
      </c>
    </row>
    <row r="381" spans="1:26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  <c r="Y381" s="29">
        <f>WorkOrders2[[#This Row],[TotalCost]]/WorkOrders2[[#This Row],[LbrHrs]]</f>
        <v>903.5025333333333</v>
      </c>
      <c r="Z381" s="30">
        <f>SUM(WorkOrders2[[#This Row],[LbrCost]],WorkOrders2[[#This Row],[PartsFee]])</f>
        <v>677.62689999999998</v>
      </c>
    </row>
    <row r="382" spans="1:26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  <c r="Y382" s="29">
        <f>WorkOrders2[[#This Row],[TotalCost]]/WorkOrders2[[#This Row],[LbrHrs]]</f>
        <v>429.52296000000007</v>
      </c>
      <c r="Z382" s="30">
        <f>SUM(WorkOrders2[[#This Row],[LbrCost]],WorkOrders2[[#This Row],[PartsFee]])</f>
        <v>536.90370000000007</v>
      </c>
    </row>
    <row r="383" spans="1:26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  <c r="Y383" s="29">
        <f>WorkOrders2[[#This Row],[TotalCost]]/WorkOrders2[[#This Row],[LbrHrs]]</f>
        <v>520.90879999999993</v>
      </c>
      <c r="Z383" s="30">
        <f>SUM(WorkOrders2[[#This Row],[LbrCost]],WorkOrders2[[#This Row],[PartsFee]])</f>
        <v>130.22719999999998</v>
      </c>
    </row>
    <row r="384" spans="1:26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  <c r="Y384" s="29">
        <f>WorkOrders2[[#This Row],[TotalCost]]/WorkOrders2[[#This Row],[LbrHrs]]</f>
        <v>215.642</v>
      </c>
      <c r="Z384" s="30">
        <f>SUM(WorkOrders2[[#This Row],[LbrCost]],WorkOrders2[[#This Row],[PartsFee]])</f>
        <v>53.910499999999999</v>
      </c>
    </row>
    <row r="385" spans="1:26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  <c r="Y385" s="29">
        <f>WorkOrders2[[#This Row],[TotalCost]]/WorkOrders2[[#This Row],[LbrHrs]]</f>
        <v>216</v>
      </c>
      <c r="Z385" s="30">
        <f>SUM(WorkOrders2[[#This Row],[LbrCost]],WorkOrders2[[#This Row],[PartsFee]])</f>
        <v>54</v>
      </c>
    </row>
    <row r="386" spans="1:26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  <c r="Y386" s="29">
        <f>WorkOrders2[[#This Row],[TotalCost]]/WorkOrders2[[#This Row],[LbrHrs]]</f>
        <v>315.82399999999996</v>
      </c>
      <c r="Z386" s="30">
        <f>SUM(WorkOrders2[[#This Row],[LbrCost]],WorkOrders2[[#This Row],[PartsFee]])</f>
        <v>394.78</v>
      </c>
    </row>
    <row r="387" spans="1:26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  <c r="Y387" s="29">
        <f>WorkOrders2[[#This Row],[TotalCost]]/WorkOrders2[[#This Row],[LbrHrs]]</f>
        <v>472.92680000000001</v>
      </c>
      <c r="Z387" s="30">
        <f>SUM(WorkOrders2[[#This Row],[LbrCost]],WorkOrders2[[#This Row],[PartsFee]])</f>
        <v>118.2317</v>
      </c>
    </row>
    <row r="388" spans="1:26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  <c r="Y388" s="29">
        <f>WorkOrders2[[#This Row],[TotalCost]]/WorkOrders2[[#This Row],[LbrHrs]]</f>
        <v>217.44560000000001</v>
      </c>
      <c r="Z388" s="30">
        <f>SUM(WorkOrders2[[#This Row],[LbrCost]],WorkOrders2[[#This Row],[PartsFee]])</f>
        <v>163.08420000000001</v>
      </c>
    </row>
    <row r="389" spans="1:26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  <c r="Y389" s="29">
        <f>WorkOrders2[[#This Row],[TotalCost]]/WorkOrders2[[#This Row],[LbrHrs]]</f>
        <v>428.61059999999998</v>
      </c>
      <c r="Z389" s="30">
        <f>SUM(WorkOrders2[[#This Row],[LbrCost]],WorkOrders2[[#This Row],[PartsFee]])</f>
        <v>214.30529999999999</v>
      </c>
    </row>
    <row r="390" spans="1:26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  <c r="Y390" s="29">
        <f>WorkOrders2[[#This Row],[TotalCost]]/WorkOrders2[[#This Row],[LbrHrs]]</f>
        <v>296</v>
      </c>
      <c r="Z390" s="30">
        <f>SUM(WorkOrders2[[#This Row],[LbrCost]],WorkOrders2[[#This Row],[PartsFee]])</f>
        <v>74</v>
      </c>
    </row>
    <row r="391" spans="1:26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  <c r="Y391" s="29">
        <f>WorkOrders2[[#This Row],[TotalCost]]/WorkOrders2[[#This Row],[LbrHrs]]</f>
        <v>229.6</v>
      </c>
      <c r="Z391" s="30">
        <f>SUM(WorkOrders2[[#This Row],[LbrCost]],WorkOrders2[[#This Row],[PartsFee]])</f>
        <v>574</v>
      </c>
    </row>
    <row r="392" spans="1:26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  <c r="Y392" s="29">
        <f>WorkOrders2[[#This Row],[TotalCost]]/WorkOrders2[[#This Row],[LbrHrs]]</f>
        <v>1031.08</v>
      </c>
      <c r="Z392" s="30">
        <f>SUM(WorkOrders2[[#This Row],[LbrCost]],WorkOrders2[[#This Row],[PartsFee]])</f>
        <v>515.54</v>
      </c>
    </row>
    <row r="393" spans="1:26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  <c r="Y393" s="29">
        <f>WorkOrders2[[#This Row],[TotalCost]]/WorkOrders2[[#This Row],[LbrHrs]]</f>
        <v>126.0368</v>
      </c>
      <c r="Z393" s="30">
        <f>SUM(WorkOrders2[[#This Row],[LbrCost]],WorkOrders2[[#This Row],[PartsFee]])</f>
        <v>126.0368</v>
      </c>
    </row>
    <row r="394" spans="1:26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  <c r="Y394" s="29">
        <f>WorkOrders2[[#This Row],[TotalCost]]/WorkOrders2[[#This Row],[LbrHrs]]</f>
        <v>472.73520000000002</v>
      </c>
      <c r="Z394" s="30">
        <f>SUM(WorkOrders2[[#This Row],[LbrCost]],WorkOrders2[[#This Row],[PartsFee]])</f>
        <v>354.5514</v>
      </c>
    </row>
    <row r="395" spans="1:26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  <c r="Y395" s="29">
        <f>WorkOrders2[[#This Row],[TotalCost]]/WorkOrders2[[#This Row],[LbrHrs]]</f>
        <v>168.5</v>
      </c>
      <c r="Z395" s="30">
        <f>SUM(WorkOrders2[[#This Row],[LbrCost]],WorkOrders2[[#This Row],[PartsFee]])</f>
        <v>168.5</v>
      </c>
    </row>
    <row r="396" spans="1:26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  <c r="Y396" s="29">
        <f>WorkOrders2[[#This Row],[TotalCost]]/WorkOrders2[[#This Row],[LbrHrs]]</f>
        <v>173.33333333333334</v>
      </c>
      <c r="Z396" s="30">
        <f>SUM(WorkOrders2[[#This Row],[LbrCost]],WorkOrders2[[#This Row],[PartsFee]])</f>
        <v>260</v>
      </c>
    </row>
    <row r="397" spans="1:26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  <c r="Y397" s="29">
        <f>WorkOrders2[[#This Row],[TotalCost]]/WorkOrders2[[#This Row],[LbrHrs]]</f>
        <v>100</v>
      </c>
      <c r="Z397" s="30">
        <f>SUM(WorkOrders2[[#This Row],[LbrCost]],WorkOrders2[[#This Row],[PartsFee]])</f>
        <v>50</v>
      </c>
    </row>
    <row r="398" spans="1:26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  <c r="Y398" s="29">
        <f>WorkOrders2[[#This Row],[TotalCost]]/WorkOrders2[[#This Row],[LbrHrs]]</f>
        <v>159.55333333333331</v>
      </c>
      <c r="Z398" s="30">
        <f>SUM(WorkOrders2[[#This Row],[LbrCost]],WorkOrders2[[#This Row],[PartsFee]])</f>
        <v>239.32999999999998</v>
      </c>
    </row>
    <row r="399" spans="1:26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  <c r="Y399" s="29">
        <f>WorkOrders2[[#This Row],[TotalCost]]/WorkOrders2[[#This Row],[LbrHrs]]</f>
        <v>156.78800000000001</v>
      </c>
      <c r="Z399" s="30">
        <f>SUM(WorkOrders2[[#This Row],[LbrCost]],WorkOrders2[[#This Row],[PartsFee]])</f>
        <v>20</v>
      </c>
    </row>
    <row r="400" spans="1:26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  <c r="Y400" s="29">
        <f>WorkOrders2[[#This Row],[TotalCost]]/WorkOrders2[[#This Row],[LbrHrs]]</f>
        <v>188.37299999999999</v>
      </c>
      <c r="Z400" s="30">
        <f>SUM(WorkOrders2[[#This Row],[LbrCost]],WorkOrders2[[#This Row],[PartsFee]])</f>
        <v>94.186499999999995</v>
      </c>
    </row>
    <row r="401" spans="1:26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  <c r="Y401" s="29">
        <f>WorkOrders2[[#This Row],[TotalCost]]/WorkOrders2[[#This Row],[LbrHrs]]</f>
        <v>458</v>
      </c>
      <c r="Z401" s="30">
        <f>SUM(WorkOrders2[[#This Row],[LbrCost]],WorkOrders2[[#This Row],[PartsFee]])</f>
        <v>229</v>
      </c>
    </row>
    <row r="402" spans="1:26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  <c r="Y402" s="29">
        <f>WorkOrders2[[#This Row],[TotalCost]]/WorkOrders2[[#This Row],[LbrHrs]]</f>
        <v>962.19060000000002</v>
      </c>
      <c r="Z402" s="30">
        <f>SUM(WorkOrders2[[#This Row],[LbrCost]],WorkOrders2[[#This Row],[PartsFee]])</f>
        <v>70</v>
      </c>
    </row>
    <row r="403" spans="1:26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  <c r="Y403" s="29">
        <f>WorkOrders2[[#This Row],[TotalCost]]/WorkOrders2[[#This Row],[LbrHrs]]</f>
        <v>157.81559999999999</v>
      </c>
      <c r="Z403" s="30">
        <f>SUM(WorkOrders2[[#This Row],[LbrCost]],WorkOrders2[[#This Row],[PartsFee]])</f>
        <v>118.3617</v>
      </c>
    </row>
    <row r="404" spans="1:26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  <c r="Y404" s="29">
        <f>WorkOrders2[[#This Row],[TotalCost]]/WorkOrders2[[#This Row],[LbrHrs]]</f>
        <v>136.31291428571427</v>
      </c>
      <c r="Z404" s="30">
        <f>SUM(WorkOrders2[[#This Row],[LbrCost]],WorkOrders2[[#This Row],[PartsFee]])</f>
        <v>140</v>
      </c>
    </row>
    <row r="405" spans="1:26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  <c r="Y405" s="29">
        <f>WorkOrders2[[#This Row],[TotalCost]]/WorkOrders2[[#This Row],[LbrHrs]]</f>
        <v>212.5746</v>
      </c>
      <c r="Z405" s="30">
        <f>SUM(WorkOrders2[[#This Row],[LbrCost]],WorkOrders2[[#This Row],[PartsFee]])</f>
        <v>280</v>
      </c>
    </row>
    <row r="406" spans="1:26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  <c r="Y406" s="29">
        <f>WorkOrders2[[#This Row],[TotalCost]]/WorkOrders2[[#This Row],[LbrHrs]]</f>
        <v>307.63640000000004</v>
      </c>
      <c r="Z406" s="30">
        <f>SUM(WorkOrders2[[#This Row],[LbrCost]],WorkOrders2[[#This Row],[PartsFee]])</f>
        <v>230.72730000000001</v>
      </c>
    </row>
    <row r="407" spans="1:26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  <c r="Y407" s="29">
        <f>WorkOrders2[[#This Row],[TotalCost]]/WorkOrders2[[#This Row],[LbrHrs]]</f>
        <v>897.13599999999997</v>
      </c>
      <c r="Z407" s="30">
        <f>SUM(WorkOrders2[[#This Row],[LbrCost]],WorkOrders2[[#This Row],[PartsFee]])</f>
        <v>224.28399999999999</v>
      </c>
    </row>
    <row r="408" spans="1:26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  <c r="Y408" s="29">
        <f>WorkOrders2[[#This Row],[TotalCost]]/WorkOrders2[[#This Row],[LbrHrs]]</f>
        <v>560</v>
      </c>
      <c r="Z408" s="30">
        <f>SUM(WorkOrders2[[#This Row],[LbrCost]],WorkOrders2[[#This Row],[PartsFee]])</f>
        <v>140</v>
      </c>
    </row>
    <row r="409" spans="1:26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  <c r="Y409" s="29">
        <f>WorkOrders2[[#This Row],[TotalCost]]/WorkOrders2[[#This Row],[LbrHrs]]</f>
        <v>343</v>
      </c>
      <c r="Z409" s="30">
        <f>SUM(WorkOrders2[[#This Row],[LbrCost]],WorkOrders2[[#This Row],[PartsFee]])</f>
        <v>343</v>
      </c>
    </row>
    <row r="410" spans="1:26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  <c r="Y410" s="29">
        <f>WorkOrders2[[#This Row],[TotalCost]]/WorkOrders2[[#This Row],[LbrHrs]]</f>
        <v>436.44000000000005</v>
      </c>
      <c r="Z410" s="30">
        <f>SUM(WorkOrders2[[#This Row],[LbrCost]],WorkOrders2[[#This Row],[PartsFee]])</f>
        <v>105</v>
      </c>
    </row>
    <row r="411" spans="1:26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  <c r="Y411" s="29">
        <f>WorkOrders2[[#This Row],[TotalCost]]/WorkOrders2[[#This Row],[LbrHrs]]</f>
        <v>151.87368421052631</v>
      </c>
      <c r="Z411" s="30">
        <f>SUM(WorkOrders2[[#This Row],[LbrCost]],WorkOrders2[[#This Row],[PartsFee]])</f>
        <v>721.4</v>
      </c>
    </row>
    <row r="412" spans="1:26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  <c r="Y412" s="29">
        <f>WorkOrders2[[#This Row],[TotalCost]]/WorkOrders2[[#This Row],[LbrHrs]]</f>
        <v>200</v>
      </c>
      <c r="Z412" s="30">
        <f>SUM(WorkOrders2[[#This Row],[LbrCost]],WorkOrders2[[#This Row],[PartsFee]])</f>
        <v>140</v>
      </c>
    </row>
    <row r="413" spans="1:26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  <c r="Y413" s="29">
        <f>WorkOrders2[[#This Row],[TotalCost]]/WorkOrders2[[#This Row],[LbrHrs]]</f>
        <v>108.44</v>
      </c>
      <c r="Z413" s="30">
        <f>SUM(WorkOrders2[[#This Row],[LbrCost]],WorkOrders2[[#This Row],[PartsFee]])</f>
        <v>81.33</v>
      </c>
    </row>
    <row r="414" spans="1:26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  <c r="Y414" s="29">
        <f>WorkOrders2[[#This Row],[TotalCost]]/WorkOrders2[[#This Row],[LbrHrs]]</f>
        <v>897.13599999999997</v>
      </c>
      <c r="Z414" s="30">
        <f>SUM(WorkOrders2[[#This Row],[LbrCost]],WorkOrders2[[#This Row],[PartsFee]])</f>
        <v>224.28399999999999</v>
      </c>
    </row>
    <row r="415" spans="1:26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  <c r="Y415" s="29">
        <f>WorkOrders2[[#This Row],[TotalCost]]/WorkOrders2[[#This Row],[LbrHrs]]</f>
        <v>143.36193333333333</v>
      </c>
      <c r="Z415" s="30">
        <f>SUM(WorkOrders2[[#This Row],[LbrCost]],WorkOrders2[[#This Row],[PartsFee]])</f>
        <v>120</v>
      </c>
    </row>
    <row r="416" spans="1:26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  <c r="Y416" s="29">
        <f>WorkOrders2[[#This Row],[TotalCost]]/WorkOrders2[[#This Row],[LbrHrs]]</f>
        <v>173.60399999999998</v>
      </c>
      <c r="Z416" s="30">
        <f>SUM(WorkOrders2[[#This Row],[LbrCost]],WorkOrders2[[#This Row],[PartsFee]])</f>
        <v>43.400999999999996</v>
      </c>
    </row>
    <row r="417" spans="1:26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  <c r="Y417" s="29">
        <f>WorkOrders2[[#This Row],[TotalCost]]/WorkOrders2[[#This Row],[LbrHrs]]</f>
        <v>555.31284444444441</v>
      </c>
      <c r="Z417" s="30">
        <f>SUM(WorkOrders2[[#This Row],[LbrCost]],WorkOrders2[[#This Row],[PartsFee]])</f>
        <v>315</v>
      </c>
    </row>
    <row r="418" spans="1:26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  <c r="Y418" s="29">
        <f>WorkOrders2[[#This Row],[TotalCost]]/WorkOrders2[[#This Row],[LbrHrs]]</f>
        <v>116</v>
      </c>
      <c r="Z418" s="30">
        <f>SUM(WorkOrders2[[#This Row],[LbrCost]],WorkOrders2[[#This Row],[PartsFee]])</f>
        <v>58</v>
      </c>
    </row>
    <row r="419" spans="1:26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  <c r="Y419" s="29">
        <f>WorkOrders2[[#This Row],[TotalCost]]/WorkOrders2[[#This Row],[LbrHrs]]</f>
        <v>619.38760000000002</v>
      </c>
      <c r="Z419" s="30">
        <f>SUM(WorkOrders2[[#This Row],[LbrCost]],WorkOrders2[[#This Row],[PartsFee]])</f>
        <v>154.84690000000001</v>
      </c>
    </row>
    <row r="420" spans="1:26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  <c r="Y420" s="29">
        <f>WorkOrders2[[#This Row],[TotalCost]]/WorkOrders2[[#This Row],[LbrHrs]]</f>
        <v>202.518</v>
      </c>
      <c r="Z420" s="30">
        <f>SUM(WorkOrders2[[#This Row],[LbrCost]],WorkOrders2[[#This Row],[PartsFee]])</f>
        <v>101.259</v>
      </c>
    </row>
    <row r="421" spans="1:26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  <c r="Y421" s="29">
        <f>WorkOrders2[[#This Row],[TotalCost]]/WorkOrders2[[#This Row],[LbrHrs]]</f>
        <v>286.37224444444445</v>
      </c>
      <c r="Z421" s="30">
        <f>SUM(WorkOrders2[[#This Row],[LbrCost]],WorkOrders2[[#This Row],[PartsFee]])</f>
        <v>1288.6750999999999</v>
      </c>
    </row>
    <row r="422" spans="1:26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  <c r="Y422" s="29">
        <f>WorkOrders2[[#This Row],[TotalCost]]/WorkOrders2[[#This Row],[LbrHrs]]</f>
        <v>323.56495000000001</v>
      </c>
      <c r="Z422" s="30">
        <f>SUM(WorkOrders2[[#This Row],[LbrCost]],WorkOrders2[[#This Row],[PartsFee]])</f>
        <v>2588.5196000000001</v>
      </c>
    </row>
    <row r="423" spans="1:26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  <c r="Y423" s="29">
        <f>WorkOrders2[[#This Row],[TotalCost]]/WorkOrders2[[#This Row],[LbrHrs]]</f>
        <v>190.11533333333333</v>
      </c>
      <c r="Z423" s="30">
        <f>SUM(WorkOrders2[[#This Row],[LbrCost]],WorkOrders2[[#This Row],[PartsFee]])</f>
        <v>142.5865</v>
      </c>
    </row>
    <row r="424" spans="1:26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  <c r="Y424" s="29">
        <f>WorkOrders2[[#This Row],[TotalCost]]/WorkOrders2[[#This Row],[LbrHrs]]</f>
        <v>263.8346181818182</v>
      </c>
      <c r="Z424" s="30">
        <f>SUM(WorkOrders2[[#This Row],[LbrCost]],WorkOrders2[[#This Row],[PartsFee]])</f>
        <v>385</v>
      </c>
    </row>
    <row r="425" spans="1:26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  <c r="Y425" s="29">
        <f>WorkOrders2[[#This Row],[TotalCost]]/WorkOrders2[[#This Row],[LbrHrs]]</f>
        <v>368.24400000000003</v>
      </c>
      <c r="Z425" s="30">
        <f>SUM(WorkOrders2[[#This Row],[LbrCost]],WorkOrders2[[#This Row],[PartsFee]])</f>
        <v>92.061000000000007</v>
      </c>
    </row>
    <row r="426" spans="1:26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  <c r="Y426" s="29">
        <f>WorkOrders2[[#This Row],[TotalCost]]/WorkOrders2[[#This Row],[LbrHrs]]</f>
        <v>177.98140000000001</v>
      </c>
      <c r="Z426" s="30">
        <f>SUM(WorkOrders2[[#This Row],[LbrCost]],WorkOrders2[[#This Row],[PartsFee]])</f>
        <v>88.990700000000004</v>
      </c>
    </row>
    <row r="427" spans="1:26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  <c r="Y427" s="29">
        <f>WorkOrders2[[#This Row],[TotalCost]]/WorkOrders2[[#This Row],[LbrHrs]]</f>
        <v>141.60399999999998</v>
      </c>
      <c r="Z427" s="30">
        <f>SUM(WorkOrders2[[#This Row],[LbrCost]],WorkOrders2[[#This Row],[PartsFee]])</f>
        <v>35.400999999999996</v>
      </c>
    </row>
    <row r="428" spans="1:26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  <c r="Y428" s="29">
        <f>WorkOrders2[[#This Row],[TotalCost]]/WorkOrders2[[#This Row],[LbrHrs]]</f>
        <v>352.13439999999997</v>
      </c>
      <c r="Z428" s="30">
        <f>SUM(WorkOrders2[[#This Row],[LbrCost]],WorkOrders2[[#This Row],[PartsFee]])</f>
        <v>264.10079999999999</v>
      </c>
    </row>
    <row r="429" spans="1:26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  <c r="Y429" s="29">
        <f>WorkOrders2[[#This Row],[TotalCost]]/WorkOrders2[[#This Row],[LbrHrs]]</f>
        <v>130.52000000000001</v>
      </c>
      <c r="Z429" s="30">
        <f>SUM(WorkOrders2[[#This Row],[LbrCost]],WorkOrders2[[#This Row],[PartsFee]])</f>
        <v>32.630000000000003</v>
      </c>
    </row>
    <row r="430" spans="1:26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  <c r="Y430" s="29">
        <f>WorkOrders2[[#This Row],[TotalCost]]/WorkOrders2[[#This Row],[LbrHrs]]</f>
        <v>140.96</v>
      </c>
      <c r="Z430" s="30">
        <f>SUM(WorkOrders2[[#This Row],[LbrCost]],WorkOrders2[[#This Row],[PartsFee]])</f>
        <v>35.24</v>
      </c>
    </row>
    <row r="431" spans="1:26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  <c r="Y431" s="29">
        <f>WorkOrders2[[#This Row],[TotalCost]]/WorkOrders2[[#This Row],[LbrHrs]]</f>
        <v>180</v>
      </c>
      <c r="Z431" s="30">
        <f>SUM(WorkOrders2[[#This Row],[LbrCost]],WorkOrders2[[#This Row],[PartsFee]])</f>
        <v>40</v>
      </c>
    </row>
    <row r="432" spans="1:26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  <c r="Y432" s="29">
        <f>WorkOrders2[[#This Row],[TotalCost]]/WorkOrders2[[#This Row],[LbrHrs]]</f>
        <v>261.7022</v>
      </c>
      <c r="Z432" s="30">
        <f>SUM(WorkOrders2[[#This Row],[LbrCost]],WorkOrders2[[#This Row],[PartsFee]])</f>
        <v>120</v>
      </c>
    </row>
    <row r="433" spans="1:26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  <c r="Y433" s="29">
        <f>WorkOrders2[[#This Row],[TotalCost]]/WorkOrders2[[#This Row],[LbrHrs]]</f>
        <v>144.32</v>
      </c>
      <c r="Z433" s="30">
        <f>SUM(WorkOrders2[[#This Row],[LbrCost]],WorkOrders2[[#This Row],[PartsFee]])</f>
        <v>902</v>
      </c>
    </row>
    <row r="434" spans="1:26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  <c r="Y434" s="29">
        <f>WorkOrders2[[#This Row],[TotalCost]]/WorkOrders2[[#This Row],[LbrHrs]]</f>
        <v>341.71519999999998</v>
      </c>
      <c r="Z434" s="30">
        <f>SUM(WorkOrders2[[#This Row],[LbrCost]],WorkOrders2[[#This Row],[PartsFee]])</f>
        <v>20</v>
      </c>
    </row>
    <row r="435" spans="1:26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  <c r="Y435" s="29">
        <f>WorkOrders2[[#This Row],[TotalCost]]/WorkOrders2[[#This Row],[LbrHrs]]</f>
        <v>310.64</v>
      </c>
      <c r="Z435" s="30">
        <f>SUM(WorkOrders2[[#This Row],[LbrCost]],WorkOrders2[[#This Row],[PartsFee]])</f>
        <v>155.32</v>
      </c>
    </row>
    <row r="436" spans="1:26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  <c r="Y436" s="29">
        <f>WorkOrders2[[#This Row],[TotalCost]]/WorkOrders2[[#This Row],[LbrHrs]]</f>
        <v>521.44473333333337</v>
      </c>
      <c r="Z436" s="30">
        <f>SUM(WorkOrders2[[#This Row],[LbrCost]],WorkOrders2[[#This Row],[PartsFee]])</f>
        <v>210</v>
      </c>
    </row>
    <row r="437" spans="1:26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  <c r="Y437" s="29">
        <f>WorkOrders2[[#This Row],[TotalCost]]/WorkOrders2[[#This Row],[LbrHrs]]</f>
        <v>348.4392666666667</v>
      </c>
      <c r="Z437" s="30">
        <f>SUM(WorkOrders2[[#This Row],[LbrCost]],WorkOrders2[[#This Row],[PartsFee]])</f>
        <v>630</v>
      </c>
    </row>
    <row r="438" spans="1:26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  <c r="Y438" s="29">
        <f>WorkOrders2[[#This Row],[TotalCost]]/WorkOrders2[[#This Row],[LbrHrs]]</f>
        <v>410</v>
      </c>
      <c r="Z438" s="30">
        <f>SUM(WorkOrders2[[#This Row],[LbrCost]],WorkOrders2[[#This Row],[PartsFee]])</f>
        <v>40</v>
      </c>
    </row>
    <row r="439" spans="1:26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  <c r="Y439" s="29">
        <f>WorkOrders2[[#This Row],[TotalCost]]/WorkOrders2[[#This Row],[LbrHrs]]</f>
        <v>361.18200000000002</v>
      </c>
      <c r="Z439" s="30">
        <f>SUM(WorkOrders2[[#This Row],[LbrCost]],WorkOrders2[[#This Row],[PartsFee]])</f>
        <v>35</v>
      </c>
    </row>
    <row r="440" spans="1:26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  <c r="Y440" s="29">
        <f>WorkOrders2[[#This Row],[TotalCost]]/WorkOrders2[[#This Row],[LbrHrs]]</f>
        <v>274.38763636363637</v>
      </c>
      <c r="Z440" s="30">
        <f>SUM(WorkOrders2[[#This Row],[LbrCost]],WorkOrders2[[#This Row],[PartsFee]])</f>
        <v>220</v>
      </c>
    </row>
    <row r="441" spans="1:26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  <c r="Y441" s="29">
        <f>WorkOrders2[[#This Row],[TotalCost]]/WorkOrders2[[#This Row],[LbrHrs]]</f>
        <v>528.26</v>
      </c>
      <c r="Z441" s="30">
        <f>SUM(WorkOrders2[[#This Row],[LbrCost]],WorkOrders2[[#This Row],[PartsFee]])</f>
        <v>80</v>
      </c>
    </row>
    <row r="442" spans="1:26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  <c r="Y442" s="29">
        <f>WorkOrders2[[#This Row],[TotalCost]]/WorkOrders2[[#This Row],[LbrHrs]]</f>
        <v>263.20799999999997</v>
      </c>
      <c r="Z442" s="30">
        <f>SUM(WorkOrders2[[#This Row],[LbrCost]],WorkOrders2[[#This Row],[PartsFee]])</f>
        <v>263.20799999999997</v>
      </c>
    </row>
    <row r="443" spans="1:26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  <c r="Y443" s="29">
        <f>WorkOrders2[[#This Row],[TotalCost]]/WorkOrders2[[#This Row],[LbrHrs]]</f>
        <v>389.16</v>
      </c>
      <c r="Z443" s="30">
        <f>SUM(WorkOrders2[[#This Row],[LbrCost]],WorkOrders2[[#This Row],[PartsFee]])</f>
        <v>97.29</v>
      </c>
    </row>
    <row r="444" spans="1:26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  <c r="Y444" s="29">
        <f>WorkOrders2[[#This Row],[TotalCost]]/WorkOrders2[[#This Row],[LbrHrs]]</f>
        <v>500</v>
      </c>
      <c r="Z444" s="30">
        <f>SUM(WorkOrders2[[#This Row],[LbrCost]],WorkOrders2[[#This Row],[PartsFee]])</f>
        <v>140</v>
      </c>
    </row>
    <row r="445" spans="1:26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  <c r="Y445" s="29">
        <f>WorkOrders2[[#This Row],[TotalCost]]/WorkOrders2[[#This Row],[LbrHrs]]</f>
        <v>326.57165714285713</v>
      </c>
      <c r="Z445" s="30">
        <f>SUM(WorkOrders2[[#This Row],[LbrCost]],WorkOrders2[[#This Row],[PartsFee]])</f>
        <v>1143.0008</v>
      </c>
    </row>
    <row r="446" spans="1:26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  <c r="Y446" s="29">
        <f>WorkOrders2[[#This Row],[TotalCost]]/WorkOrders2[[#This Row],[LbrHrs]]</f>
        <v>158.86666666666667</v>
      </c>
      <c r="Z446" s="30">
        <f>SUM(WorkOrders2[[#This Row],[LbrCost]],WorkOrders2[[#This Row],[PartsFee]])</f>
        <v>238.3</v>
      </c>
    </row>
    <row r="447" spans="1:26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  <c r="Y447" s="29">
        <f>WorkOrders2[[#This Row],[TotalCost]]/WorkOrders2[[#This Row],[LbrHrs]]</f>
        <v>732.14491999999996</v>
      </c>
      <c r="Z447" s="30">
        <f>SUM(WorkOrders2[[#This Row],[LbrCost]],WorkOrders2[[#This Row],[PartsFee]])</f>
        <v>350</v>
      </c>
    </row>
    <row r="448" spans="1:26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  <c r="Y448" s="29">
        <f>WorkOrders2[[#This Row],[TotalCost]]/WorkOrders2[[#This Row],[LbrHrs]]</f>
        <v>474.86268000000001</v>
      </c>
      <c r="Z448" s="30">
        <f>SUM(WorkOrders2[[#This Row],[LbrCost]],WorkOrders2[[#This Row],[PartsFee]])</f>
        <v>1187.1567</v>
      </c>
    </row>
    <row r="449" spans="1:26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  <c r="Y449" s="29">
        <f>WorkOrders2[[#This Row],[TotalCost]]/WorkOrders2[[#This Row],[LbrHrs]]</f>
        <v>278.65119999999996</v>
      </c>
      <c r="Z449" s="30">
        <f>SUM(WorkOrders2[[#This Row],[LbrCost]],WorkOrders2[[#This Row],[PartsFee]])</f>
        <v>487.63959999999997</v>
      </c>
    </row>
    <row r="450" spans="1:26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  <c r="Y450" s="29">
        <f>WorkOrders2[[#This Row],[TotalCost]]/WorkOrders2[[#This Row],[LbrHrs]]</f>
        <v>211.01400000000001</v>
      </c>
      <c r="Z450" s="30">
        <f>SUM(WorkOrders2[[#This Row],[LbrCost]],WorkOrders2[[#This Row],[PartsFee]])</f>
        <v>160</v>
      </c>
    </row>
    <row r="451" spans="1:26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  <c r="Y451" s="29">
        <f>WorkOrders2[[#This Row],[TotalCost]]/WorkOrders2[[#This Row],[LbrHrs]]</f>
        <v>350.63045714285715</v>
      </c>
      <c r="Z451" s="30">
        <f>SUM(WorkOrders2[[#This Row],[LbrCost]],WorkOrders2[[#This Row],[PartsFee]])</f>
        <v>613.60329999999999</v>
      </c>
    </row>
    <row r="452" spans="1:26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  <c r="Y452" s="29">
        <f>WorkOrders2[[#This Row],[TotalCost]]/WorkOrders2[[#This Row],[LbrHrs]]</f>
        <v>337.46280000000002</v>
      </c>
      <c r="Z452" s="30">
        <f>SUM(WorkOrders2[[#This Row],[LbrCost]],WorkOrders2[[#This Row],[PartsFee]])</f>
        <v>928.02269999999999</v>
      </c>
    </row>
    <row r="453" spans="1:26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  <c r="Y453" s="29">
        <f>WorkOrders2[[#This Row],[TotalCost]]/WorkOrders2[[#This Row],[LbrHrs]]</f>
        <v>106.64279999999999</v>
      </c>
      <c r="Z453" s="30">
        <f>SUM(WorkOrders2[[#This Row],[LbrCost]],WorkOrders2[[#This Row],[PartsFee]])</f>
        <v>53.321399999999997</v>
      </c>
    </row>
    <row r="454" spans="1:26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  <c r="Y454" s="29">
        <f>WorkOrders2[[#This Row],[TotalCost]]/WorkOrders2[[#This Row],[LbrHrs]]</f>
        <v>148.38666666666666</v>
      </c>
      <c r="Z454" s="30">
        <f>SUM(WorkOrders2[[#This Row],[LbrCost]],WorkOrders2[[#This Row],[PartsFee]])</f>
        <v>111.28999999999999</v>
      </c>
    </row>
    <row r="455" spans="1:26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  <c r="Y455" s="29">
        <f>WorkOrders2[[#This Row],[TotalCost]]/WorkOrders2[[#This Row],[LbrHrs]]</f>
        <v>438</v>
      </c>
      <c r="Z455" s="30">
        <f>SUM(WorkOrders2[[#This Row],[LbrCost]],WorkOrders2[[#This Row],[PartsFee]])</f>
        <v>109.5</v>
      </c>
    </row>
    <row r="456" spans="1:26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  <c r="Y456" s="29">
        <f>WorkOrders2[[#This Row],[TotalCost]]/WorkOrders2[[#This Row],[LbrHrs]]</f>
        <v>378.12959999999998</v>
      </c>
      <c r="Z456" s="30">
        <f>SUM(WorkOrders2[[#This Row],[LbrCost]],WorkOrders2[[#This Row],[PartsFee]])</f>
        <v>94.532399999999996</v>
      </c>
    </row>
    <row r="457" spans="1:26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  <c r="Y457" s="29">
        <f>WorkOrders2[[#This Row],[TotalCost]]/WorkOrders2[[#This Row],[LbrHrs]]</f>
        <v>182.66666666666666</v>
      </c>
      <c r="Z457" s="30">
        <f>SUM(WorkOrders2[[#This Row],[LbrCost]],WorkOrders2[[#This Row],[PartsFee]])</f>
        <v>274</v>
      </c>
    </row>
    <row r="458" spans="1:26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  <c r="Y458" s="29">
        <f>WorkOrders2[[#This Row],[TotalCost]]/WorkOrders2[[#This Row],[LbrHrs]]</f>
        <v>173.60399999999998</v>
      </c>
      <c r="Z458" s="30">
        <f>SUM(WorkOrders2[[#This Row],[LbrCost]],WorkOrders2[[#This Row],[PartsFee]])</f>
        <v>43.400999999999996</v>
      </c>
    </row>
    <row r="459" spans="1:26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  <c r="Y459" s="29">
        <f>WorkOrders2[[#This Row],[TotalCost]]/WorkOrders2[[#This Row],[LbrHrs]]</f>
        <v>208.51999999999998</v>
      </c>
      <c r="Z459" s="30">
        <f>SUM(WorkOrders2[[#This Row],[LbrCost]],WorkOrders2[[#This Row],[PartsFee]])</f>
        <v>52.129999999999995</v>
      </c>
    </row>
    <row r="460" spans="1:26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  <c r="Y460" s="29">
        <f>WorkOrders2[[#This Row],[TotalCost]]/WorkOrders2[[#This Row],[LbrHrs]]</f>
        <v>379</v>
      </c>
      <c r="Z460" s="30">
        <f>SUM(WorkOrders2[[#This Row],[LbrCost]],WorkOrders2[[#This Row],[PartsFee]])</f>
        <v>189.5</v>
      </c>
    </row>
    <row r="461" spans="1:26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  <c r="Y461" s="29">
        <f>WorkOrders2[[#This Row],[TotalCost]]/WorkOrders2[[#This Row],[LbrHrs]]</f>
        <v>406.39400000000001</v>
      </c>
      <c r="Z461" s="30">
        <f>SUM(WorkOrders2[[#This Row],[LbrCost]],WorkOrders2[[#This Row],[PartsFee]])</f>
        <v>203.197</v>
      </c>
    </row>
    <row r="462" spans="1:26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  <c r="Y462" s="29">
        <f>WorkOrders2[[#This Row],[TotalCost]]/WorkOrders2[[#This Row],[LbrHrs]]</f>
        <v>199.04</v>
      </c>
      <c r="Z462" s="30">
        <f>SUM(WorkOrders2[[#This Row],[LbrCost]],WorkOrders2[[#This Row],[PartsFee]])</f>
        <v>49.76</v>
      </c>
    </row>
    <row r="463" spans="1:26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  <c r="Y463" s="29">
        <f>WorkOrders2[[#This Row],[TotalCost]]/WorkOrders2[[#This Row],[LbrHrs]]</f>
        <v>108.44</v>
      </c>
      <c r="Z463" s="30">
        <f>SUM(WorkOrders2[[#This Row],[LbrCost]],WorkOrders2[[#This Row],[PartsFee]])</f>
        <v>81.33</v>
      </c>
    </row>
    <row r="464" spans="1:26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  <c r="Y464" s="29">
        <f>WorkOrders2[[#This Row],[TotalCost]]/WorkOrders2[[#This Row],[LbrHrs]]</f>
        <v>444.50729999999999</v>
      </c>
      <c r="Z464" s="30">
        <f>SUM(WorkOrders2[[#This Row],[LbrCost]],WorkOrders2[[#This Row],[PartsFee]])</f>
        <v>140</v>
      </c>
    </row>
    <row r="465" spans="1:26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  <c r="Y465" s="29">
        <f>WorkOrders2[[#This Row],[TotalCost]]/WorkOrders2[[#This Row],[LbrHrs]]</f>
        <v>152.67680000000001</v>
      </c>
      <c r="Z465" s="30">
        <f>SUM(WorkOrders2[[#This Row],[LbrCost]],WorkOrders2[[#This Row],[PartsFee]])</f>
        <v>76.338400000000007</v>
      </c>
    </row>
    <row r="466" spans="1:26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  <c r="Y466" s="29">
        <f>WorkOrders2[[#This Row],[TotalCost]]/WorkOrders2[[#This Row],[LbrHrs]]</f>
        <v>182.66</v>
      </c>
      <c r="Z466" s="30">
        <f>SUM(WorkOrders2[[#This Row],[LbrCost]],WorkOrders2[[#This Row],[PartsFee]])</f>
        <v>91.33</v>
      </c>
    </row>
    <row r="467" spans="1:26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  <c r="Y467" s="29">
        <f>WorkOrders2[[#This Row],[TotalCost]]/WorkOrders2[[#This Row],[LbrHrs]]</f>
        <v>924.04960000000005</v>
      </c>
      <c r="Z467" s="30">
        <f>SUM(WorkOrders2[[#This Row],[LbrCost]],WorkOrders2[[#This Row],[PartsFee]])</f>
        <v>462.02480000000003</v>
      </c>
    </row>
    <row r="468" spans="1:26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  <c r="Y468" s="29">
        <f>WorkOrders2[[#This Row],[TotalCost]]/WorkOrders2[[#This Row],[LbrHrs]]</f>
        <v>687.15160000000003</v>
      </c>
      <c r="Z468" s="30">
        <f>SUM(WorkOrders2[[#This Row],[LbrCost]],WorkOrders2[[#This Row],[PartsFee]])</f>
        <v>171.78790000000001</v>
      </c>
    </row>
    <row r="469" spans="1:26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  <c r="Y469" s="29">
        <f>WorkOrders2[[#This Row],[TotalCost]]/WorkOrders2[[#This Row],[LbrHrs]]</f>
        <v>200.43279999999999</v>
      </c>
      <c r="Z469" s="30">
        <f>SUM(WorkOrders2[[#This Row],[LbrCost]],WorkOrders2[[#This Row],[PartsFee]])</f>
        <v>50.108199999999997</v>
      </c>
    </row>
    <row r="470" spans="1:26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  <c r="Y470" s="29">
        <f>WorkOrders2[[#This Row],[TotalCost]]/WorkOrders2[[#This Row],[LbrHrs]]</f>
        <v>157.81333333333333</v>
      </c>
      <c r="Z470" s="30">
        <f>SUM(WorkOrders2[[#This Row],[LbrCost]],WorkOrders2[[#This Row],[PartsFee]])</f>
        <v>118.36</v>
      </c>
    </row>
    <row r="471" spans="1:26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  <c r="Y471" s="29">
        <f>WorkOrders2[[#This Row],[TotalCost]]/WorkOrders2[[#This Row],[LbrHrs]]</f>
        <v>85.018823529411762</v>
      </c>
      <c r="Z471" s="30">
        <f>SUM(WorkOrders2[[#This Row],[LbrCost]],WorkOrders2[[#This Row],[PartsFee]])</f>
        <v>361.33</v>
      </c>
    </row>
    <row r="472" spans="1:26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  <c r="Y472" s="29">
        <f>WorkOrders2[[#This Row],[TotalCost]]/WorkOrders2[[#This Row],[LbrHrs]]</f>
        <v>108.44</v>
      </c>
      <c r="Z472" s="30">
        <f>SUM(WorkOrders2[[#This Row],[LbrCost]],WorkOrders2[[#This Row],[PartsFee]])</f>
        <v>81.33</v>
      </c>
    </row>
    <row r="473" spans="1:26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  <c r="Y473" s="29">
        <f>WorkOrders2[[#This Row],[TotalCost]]/WorkOrders2[[#This Row],[LbrHrs]]</f>
        <v>166.4</v>
      </c>
      <c r="Z473" s="30">
        <f>SUM(WorkOrders2[[#This Row],[LbrCost]],WorkOrders2[[#This Row],[PartsFee]])</f>
        <v>41.6</v>
      </c>
    </row>
    <row r="474" spans="1:26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  <c r="Y474" s="29">
        <f>WorkOrders2[[#This Row],[TotalCost]]/WorkOrders2[[#This Row],[LbrHrs]]</f>
        <v>515.82719999999995</v>
      </c>
      <c r="Z474" s="30">
        <f>SUM(WorkOrders2[[#This Row],[LbrCost]],WorkOrders2[[#This Row],[PartsFee]])</f>
        <v>128.95679999999999</v>
      </c>
    </row>
    <row r="475" spans="1:26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  <c r="Y475" s="29">
        <f>WorkOrders2[[#This Row],[TotalCost]]/WorkOrders2[[#This Row],[LbrHrs]]</f>
        <v>250.64</v>
      </c>
      <c r="Z475" s="30">
        <f>SUM(WorkOrders2[[#This Row],[LbrCost]],WorkOrders2[[#This Row],[PartsFee]])</f>
        <v>62.66</v>
      </c>
    </row>
    <row r="476" spans="1:26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  <c r="Y476" s="29">
        <f>WorkOrders2[[#This Row],[TotalCost]]/WorkOrders2[[#This Row],[LbrHrs]]</f>
        <v>275.7714285714286</v>
      </c>
      <c r="Z476" s="30">
        <f>SUM(WorkOrders2[[#This Row],[LbrCost]],WorkOrders2[[#This Row],[PartsFee]])</f>
        <v>482.6</v>
      </c>
    </row>
    <row r="477" spans="1:26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  <c r="Y477" s="29">
        <f>WorkOrders2[[#This Row],[TotalCost]]/WorkOrders2[[#This Row],[LbrHrs]]</f>
        <v>193.33333333333334</v>
      </c>
      <c r="Z477" s="30">
        <f>SUM(WorkOrders2[[#This Row],[LbrCost]],WorkOrders2[[#This Row],[PartsFee]])</f>
        <v>145</v>
      </c>
    </row>
    <row r="478" spans="1:26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  <c r="Y478" s="29">
        <f>WorkOrders2[[#This Row],[TotalCost]]/WorkOrders2[[#This Row],[LbrHrs]]</f>
        <v>1116.8</v>
      </c>
      <c r="Z478" s="30">
        <f>SUM(WorkOrders2[[#This Row],[LbrCost]],WorkOrders2[[#This Row],[PartsFee]])</f>
        <v>279.2</v>
      </c>
    </row>
    <row r="479" spans="1:26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  <c r="Y479" s="29">
        <f>WorkOrders2[[#This Row],[TotalCost]]/WorkOrders2[[#This Row],[LbrHrs]]</f>
        <v>246.3304</v>
      </c>
      <c r="Z479" s="30">
        <f>SUM(WorkOrders2[[#This Row],[LbrCost]],WorkOrders2[[#This Row],[PartsFee]])</f>
        <v>61.582599999999999</v>
      </c>
    </row>
    <row r="480" spans="1:26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  <c r="Y480" s="29">
        <f>WorkOrders2[[#This Row],[TotalCost]]/WorkOrders2[[#This Row],[LbrHrs]]</f>
        <v>288.07920000000001</v>
      </c>
      <c r="Z480" s="30">
        <f>SUM(WorkOrders2[[#This Row],[LbrCost]],WorkOrders2[[#This Row],[PartsFee]])</f>
        <v>72.019800000000004</v>
      </c>
    </row>
    <row r="481" spans="1:26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  <c r="Y481" s="29">
        <f>WorkOrders2[[#This Row],[TotalCost]]/WorkOrders2[[#This Row],[LbrHrs]]</f>
        <v>502.31420000000003</v>
      </c>
      <c r="Z481" s="30">
        <f>SUM(WorkOrders2[[#This Row],[LbrCost]],WorkOrders2[[#This Row],[PartsFee]])</f>
        <v>70</v>
      </c>
    </row>
    <row r="482" spans="1:26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  <c r="Y482" s="29">
        <f>WorkOrders2[[#This Row],[TotalCost]]/WorkOrders2[[#This Row],[LbrHrs]]</f>
        <v>1165.3</v>
      </c>
      <c r="Z482" s="30">
        <f>SUM(WorkOrders2[[#This Row],[LbrCost]],WorkOrders2[[#This Row],[PartsFee]])</f>
        <v>2330.6</v>
      </c>
    </row>
    <row r="483" spans="1:26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  <c r="Y483" s="29" t="e">
        <f>WorkOrders2[[#This Row],[TotalCost]]/WorkOrders2[[#This Row],[LbrHrs]]</f>
        <v>#DIV/0!</v>
      </c>
      <c r="Z483" s="30">
        <f>SUM(WorkOrders2[[#This Row],[LbrCost]],WorkOrders2[[#This Row],[PartsFee]])</f>
        <v>0</v>
      </c>
    </row>
    <row r="484" spans="1:26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  <c r="Y484" s="29">
        <f>WorkOrders2[[#This Row],[TotalCost]]/WorkOrders2[[#This Row],[LbrHrs]]</f>
        <v>350.66666666666669</v>
      </c>
      <c r="Z484" s="30">
        <f>SUM(WorkOrders2[[#This Row],[LbrCost]],WorkOrders2[[#This Row],[PartsFee]])</f>
        <v>263</v>
      </c>
    </row>
    <row r="485" spans="1:26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  <c r="Y485" s="29">
        <f>WorkOrders2[[#This Row],[TotalCost]]/WorkOrders2[[#This Row],[LbrHrs]]</f>
        <v>200</v>
      </c>
      <c r="Z485" s="30">
        <f>SUM(WorkOrders2[[#This Row],[LbrCost]],WorkOrders2[[#This Row],[PartsFee]])</f>
        <v>20</v>
      </c>
    </row>
    <row r="486" spans="1:26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  <c r="Y486" s="29">
        <f>WorkOrders2[[#This Row],[TotalCost]]/WorkOrders2[[#This Row],[LbrHrs]]</f>
        <v>194.28</v>
      </c>
      <c r="Z486" s="30">
        <f>SUM(WorkOrders2[[#This Row],[LbrCost]],WorkOrders2[[#This Row],[PartsFee]])</f>
        <v>140</v>
      </c>
    </row>
    <row r="487" spans="1:26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  <c r="Y487" s="29">
        <f>WorkOrders2[[#This Row],[TotalCost]]/WorkOrders2[[#This Row],[LbrHrs]]</f>
        <v>421.28</v>
      </c>
      <c r="Z487" s="30">
        <f>SUM(WorkOrders2[[#This Row],[LbrCost]],WorkOrders2[[#This Row],[PartsFee]])</f>
        <v>105.32</v>
      </c>
    </row>
    <row r="488" spans="1:26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  <c r="Y488" s="29">
        <f>WorkOrders2[[#This Row],[TotalCost]]/WorkOrders2[[#This Row],[LbrHrs]]</f>
        <v>260</v>
      </c>
      <c r="Z488" s="30">
        <f>SUM(WorkOrders2[[#This Row],[LbrCost]],WorkOrders2[[#This Row],[PartsFee]])</f>
        <v>65</v>
      </c>
    </row>
    <row r="489" spans="1:26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  <c r="Y489" s="29">
        <f>WorkOrders2[[#This Row],[TotalCost]]/WorkOrders2[[#This Row],[LbrHrs]]</f>
        <v>150.16</v>
      </c>
      <c r="Z489" s="30">
        <f>SUM(WorkOrders2[[#This Row],[LbrCost]],WorkOrders2[[#This Row],[PartsFee]])</f>
        <v>37.54</v>
      </c>
    </row>
    <row r="490" spans="1:26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  <c r="Y490" s="29">
        <f>WorkOrders2[[#This Row],[TotalCost]]/WorkOrders2[[#This Row],[LbrHrs]]</f>
        <v>347.45960000000002</v>
      </c>
      <c r="Z490" s="30">
        <f>SUM(WorkOrders2[[#This Row],[LbrCost]],WorkOrders2[[#This Row],[PartsFee]])</f>
        <v>86.864900000000006</v>
      </c>
    </row>
    <row r="491" spans="1:26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  <c r="Y491" s="29">
        <f>WorkOrders2[[#This Row],[TotalCost]]/WorkOrders2[[#This Row],[LbrHrs]]</f>
        <v>285.2364</v>
      </c>
      <c r="Z491" s="30">
        <f>SUM(WorkOrders2[[#This Row],[LbrCost]],WorkOrders2[[#This Row],[PartsFee]])</f>
        <v>213.9273</v>
      </c>
    </row>
    <row r="492" spans="1:26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  <c r="Y492" s="29">
        <f>WorkOrders2[[#This Row],[TotalCost]]/WorkOrders2[[#This Row],[LbrHrs]]</f>
        <v>163.65494736842106</v>
      </c>
      <c r="Z492" s="30">
        <f>SUM(WorkOrders2[[#This Row],[LbrCost]],WorkOrders2[[#This Row],[PartsFee]])</f>
        <v>380</v>
      </c>
    </row>
    <row r="493" spans="1:26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  <c r="Y493" s="29">
        <f>WorkOrders2[[#This Row],[TotalCost]]/WorkOrders2[[#This Row],[LbrHrs]]</f>
        <v>705.60839999999996</v>
      </c>
      <c r="Z493" s="30">
        <f>SUM(WorkOrders2[[#This Row],[LbrCost]],WorkOrders2[[#This Row],[PartsFee]])</f>
        <v>176.40209999999999</v>
      </c>
    </row>
    <row r="494" spans="1:26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  <c r="Y494" s="29">
        <f>WorkOrders2[[#This Row],[TotalCost]]/WorkOrders2[[#This Row],[LbrHrs]]</f>
        <v>492.44240000000002</v>
      </c>
      <c r="Z494" s="30">
        <f>SUM(WorkOrders2[[#This Row],[LbrCost]],WorkOrders2[[#This Row],[PartsFee]])</f>
        <v>70</v>
      </c>
    </row>
    <row r="495" spans="1:26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  <c r="Y495" s="29">
        <f>WorkOrders2[[#This Row],[TotalCost]]/WorkOrders2[[#This Row],[LbrHrs]]</f>
        <v>99.960000000000008</v>
      </c>
      <c r="Z495" s="30">
        <f>SUM(WorkOrders2[[#This Row],[LbrCost]],WorkOrders2[[#This Row],[PartsFee]])</f>
        <v>24.990000000000002</v>
      </c>
    </row>
    <row r="496" spans="1:26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  <c r="Y496" s="29">
        <f>WorkOrders2[[#This Row],[TotalCost]]/WorkOrders2[[#This Row],[LbrHrs]]</f>
        <v>413.85160000000002</v>
      </c>
      <c r="Z496" s="30">
        <f>SUM(WorkOrders2[[#This Row],[LbrCost]],WorkOrders2[[#This Row],[PartsFee]])</f>
        <v>103.4629</v>
      </c>
    </row>
    <row r="497" spans="1:26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  <c r="Y497" s="29">
        <f>WorkOrders2[[#This Row],[TotalCost]]/WorkOrders2[[#This Row],[LbrHrs]]</f>
        <v>163.11111111111111</v>
      </c>
      <c r="Z497" s="30">
        <f>SUM(WorkOrders2[[#This Row],[LbrCost]],WorkOrders2[[#This Row],[PartsFee]])</f>
        <v>367</v>
      </c>
    </row>
    <row r="498" spans="1:26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  <c r="Y498" s="29">
        <f>WorkOrders2[[#This Row],[TotalCost]]/WorkOrders2[[#This Row],[LbrHrs]]</f>
        <v>1566.3679999999999</v>
      </c>
      <c r="Z498" s="30">
        <f>SUM(WorkOrders2[[#This Row],[LbrCost]],WorkOrders2[[#This Row],[PartsFee]])</f>
        <v>783.18399999999997</v>
      </c>
    </row>
    <row r="499" spans="1:26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  <c r="Y499" s="29">
        <f>WorkOrders2[[#This Row],[TotalCost]]/WorkOrders2[[#This Row],[LbrHrs]]</f>
        <v>368</v>
      </c>
      <c r="Z499" s="30">
        <f>SUM(WorkOrders2[[#This Row],[LbrCost]],WorkOrders2[[#This Row],[PartsFee]])</f>
        <v>184</v>
      </c>
    </row>
    <row r="500" spans="1:26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  <c r="Y500" s="29">
        <f>WorkOrders2[[#This Row],[TotalCost]]/WorkOrders2[[#This Row],[LbrHrs]]</f>
        <v>232.4984</v>
      </c>
      <c r="Z500" s="30">
        <f>SUM(WorkOrders2[[#This Row],[LbrCost]],WorkOrders2[[#This Row],[PartsFee]])</f>
        <v>20</v>
      </c>
    </row>
    <row r="501" spans="1:26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  <c r="Y501" s="29">
        <f>WorkOrders2[[#This Row],[TotalCost]]/WorkOrders2[[#This Row],[LbrHrs]]</f>
        <v>180</v>
      </c>
      <c r="Z501" s="30">
        <f>SUM(WorkOrders2[[#This Row],[LbrCost]],WorkOrders2[[#This Row],[PartsFee]])</f>
        <v>20</v>
      </c>
    </row>
    <row r="502" spans="1:26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  <c r="Y502" s="29">
        <f>WorkOrders2[[#This Row],[TotalCost]]/WorkOrders2[[#This Row],[LbrHrs]]</f>
        <v>840</v>
      </c>
      <c r="Z502" s="30">
        <f>SUM(WorkOrders2[[#This Row],[LbrCost]],WorkOrders2[[#This Row],[PartsFee]])</f>
        <v>210</v>
      </c>
    </row>
    <row r="503" spans="1:26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  <c r="Y503" s="29">
        <f>WorkOrders2[[#This Row],[TotalCost]]/WorkOrders2[[#This Row],[LbrHrs]]</f>
        <v>107.776</v>
      </c>
      <c r="Z503" s="30">
        <f>SUM(WorkOrders2[[#This Row],[LbrCost]],WorkOrders2[[#This Row],[PartsFee]])</f>
        <v>26.943999999999999</v>
      </c>
    </row>
    <row r="504" spans="1:26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  <c r="Y504" s="29">
        <f>WorkOrders2[[#This Row],[TotalCost]]/WorkOrders2[[#This Row],[LbrHrs]]</f>
        <v>392.05353846153844</v>
      </c>
      <c r="Z504" s="30">
        <f>SUM(WorkOrders2[[#This Row],[LbrCost]],WorkOrders2[[#This Row],[PartsFee]])</f>
        <v>1274.174</v>
      </c>
    </row>
    <row r="505" spans="1:26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  <c r="Y505" s="29">
        <f>WorkOrders2[[#This Row],[TotalCost]]/WorkOrders2[[#This Row],[LbrHrs]]</f>
        <v>425.12</v>
      </c>
      <c r="Z505" s="30">
        <f>SUM(WorkOrders2[[#This Row],[LbrCost]],WorkOrders2[[#This Row],[PartsFee]])</f>
        <v>106.28</v>
      </c>
    </row>
    <row r="506" spans="1:26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  <c r="Y506" s="29">
        <f>WorkOrders2[[#This Row],[TotalCost]]/WorkOrders2[[#This Row],[LbrHrs]]</f>
        <v>492.72</v>
      </c>
      <c r="Z506" s="30">
        <f>SUM(WorkOrders2[[#This Row],[LbrCost]],WorkOrders2[[#This Row],[PartsFee]])</f>
        <v>20</v>
      </c>
    </row>
    <row r="507" spans="1:26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  <c r="Y507" s="29">
        <f>WorkOrders2[[#This Row],[TotalCost]]/WorkOrders2[[#This Row],[LbrHrs]]</f>
        <v>604.4</v>
      </c>
      <c r="Z507" s="30">
        <f>SUM(WorkOrders2[[#This Row],[LbrCost]],WorkOrders2[[#This Row],[PartsFee]])</f>
        <v>604.4</v>
      </c>
    </row>
    <row r="508" spans="1:26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  <c r="Y508" s="29">
        <f>WorkOrders2[[#This Row],[TotalCost]]/WorkOrders2[[#This Row],[LbrHrs]]</f>
        <v>486.65719999999999</v>
      </c>
      <c r="Z508" s="30">
        <f>SUM(WorkOrders2[[#This Row],[LbrCost]],WorkOrders2[[#This Row],[PartsFee]])</f>
        <v>486.65719999999999</v>
      </c>
    </row>
    <row r="509" spans="1:26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  <c r="Y509" s="29">
        <f>WorkOrders2[[#This Row],[TotalCost]]/WorkOrders2[[#This Row],[LbrHrs]]</f>
        <v>122.66</v>
      </c>
      <c r="Z509" s="30">
        <f>SUM(WorkOrders2[[#This Row],[LbrCost]],WorkOrders2[[#This Row],[PartsFee]])</f>
        <v>61.33</v>
      </c>
    </row>
    <row r="510" spans="1:26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  <c r="Y510" s="29">
        <f>WorkOrders2[[#This Row],[TotalCost]]/WorkOrders2[[#This Row],[LbrHrs]]</f>
        <v>90.100000000000009</v>
      </c>
      <c r="Z510" s="30">
        <f>SUM(WorkOrders2[[#This Row],[LbrCost]],WorkOrders2[[#This Row],[PartsFee]])</f>
        <v>135.15</v>
      </c>
    </row>
    <row r="511" spans="1:26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  <c r="Y511" s="29">
        <f>WorkOrders2[[#This Row],[TotalCost]]/WorkOrders2[[#This Row],[LbrHrs]]</f>
        <v>464.18119999999999</v>
      </c>
      <c r="Z511" s="30">
        <f>SUM(WorkOrders2[[#This Row],[LbrCost]],WorkOrders2[[#This Row],[PartsFee]])</f>
        <v>20</v>
      </c>
    </row>
    <row r="512" spans="1:26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  <c r="Y512" s="29">
        <f>WorkOrders2[[#This Row],[TotalCost]]/WorkOrders2[[#This Row],[LbrHrs]]</f>
        <v>589.60519999999997</v>
      </c>
      <c r="Z512" s="30">
        <f>SUM(WorkOrders2[[#This Row],[LbrCost]],WorkOrders2[[#This Row],[PartsFee]])</f>
        <v>147.40129999999999</v>
      </c>
    </row>
    <row r="513" spans="1:26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  <c r="Y513" s="29">
        <f>WorkOrders2[[#This Row],[TotalCost]]/WorkOrders2[[#This Row],[LbrHrs]]</f>
        <v>270.94399999999996</v>
      </c>
      <c r="Z513" s="30">
        <f>SUM(WorkOrders2[[#This Row],[LbrCost]],WorkOrders2[[#This Row],[PartsFee]])</f>
        <v>135.47199999999998</v>
      </c>
    </row>
    <row r="514" spans="1:26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  <c r="Y514" s="29">
        <f>WorkOrders2[[#This Row],[TotalCost]]/WorkOrders2[[#This Row],[LbrHrs]]</f>
        <v>302.59360000000004</v>
      </c>
      <c r="Z514" s="30">
        <f>SUM(WorkOrders2[[#This Row],[LbrCost]],WorkOrders2[[#This Row],[PartsFee]])</f>
        <v>75.648400000000009</v>
      </c>
    </row>
    <row r="515" spans="1:26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  <c r="Y515" s="29">
        <f>WorkOrders2[[#This Row],[TotalCost]]/WorkOrders2[[#This Row],[LbrHrs]]</f>
        <v>124.6</v>
      </c>
      <c r="Z515" s="30">
        <f>SUM(WorkOrders2[[#This Row],[LbrCost]],WorkOrders2[[#This Row],[PartsFee]])</f>
        <v>40</v>
      </c>
    </row>
    <row r="516" spans="1:26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  <c r="Y516" s="29">
        <f>WorkOrders2[[#This Row],[TotalCost]]/WorkOrders2[[#This Row],[LbrHrs]]</f>
        <v>376.19</v>
      </c>
      <c r="Z516" s="30">
        <f>SUM(WorkOrders2[[#This Row],[LbrCost]],WorkOrders2[[#This Row],[PartsFee]])</f>
        <v>188.095</v>
      </c>
    </row>
    <row r="517" spans="1:26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  <c r="Y517" s="29">
        <f>WorkOrders2[[#This Row],[TotalCost]]/WorkOrders2[[#This Row],[LbrHrs]]</f>
        <v>152</v>
      </c>
      <c r="Z517" s="30">
        <f>SUM(WorkOrders2[[#This Row],[LbrCost]],WorkOrders2[[#This Row],[PartsFee]])</f>
        <v>38</v>
      </c>
    </row>
    <row r="518" spans="1:26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  <c r="Y518" s="29">
        <f>WorkOrders2[[#This Row],[TotalCost]]/WorkOrders2[[#This Row],[LbrHrs]]</f>
        <v>296.72239999999999</v>
      </c>
      <c r="Z518" s="30">
        <f>SUM(WorkOrders2[[#This Row],[LbrCost]],WorkOrders2[[#This Row],[PartsFee]])</f>
        <v>20</v>
      </c>
    </row>
    <row r="519" spans="1:26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  <c r="Y519" s="29">
        <f>WorkOrders2[[#This Row],[TotalCost]]/WorkOrders2[[#This Row],[LbrHrs]]</f>
        <v>403.92573333333331</v>
      </c>
      <c r="Z519" s="30">
        <f>SUM(WorkOrders2[[#This Row],[LbrCost]],WorkOrders2[[#This Row],[PartsFee]])</f>
        <v>302.9443</v>
      </c>
    </row>
    <row r="520" spans="1:26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  <c r="Y520" s="29">
        <f>WorkOrders2[[#This Row],[TotalCost]]/WorkOrders2[[#This Row],[LbrHrs]]</f>
        <v>527.64959999999996</v>
      </c>
      <c r="Z520" s="30">
        <f>SUM(WorkOrders2[[#This Row],[LbrCost]],WorkOrders2[[#This Row],[PartsFee]])</f>
        <v>20</v>
      </c>
    </row>
    <row r="521" spans="1:26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  <c r="Y521" s="29">
        <f>WorkOrders2[[#This Row],[TotalCost]]/WorkOrders2[[#This Row],[LbrHrs]]</f>
        <v>552.27240000000006</v>
      </c>
      <c r="Z521" s="30">
        <f>SUM(WorkOrders2[[#This Row],[LbrCost]],WorkOrders2[[#This Row],[PartsFee]])</f>
        <v>138.06810000000002</v>
      </c>
    </row>
    <row r="522" spans="1:26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  <c r="Y522" s="29">
        <f>WorkOrders2[[#This Row],[TotalCost]]/WorkOrders2[[#This Row],[LbrHrs]]</f>
        <v>177.5</v>
      </c>
      <c r="Z522" s="30">
        <f>SUM(WorkOrders2[[#This Row],[LbrCost]],WorkOrders2[[#This Row],[PartsFee]])</f>
        <v>88.75</v>
      </c>
    </row>
    <row r="523" spans="1:26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  <c r="Y523" s="29">
        <f>WorkOrders2[[#This Row],[TotalCost]]/WorkOrders2[[#This Row],[LbrHrs]]</f>
        <v>656</v>
      </c>
      <c r="Z523" s="30">
        <f>SUM(WorkOrders2[[#This Row],[LbrCost]],WorkOrders2[[#This Row],[PartsFee]])</f>
        <v>20</v>
      </c>
    </row>
    <row r="524" spans="1:26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  <c r="Y524" s="29">
        <f>WorkOrders2[[#This Row],[TotalCost]]/WorkOrders2[[#This Row],[LbrHrs]]</f>
        <v>282.41319999999996</v>
      </c>
      <c r="Z524" s="30">
        <f>SUM(WorkOrders2[[#This Row],[LbrCost]],WorkOrders2[[#This Row],[PartsFee]])</f>
        <v>20</v>
      </c>
    </row>
    <row r="525" spans="1:26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  <c r="Y525" s="29">
        <f>WorkOrders2[[#This Row],[TotalCost]]/WorkOrders2[[#This Row],[LbrHrs]]</f>
        <v>441.11520000000002</v>
      </c>
      <c r="Z525" s="30">
        <f>SUM(WorkOrders2[[#This Row],[LbrCost]],WorkOrders2[[#This Row],[PartsFee]])</f>
        <v>20</v>
      </c>
    </row>
    <row r="526" spans="1:26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  <c r="Y526" s="29">
        <f>WorkOrders2[[#This Row],[TotalCost]]/WorkOrders2[[#This Row],[LbrHrs]]</f>
        <v>130</v>
      </c>
      <c r="Z526" s="30">
        <f>SUM(WorkOrders2[[#This Row],[LbrCost]],WorkOrders2[[#This Row],[PartsFee]])</f>
        <v>65</v>
      </c>
    </row>
    <row r="527" spans="1:26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  <c r="Y527" s="29">
        <f>WorkOrders2[[#This Row],[TotalCost]]/WorkOrders2[[#This Row],[LbrHrs]]</f>
        <v>216.32</v>
      </c>
      <c r="Z527" s="30">
        <f>SUM(WorkOrders2[[#This Row],[LbrCost]],WorkOrders2[[#This Row],[PartsFee]])</f>
        <v>54.08</v>
      </c>
    </row>
    <row r="528" spans="1:26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  <c r="Y528" s="29">
        <f>WorkOrders2[[#This Row],[TotalCost]]/WorkOrders2[[#This Row],[LbrHrs]]</f>
        <v>667.02120000000002</v>
      </c>
      <c r="Z528" s="30">
        <f>SUM(WorkOrders2[[#This Row],[LbrCost]],WorkOrders2[[#This Row],[PartsFee]])</f>
        <v>166.75530000000001</v>
      </c>
    </row>
    <row r="529" spans="1:26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  <c r="Y529" s="29">
        <f>WorkOrders2[[#This Row],[TotalCost]]/WorkOrders2[[#This Row],[LbrHrs]]</f>
        <v>257.14400000000001</v>
      </c>
      <c r="Z529" s="30">
        <f>SUM(WorkOrders2[[#This Row],[LbrCost]],WorkOrders2[[#This Row],[PartsFee]])</f>
        <v>100</v>
      </c>
    </row>
    <row r="530" spans="1:26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  <c r="Y530" s="29">
        <f>WorkOrders2[[#This Row],[TotalCost]]/WorkOrders2[[#This Row],[LbrHrs]]</f>
        <v>217.1969</v>
      </c>
      <c r="Z530" s="30">
        <f>SUM(WorkOrders2[[#This Row],[LbrCost]],WorkOrders2[[#This Row],[PartsFee]])</f>
        <v>80</v>
      </c>
    </row>
    <row r="531" spans="1:26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  <c r="Y531" s="29">
        <f>WorkOrders2[[#This Row],[TotalCost]]/WorkOrders2[[#This Row],[LbrHrs]]</f>
        <v>107.61332</v>
      </c>
      <c r="Z531" s="30">
        <f>SUM(WorkOrders2[[#This Row],[LbrCost]],WorkOrders2[[#This Row],[PartsFee]])</f>
        <v>269.0333</v>
      </c>
    </row>
    <row r="532" spans="1:26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  <c r="Y532" s="29">
        <f>WorkOrders2[[#This Row],[TotalCost]]/WorkOrders2[[#This Row],[LbrHrs]]</f>
        <v>356</v>
      </c>
      <c r="Z532" s="30">
        <f>SUM(WorkOrders2[[#This Row],[LbrCost]],WorkOrders2[[#This Row],[PartsFee]])</f>
        <v>89</v>
      </c>
    </row>
    <row r="533" spans="1:26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  <c r="Y533" s="29">
        <f>WorkOrders2[[#This Row],[TotalCost]]/WorkOrders2[[#This Row],[LbrHrs]]</f>
        <v>380.72320000000002</v>
      </c>
      <c r="Z533" s="30">
        <f>SUM(WorkOrders2[[#This Row],[LbrCost]],WorkOrders2[[#This Row],[PartsFee]])</f>
        <v>20</v>
      </c>
    </row>
    <row r="534" spans="1:26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  <c r="Y534" s="29">
        <f>WorkOrders2[[#This Row],[TotalCost]]/WorkOrders2[[#This Row],[LbrHrs]]</f>
        <v>489.48</v>
      </c>
      <c r="Z534" s="30">
        <f>SUM(WorkOrders2[[#This Row],[LbrCost]],WorkOrders2[[#This Row],[PartsFee]])</f>
        <v>367.11</v>
      </c>
    </row>
    <row r="535" spans="1:26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  <c r="Y535" s="29">
        <f>WorkOrders2[[#This Row],[TotalCost]]/WorkOrders2[[#This Row],[LbrHrs]]</f>
        <v>325.036</v>
      </c>
      <c r="Z535" s="30">
        <f>SUM(WorkOrders2[[#This Row],[LbrCost]],WorkOrders2[[#This Row],[PartsFee]])</f>
        <v>81.259</v>
      </c>
    </row>
    <row r="536" spans="1:26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  <c r="Y536" s="29">
        <f>WorkOrders2[[#This Row],[TotalCost]]/WorkOrders2[[#This Row],[LbrHrs]]</f>
        <v>277.5849</v>
      </c>
      <c r="Z536" s="30">
        <f>SUM(WorkOrders2[[#This Row],[LbrCost]],WorkOrders2[[#This Row],[PartsFee]])</f>
        <v>80</v>
      </c>
    </row>
    <row r="537" spans="1:26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  <c r="Y537" s="29">
        <f>WorkOrders2[[#This Row],[TotalCost]]/WorkOrders2[[#This Row],[LbrHrs]]</f>
        <v>775.8152</v>
      </c>
      <c r="Z537" s="30">
        <f>SUM(WorkOrders2[[#This Row],[LbrCost]],WorkOrders2[[#This Row],[PartsFee]])</f>
        <v>193.9538</v>
      </c>
    </row>
    <row r="538" spans="1:26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  <c r="Y538" s="29">
        <f>WorkOrders2[[#This Row],[TotalCost]]/WorkOrders2[[#This Row],[LbrHrs]]</f>
        <v>100.57466666666666</v>
      </c>
      <c r="Z538" s="30">
        <f>SUM(WorkOrders2[[#This Row],[LbrCost]],WorkOrders2[[#This Row],[PartsFee]])</f>
        <v>75.430999999999997</v>
      </c>
    </row>
    <row r="539" spans="1:26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  <c r="Y539" s="29">
        <f>WorkOrders2[[#This Row],[TotalCost]]/WorkOrders2[[#This Row],[LbrHrs]]</f>
        <v>369.40039999999999</v>
      </c>
      <c r="Z539" s="30">
        <f>SUM(WorkOrders2[[#This Row],[LbrCost]],WorkOrders2[[#This Row],[PartsFee]])</f>
        <v>92.350099999999998</v>
      </c>
    </row>
    <row r="540" spans="1:26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  <c r="Y540" s="29">
        <f>WorkOrders2[[#This Row],[TotalCost]]/WorkOrders2[[#This Row],[LbrHrs]]</f>
        <v>94.616</v>
      </c>
      <c r="Z540" s="30">
        <f>SUM(WorkOrders2[[#This Row],[LbrCost]],WorkOrders2[[#This Row],[PartsFee]])</f>
        <v>47.308</v>
      </c>
    </row>
    <row r="541" spans="1:26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  <c r="Y541" s="29">
        <f>WorkOrders2[[#This Row],[TotalCost]]/WorkOrders2[[#This Row],[LbrHrs]]</f>
        <v>560</v>
      </c>
      <c r="Z541" s="30">
        <f>SUM(WorkOrders2[[#This Row],[LbrCost]],WorkOrders2[[#This Row],[PartsFee]])</f>
        <v>140</v>
      </c>
    </row>
    <row r="542" spans="1:26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  <c r="Y542" s="29">
        <f>WorkOrders2[[#This Row],[TotalCost]]/WorkOrders2[[#This Row],[LbrHrs]]</f>
        <v>486.59800000000001</v>
      </c>
      <c r="Z542" s="30">
        <f>SUM(WorkOrders2[[#This Row],[LbrCost]],WorkOrders2[[#This Row],[PartsFee]])</f>
        <v>243.29900000000001</v>
      </c>
    </row>
    <row r="543" spans="1:26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  <c r="Y543" s="29">
        <f>WorkOrders2[[#This Row],[TotalCost]]/WorkOrders2[[#This Row],[LbrHrs]]</f>
        <v>178.51999999999998</v>
      </c>
      <c r="Z543" s="30">
        <f>SUM(WorkOrders2[[#This Row],[LbrCost]],WorkOrders2[[#This Row],[PartsFee]])</f>
        <v>44.629999999999995</v>
      </c>
    </row>
    <row r="544" spans="1:26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  <c r="Y544" s="29">
        <f>WorkOrders2[[#This Row],[TotalCost]]/WorkOrders2[[#This Row],[LbrHrs]]</f>
        <v>341.97114666666664</v>
      </c>
      <c r="Z544" s="30">
        <f>SUM(WorkOrders2[[#This Row],[LbrCost]],WorkOrders2[[#This Row],[PartsFee]])</f>
        <v>1050</v>
      </c>
    </row>
    <row r="545" spans="1:26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  <c r="Y545" s="29">
        <f>WorkOrders2[[#This Row],[TotalCost]]/WorkOrders2[[#This Row],[LbrHrs]]</f>
        <v>282.2</v>
      </c>
      <c r="Z545" s="30">
        <f>SUM(WorkOrders2[[#This Row],[LbrCost]],WorkOrders2[[#This Row],[PartsFee]])</f>
        <v>211.65</v>
      </c>
    </row>
    <row r="546" spans="1:26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  <c r="Y546" s="29" t="e">
        <f>WorkOrders2[[#This Row],[TotalCost]]/WorkOrders2[[#This Row],[LbrHrs]]</f>
        <v>#DIV/0!</v>
      </c>
      <c r="Z546" s="30">
        <f>SUM(WorkOrders2[[#This Row],[LbrCost]],WorkOrders2[[#This Row],[PartsFee]])</f>
        <v>427.83109999999999</v>
      </c>
    </row>
    <row r="547" spans="1:26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  <c r="Y547" s="29">
        <f>WorkOrders2[[#This Row],[TotalCost]]/WorkOrders2[[#This Row],[LbrHrs]]</f>
        <v>418.80239999999998</v>
      </c>
      <c r="Z547" s="30">
        <f>SUM(WorkOrders2[[#This Row],[LbrCost]],WorkOrders2[[#This Row],[PartsFee]])</f>
        <v>104.70059999999999</v>
      </c>
    </row>
    <row r="548" spans="1:26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  <c r="Y548" s="29">
        <f>WorkOrders2[[#This Row],[TotalCost]]/WorkOrders2[[#This Row],[LbrHrs]]</f>
        <v>506.16320000000002</v>
      </c>
      <c r="Z548" s="30">
        <f>SUM(WorkOrders2[[#This Row],[LbrCost]],WorkOrders2[[#This Row],[PartsFee]])</f>
        <v>126.5408</v>
      </c>
    </row>
    <row r="549" spans="1:26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  <c r="Y549" s="29">
        <f>WorkOrders2[[#This Row],[TotalCost]]/WorkOrders2[[#This Row],[LbrHrs]]</f>
        <v>514.76279999999997</v>
      </c>
      <c r="Z549" s="30">
        <f>SUM(WorkOrders2[[#This Row],[LbrCost]],WorkOrders2[[#This Row],[PartsFee]])</f>
        <v>128.69069999999999</v>
      </c>
    </row>
    <row r="550" spans="1:26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  <c r="Y550" s="29">
        <f>WorkOrders2[[#This Row],[TotalCost]]/WorkOrders2[[#This Row],[LbrHrs]]</f>
        <v>404.44200000000001</v>
      </c>
      <c r="Z550" s="30">
        <f>SUM(WorkOrders2[[#This Row],[LbrCost]],WorkOrders2[[#This Row],[PartsFee]])</f>
        <v>505.55250000000001</v>
      </c>
    </row>
    <row r="551" spans="1:26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  <c r="Y551" s="29">
        <f>WorkOrders2[[#This Row],[TotalCost]]/WorkOrders2[[#This Row],[LbrHrs]]</f>
        <v>1100</v>
      </c>
      <c r="Z551" s="30">
        <f>SUM(WorkOrders2[[#This Row],[LbrCost]],WorkOrders2[[#This Row],[PartsFee]])</f>
        <v>275</v>
      </c>
    </row>
    <row r="552" spans="1:26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  <c r="Y552" s="29">
        <f>WorkOrders2[[#This Row],[TotalCost]]/WorkOrders2[[#This Row],[LbrHrs]]</f>
        <v>781.77440000000001</v>
      </c>
      <c r="Z552" s="30">
        <f>SUM(WorkOrders2[[#This Row],[LbrCost]],WorkOrders2[[#This Row],[PartsFee]])</f>
        <v>781.77440000000001</v>
      </c>
    </row>
    <row r="553" spans="1:26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  <c r="Y553" s="29">
        <f>WorkOrders2[[#This Row],[TotalCost]]/WorkOrders2[[#This Row],[LbrHrs]]</f>
        <v>169.45240000000001</v>
      </c>
      <c r="Z553" s="30">
        <f>SUM(WorkOrders2[[#This Row],[LbrCost]],WorkOrders2[[#This Row],[PartsFee]])</f>
        <v>169.45240000000001</v>
      </c>
    </row>
    <row r="554" spans="1:26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  <c r="Y554" s="29">
        <f>WorkOrders2[[#This Row],[TotalCost]]/WorkOrders2[[#This Row],[LbrHrs]]</f>
        <v>88</v>
      </c>
      <c r="Z554" s="30">
        <f>SUM(WorkOrders2[[#This Row],[LbrCost]],WorkOrders2[[#This Row],[PartsFee]])</f>
        <v>22</v>
      </c>
    </row>
    <row r="555" spans="1:26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  <c r="Y555" s="29">
        <f>WorkOrders2[[#This Row],[TotalCost]]/WorkOrders2[[#This Row],[LbrHrs]]</f>
        <v>1072.3652</v>
      </c>
      <c r="Z555" s="30">
        <f>SUM(WorkOrders2[[#This Row],[LbrCost]],WorkOrders2[[#This Row],[PartsFee]])</f>
        <v>20</v>
      </c>
    </row>
    <row r="556" spans="1:26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  <c r="Y556" s="29">
        <f>WorkOrders2[[#This Row],[TotalCost]]/WorkOrders2[[#This Row],[LbrHrs]]</f>
        <v>860</v>
      </c>
      <c r="Z556" s="30">
        <f>SUM(WorkOrders2[[#This Row],[LbrCost]],WorkOrders2[[#This Row],[PartsFee]])</f>
        <v>215</v>
      </c>
    </row>
    <row r="557" spans="1:26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  <c r="Y557" s="29">
        <f>WorkOrders2[[#This Row],[TotalCost]]/WorkOrders2[[#This Row],[LbrHrs]]</f>
        <v>263.77959999999996</v>
      </c>
      <c r="Z557" s="30">
        <f>SUM(WorkOrders2[[#This Row],[LbrCost]],WorkOrders2[[#This Row],[PartsFee]])</f>
        <v>65.94489999999999</v>
      </c>
    </row>
    <row r="558" spans="1:26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  <c r="Y558" s="29">
        <f>WorkOrders2[[#This Row],[TotalCost]]/WorkOrders2[[#This Row],[LbrHrs]]</f>
        <v>643.04</v>
      </c>
      <c r="Z558" s="30">
        <f>SUM(WorkOrders2[[#This Row],[LbrCost]],WorkOrders2[[#This Row],[PartsFee]])</f>
        <v>35</v>
      </c>
    </row>
    <row r="559" spans="1:26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  <c r="Y559" s="29">
        <f>WorkOrders2[[#This Row],[TotalCost]]/WorkOrders2[[#This Row],[LbrHrs]]</f>
        <v>509.75</v>
      </c>
      <c r="Z559" s="30">
        <f>SUM(WorkOrders2[[#This Row],[LbrCost]],WorkOrders2[[#This Row],[PartsFee]])</f>
        <v>127.4375</v>
      </c>
    </row>
    <row r="560" spans="1:26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  <c r="Y560" s="29">
        <f>WorkOrders2[[#This Row],[TotalCost]]/WorkOrders2[[#This Row],[LbrHrs]]</f>
        <v>323.5419</v>
      </c>
      <c r="Z560" s="30">
        <f>SUM(WorkOrders2[[#This Row],[LbrCost]],WorkOrders2[[#This Row],[PartsFee]])</f>
        <v>323.5419</v>
      </c>
    </row>
    <row r="561" spans="1:26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  <c r="Y561" s="29">
        <f>WorkOrders2[[#This Row],[TotalCost]]/WorkOrders2[[#This Row],[LbrHrs]]</f>
        <v>384.72249999999997</v>
      </c>
      <c r="Z561" s="30">
        <f>SUM(WorkOrders2[[#This Row],[LbrCost]],WorkOrders2[[#This Row],[PartsFee]])</f>
        <v>140</v>
      </c>
    </row>
    <row r="562" spans="1:26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  <c r="Y562" s="29">
        <f>WorkOrders2[[#This Row],[TotalCost]]/WorkOrders2[[#This Row],[LbrHrs]]</f>
        <v>445.17189999999999</v>
      </c>
      <c r="Z562" s="30">
        <f>SUM(WorkOrders2[[#This Row],[LbrCost]],WorkOrders2[[#This Row],[PartsFee]])</f>
        <v>445.17189999999999</v>
      </c>
    </row>
    <row r="563" spans="1:26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  <c r="Y563" s="29">
        <f>WorkOrders2[[#This Row],[TotalCost]]/WorkOrders2[[#This Row],[LbrHrs]]</f>
        <v>1634.2148</v>
      </c>
      <c r="Z563" s="30">
        <f>SUM(WorkOrders2[[#This Row],[LbrCost]],WorkOrders2[[#This Row],[PartsFee]])</f>
        <v>70</v>
      </c>
    </row>
    <row r="564" spans="1:26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  <c r="Y564" s="29">
        <f>WorkOrders2[[#This Row],[TotalCost]]/WorkOrders2[[#This Row],[LbrHrs]]</f>
        <v>806.39586666666662</v>
      </c>
      <c r="Z564" s="30">
        <f>SUM(WorkOrders2[[#This Row],[LbrCost]],WorkOrders2[[#This Row],[PartsFee]])</f>
        <v>315</v>
      </c>
    </row>
    <row r="565" spans="1:26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  <c r="Y565" s="29">
        <f>WorkOrders2[[#This Row],[TotalCost]]/WorkOrders2[[#This Row],[LbrHrs]]</f>
        <v>556.72360000000003</v>
      </c>
      <c r="Z565" s="30">
        <f>SUM(WorkOrders2[[#This Row],[LbrCost]],WorkOrders2[[#This Row],[PartsFee]])</f>
        <v>20</v>
      </c>
    </row>
    <row r="566" spans="1:26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  <c r="Y566" s="29">
        <f>WorkOrders2[[#This Row],[TotalCost]]/WorkOrders2[[#This Row],[LbrHrs]]</f>
        <v>388.72820000000002</v>
      </c>
      <c r="Z566" s="30">
        <f>SUM(WorkOrders2[[#This Row],[LbrCost]],WorkOrders2[[#This Row],[PartsFee]])</f>
        <v>140</v>
      </c>
    </row>
    <row r="567" spans="1:26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  <c r="Y567" s="29">
        <f>WorkOrders2[[#This Row],[TotalCost]]/WorkOrders2[[#This Row],[LbrHrs]]</f>
        <v>306.8017142857143</v>
      </c>
      <c r="Z567" s="30">
        <f>SUM(WorkOrders2[[#This Row],[LbrCost]],WorkOrders2[[#This Row],[PartsFee]])</f>
        <v>245</v>
      </c>
    </row>
    <row r="568" spans="1:26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  <c r="Y568" s="29">
        <f>WorkOrders2[[#This Row],[TotalCost]]/WorkOrders2[[#This Row],[LbrHrs]]</f>
        <v>1624.6676</v>
      </c>
      <c r="Z568" s="30">
        <f>SUM(WorkOrders2[[#This Row],[LbrCost]],WorkOrders2[[#This Row],[PartsFee]])</f>
        <v>35</v>
      </c>
    </row>
    <row r="569" spans="1:26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  <c r="Y569" s="29">
        <f>WorkOrders2[[#This Row],[TotalCost]]/WorkOrders2[[#This Row],[LbrHrs]]</f>
        <v>647.13679999999999</v>
      </c>
      <c r="Z569" s="30">
        <f>SUM(WorkOrders2[[#This Row],[LbrCost]],WorkOrders2[[#This Row],[PartsFee]])</f>
        <v>105</v>
      </c>
    </row>
    <row r="570" spans="1:26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  <c r="Y570" s="29">
        <f>WorkOrders2[[#This Row],[TotalCost]]/WorkOrders2[[#This Row],[LbrHrs]]</f>
        <v>563.08439999999996</v>
      </c>
      <c r="Z570" s="30">
        <f>SUM(WorkOrders2[[#This Row],[LbrCost]],WorkOrders2[[#This Row],[PartsFee]])</f>
        <v>140</v>
      </c>
    </row>
    <row r="571" spans="1:26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  <c r="Y571" s="29">
        <f>WorkOrders2[[#This Row],[TotalCost]]/WorkOrders2[[#This Row],[LbrHrs]]</f>
        <v>365.76234285714287</v>
      </c>
      <c r="Z571" s="30">
        <f>SUM(WorkOrders2[[#This Row],[LbrCost]],WorkOrders2[[#This Row],[PartsFee]])</f>
        <v>640.08410000000003</v>
      </c>
    </row>
    <row r="572" spans="1:26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  <c r="Y572" s="29">
        <f>WorkOrders2[[#This Row],[TotalCost]]/WorkOrders2[[#This Row],[LbrHrs]]</f>
        <v>1024.3794</v>
      </c>
      <c r="Z572" s="30">
        <f>SUM(WorkOrders2[[#This Row],[LbrCost]],WorkOrders2[[#This Row],[PartsFee]])</f>
        <v>70</v>
      </c>
    </row>
    <row r="573" spans="1:26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  <c r="Y573" s="29">
        <f>WorkOrders2[[#This Row],[TotalCost]]/WorkOrders2[[#This Row],[LbrHrs]]</f>
        <v>356</v>
      </c>
      <c r="Z573" s="30">
        <f>SUM(WorkOrders2[[#This Row],[LbrCost]],WorkOrders2[[#This Row],[PartsFee]])</f>
        <v>89</v>
      </c>
    </row>
    <row r="574" spans="1:26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  <c r="Y574" s="29">
        <f>WorkOrders2[[#This Row],[TotalCost]]/WorkOrders2[[#This Row],[LbrHrs]]</f>
        <v>263.98720000000003</v>
      </c>
      <c r="Z574" s="30">
        <f>SUM(WorkOrders2[[#This Row],[LbrCost]],WorkOrders2[[#This Row],[PartsFee]])</f>
        <v>131.99360000000001</v>
      </c>
    </row>
    <row r="575" spans="1:26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  <c r="Y575" s="29">
        <f>WorkOrders2[[#This Row],[TotalCost]]/WorkOrders2[[#This Row],[LbrHrs]]</f>
        <v>560</v>
      </c>
      <c r="Z575" s="30">
        <f>SUM(WorkOrders2[[#This Row],[LbrCost]],WorkOrders2[[#This Row],[PartsFee]])</f>
        <v>140</v>
      </c>
    </row>
    <row r="576" spans="1:26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  <c r="Y576" s="29">
        <f>WorkOrders2[[#This Row],[TotalCost]]/WorkOrders2[[#This Row],[LbrHrs]]</f>
        <v>384.7226</v>
      </c>
      <c r="Z576" s="30">
        <f>SUM(WorkOrders2[[#This Row],[LbrCost]],WorkOrders2[[#This Row],[PartsFee]])</f>
        <v>192.3613</v>
      </c>
    </row>
    <row r="577" spans="1:26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  <c r="Y577" s="29">
        <f>WorkOrders2[[#This Row],[TotalCost]]/WorkOrders2[[#This Row],[LbrHrs]]</f>
        <v>942.3338</v>
      </c>
      <c r="Z577" s="30">
        <f>SUM(WorkOrders2[[#This Row],[LbrCost]],WorkOrders2[[#This Row],[PartsFee]])</f>
        <v>471.1669</v>
      </c>
    </row>
    <row r="578" spans="1:26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  <c r="Y578" s="29">
        <f>WorkOrders2[[#This Row],[TotalCost]]/WorkOrders2[[#This Row],[LbrHrs]]</f>
        <v>567.88080000000002</v>
      </c>
      <c r="Z578" s="30">
        <f>SUM(WorkOrders2[[#This Row],[LbrCost]],WorkOrders2[[#This Row],[PartsFee]])</f>
        <v>567.88080000000002</v>
      </c>
    </row>
    <row r="579" spans="1:26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  <c r="Y579" s="29">
        <f>WorkOrders2[[#This Row],[TotalCost]]/WorkOrders2[[#This Row],[LbrHrs]]</f>
        <v>421.28</v>
      </c>
      <c r="Z579" s="30">
        <f>SUM(WorkOrders2[[#This Row],[LbrCost]],WorkOrders2[[#This Row],[PartsFee]])</f>
        <v>105.32</v>
      </c>
    </row>
    <row r="580" spans="1:26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  <c r="Y580" s="29">
        <f>WorkOrders2[[#This Row],[TotalCost]]/WorkOrders2[[#This Row],[LbrHrs]]</f>
        <v>354.80219999999997</v>
      </c>
      <c r="Z580" s="30">
        <f>SUM(WorkOrders2[[#This Row],[LbrCost]],WorkOrders2[[#This Row],[PartsFee]])</f>
        <v>177.40109999999999</v>
      </c>
    </row>
    <row r="581" spans="1:26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  <c r="Y581" s="29">
        <f>WorkOrders2[[#This Row],[TotalCost]]/WorkOrders2[[#This Row],[LbrHrs]]</f>
        <v>573.44439999999997</v>
      </c>
      <c r="Z581" s="30">
        <f>SUM(WorkOrders2[[#This Row],[LbrCost]],WorkOrders2[[#This Row],[PartsFee]])</f>
        <v>143.36109999999999</v>
      </c>
    </row>
    <row r="582" spans="1:26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  <c r="Y582" s="29">
        <f>WorkOrders2[[#This Row],[TotalCost]]/WorkOrders2[[#This Row],[LbrHrs]]</f>
        <v>560</v>
      </c>
      <c r="Z582" s="30">
        <f>SUM(WorkOrders2[[#This Row],[LbrCost]],WorkOrders2[[#This Row],[PartsFee]])</f>
        <v>140</v>
      </c>
    </row>
    <row r="583" spans="1:26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  <c r="Y583" s="29">
        <f>WorkOrders2[[#This Row],[TotalCost]]/WorkOrders2[[#This Row],[LbrHrs]]</f>
        <v>378.20125714285717</v>
      </c>
      <c r="Z583" s="30">
        <f>SUM(WorkOrders2[[#This Row],[LbrCost]],WorkOrders2[[#This Row],[PartsFee]])</f>
        <v>661.85220000000004</v>
      </c>
    </row>
    <row r="584" spans="1:26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  <c r="Y584" s="29">
        <f>WorkOrders2[[#This Row],[TotalCost]]/WorkOrders2[[#This Row],[LbrHrs]]</f>
        <v>499.23231999999996</v>
      </c>
      <c r="Z584" s="30">
        <f>SUM(WorkOrders2[[#This Row],[LbrCost]],WorkOrders2[[#This Row],[PartsFee]])</f>
        <v>624.04039999999998</v>
      </c>
    </row>
    <row r="585" spans="1:26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  <c r="Y585" s="29">
        <f>WorkOrders2[[#This Row],[TotalCost]]/WorkOrders2[[#This Row],[LbrHrs]]</f>
        <v>603.70929999999998</v>
      </c>
      <c r="Z585" s="30">
        <f>SUM(WorkOrders2[[#This Row],[LbrCost]],WorkOrders2[[#This Row],[PartsFee]])</f>
        <v>603.70929999999998</v>
      </c>
    </row>
    <row r="586" spans="1:26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  <c r="Y586" s="29">
        <f>WorkOrders2[[#This Row],[TotalCost]]/WorkOrders2[[#This Row],[LbrHrs]]</f>
        <v>530.74040000000002</v>
      </c>
      <c r="Z586" s="30">
        <f>SUM(WorkOrders2[[#This Row],[LbrCost]],WorkOrders2[[#This Row],[PartsFee]])</f>
        <v>663.42550000000006</v>
      </c>
    </row>
    <row r="587" spans="1:26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  <c r="Y587" s="29">
        <f>WorkOrders2[[#This Row],[TotalCost]]/WorkOrders2[[#This Row],[LbrHrs]]</f>
        <v>145.9478</v>
      </c>
      <c r="Z587" s="30">
        <f>SUM(WorkOrders2[[#This Row],[LbrCost]],WorkOrders2[[#This Row],[PartsFee]])</f>
        <v>145.9478</v>
      </c>
    </row>
    <row r="588" spans="1:26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  <c r="Y588" s="29">
        <f>WorkOrders2[[#This Row],[TotalCost]]/WorkOrders2[[#This Row],[LbrHrs]]</f>
        <v>516.92920000000004</v>
      </c>
      <c r="Z588" s="30">
        <f>SUM(WorkOrders2[[#This Row],[LbrCost]],WorkOrders2[[#This Row],[PartsFee]])</f>
        <v>129.23230000000001</v>
      </c>
    </row>
    <row r="589" spans="1:26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  <c r="Y589" s="29">
        <f>WorkOrders2[[#This Row],[TotalCost]]/WorkOrders2[[#This Row],[LbrHrs]]</f>
        <v>312</v>
      </c>
      <c r="Z589" s="30">
        <f>SUM(WorkOrders2[[#This Row],[LbrCost]],WorkOrders2[[#This Row],[PartsFee]])</f>
        <v>156</v>
      </c>
    </row>
    <row r="590" spans="1:26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  <c r="Y590" s="29">
        <f>WorkOrders2[[#This Row],[TotalCost]]/WorkOrders2[[#This Row],[LbrHrs]]</f>
        <v>651.65</v>
      </c>
      <c r="Z590" s="30">
        <f>SUM(WorkOrders2[[#This Row],[LbrCost]],WorkOrders2[[#This Row],[PartsFee]])</f>
        <v>162.91249999999999</v>
      </c>
    </row>
    <row r="591" spans="1:26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  <c r="Y591" s="29">
        <f>WorkOrders2[[#This Row],[TotalCost]]/WorkOrders2[[#This Row],[LbrHrs]]</f>
        <v>471.92</v>
      </c>
      <c r="Z591" s="30">
        <f>SUM(WorkOrders2[[#This Row],[LbrCost]],WorkOrders2[[#This Row],[PartsFee]])</f>
        <v>117.98</v>
      </c>
    </row>
    <row r="592" spans="1:26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  <c r="Y592" s="29">
        <f>WorkOrders2[[#This Row],[TotalCost]]/WorkOrders2[[#This Row],[LbrHrs]]</f>
        <v>560</v>
      </c>
      <c r="Z592" s="30">
        <f>SUM(WorkOrders2[[#This Row],[LbrCost]],WorkOrders2[[#This Row],[PartsFee]])</f>
        <v>140</v>
      </c>
    </row>
    <row r="593" spans="1:26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  <c r="Y593" s="29">
        <f>WorkOrders2[[#This Row],[TotalCost]]/WorkOrders2[[#This Row],[LbrHrs]]</f>
        <v>620</v>
      </c>
      <c r="Z593" s="30">
        <f>SUM(WorkOrders2[[#This Row],[LbrCost]],WorkOrders2[[#This Row],[PartsFee]])</f>
        <v>155</v>
      </c>
    </row>
    <row r="594" spans="1:26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  <c r="Y594" s="29" t="e">
        <f>WorkOrders2[[#This Row],[TotalCost]]/WorkOrders2[[#This Row],[LbrHrs]]</f>
        <v>#DIV/0!</v>
      </c>
      <c r="Z594" s="30">
        <f>SUM(WorkOrders2[[#This Row],[LbrCost]],WorkOrders2[[#This Row],[PartsFee]])</f>
        <v>356.23509999999999</v>
      </c>
    </row>
    <row r="595" spans="1:26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  <c r="Y595" s="29">
        <f>WorkOrders2[[#This Row],[TotalCost]]/WorkOrders2[[#This Row],[LbrHrs]]</f>
        <v>406.66666666666669</v>
      </c>
      <c r="Z595" s="30">
        <f>SUM(WorkOrders2[[#This Row],[LbrCost]],WorkOrders2[[#This Row],[PartsFee]])</f>
        <v>305</v>
      </c>
    </row>
    <row r="596" spans="1:26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  <c r="Y596" s="29">
        <f>WorkOrders2[[#This Row],[TotalCost]]/WorkOrders2[[#This Row],[LbrHrs]]</f>
        <v>440</v>
      </c>
      <c r="Z596" s="30">
        <f>SUM(WorkOrders2[[#This Row],[LbrCost]],WorkOrders2[[#This Row],[PartsFee]])</f>
        <v>220</v>
      </c>
    </row>
    <row r="597" spans="1:26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  <c r="Y597" s="29">
        <f>WorkOrders2[[#This Row],[TotalCost]]/WorkOrders2[[#This Row],[LbrHrs]]</f>
        <v>245.43799999999999</v>
      </c>
      <c r="Z597" s="30">
        <f>SUM(WorkOrders2[[#This Row],[LbrCost]],WorkOrders2[[#This Row],[PartsFee]])</f>
        <v>61.359499999999997</v>
      </c>
    </row>
    <row r="598" spans="1:26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  <c r="Y598" s="29">
        <f>WorkOrders2[[#This Row],[TotalCost]]/WorkOrders2[[#This Row],[LbrHrs]]</f>
        <v>2811.172</v>
      </c>
      <c r="Z598" s="30">
        <f>SUM(WorkOrders2[[#This Row],[LbrCost]],WorkOrders2[[#This Row],[PartsFee]])</f>
        <v>702.79300000000001</v>
      </c>
    </row>
    <row r="599" spans="1:26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  <c r="Y599" s="29">
        <f>WorkOrders2[[#This Row],[TotalCost]]/WorkOrders2[[#This Row],[LbrHrs]]</f>
        <v>226.95760000000001</v>
      </c>
      <c r="Z599" s="30">
        <f>SUM(WorkOrders2[[#This Row],[LbrCost]],WorkOrders2[[#This Row],[PartsFee]])</f>
        <v>56.739400000000003</v>
      </c>
    </row>
    <row r="600" spans="1:26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  <c r="Y600" s="29">
        <f>WorkOrders2[[#This Row],[TotalCost]]/WorkOrders2[[#This Row],[LbrHrs]]</f>
        <v>445.16359999999997</v>
      </c>
      <c r="Z600" s="30">
        <f>SUM(WorkOrders2[[#This Row],[LbrCost]],WorkOrders2[[#This Row],[PartsFee]])</f>
        <v>111.29089999999999</v>
      </c>
    </row>
    <row r="601" spans="1:26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  <c r="Y601" s="29">
        <f>WorkOrders2[[#This Row],[TotalCost]]/WorkOrders2[[#This Row],[LbrHrs]]</f>
        <v>165.32</v>
      </c>
      <c r="Z601" s="30">
        <f>SUM(WorkOrders2[[#This Row],[LbrCost]],WorkOrders2[[#This Row],[PartsFee]])</f>
        <v>41.33</v>
      </c>
    </row>
    <row r="602" spans="1:26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  <c r="Y602" s="29">
        <f>WorkOrders2[[#This Row],[TotalCost]]/WorkOrders2[[#This Row],[LbrHrs]]</f>
        <v>276.30842666666666</v>
      </c>
      <c r="Z602" s="30">
        <f>SUM(WorkOrders2[[#This Row],[LbrCost]],WorkOrders2[[#This Row],[PartsFee]])</f>
        <v>1036.1566</v>
      </c>
    </row>
    <row r="603" spans="1:26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  <c r="Y603" s="29">
        <f>WorkOrders2[[#This Row],[TotalCost]]/WorkOrders2[[#This Row],[LbrHrs]]</f>
        <v>128.81280000000001</v>
      </c>
      <c r="Z603" s="30">
        <f>SUM(WorkOrders2[[#This Row],[LbrCost]],WorkOrders2[[#This Row],[PartsFee]])</f>
        <v>64.406400000000005</v>
      </c>
    </row>
    <row r="604" spans="1:26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  <c r="Y604" s="29">
        <f>WorkOrders2[[#This Row],[TotalCost]]/WorkOrders2[[#This Row],[LbrHrs]]</f>
        <v>248.36</v>
      </c>
      <c r="Z604" s="30">
        <f>SUM(WorkOrders2[[#This Row],[LbrCost]],WorkOrders2[[#This Row],[PartsFee]])</f>
        <v>70</v>
      </c>
    </row>
    <row r="605" spans="1:26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  <c r="Y605" s="29">
        <f>WorkOrders2[[#This Row],[TotalCost]]/WorkOrders2[[#This Row],[LbrHrs]]</f>
        <v>454.4</v>
      </c>
      <c r="Z605" s="30">
        <f>SUM(WorkOrders2[[#This Row],[LbrCost]],WorkOrders2[[#This Row],[PartsFee]])</f>
        <v>113.6</v>
      </c>
    </row>
    <row r="606" spans="1:26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  <c r="Y606" s="29">
        <f>WorkOrders2[[#This Row],[TotalCost]]/WorkOrders2[[#This Row],[LbrHrs]]</f>
        <v>3321.2172</v>
      </c>
      <c r="Z606" s="30">
        <f>SUM(WorkOrders2[[#This Row],[LbrCost]],WorkOrders2[[#This Row],[PartsFee]])</f>
        <v>830.30430000000001</v>
      </c>
    </row>
    <row r="607" spans="1:26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  <c r="Y607" s="29">
        <f>WorkOrders2[[#This Row],[TotalCost]]/WorkOrders2[[#This Row],[LbrHrs]]</f>
        <v>262.08339999999998</v>
      </c>
      <c r="Z607" s="30">
        <f>SUM(WorkOrders2[[#This Row],[LbrCost]],WorkOrders2[[#This Row],[PartsFee]])</f>
        <v>131.04169999999999</v>
      </c>
    </row>
    <row r="608" spans="1:26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  <c r="Y608" s="29">
        <f>WorkOrders2[[#This Row],[TotalCost]]/WorkOrders2[[#This Row],[LbrHrs]]</f>
        <v>411.17599999999999</v>
      </c>
      <c r="Z608" s="30">
        <f>SUM(WorkOrders2[[#This Row],[LbrCost]],WorkOrders2[[#This Row],[PartsFee]])</f>
        <v>102.794</v>
      </c>
    </row>
    <row r="609" spans="1:26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  <c r="Y609" s="29">
        <f>WorkOrders2[[#This Row],[TotalCost]]/WorkOrders2[[#This Row],[LbrHrs]]</f>
        <v>155.58849999999998</v>
      </c>
      <c r="Z609" s="30">
        <f>SUM(WorkOrders2[[#This Row],[LbrCost]],WorkOrders2[[#This Row],[PartsFee]])</f>
        <v>240</v>
      </c>
    </row>
    <row r="610" spans="1:26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  <c r="Y610" s="29" t="e">
        <f>WorkOrders2[[#This Row],[TotalCost]]/WorkOrders2[[#This Row],[LbrHrs]]</f>
        <v>#DIV/0!</v>
      </c>
      <c r="Z610" s="30">
        <f>SUM(WorkOrders2[[#This Row],[LbrCost]],WorkOrders2[[#This Row],[PartsFee]])</f>
        <v>106.65</v>
      </c>
    </row>
    <row r="611" spans="1:26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  <c r="Y611" s="29">
        <f>WorkOrders2[[#This Row],[TotalCost]]/WorkOrders2[[#This Row],[LbrHrs]]</f>
        <v>575.70920000000001</v>
      </c>
      <c r="Z611" s="30">
        <f>SUM(WorkOrders2[[#This Row],[LbrCost]],WorkOrders2[[#This Row],[PartsFee]])</f>
        <v>143.9273</v>
      </c>
    </row>
    <row r="612" spans="1:26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  <c r="Y612" s="29">
        <f>WorkOrders2[[#This Row],[TotalCost]]/WorkOrders2[[#This Row],[LbrHrs]]</f>
        <v>350.06360000000001</v>
      </c>
      <c r="Z612" s="30">
        <f>SUM(WorkOrders2[[#This Row],[LbrCost]],WorkOrders2[[#This Row],[PartsFee]])</f>
        <v>350.06360000000001</v>
      </c>
    </row>
    <row r="613" spans="1:26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  <c r="Y613" s="29">
        <f>WorkOrders2[[#This Row],[TotalCost]]/WorkOrders2[[#This Row],[LbrHrs]]</f>
        <v>723.58759999999995</v>
      </c>
      <c r="Z613" s="30">
        <f>SUM(WorkOrders2[[#This Row],[LbrCost]],WorkOrders2[[#This Row],[PartsFee]])</f>
        <v>180.89689999999999</v>
      </c>
    </row>
    <row r="614" spans="1:26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  <c r="Y614" s="29">
        <f>WorkOrders2[[#This Row],[TotalCost]]/WorkOrders2[[#This Row],[LbrHrs]]</f>
        <v>681.44640000000004</v>
      </c>
      <c r="Z614" s="30">
        <f>SUM(WorkOrders2[[#This Row],[LbrCost]],WorkOrders2[[#This Row],[PartsFee]])</f>
        <v>170.36160000000001</v>
      </c>
    </row>
    <row r="615" spans="1:26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  <c r="Y615" s="29">
        <f>WorkOrders2[[#This Row],[TotalCost]]/WorkOrders2[[#This Row],[LbrHrs]]</f>
        <v>589.60519999999997</v>
      </c>
      <c r="Z615" s="30">
        <f>SUM(WorkOrders2[[#This Row],[LbrCost]],WorkOrders2[[#This Row],[PartsFee]])</f>
        <v>20</v>
      </c>
    </row>
    <row r="616" spans="1:26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  <c r="Y616" s="29">
        <f>WorkOrders2[[#This Row],[TotalCost]]/WorkOrders2[[#This Row],[LbrHrs]]</f>
        <v>710.05399999999997</v>
      </c>
      <c r="Z616" s="30">
        <f>SUM(WorkOrders2[[#This Row],[LbrCost]],WorkOrders2[[#This Row],[PartsFee]])</f>
        <v>177.51349999999999</v>
      </c>
    </row>
    <row r="617" spans="1:26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  <c r="Y617" s="29">
        <f>WorkOrders2[[#This Row],[TotalCost]]/WorkOrders2[[#This Row],[LbrHrs]]</f>
        <v>207.98000000000002</v>
      </c>
      <c r="Z617" s="30">
        <f>SUM(WorkOrders2[[#This Row],[LbrCost]],WorkOrders2[[#This Row],[PartsFee]])</f>
        <v>51.995000000000005</v>
      </c>
    </row>
    <row r="618" spans="1:26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  <c r="Y618" s="29">
        <f>WorkOrders2[[#This Row],[TotalCost]]/WorkOrders2[[#This Row],[LbrHrs]]</f>
        <v>324.34360000000004</v>
      </c>
      <c r="Z618" s="30">
        <f>SUM(WorkOrders2[[#This Row],[LbrCost]],WorkOrders2[[#This Row],[PartsFee]])</f>
        <v>81.085900000000009</v>
      </c>
    </row>
    <row r="619" spans="1:26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  <c r="Y619" s="29">
        <f>WorkOrders2[[#This Row],[TotalCost]]/WorkOrders2[[#This Row],[LbrHrs]]</f>
        <v>311.26260000000002</v>
      </c>
      <c r="Z619" s="30">
        <f>SUM(WorkOrders2[[#This Row],[LbrCost]],WorkOrders2[[#This Row],[PartsFee]])</f>
        <v>311.26260000000002</v>
      </c>
    </row>
    <row r="620" spans="1:26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  <c r="Y620" s="29">
        <f>WorkOrders2[[#This Row],[TotalCost]]/WorkOrders2[[#This Row],[LbrHrs]]</f>
        <v>133</v>
      </c>
      <c r="Z620" s="30">
        <f>SUM(WorkOrders2[[#This Row],[LbrCost]],WorkOrders2[[#This Row],[PartsFee]])</f>
        <v>232.75</v>
      </c>
    </row>
    <row r="621" spans="1:26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  <c r="Y621" s="29">
        <f>WorkOrders2[[#This Row],[TotalCost]]/WorkOrders2[[#This Row],[LbrHrs]]</f>
        <v>489.52339999999998</v>
      </c>
      <c r="Z621" s="30">
        <f>SUM(WorkOrders2[[#This Row],[LbrCost]],WorkOrders2[[#This Row],[PartsFee]])</f>
        <v>244.76169999999999</v>
      </c>
    </row>
    <row r="622" spans="1:26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  <c r="Y622" s="29">
        <f>WorkOrders2[[#This Row],[TotalCost]]/WorkOrders2[[#This Row],[LbrHrs]]</f>
        <v>214.28720000000001</v>
      </c>
      <c r="Z622" s="30">
        <f>SUM(WorkOrders2[[#This Row],[LbrCost]],WorkOrders2[[#This Row],[PartsFee]])</f>
        <v>53.571800000000003</v>
      </c>
    </row>
    <row r="623" spans="1:26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  <c r="Y623" s="29">
        <f>WorkOrders2[[#This Row],[TotalCost]]/WorkOrders2[[#This Row],[LbrHrs]]</f>
        <v>969.346</v>
      </c>
      <c r="Z623" s="30">
        <f>SUM(WorkOrders2[[#This Row],[LbrCost]],WorkOrders2[[#This Row],[PartsFee]])</f>
        <v>20</v>
      </c>
    </row>
    <row r="624" spans="1:26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  <c r="Y624" s="29">
        <f>WorkOrders2[[#This Row],[TotalCost]]/WorkOrders2[[#This Row],[LbrHrs]]</f>
        <v>203.15280000000001</v>
      </c>
      <c r="Z624" s="30">
        <f>SUM(WorkOrders2[[#This Row],[LbrCost]],WorkOrders2[[#This Row],[PartsFee]])</f>
        <v>253.941</v>
      </c>
    </row>
    <row r="625" spans="1:26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  <c r="Y625" s="29">
        <f>WorkOrders2[[#This Row],[TotalCost]]/WorkOrders2[[#This Row],[LbrHrs]]</f>
        <v>120</v>
      </c>
      <c r="Z625" s="30">
        <f>SUM(WorkOrders2[[#This Row],[LbrCost]],WorkOrders2[[#This Row],[PartsFee]])</f>
        <v>90</v>
      </c>
    </row>
    <row r="626" spans="1:26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  <c r="Y626" s="29">
        <f>WorkOrders2[[#This Row],[TotalCost]]/WorkOrders2[[#This Row],[LbrHrs]]</f>
        <v>156</v>
      </c>
      <c r="Z626" s="30">
        <f>SUM(WorkOrders2[[#This Row],[LbrCost]],WorkOrders2[[#This Row],[PartsFee]])</f>
        <v>39</v>
      </c>
    </row>
    <row r="627" spans="1:26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  <c r="Y627" s="29">
        <f>WorkOrders2[[#This Row],[TotalCost]]/WorkOrders2[[#This Row],[LbrHrs]]</f>
        <v>380.72320000000002</v>
      </c>
      <c r="Z627" s="30">
        <f>SUM(WorkOrders2[[#This Row],[LbrCost]],WorkOrders2[[#This Row],[PartsFee]])</f>
        <v>95.180800000000005</v>
      </c>
    </row>
    <row r="628" spans="1:26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  <c r="Y628" s="29">
        <f>WorkOrders2[[#This Row],[TotalCost]]/WorkOrders2[[#This Row],[LbrHrs]]</f>
        <v>1653.5421333333334</v>
      </c>
      <c r="Z628" s="30">
        <f>SUM(WorkOrders2[[#This Row],[LbrCost]],WorkOrders2[[#This Row],[PartsFee]])</f>
        <v>1240.1566</v>
      </c>
    </row>
    <row r="629" spans="1:26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  <c r="Y629" s="29">
        <f>WorkOrders2[[#This Row],[TotalCost]]/WorkOrders2[[#This Row],[LbrHrs]]</f>
        <v>202.88830000000002</v>
      </c>
      <c r="Z629" s="30">
        <f>SUM(WorkOrders2[[#This Row],[LbrCost]],WorkOrders2[[#This Row],[PartsFee]])</f>
        <v>280</v>
      </c>
    </row>
    <row r="630" spans="1:26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  <c r="Y630" s="29">
        <f>WorkOrders2[[#This Row],[TotalCost]]/WorkOrders2[[#This Row],[LbrHrs]]</f>
        <v>380.3288</v>
      </c>
      <c r="Z630" s="30">
        <f>SUM(WorkOrders2[[#This Row],[LbrCost]],WorkOrders2[[#This Row],[PartsFee]])</f>
        <v>95.0822</v>
      </c>
    </row>
    <row r="631" spans="1:26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  <c r="Y631" s="29">
        <f>WorkOrders2[[#This Row],[TotalCost]]/WorkOrders2[[#This Row],[LbrHrs]]</f>
        <v>346.36</v>
      </c>
      <c r="Z631" s="30">
        <f>SUM(WorkOrders2[[#This Row],[LbrCost]],WorkOrders2[[#This Row],[PartsFee]])</f>
        <v>173.18</v>
      </c>
    </row>
    <row r="632" spans="1:26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  <c r="Y632" s="29" t="e">
        <f>WorkOrders2[[#This Row],[TotalCost]]/WorkOrders2[[#This Row],[LbrHrs]]</f>
        <v>#DIV/0!</v>
      </c>
      <c r="Z632" s="30">
        <f>SUM(WorkOrders2[[#This Row],[LbrCost]],WorkOrders2[[#This Row],[PartsFee]])</f>
        <v>591.75</v>
      </c>
    </row>
    <row r="633" spans="1:26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  <c r="Y633" s="29">
        <f>WorkOrders2[[#This Row],[TotalCost]]/WorkOrders2[[#This Row],[LbrHrs]]</f>
        <v>182.84559999999999</v>
      </c>
      <c r="Z633" s="30">
        <f>SUM(WorkOrders2[[#This Row],[LbrCost]],WorkOrders2[[#This Row],[PartsFee]])</f>
        <v>45.711399999999998</v>
      </c>
    </row>
    <row r="634" spans="1:26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  <c r="Y634" s="29">
        <f>WorkOrders2[[#This Row],[TotalCost]]/WorkOrders2[[#This Row],[LbrHrs]]</f>
        <v>227.01759999999999</v>
      </c>
      <c r="Z634" s="30">
        <f>SUM(WorkOrders2[[#This Row],[LbrCost]],WorkOrders2[[#This Row],[PartsFee]])</f>
        <v>56.754399999999997</v>
      </c>
    </row>
    <row r="635" spans="1:26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  <c r="Y635" s="29">
        <f>WorkOrders2[[#This Row],[TotalCost]]/WorkOrders2[[#This Row],[LbrHrs]]</f>
        <v>594.73680000000002</v>
      </c>
      <c r="Z635" s="30">
        <f>SUM(WorkOrders2[[#This Row],[LbrCost]],WorkOrders2[[#This Row],[PartsFee]])</f>
        <v>148.6842</v>
      </c>
    </row>
    <row r="636" spans="1:26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  <c r="Y636" s="29">
        <f>WorkOrders2[[#This Row],[TotalCost]]/WorkOrders2[[#This Row],[LbrHrs]]</f>
        <v>272.43887999999998</v>
      </c>
      <c r="Z636" s="30">
        <f>SUM(WorkOrders2[[#This Row],[LbrCost]],WorkOrders2[[#This Row],[PartsFee]])</f>
        <v>340.54859999999996</v>
      </c>
    </row>
    <row r="637" spans="1:26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  <c r="Y637" s="29">
        <f>WorkOrders2[[#This Row],[TotalCost]]/WorkOrders2[[#This Row],[LbrHrs]]</f>
        <v>855.9674</v>
      </c>
      <c r="Z637" s="30">
        <f>SUM(WorkOrders2[[#This Row],[LbrCost]],WorkOrders2[[#This Row],[PartsFee]])</f>
        <v>427.9837</v>
      </c>
    </row>
    <row r="638" spans="1:26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  <c r="Y638" s="29">
        <f>WorkOrders2[[#This Row],[TotalCost]]/WorkOrders2[[#This Row],[LbrHrs]]</f>
        <v>92.798000000000002</v>
      </c>
      <c r="Z638" s="30">
        <f>SUM(WorkOrders2[[#This Row],[LbrCost]],WorkOrders2[[#This Row],[PartsFee]])</f>
        <v>46.399000000000001</v>
      </c>
    </row>
    <row r="639" spans="1:26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  <c r="Y639" s="29">
        <f>WorkOrders2[[#This Row],[TotalCost]]/WorkOrders2[[#This Row],[LbrHrs]]</f>
        <v>322.08339999999998</v>
      </c>
      <c r="Z639" s="30">
        <f>SUM(WorkOrders2[[#This Row],[LbrCost]],WorkOrders2[[#This Row],[PartsFee]])</f>
        <v>140</v>
      </c>
    </row>
    <row r="640" spans="1:26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  <c r="Y640" s="29">
        <f>WorkOrders2[[#This Row],[TotalCost]]/WorkOrders2[[#This Row],[LbrHrs]]</f>
        <v>736.97680000000003</v>
      </c>
      <c r="Z640" s="30">
        <f>SUM(WorkOrders2[[#This Row],[LbrCost]],WorkOrders2[[#This Row],[PartsFee]])</f>
        <v>184.24420000000001</v>
      </c>
    </row>
    <row r="641" spans="1:26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  <c r="Y641" s="29">
        <f>WorkOrders2[[#This Row],[TotalCost]]/WorkOrders2[[#This Row],[LbrHrs]]</f>
        <v>246.36</v>
      </c>
      <c r="Z641" s="30">
        <f>SUM(WorkOrders2[[#This Row],[LbrCost]],WorkOrders2[[#This Row],[PartsFee]])</f>
        <v>61.59</v>
      </c>
    </row>
    <row r="642" spans="1:26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  <c r="Y642" s="29">
        <f>WorkOrders2[[#This Row],[TotalCost]]/WorkOrders2[[#This Row],[LbrHrs]]</f>
        <v>139.4556</v>
      </c>
      <c r="Z642" s="30">
        <f>SUM(WorkOrders2[[#This Row],[LbrCost]],WorkOrders2[[#This Row],[PartsFee]])</f>
        <v>69.727800000000002</v>
      </c>
    </row>
    <row r="643" spans="1:26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  <c r="Y643" s="29">
        <f>WorkOrders2[[#This Row],[TotalCost]]/WorkOrders2[[#This Row],[LbrHrs]]</f>
        <v>165.32</v>
      </c>
      <c r="Z643" s="30">
        <f>SUM(WorkOrders2[[#This Row],[LbrCost]],WorkOrders2[[#This Row],[PartsFee]])</f>
        <v>41.33</v>
      </c>
    </row>
    <row r="644" spans="1:26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  <c r="Y644" s="29">
        <f>WorkOrders2[[#This Row],[TotalCost]]/WorkOrders2[[#This Row],[LbrHrs]]</f>
        <v>336.68400000000003</v>
      </c>
      <c r="Z644" s="30">
        <f>SUM(WorkOrders2[[#This Row],[LbrCost]],WorkOrders2[[#This Row],[PartsFee]])</f>
        <v>84.171000000000006</v>
      </c>
    </row>
    <row r="645" spans="1:26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  <c r="Y645" s="29">
        <f>WorkOrders2[[#This Row],[TotalCost]]/WorkOrders2[[#This Row],[LbrHrs]]</f>
        <v>363.286</v>
      </c>
      <c r="Z645" s="30">
        <f>SUM(WorkOrders2[[#This Row],[LbrCost]],WorkOrders2[[#This Row],[PartsFee]])</f>
        <v>90.8215</v>
      </c>
    </row>
    <row r="646" spans="1:26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  <c r="Y646" s="29">
        <f>WorkOrders2[[#This Row],[TotalCost]]/WorkOrders2[[#This Row],[LbrHrs]]</f>
        <v>188.76384000000002</v>
      </c>
      <c r="Z646" s="30">
        <f>SUM(WorkOrders2[[#This Row],[LbrCost]],WorkOrders2[[#This Row],[PartsFee]])</f>
        <v>471.90960000000001</v>
      </c>
    </row>
    <row r="647" spans="1:26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  <c r="Y647" s="29">
        <f>WorkOrders2[[#This Row],[TotalCost]]/WorkOrders2[[#This Row],[LbrHrs]]</f>
        <v>274.93360000000001</v>
      </c>
      <c r="Z647" s="30">
        <f>SUM(WorkOrders2[[#This Row],[LbrCost]],WorkOrders2[[#This Row],[PartsFee]])</f>
        <v>206.2002</v>
      </c>
    </row>
    <row r="648" spans="1:26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  <c r="Y648" s="29">
        <f>WorkOrders2[[#This Row],[TotalCost]]/WorkOrders2[[#This Row],[LbrHrs]]</f>
        <v>380</v>
      </c>
      <c r="Z648" s="30">
        <f>SUM(WorkOrders2[[#This Row],[LbrCost]],WorkOrders2[[#This Row],[PartsFee]])</f>
        <v>190</v>
      </c>
    </row>
    <row r="649" spans="1:26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  <c r="Y649" s="29">
        <f>WorkOrders2[[#This Row],[TotalCost]]/WorkOrders2[[#This Row],[LbrHrs]]</f>
        <v>642</v>
      </c>
      <c r="Z649" s="30">
        <f>SUM(WorkOrders2[[#This Row],[LbrCost]],WorkOrders2[[#This Row],[PartsFee]])</f>
        <v>160.5</v>
      </c>
    </row>
    <row r="650" spans="1:26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  <c r="Y650" s="29">
        <f>WorkOrders2[[#This Row],[TotalCost]]/WorkOrders2[[#This Row],[LbrHrs]]</f>
        <v>236</v>
      </c>
      <c r="Z650" s="30">
        <f>SUM(WorkOrders2[[#This Row],[LbrCost]],WorkOrders2[[#This Row],[PartsFee]])</f>
        <v>59</v>
      </c>
    </row>
    <row r="651" spans="1:26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  <c r="Y651" s="29">
        <f>WorkOrders2[[#This Row],[TotalCost]]/WorkOrders2[[#This Row],[LbrHrs]]</f>
        <v>458.66093333333333</v>
      </c>
      <c r="Z651" s="30">
        <f>SUM(WorkOrders2[[#This Row],[LbrCost]],WorkOrders2[[#This Row],[PartsFee]])</f>
        <v>1031.9871000000001</v>
      </c>
    </row>
    <row r="652" spans="1:26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  <c r="Y652" s="29" t="e">
        <f>WorkOrders2[[#This Row],[TotalCost]]/WorkOrders2[[#This Row],[LbrHrs]]</f>
        <v>#DIV/0!</v>
      </c>
      <c r="Z652" s="30">
        <f>SUM(WorkOrders2[[#This Row],[LbrCost]],WorkOrders2[[#This Row],[PartsFee]])</f>
        <v>118.8969</v>
      </c>
    </row>
    <row r="653" spans="1:26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  <c r="Y653" s="29">
        <f>WorkOrders2[[#This Row],[TotalCost]]/WorkOrders2[[#This Row],[LbrHrs]]</f>
        <v>236</v>
      </c>
      <c r="Z653" s="30">
        <f>SUM(WorkOrders2[[#This Row],[LbrCost]],WorkOrders2[[#This Row],[PartsFee]])</f>
        <v>35</v>
      </c>
    </row>
    <row r="654" spans="1:26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  <c r="Y654" s="29">
        <f>WorkOrders2[[#This Row],[TotalCost]]/WorkOrders2[[#This Row],[LbrHrs]]</f>
        <v>192.1472</v>
      </c>
      <c r="Z654" s="30">
        <f>SUM(WorkOrders2[[#This Row],[LbrCost]],WorkOrders2[[#This Row],[PartsFee]])</f>
        <v>48.036799999999999</v>
      </c>
    </row>
    <row r="655" spans="1:26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  <c r="Y655" s="29">
        <f>WorkOrders2[[#This Row],[TotalCost]]/WorkOrders2[[#This Row],[LbrHrs]]</f>
        <v>722.21979999999996</v>
      </c>
      <c r="Z655" s="30">
        <f>SUM(WorkOrders2[[#This Row],[LbrCost]],WorkOrders2[[#This Row],[PartsFee]])</f>
        <v>361.10989999999998</v>
      </c>
    </row>
    <row r="656" spans="1:26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  <c r="Y656" s="29">
        <f>WorkOrders2[[#This Row],[TotalCost]]/WorkOrders2[[#This Row],[LbrHrs]]</f>
        <v>285.35360000000003</v>
      </c>
      <c r="Z656" s="30">
        <f>SUM(WorkOrders2[[#This Row],[LbrCost]],WorkOrders2[[#This Row],[PartsFee]])</f>
        <v>71.338400000000007</v>
      </c>
    </row>
    <row r="657" spans="1:26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  <c r="Y657" s="29">
        <f>WorkOrders2[[#This Row],[TotalCost]]/WorkOrders2[[#This Row],[LbrHrs]]</f>
        <v>106.84</v>
      </c>
      <c r="Z657" s="30">
        <f>SUM(WorkOrders2[[#This Row],[LbrCost]],WorkOrders2[[#This Row],[PartsFee]])</f>
        <v>106.84</v>
      </c>
    </row>
    <row r="658" spans="1:26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  <c r="Y658" s="29">
        <f>WorkOrders2[[#This Row],[TotalCost]]/WorkOrders2[[#This Row],[LbrHrs]]</f>
        <v>304.43</v>
      </c>
      <c r="Z658" s="30">
        <f>SUM(WorkOrders2[[#This Row],[LbrCost]],WorkOrders2[[#This Row],[PartsFee]])</f>
        <v>76.107500000000002</v>
      </c>
    </row>
    <row r="659" spans="1:26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  <c r="Y659" s="29">
        <f>WorkOrders2[[#This Row],[TotalCost]]/WorkOrders2[[#This Row],[LbrHrs]]</f>
        <v>551.05999999999995</v>
      </c>
      <c r="Z659" s="30">
        <f>SUM(WorkOrders2[[#This Row],[LbrCost]],WorkOrders2[[#This Row],[PartsFee]])</f>
        <v>275.52999999999997</v>
      </c>
    </row>
    <row r="660" spans="1:26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  <c r="Y660" s="29">
        <f>WorkOrders2[[#This Row],[TotalCost]]/WorkOrders2[[#This Row],[LbrHrs]]</f>
        <v>157.80500000000001</v>
      </c>
      <c r="Z660" s="30">
        <f>SUM(WorkOrders2[[#This Row],[LbrCost]],WorkOrders2[[#This Row],[PartsFee]])</f>
        <v>157.80500000000001</v>
      </c>
    </row>
    <row r="661" spans="1:26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  <c r="Y661" s="29">
        <f>WorkOrders2[[#This Row],[TotalCost]]/WorkOrders2[[#This Row],[LbrHrs]]</f>
        <v>490.13099999999997</v>
      </c>
      <c r="Z661" s="30">
        <f>SUM(WorkOrders2[[#This Row],[LbrCost]],WorkOrders2[[#This Row],[PartsFee]])</f>
        <v>245.06549999999999</v>
      </c>
    </row>
    <row r="662" spans="1:26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  <c r="Y662" s="29">
        <f>WorkOrders2[[#This Row],[TotalCost]]/WorkOrders2[[#This Row],[LbrHrs]]</f>
        <v>104</v>
      </c>
      <c r="Z662" s="30">
        <f>SUM(WorkOrders2[[#This Row],[LbrCost]],WorkOrders2[[#This Row],[PartsFee]])</f>
        <v>130</v>
      </c>
    </row>
    <row r="663" spans="1:26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  <c r="Y663" s="29">
        <f>WorkOrders2[[#This Row],[TotalCost]]/WorkOrders2[[#This Row],[LbrHrs]]</f>
        <v>265.17200000000003</v>
      </c>
      <c r="Z663" s="30">
        <f>SUM(WorkOrders2[[#This Row],[LbrCost]],WorkOrders2[[#This Row],[PartsFee]])</f>
        <v>132.58600000000001</v>
      </c>
    </row>
    <row r="664" spans="1:26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  <c r="Y664" s="29">
        <f>WorkOrders2[[#This Row],[TotalCost]]/WorkOrders2[[#This Row],[LbrHrs]]</f>
        <v>312.96000000000004</v>
      </c>
      <c r="Z664" s="30">
        <f>SUM(WorkOrders2[[#This Row],[LbrCost]],WorkOrders2[[#This Row],[PartsFee]])</f>
        <v>78.240000000000009</v>
      </c>
    </row>
    <row r="665" spans="1:26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  <c r="Y665" s="29">
        <f>WorkOrders2[[#This Row],[TotalCost]]/WorkOrders2[[#This Row],[LbrHrs]]</f>
        <v>279.31420000000003</v>
      </c>
      <c r="Z665" s="30">
        <f>SUM(WorkOrders2[[#This Row],[LbrCost]],WorkOrders2[[#This Row],[PartsFee]])</f>
        <v>139.65710000000001</v>
      </c>
    </row>
    <row r="666" spans="1:26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  <c r="Y666" s="29">
        <f>WorkOrders2[[#This Row],[TotalCost]]/WorkOrders2[[#This Row],[LbrHrs]]</f>
        <v>191.8767</v>
      </c>
      <c r="Z666" s="30">
        <f>SUM(WorkOrders2[[#This Row],[LbrCost]],WorkOrders2[[#This Row],[PartsFee]])</f>
        <v>191.8767</v>
      </c>
    </row>
    <row r="667" spans="1:26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  <c r="Y667" s="29">
        <f>WorkOrders2[[#This Row],[TotalCost]]/WorkOrders2[[#This Row],[LbrHrs]]</f>
        <v>346.36220000000003</v>
      </c>
      <c r="Z667" s="30">
        <f>SUM(WorkOrders2[[#This Row],[LbrCost]],WorkOrders2[[#This Row],[PartsFee]])</f>
        <v>173.18110000000001</v>
      </c>
    </row>
    <row r="668" spans="1:26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  <c r="Y668" s="29">
        <f>WorkOrders2[[#This Row],[TotalCost]]/WorkOrders2[[#This Row],[LbrHrs]]</f>
        <v>630.53199999999993</v>
      </c>
      <c r="Z668" s="30">
        <f>SUM(WorkOrders2[[#This Row],[LbrCost]],WorkOrders2[[#This Row],[PartsFee]])</f>
        <v>157.63299999999998</v>
      </c>
    </row>
    <row r="669" spans="1:26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  <c r="Y669" s="29">
        <f>WorkOrders2[[#This Row],[TotalCost]]/WorkOrders2[[#This Row],[LbrHrs]]</f>
        <v>375.24119999999999</v>
      </c>
      <c r="Z669" s="30">
        <f>SUM(WorkOrders2[[#This Row],[LbrCost]],WorkOrders2[[#This Row],[PartsFee]])</f>
        <v>93.810299999999998</v>
      </c>
    </row>
    <row r="670" spans="1:26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  <c r="Y670" s="29">
        <f>WorkOrders2[[#This Row],[TotalCost]]/WorkOrders2[[#This Row],[LbrHrs]]</f>
        <v>2057.44</v>
      </c>
      <c r="Z670" s="30">
        <f>SUM(WorkOrders2[[#This Row],[LbrCost]],WorkOrders2[[#This Row],[PartsFee]])</f>
        <v>514.36</v>
      </c>
    </row>
    <row r="671" spans="1:26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  <c r="Y671" s="29">
        <f>WorkOrders2[[#This Row],[TotalCost]]/WorkOrders2[[#This Row],[LbrHrs]]</f>
        <v>800</v>
      </c>
      <c r="Z671" s="30">
        <f>SUM(WorkOrders2[[#This Row],[LbrCost]],WorkOrders2[[#This Row],[PartsFee]])</f>
        <v>200</v>
      </c>
    </row>
    <row r="672" spans="1:26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  <c r="Y672" s="29">
        <f>WorkOrders2[[#This Row],[TotalCost]]/WorkOrders2[[#This Row],[LbrHrs]]</f>
        <v>197.44839999999999</v>
      </c>
      <c r="Z672" s="30">
        <f>SUM(WorkOrders2[[#This Row],[LbrCost]],WorkOrders2[[#This Row],[PartsFee]])</f>
        <v>197.44839999999999</v>
      </c>
    </row>
    <row r="673" spans="1:26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  <c r="Y673" s="29">
        <f>WorkOrders2[[#This Row],[TotalCost]]/WorkOrders2[[#This Row],[LbrHrs]]</f>
        <v>1041.136</v>
      </c>
      <c r="Z673" s="30">
        <f>SUM(WorkOrders2[[#This Row],[LbrCost]],WorkOrders2[[#This Row],[PartsFee]])</f>
        <v>260.28399999999999</v>
      </c>
    </row>
    <row r="674" spans="1:26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  <c r="Y674" s="29">
        <f>WorkOrders2[[#This Row],[TotalCost]]/WorkOrders2[[#This Row],[LbrHrs]]</f>
        <v>492.62580000000003</v>
      </c>
      <c r="Z674" s="30">
        <f>SUM(WorkOrders2[[#This Row],[LbrCost]],WorkOrders2[[#This Row],[PartsFee]])</f>
        <v>246.31290000000001</v>
      </c>
    </row>
    <row r="675" spans="1:26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  <c r="Y675" s="29">
        <f>WorkOrders2[[#This Row],[TotalCost]]/WorkOrders2[[#This Row],[LbrHrs]]</f>
        <v>640</v>
      </c>
      <c r="Z675" s="30">
        <f>SUM(WorkOrders2[[#This Row],[LbrCost]],WorkOrders2[[#This Row],[PartsFee]])</f>
        <v>320</v>
      </c>
    </row>
    <row r="676" spans="1:26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  <c r="Y676" s="29">
        <f>WorkOrders2[[#This Row],[TotalCost]]/WorkOrders2[[#This Row],[LbrHrs]]</f>
        <v>312.86445000000003</v>
      </c>
      <c r="Z676" s="30">
        <f>SUM(WorkOrders2[[#This Row],[LbrCost]],WorkOrders2[[#This Row],[PartsFee]])</f>
        <v>625.72890000000007</v>
      </c>
    </row>
    <row r="677" spans="1:26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  <c r="Y677" s="29">
        <f>WorkOrders2[[#This Row],[TotalCost]]/WorkOrders2[[#This Row],[LbrHrs]]</f>
        <v>298.29129999999998</v>
      </c>
      <c r="Z677" s="30">
        <f>SUM(WorkOrders2[[#This Row],[LbrCost]],WorkOrders2[[#This Row],[PartsFee]])</f>
        <v>298.29129999999998</v>
      </c>
    </row>
    <row r="678" spans="1:26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  <c r="Y678" s="29">
        <f>WorkOrders2[[#This Row],[TotalCost]]/WorkOrders2[[#This Row],[LbrHrs]]</f>
        <v>108.84</v>
      </c>
      <c r="Z678" s="30">
        <f>SUM(WorkOrders2[[#This Row],[LbrCost]],WorkOrders2[[#This Row],[PartsFee]])</f>
        <v>54.42</v>
      </c>
    </row>
    <row r="679" spans="1:26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  <c r="Y679" s="29">
        <f>WorkOrders2[[#This Row],[TotalCost]]/WorkOrders2[[#This Row],[LbrHrs]]</f>
        <v>163.96026666666668</v>
      </c>
      <c r="Z679" s="30">
        <f>SUM(WorkOrders2[[#This Row],[LbrCost]],WorkOrders2[[#This Row],[PartsFee]])</f>
        <v>122.97020000000001</v>
      </c>
    </row>
    <row r="680" spans="1:26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  <c r="Y680" s="29">
        <f>WorkOrders2[[#This Row],[TotalCost]]/WorkOrders2[[#This Row],[LbrHrs]]</f>
        <v>393.76519999999999</v>
      </c>
      <c r="Z680" s="30">
        <f>SUM(WorkOrders2[[#This Row],[LbrCost]],WorkOrders2[[#This Row],[PartsFee]])</f>
        <v>98.441299999999998</v>
      </c>
    </row>
    <row r="681" spans="1:26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  <c r="Y681" s="29">
        <f>WorkOrders2[[#This Row],[TotalCost]]/WorkOrders2[[#This Row],[LbrHrs]]</f>
        <v>140</v>
      </c>
      <c r="Z681" s="30">
        <f>SUM(WorkOrders2[[#This Row],[LbrCost]],WorkOrders2[[#This Row],[PartsFee]])</f>
        <v>70</v>
      </c>
    </row>
    <row r="682" spans="1:26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  <c r="Y682" s="29">
        <f>WorkOrders2[[#This Row],[TotalCost]]/WorkOrders2[[#This Row],[LbrHrs]]</f>
        <v>1072</v>
      </c>
      <c r="Z682" s="30">
        <f>SUM(WorkOrders2[[#This Row],[LbrCost]],WorkOrders2[[#This Row],[PartsFee]])</f>
        <v>536</v>
      </c>
    </row>
    <row r="683" spans="1:26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  <c r="Y683" s="29" t="e">
        <f>WorkOrders2[[#This Row],[TotalCost]]/WorkOrders2[[#This Row],[LbrHrs]]</f>
        <v>#DIV/0!</v>
      </c>
      <c r="Z683" s="30">
        <f>SUM(WorkOrders2[[#This Row],[LbrCost]],WorkOrders2[[#This Row],[PartsFee]])</f>
        <v>0</v>
      </c>
    </row>
    <row r="684" spans="1:26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  <c r="Y684" s="29" t="e">
        <f>WorkOrders2[[#This Row],[TotalCost]]/WorkOrders2[[#This Row],[LbrHrs]]</f>
        <v>#DIV/0!</v>
      </c>
      <c r="Z684" s="30">
        <f>SUM(WorkOrders2[[#This Row],[LbrCost]],WorkOrders2[[#This Row],[PartsFee]])</f>
        <v>144</v>
      </c>
    </row>
    <row r="685" spans="1:26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  <c r="Y685" s="29">
        <f>WorkOrders2[[#This Row],[TotalCost]]/WorkOrders2[[#This Row],[LbrHrs]]</f>
        <v>1129.8598</v>
      </c>
      <c r="Z685" s="30">
        <f>SUM(WorkOrders2[[#This Row],[LbrCost]],WorkOrders2[[#This Row],[PartsFee]])</f>
        <v>70</v>
      </c>
    </row>
    <row r="686" spans="1:26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  <c r="Y686" s="29">
        <f>WorkOrders2[[#This Row],[TotalCost]]/WorkOrders2[[#This Row],[LbrHrs]]</f>
        <v>260.18920000000003</v>
      </c>
      <c r="Z686" s="30">
        <f>SUM(WorkOrders2[[#This Row],[LbrCost]],WorkOrders2[[#This Row],[PartsFee]])</f>
        <v>65.047300000000007</v>
      </c>
    </row>
    <row r="687" spans="1:26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  <c r="Y687" s="29">
        <f>WorkOrders2[[#This Row],[TotalCost]]/WorkOrders2[[#This Row],[LbrHrs]]</f>
        <v>670.55280000000005</v>
      </c>
      <c r="Z687" s="30">
        <f>SUM(WorkOrders2[[#This Row],[LbrCost]],WorkOrders2[[#This Row],[PartsFee]])</f>
        <v>167.63820000000001</v>
      </c>
    </row>
    <row r="688" spans="1:26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  <c r="Y688" s="29">
        <f>WorkOrders2[[#This Row],[TotalCost]]/WorkOrders2[[#This Row],[LbrHrs]]</f>
        <v>214.88</v>
      </c>
      <c r="Z688" s="30">
        <f>SUM(WorkOrders2[[#This Row],[LbrCost]],WorkOrders2[[#This Row],[PartsFee]])</f>
        <v>107.44</v>
      </c>
    </row>
    <row r="689" spans="1:26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  <c r="Y689" s="29">
        <f>WorkOrders2[[#This Row],[TotalCost]]/WorkOrders2[[#This Row],[LbrHrs]]</f>
        <v>716</v>
      </c>
      <c r="Z689" s="30">
        <f>SUM(WorkOrders2[[#This Row],[LbrCost]],WorkOrders2[[#This Row],[PartsFee]])</f>
        <v>358</v>
      </c>
    </row>
    <row r="690" spans="1:26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  <c r="Y690" s="29">
        <f>WorkOrders2[[#This Row],[TotalCost]]/WorkOrders2[[#This Row],[LbrHrs]]</f>
        <v>290</v>
      </c>
      <c r="Z690" s="30">
        <f>SUM(WorkOrders2[[#This Row],[LbrCost]],WorkOrders2[[#This Row],[PartsFee]])</f>
        <v>290</v>
      </c>
    </row>
    <row r="691" spans="1:26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  <c r="Y691" s="29">
        <f>WorkOrders2[[#This Row],[TotalCost]]/WorkOrders2[[#This Row],[LbrHrs]]</f>
        <v>250.64</v>
      </c>
      <c r="Z691" s="30">
        <f>SUM(WorkOrders2[[#This Row],[LbrCost]],WorkOrders2[[#This Row],[PartsFee]])</f>
        <v>62.66</v>
      </c>
    </row>
    <row r="692" spans="1:26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  <c r="Y692" s="29">
        <f>WorkOrders2[[#This Row],[TotalCost]]/WorkOrders2[[#This Row],[LbrHrs]]</f>
        <v>1229</v>
      </c>
      <c r="Z692" s="30">
        <f>SUM(WorkOrders2[[#This Row],[LbrCost]],WorkOrders2[[#This Row],[PartsFee]])</f>
        <v>307.25</v>
      </c>
    </row>
    <row r="693" spans="1:26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  <c r="Y693" s="29">
        <f>WorkOrders2[[#This Row],[TotalCost]]/WorkOrders2[[#This Row],[LbrHrs]]</f>
        <v>729.60599999999999</v>
      </c>
      <c r="Z693" s="30">
        <f>SUM(WorkOrders2[[#This Row],[LbrCost]],WorkOrders2[[#This Row],[PartsFee]])</f>
        <v>182.4015</v>
      </c>
    </row>
    <row r="694" spans="1:26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  <c r="Y694" s="29">
        <f>WorkOrders2[[#This Row],[TotalCost]]/WorkOrders2[[#This Row],[LbrHrs]]</f>
        <v>316.96839999999997</v>
      </c>
      <c r="Z694" s="30">
        <f>SUM(WorkOrders2[[#This Row],[LbrCost]],WorkOrders2[[#This Row],[PartsFee]])</f>
        <v>79.242099999999994</v>
      </c>
    </row>
    <row r="695" spans="1:26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  <c r="Y695" s="29">
        <f>WorkOrders2[[#This Row],[TotalCost]]/WorkOrders2[[#This Row],[LbrHrs]]</f>
        <v>1040</v>
      </c>
      <c r="Z695" s="30">
        <f>SUM(WorkOrders2[[#This Row],[LbrCost]],WorkOrders2[[#This Row],[PartsFee]])</f>
        <v>260</v>
      </c>
    </row>
    <row r="696" spans="1:26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  <c r="Y696" s="29">
        <f>WorkOrders2[[#This Row],[TotalCost]]/WorkOrders2[[#This Row],[LbrHrs]]</f>
        <v>929.88</v>
      </c>
      <c r="Z696" s="30">
        <f>SUM(WorkOrders2[[#This Row],[LbrCost]],WorkOrders2[[#This Row],[PartsFee]])</f>
        <v>232.47</v>
      </c>
    </row>
    <row r="697" spans="1:26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  <c r="Y697" s="29">
        <f>WorkOrders2[[#This Row],[TotalCost]]/WorkOrders2[[#This Row],[LbrHrs]]</f>
        <v>748.38919999999996</v>
      </c>
      <c r="Z697" s="30">
        <f>SUM(WorkOrders2[[#This Row],[LbrCost]],WorkOrders2[[#This Row],[PartsFee]])</f>
        <v>374.19459999999998</v>
      </c>
    </row>
    <row r="698" spans="1:26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  <c r="Y698" s="29">
        <f>WorkOrders2[[#This Row],[TotalCost]]/WorkOrders2[[#This Row],[LbrHrs]]</f>
        <v>208.6842</v>
      </c>
      <c r="Z698" s="30">
        <f>SUM(WorkOrders2[[#This Row],[LbrCost]],WorkOrders2[[#This Row],[PartsFee]])</f>
        <v>104.3421</v>
      </c>
    </row>
    <row r="699" spans="1:26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  <c r="Y699" s="29">
        <f>WorkOrders2[[#This Row],[TotalCost]]/WorkOrders2[[#This Row],[LbrHrs]]</f>
        <v>100.53999999999999</v>
      </c>
      <c r="Z699" s="30">
        <f>SUM(WorkOrders2[[#This Row],[LbrCost]],WorkOrders2[[#This Row],[PartsFee]])</f>
        <v>50.269999999999996</v>
      </c>
    </row>
    <row r="700" spans="1:26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  <c r="Y700" s="29">
        <f>WorkOrders2[[#This Row],[TotalCost]]/WorkOrders2[[#This Row],[LbrHrs]]</f>
        <v>565.36106666666672</v>
      </c>
      <c r="Z700" s="30">
        <f>SUM(WorkOrders2[[#This Row],[LbrCost]],WorkOrders2[[#This Row],[PartsFee]])</f>
        <v>424.02080000000001</v>
      </c>
    </row>
    <row r="701" spans="1:26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  <c r="Y701" s="29">
        <f>WorkOrders2[[#This Row],[TotalCost]]/WorkOrders2[[#This Row],[LbrHrs]]</f>
        <v>254.66666666666666</v>
      </c>
      <c r="Z701" s="30">
        <f>SUM(WorkOrders2[[#This Row],[LbrCost]],WorkOrders2[[#This Row],[PartsFee]])</f>
        <v>191</v>
      </c>
    </row>
    <row r="702" spans="1:26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  <c r="Y702" s="29">
        <f>WorkOrders2[[#This Row],[TotalCost]]/WorkOrders2[[#This Row],[LbrHrs]]</f>
        <v>808</v>
      </c>
      <c r="Z702" s="30">
        <f>SUM(WorkOrders2[[#This Row],[LbrCost]],WorkOrders2[[#This Row],[PartsFee]])</f>
        <v>202</v>
      </c>
    </row>
    <row r="703" spans="1:26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  <c r="Y703" s="29">
        <f>WorkOrders2[[#This Row],[TotalCost]]/WorkOrders2[[#This Row],[LbrHrs]]</f>
        <v>262.08339999999998</v>
      </c>
      <c r="Z703" s="30">
        <f>SUM(WorkOrders2[[#This Row],[LbrCost]],WorkOrders2[[#This Row],[PartsFee]])</f>
        <v>131.04169999999999</v>
      </c>
    </row>
    <row r="704" spans="1:26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  <c r="Y704" s="29">
        <f>WorkOrders2[[#This Row],[TotalCost]]/WorkOrders2[[#This Row],[LbrHrs]]</f>
        <v>259.6884</v>
      </c>
      <c r="Z704" s="30">
        <f>SUM(WorkOrders2[[#This Row],[LbrCost]],WorkOrders2[[#This Row],[PartsFee]])</f>
        <v>64.9221</v>
      </c>
    </row>
    <row r="705" spans="1:26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  <c r="Y705" s="29">
        <f>WorkOrders2[[#This Row],[TotalCost]]/WorkOrders2[[#This Row],[LbrHrs]]</f>
        <v>243.92760000000001</v>
      </c>
      <c r="Z705" s="30">
        <f>SUM(WorkOrders2[[#This Row],[LbrCost]],WorkOrders2[[#This Row],[PartsFee]])</f>
        <v>80</v>
      </c>
    </row>
    <row r="706" spans="1:26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  <c r="Y706" s="29" t="e">
        <f>WorkOrders2[[#This Row],[TotalCost]]/WorkOrders2[[#This Row],[LbrHrs]]</f>
        <v>#DIV/0!</v>
      </c>
      <c r="Z706" s="30">
        <f>SUM(WorkOrders2[[#This Row],[LbrCost]],WorkOrders2[[#This Row],[PartsFee]])</f>
        <v>281.61579999999998</v>
      </c>
    </row>
    <row r="707" spans="1:26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  <c r="Y707" s="29">
        <f>WorkOrders2[[#This Row],[TotalCost]]/WorkOrders2[[#This Row],[LbrHrs]]</f>
        <v>94.039999999999992</v>
      </c>
      <c r="Z707" s="30">
        <f>SUM(WorkOrders2[[#This Row],[LbrCost]],WorkOrders2[[#This Row],[PartsFee]])</f>
        <v>47.019999999999996</v>
      </c>
    </row>
    <row r="708" spans="1:26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  <c r="Y708" s="29">
        <f>WorkOrders2[[#This Row],[TotalCost]]/WorkOrders2[[#This Row],[LbrHrs]]</f>
        <v>137.99299999999999</v>
      </c>
      <c r="Z708" s="30">
        <f>SUM(WorkOrders2[[#This Row],[LbrCost]],WorkOrders2[[#This Row],[PartsFee]])</f>
        <v>68.996499999999997</v>
      </c>
    </row>
    <row r="709" spans="1:26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  <c r="Y709" s="29">
        <f>WorkOrders2[[#This Row],[TotalCost]]/WorkOrders2[[#This Row],[LbrHrs]]</f>
        <v>181.14</v>
      </c>
      <c r="Z709" s="30">
        <f>SUM(WorkOrders2[[#This Row],[LbrCost]],WorkOrders2[[#This Row],[PartsFee]])</f>
        <v>90.57</v>
      </c>
    </row>
    <row r="710" spans="1:26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  <c r="Y710" s="29">
        <f>WorkOrders2[[#This Row],[TotalCost]]/WorkOrders2[[#This Row],[LbrHrs]]</f>
        <v>683.58199999999999</v>
      </c>
      <c r="Z710" s="30">
        <f>SUM(WorkOrders2[[#This Row],[LbrCost]],WorkOrders2[[#This Row],[PartsFee]])</f>
        <v>341.791</v>
      </c>
    </row>
    <row r="711" spans="1:26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  <c r="Y711" s="29">
        <f>WorkOrders2[[#This Row],[TotalCost]]/WorkOrders2[[#This Row],[LbrHrs]]</f>
        <v>198.81200000000001</v>
      </c>
      <c r="Z711" s="30">
        <f>SUM(WorkOrders2[[#This Row],[LbrCost]],WorkOrders2[[#This Row],[PartsFee]])</f>
        <v>35</v>
      </c>
    </row>
    <row r="712" spans="1:26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  <c r="Y712" s="29">
        <f>WorkOrders2[[#This Row],[TotalCost]]/WorkOrders2[[#This Row],[LbrHrs]]</f>
        <v>235.80372307692309</v>
      </c>
      <c r="Z712" s="30">
        <f>SUM(WorkOrders2[[#This Row],[LbrCost]],WorkOrders2[[#This Row],[PartsFee]])</f>
        <v>455</v>
      </c>
    </row>
    <row r="713" spans="1:26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  <c r="Y713" s="29">
        <f>WorkOrders2[[#This Row],[TotalCost]]/WorkOrders2[[#This Row],[LbrHrs]]</f>
        <v>332.42400000000004</v>
      </c>
      <c r="Z713" s="30">
        <f>SUM(WorkOrders2[[#This Row],[LbrCost]],WorkOrders2[[#This Row],[PartsFee]])</f>
        <v>249.31800000000001</v>
      </c>
    </row>
    <row r="714" spans="1:26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  <c r="Y714" s="29">
        <f>WorkOrders2[[#This Row],[TotalCost]]/WorkOrders2[[#This Row],[LbrHrs]]</f>
        <v>229.06479999999999</v>
      </c>
      <c r="Z714" s="30">
        <f>SUM(WorkOrders2[[#This Row],[LbrCost]],WorkOrders2[[#This Row],[PartsFee]])</f>
        <v>114.5324</v>
      </c>
    </row>
    <row r="715" spans="1:26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  <c r="Y715" s="29">
        <f>WorkOrders2[[#This Row],[TotalCost]]/WorkOrders2[[#This Row],[LbrHrs]]</f>
        <v>528.81066666666663</v>
      </c>
      <c r="Z715" s="30">
        <f>SUM(WorkOrders2[[#This Row],[LbrCost]],WorkOrders2[[#This Row],[PartsFee]])</f>
        <v>793.21600000000001</v>
      </c>
    </row>
    <row r="716" spans="1:26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  <c r="Y716" s="29">
        <f>WorkOrders2[[#This Row],[TotalCost]]/WorkOrders2[[#This Row],[LbrHrs]]</f>
        <v>205.82734285714287</v>
      </c>
      <c r="Z716" s="30">
        <f>SUM(WorkOrders2[[#This Row],[LbrCost]],WorkOrders2[[#This Row],[PartsFee]])</f>
        <v>720.39570000000003</v>
      </c>
    </row>
    <row r="717" spans="1:26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  <c r="Y717" s="29">
        <f>WorkOrders2[[#This Row],[TotalCost]]/WorkOrders2[[#This Row],[LbrHrs]]</f>
        <v>197.68</v>
      </c>
      <c r="Z717" s="30">
        <f>SUM(WorkOrders2[[#This Row],[LbrCost]],WorkOrders2[[#This Row],[PartsFee]])</f>
        <v>49.42</v>
      </c>
    </row>
    <row r="718" spans="1:26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  <c r="Y718" s="29" t="e">
        <f>WorkOrders2[[#This Row],[TotalCost]]/WorkOrders2[[#This Row],[LbrHrs]]</f>
        <v>#DIV/0!</v>
      </c>
      <c r="Z718" s="30">
        <f>SUM(WorkOrders2[[#This Row],[LbrCost]],WorkOrders2[[#This Row],[PartsFee]])</f>
        <v>852.54669999999999</v>
      </c>
    </row>
    <row r="719" spans="1:26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  <c r="Y719" s="29">
        <f>WorkOrders2[[#This Row],[TotalCost]]/WorkOrders2[[#This Row],[LbrHrs]]</f>
        <v>153.50880000000001</v>
      </c>
      <c r="Z719" s="30">
        <f>SUM(WorkOrders2[[#This Row],[LbrCost]],WorkOrders2[[#This Row],[PartsFee]])</f>
        <v>76.754400000000004</v>
      </c>
    </row>
    <row r="720" spans="1:26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  <c r="Y720" s="29">
        <f>WorkOrders2[[#This Row],[TotalCost]]/WorkOrders2[[#This Row],[LbrHrs]]</f>
        <v>137.96620000000001</v>
      </c>
      <c r="Z720" s="30">
        <f>SUM(WorkOrders2[[#This Row],[LbrCost]],WorkOrders2[[#This Row],[PartsFee]])</f>
        <v>137.96620000000001</v>
      </c>
    </row>
    <row r="721" spans="1:26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  <c r="Y721" s="29" t="e">
        <f>WorkOrders2[[#This Row],[TotalCost]]/WorkOrders2[[#This Row],[LbrHrs]]</f>
        <v>#DIV/0!</v>
      </c>
      <c r="Z721" s="30">
        <f>SUM(WorkOrders2[[#This Row],[LbrCost]],WorkOrders2[[#This Row],[PartsFee]])</f>
        <v>90</v>
      </c>
    </row>
    <row r="722" spans="1:26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  <c r="Y722" s="29" t="e">
        <f>WorkOrders2[[#This Row],[TotalCost]]/WorkOrders2[[#This Row],[LbrHrs]]</f>
        <v>#DIV/0!</v>
      </c>
      <c r="Z722" s="30">
        <f>SUM(WorkOrders2[[#This Row],[LbrCost]],WorkOrders2[[#This Row],[PartsFee]])</f>
        <v>108.51300000000001</v>
      </c>
    </row>
    <row r="723" spans="1:26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  <c r="Y723" s="29">
        <f>WorkOrders2[[#This Row],[TotalCost]]/WorkOrders2[[#This Row],[LbrHrs]]</f>
        <v>168</v>
      </c>
      <c r="Z723" s="30">
        <f>SUM(WorkOrders2[[#This Row],[LbrCost]],WorkOrders2[[#This Row],[PartsFee]])</f>
        <v>42</v>
      </c>
    </row>
    <row r="724" spans="1:26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  <c r="Y724" s="29">
        <f>WorkOrders2[[#This Row],[TotalCost]]/WorkOrders2[[#This Row],[LbrHrs]]</f>
        <v>347.45960000000002</v>
      </c>
      <c r="Z724" s="30">
        <f>SUM(WorkOrders2[[#This Row],[LbrCost]],WorkOrders2[[#This Row],[PartsFee]])</f>
        <v>86.864900000000006</v>
      </c>
    </row>
    <row r="725" spans="1:26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  <c r="Y725" s="29">
        <f>WorkOrders2[[#This Row],[TotalCost]]/WorkOrders2[[#This Row],[LbrHrs]]</f>
        <v>228.20000000000002</v>
      </c>
      <c r="Z725" s="30">
        <f>SUM(WorkOrders2[[#This Row],[LbrCost]],WorkOrders2[[#This Row],[PartsFee]])</f>
        <v>171.15</v>
      </c>
    </row>
    <row r="726" spans="1:26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  <c r="Y726" s="29">
        <f>WorkOrders2[[#This Row],[TotalCost]]/WorkOrders2[[#This Row],[LbrHrs]]</f>
        <v>459.39000000000004</v>
      </c>
      <c r="Z726" s="30">
        <f>SUM(WorkOrders2[[#This Row],[LbrCost]],WorkOrders2[[#This Row],[PartsFee]])</f>
        <v>344.54250000000002</v>
      </c>
    </row>
    <row r="727" spans="1:26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  <c r="Y727" s="29">
        <f>WorkOrders2[[#This Row],[TotalCost]]/WorkOrders2[[#This Row],[LbrHrs]]</f>
        <v>1395.38</v>
      </c>
      <c r="Z727" s="30">
        <f>SUM(WorkOrders2[[#This Row],[LbrCost]],WorkOrders2[[#This Row],[PartsFee]])</f>
        <v>697.69</v>
      </c>
    </row>
    <row r="728" spans="1:26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  <c r="Y728" s="29">
        <f>WorkOrders2[[#This Row],[TotalCost]]/WorkOrders2[[#This Row],[LbrHrs]]</f>
        <v>200</v>
      </c>
      <c r="Z728" s="30">
        <f>SUM(WorkOrders2[[#This Row],[LbrCost]],WorkOrders2[[#This Row],[PartsFee]])</f>
        <v>50</v>
      </c>
    </row>
    <row r="729" spans="1:26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  <c r="Y729" s="29">
        <f>WorkOrders2[[#This Row],[TotalCost]]/WorkOrders2[[#This Row],[LbrHrs]]</f>
        <v>133.13499999999999</v>
      </c>
      <c r="Z729" s="30">
        <f>SUM(WorkOrders2[[#This Row],[LbrCost]],WorkOrders2[[#This Row],[PartsFee]])</f>
        <v>66.567499999999995</v>
      </c>
    </row>
    <row r="730" spans="1:26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  <c r="Y730" s="29">
        <f>WorkOrders2[[#This Row],[TotalCost]]/WorkOrders2[[#This Row],[LbrHrs]]</f>
        <v>147.68</v>
      </c>
      <c r="Z730" s="30">
        <f>SUM(WorkOrders2[[#This Row],[LbrCost]],WorkOrders2[[#This Row],[PartsFee]])</f>
        <v>184.6</v>
      </c>
    </row>
    <row r="731" spans="1:26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  <c r="Y731" s="29">
        <f>WorkOrders2[[#This Row],[TotalCost]]/WorkOrders2[[#This Row],[LbrHrs]]</f>
        <v>1725.1659999999999</v>
      </c>
      <c r="Z731" s="30">
        <f>SUM(WorkOrders2[[#This Row],[LbrCost]],WorkOrders2[[#This Row],[PartsFee]])</f>
        <v>431.29149999999998</v>
      </c>
    </row>
    <row r="732" spans="1:26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  <c r="Y732" s="29">
        <f>WorkOrders2[[#This Row],[TotalCost]]/WorkOrders2[[#This Row],[LbrHrs]]</f>
        <v>356</v>
      </c>
      <c r="Z732" s="30">
        <f>SUM(WorkOrders2[[#This Row],[LbrCost]],WorkOrders2[[#This Row],[PartsFee]])</f>
        <v>178</v>
      </c>
    </row>
    <row r="733" spans="1:26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  <c r="Y733" s="29">
        <f>WorkOrders2[[#This Row],[TotalCost]]/WorkOrders2[[#This Row],[LbrHrs]]</f>
        <v>374.48820000000001</v>
      </c>
      <c r="Z733" s="30">
        <f>SUM(WorkOrders2[[#This Row],[LbrCost]],WorkOrders2[[#This Row],[PartsFee]])</f>
        <v>187.2441</v>
      </c>
    </row>
    <row r="734" spans="1:26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  <c r="Y734" s="29" t="e">
        <f>WorkOrders2[[#This Row],[TotalCost]]/WorkOrders2[[#This Row],[LbrHrs]]</f>
        <v>#DIV/0!</v>
      </c>
      <c r="Z734" s="30">
        <f>SUM(WorkOrders2[[#This Row],[LbrCost]],WorkOrders2[[#This Row],[PartsFee]])</f>
        <v>0</v>
      </c>
    </row>
    <row r="735" spans="1:26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  <c r="Y735" s="29" t="e">
        <f>WorkOrders2[[#This Row],[TotalCost]]/WorkOrders2[[#This Row],[LbrHrs]]</f>
        <v>#DIV/0!</v>
      </c>
      <c r="Z735" s="30">
        <f>SUM(WorkOrders2[[#This Row],[LbrCost]],WorkOrders2[[#This Row],[PartsFee]])</f>
        <v>47.046399999999998</v>
      </c>
    </row>
    <row r="736" spans="1:26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  <c r="Y736" s="29">
        <f>WorkOrders2[[#This Row],[TotalCost]]/WorkOrders2[[#This Row],[LbrHrs]]</f>
        <v>286.91999999999996</v>
      </c>
      <c r="Z736" s="30">
        <f>SUM(WorkOrders2[[#This Row],[LbrCost]],WorkOrders2[[#This Row],[PartsFee]])</f>
        <v>71.72999999999999</v>
      </c>
    </row>
    <row r="737" spans="1:26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  <c r="Y737" s="29">
        <f>WorkOrders2[[#This Row],[TotalCost]]/WorkOrders2[[#This Row],[LbrHrs]]</f>
        <v>1923.1384</v>
      </c>
      <c r="Z737" s="30">
        <f>SUM(WorkOrders2[[#This Row],[LbrCost]],WorkOrders2[[#This Row],[PartsFee]])</f>
        <v>480.78460000000001</v>
      </c>
    </row>
    <row r="738" spans="1:26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  <c r="Y738" s="29">
        <f>WorkOrders2[[#This Row],[TotalCost]]/WorkOrders2[[#This Row],[LbrHrs]]</f>
        <v>249.9468</v>
      </c>
      <c r="Z738" s="30">
        <f>SUM(WorkOrders2[[#This Row],[LbrCost]],WorkOrders2[[#This Row],[PartsFee]])</f>
        <v>35</v>
      </c>
    </row>
    <row r="739" spans="1:26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  <c r="Y739" s="29">
        <f>WorkOrders2[[#This Row],[TotalCost]]/WorkOrders2[[#This Row],[LbrHrs]]</f>
        <v>250.64</v>
      </c>
      <c r="Z739" s="30">
        <f>SUM(WorkOrders2[[#This Row],[LbrCost]],WorkOrders2[[#This Row],[PartsFee]])</f>
        <v>62.66</v>
      </c>
    </row>
    <row r="740" spans="1:26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  <c r="Y740" s="29">
        <f>WorkOrders2[[#This Row],[TotalCost]]/WorkOrders2[[#This Row],[LbrHrs]]</f>
        <v>820.45360000000005</v>
      </c>
      <c r="Z740" s="30">
        <f>SUM(WorkOrders2[[#This Row],[LbrCost]],WorkOrders2[[#This Row],[PartsFee]])</f>
        <v>205.11340000000001</v>
      </c>
    </row>
    <row r="741" spans="1:26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  <c r="Y741" s="29">
        <f>WorkOrders2[[#This Row],[TotalCost]]/WorkOrders2[[#This Row],[LbrHrs]]</f>
        <v>173.33333333333334</v>
      </c>
      <c r="Z741" s="30">
        <f>SUM(WorkOrders2[[#This Row],[LbrCost]],WorkOrders2[[#This Row],[PartsFee]])</f>
        <v>60</v>
      </c>
    </row>
    <row r="742" spans="1:26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  <c r="Y742" s="29">
        <f>WorkOrders2[[#This Row],[TotalCost]]/WorkOrders2[[#This Row],[LbrHrs]]</f>
        <v>560</v>
      </c>
      <c r="Z742" s="30">
        <f>SUM(WorkOrders2[[#This Row],[LbrCost]],WorkOrders2[[#This Row],[PartsFee]])</f>
        <v>140</v>
      </c>
    </row>
    <row r="743" spans="1:26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  <c r="Y743" s="29">
        <f>WorkOrders2[[#This Row],[TotalCost]]/WorkOrders2[[#This Row],[LbrHrs]]</f>
        <v>793.44719999999995</v>
      </c>
      <c r="Z743" s="30">
        <f>SUM(WorkOrders2[[#This Row],[LbrCost]],WorkOrders2[[#This Row],[PartsFee]])</f>
        <v>198.36179999999999</v>
      </c>
    </row>
    <row r="744" spans="1:26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  <c r="Y744" s="29">
        <f>WorkOrders2[[#This Row],[TotalCost]]/WorkOrders2[[#This Row],[LbrHrs]]</f>
        <v>398.52100000000002</v>
      </c>
      <c r="Z744" s="30">
        <f>SUM(WorkOrders2[[#This Row],[LbrCost]],WorkOrders2[[#This Row],[PartsFee]])</f>
        <v>120</v>
      </c>
    </row>
    <row r="745" spans="1:26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  <c r="Y745" s="29">
        <f>WorkOrders2[[#This Row],[TotalCost]]/WorkOrders2[[#This Row],[LbrHrs]]</f>
        <v>147.96969999999999</v>
      </c>
      <c r="Z745" s="30">
        <f>SUM(WorkOrders2[[#This Row],[LbrCost]],WorkOrders2[[#This Row],[PartsFee]])</f>
        <v>147.96969999999999</v>
      </c>
    </row>
    <row r="746" spans="1:26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  <c r="Y746" s="29">
        <f>WorkOrders2[[#This Row],[TotalCost]]/WorkOrders2[[#This Row],[LbrHrs]]</f>
        <v>380.57848000000001</v>
      </c>
      <c r="Z746" s="30">
        <f>SUM(WorkOrders2[[#This Row],[LbrCost]],WorkOrders2[[#This Row],[PartsFee]])</f>
        <v>175</v>
      </c>
    </row>
    <row r="747" spans="1:26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  <c r="Y747" s="29" t="e">
        <f>WorkOrders2[[#This Row],[TotalCost]]/WorkOrders2[[#This Row],[LbrHrs]]</f>
        <v>#DIV/0!</v>
      </c>
      <c r="Z747" s="30">
        <f>SUM(WorkOrders2[[#This Row],[LbrCost]],WorkOrders2[[#This Row],[PartsFee]])</f>
        <v>377.6</v>
      </c>
    </row>
    <row r="748" spans="1:26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  <c r="Y748" s="29" t="e">
        <f>WorkOrders2[[#This Row],[TotalCost]]/WorkOrders2[[#This Row],[LbrHrs]]</f>
        <v>#DIV/0!</v>
      </c>
      <c r="Z748" s="30">
        <f>SUM(WorkOrders2[[#This Row],[LbrCost]],WorkOrders2[[#This Row],[PartsFee]])</f>
        <v>70</v>
      </c>
    </row>
    <row r="749" spans="1:26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  <c r="Y749" s="29" t="e">
        <f>WorkOrders2[[#This Row],[TotalCost]]/WorkOrders2[[#This Row],[LbrHrs]]</f>
        <v>#DIV/0!</v>
      </c>
      <c r="Z749" s="30">
        <f>SUM(WorkOrders2[[#This Row],[LbrCost]],WorkOrders2[[#This Row],[PartsFee]])</f>
        <v>177.0504</v>
      </c>
    </row>
    <row r="750" spans="1:26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  <c r="Y750" s="29" t="e">
        <f>WorkOrders2[[#This Row],[TotalCost]]/WorkOrders2[[#This Row],[LbrHrs]]</f>
        <v>#DIV/0!</v>
      </c>
      <c r="Z750" s="30">
        <f>SUM(WorkOrders2[[#This Row],[LbrCost]],WorkOrders2[[#This Row],[PartsFee]])</f>
        <v>839.67849999999999</v>
      </c>
    </row>
    <row r="751" spans="1:26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  <c r="Y751" s="29">
        <f>WorkOrders2[[#This Row],[TotalCost]]/WorkOrders2[[#This Row],[LbrHrs]]</f>
        <v>560</v>
      </c>
      <c r="Z751" s="30">
        <f>SUM(WorkOrders2[[#This Row],[LbrCost]],WorkOrders2[[#This Row],[PartsFee]])</f>
        <v>140</v>
      </c>
    </row>
    <row r="752" spans="1:26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  <c r="Y752" s="29">
        <f>WorkOrders2[[#This Row],[TotalCost]]/WorkOrders2[[#This Row],[LbrHrs]]</f>
        <v>705.97280000000001</v>
      </c>
      <c r="Z752" s="30">
        <f>SUM(WorkOrders2[[#This Row],[LbrCost]],WorkOrders2[[#This Row],[PartsFee]])</f>
        <v>176.4932</v>
      </c>
    </row>
    <row r="753" spans="1:26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  <c r="Y753" s="29">
        <f>WorkOrders2[[#This Row],[TotalCost]]/WorkOrders2[[#This Row],[LbrHrs]]</f>
        <v>760</v>
      </c>
      <c r="Z753" s="30">
        <f>SUM(WorkOrders2[[#This Row],[LbrCost]],WorkOrders2[[#This Row],[PartsFee]])</f>
        <v>190</v>
      </c>
    </row>
    <row r="754" spans="1:26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  <c r="Y754" s="29">
        <f>WorkOrders2[[#This Row],[TotalCost]]/WorkOrders2[[#This Row],[LbrHrs]]</f>
        <v>121.66</v>
      </c>
      <c r="Z754" s="30">
        <f>SUM(WorkOrders2[[#This Row],[LbrCost]],WorkOrders2[[#This Row],[PartsFee]])</f>
        <v>60.83</v>
      </c>
    </row>
    <row r="755" spans="1:26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  <c r="Y755" s="29">
        <f>WorkOrders2[[#This Row],[TotalCost]]/WorkOrders2[[#This Row],[LbrHrs]]</f>
        <v>180</v>
      </c>
      <c r="Z755" s="30">
        <f>SUM(WorkOrders2[[#This Row],[LbrCost]],WorkOrders2[[#This Row],[PartsFee]])</f>
        <v>40</v>
      </c>
    </row>
    <row r="756" spans="1:26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  <c r="Y756" s="29">
        <f>WorkOrders2[[#This Row],[TotalCost]]/WorkOrders2[[#This Row],[LbrHrs]]</f>
        <v>560</v>
      </c>
      <c r="Z756" s="30">
        <f>SUM(WorkOrders2[[#This Row],[LbrCost]],WorkOrders2[[#This Row],[PartsFee]])</f>
        <v>140</v>
      </c>
    </row>
    <row r="757" spans="1:26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  <c r="Y757" s="29" t="e">
        <f>WorkOrders2[[#This Row],[TotalCost]]/WorkOrders2[[#This Row],[LbrHrs]]</f>
        <v>#DIV/0!</v>
      </c>
      <c r="Z757" s="30">
        <f>SUM(WorkOrders2[[#This Row],[LbrCost]],WorkOrders2[[#This Row],[PartsFee]])</f>
        <v>0</v>
      </c>
    </row>
    <row r="758" spans="1:26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  <c r="Y758" s="29">
        <f>WorkOrders2[[#This Row],[TotalCost]]/WorkOrders2[[#This Row],[LbrHrs]]</f>
        <v>808.33360000000005</v>
      </c>
      <c r="Z758" s="30">
        <f>SUM(WorkOrders2[[#This Row],[LbrCost]],WorkOrders2[[#This Row],[PartsFee]])</f>
        <v>202.08340000000001</v>
      </c>
    </row>
    <row r="759" spans="1:26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  <c r="Y759" s="29">
        <f>WorkOrders2[[#This Row],[TotalCost]]/WorkOrders2[[#This Row],[LbrHrs]]</f>
        <v>218.19240000000002</v>
      </c>
      <c r="Z759" s="30">
        <f>SUM(WorkOrders2[[#This Row],[LbrCost]],WorkOrders2[[#This Row],[PartsFee]])</f>
        <v>54.548100000000005</v>
      </c>
    </row>
    <row r="760" spans="1:26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  <c r="Y760" s="29">
        <f>WorkOrders2[[#This Row],[TotalCost]]/WorkOrders2[[#This Row],[LbrHrs]]</f>
        <v>428</v>
      </c>
      <c r="Z760" s="30">
        <f>SUM(WorkOrders2[[#This Row],[LbrCost]],WorkOrders2[[#This Row],[PartsFee]])</f>
        <v>214</v>
      </c>
    </row>
    <row r="761" spans="1:26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  <c r="Y761" s="29">
        <f>WorkOrders2[[#This Row],[TotalCost]]/WorkOrders2[[#This Row],[LbrHrs]]</f>
        <v>195.3048</v>
      </c>
      <c r="Z761" s="30">
        <f>SUM(WorkOrders2[[#This Row],[LbrCost]],WorkOrders2[[#This Row],[PartsFee]])</f>
        <v>146.4786</v>
      </c>
    </row>
    <row r="762" spans="1:26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  <c r="Y762" s="29">
        <f>WorkOrders2[[#This Row],[TotalCost]]/WorkOrders2[[#This Row],[LbrHrs]]</f>
        <v>356.61880000000002</v>
      </c>
      <c r="Z762" s="30">
        <f>SUM(WorkOrders2[[#This Row],[LbrCost]],WorkOrders2[[#This Row],[PartsFee]])</f>
        <v>20</v>
      </c>
    </row>
    <row r="763" spans="1:26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  <c r="Y763" s="29">
        <f>WorkOrders2[[#This Row],[TotalCost]]/WorkOrders2[[#This Row],[LbrHrs]]</f>
        <v>264.8</v>
      </c>
      <c r="Z763" s="30">
        <f>SUM(WorkOrders2[[#This Row],[LbrCost]],WorkOrders2[[#This Row],[PartsFee]])</f>
        <v>331</v>
      </c>
    </row>
    <row r="764" spans="1:26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  <c r="Y764" s="29" t="e">
        <f>WorkOrders2[[#This Row],[TotalCost]]/WorkOrders2[[#This Row],[LbrHrs]]</f>
        <v>#DIV/0!</v>
      </c>
      <c r="Z764" s="30">
        <f>SUM(WorkOrders2[[#This Row],[LbrCost]],WorkOrders2[[#This Row],[PartsFee]])</f>
        <v>72.350099999999998</v>
      </c>
    </row>
    <row r="765" spans="1:26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  <c r="Y765" s="29">
        <f>WorkOrders2[[#This Row],[TotalCost]]/WorkOrders2[[#This Row],[LbrHrs]]</f>
        <v>1040</v>
      </c>
      <c r="Z765" s="30">
        <f>SUM(WorkOrders2[[#This Row],[LbrCost]],WorkOrders2[[#This Row],[PartsFee]])</f>
        <v>20</v>
      </c>
    </row>
    <row r="766" spans="1:26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  <c r="Y766" s="29">
        <f>WorkOrders2[[#This Row],[TotalCost]]/WorkOrders2[[#This Row],[LbrHrs]]</f>
        <v>211.31985882352942</v>
      </c>
      <c r="Z766" s="30">
        <f>SUM(WorkOrders2[[#This Row],[LbrCost]],WorkOrders2[[#This Row],[PartsFee]])</f>
        <v>340</v>
      </c>
    </row>
    <row r="767" spans="1:26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  <c r="Y767" s="29">
        <f>WorkOrders2[[#This Row],[TotalCost]]/WorkOrders2[[#This Row],[LbrHrs]]</f>
        <v>123.434</v>
      </c>
      <c r="Z767" s="30">
        <f>SUM(WorkOrders2[[#This Row],[LbrCost]],WorkOrders2[[#This Row],[PartsFee]])</f>
        <v>80</v>
      </c>
    </row>
    <row r="768" spans="1:26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  <c r="Y768" s="29">
        <f>WorkOrders2[[#This Row],[TotalCost]]/WorkOrders2[[#This Row],[LbrHrs]]</f>
        <v>647.61199999999997</v>
      </c>
      <c r="Z768" s="30">
        <f>SUM(WorkOrders2[[#This Row],[LbrCost]],WorkOrders2[[#This Row],[PartsFee]])</f>
        <v>20</v>
      </c>
    </row>
    <row r="769" spans="1:26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  <c r="Y769" s="29">
        <f>WorkOrders2[[#This Row],[TotalCost]]/WorkOrders2[[#This Row],[LbrHrs]]</f>
        <v>276.70920000000001</v>
      </c>
      <c r="Z769" s="30">
        <f>SUM(WorkOrders2[[#This Row],[LbrCost]],WorkOrders2[[#This Row],[PartsFee]])</f>
        <v>276.70920000000001</v>
      </c>
    </row>
    <row r="770" spans="1:26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  <c r="Y770" s="29" t="e">
        <f>WorkOrders2[[#This Row],[TotalCost]]/WorkOrders2[[#This Row],[LbrHrs]]</f>
        <v>#DIV/0!</v>
      </c>
      <c r="Z770" s="30">
        <f>SUM(WorkOrders2[[#This Row],[LbrCost]],WorkOrders2[[#This Row],[PartsFee]])</f>
        <v>85.351200000000006</v>
      </c>
    </row>
    <row r="771" spans="1:26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  <c r="Y771" s="29">
        <f>WorkOrders2[[#This Row],[TotalCost]]/WorkOrders2[[#This Row],[LbrHrs]]</f>
        <v>250.64</v>
      </c>
      <c r="Z771" s="30">
        <f>SUM(WorkOrders2[[#This Row],[LbrCost]],WorkOrders2[[#This Row],[PartsFee]])</f>
        <v>125.32</v>
      </c>
    </row>
    <row r="772" spans="1:26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  <c r="Y772" s="29">
        <f>WorkOrders2[[#This Row],[TotalCost]]/WorkOrders2[[#This Row],[LbrHrs]]</f>
        <v>136.55866666666665</v>
      </c>
      <c r="Z772" s="30">
        <f>SUM(WorkOrders2[[#This Row],[LbrCost]],WorkOrders2[[#This Row],[PartsFee]])</f>
        <v>102.419</v>
      </c>
    </row>
    <row r="773" spans="1:26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  <c r="Y773" s="29">
        <f>WorkOrders2[[#This Row],[TotalCost]]/WorkOrders2[[#This Row],[LbrHrs]]</f>
        <v>385.39519999999999</v>
      </c>
      <c r="Z773" s="30">
        <f>SUM(WorkOrders2[[#This Row],[LbrCost]],WorkOrders2[[#This Row],[PartsFee]])</f>
        <v>289.04640000000001</v>
      </c>
    </row>
    <row r="774" spans="1:26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  <c r="Y774" s="29">
        <f>WorkOrders2[[#This Row],[TotalCost]]/WorkOrders2[[#This Row],[LbrHrs]]</f>
        <v>352.24990000000003</v>
      </c>
      <c r="Z774" s="30">
        <f>SUM(WorkOrders2[[#This Row],[LbrCost]],WorkOrders2[[#This Row],[PartsFee]])</f>
        <v>352.24990000000003</v>
      </c>
    </row>
    <row r="775" spans="1:26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  <c r="Y775" s="29">
        <f>WorkOrders2[[#This Row],[TotalCost]]/WorkOrders2[[#This Row],[LbrHrs]]</f>
        <v>897.13599999999997</v>
      </c>
      <c r="Z775" s="30">
        <f>SUM(WorkOrders2[[#This Row],[LbrCost]],WorkOrders2[[#This Row],[PartsFee]])</f>
        <v>224.28399999999999</v>
      </c>
    </row>
    <row r="776" spans="1:26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  <c r="Y776" s="29">
        <f>WorkOrders2[[#This Row],[TotalCost]]/WorkOrders2[[#This Row],[LbrHrs]]</f>
        <v>416.3116</v>
      </c>
      <c r="Z776" s="30">
        <f>SUM(WorkOrders2[[#This Row],[LbrCost]],WorkOrders2[[#This Row],[PartsFee]])</f>
        <v>104.0779</v>
      </c>
    </row>
    <row r="777" spans="1:26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  <c r="Y777" s="29">
        <f>WorkOrders2[[#This Row],[TotalCost]]/WorkOrders2[[#This Row],[LbrHrs]]</f>
        <v>369.56</v>
      </c>
      <c r="Z777" s="30">
        <f>SUM(WorkOrders2[[#This Row],[LbrCost]],WorkOrders2[[#This Row],[PartsFee]])</f>
        <v>92.39</v>
      </c>
    </row>
    <row r="778" spans="1:26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  <c r="Y778" s="29">
        <f>WorkOrders2[[#This Row],[TotalCost]]/WorkOrders2[[#This Row],[LbrHrs]]</f>
        <v>176.22235000000001</v>
      </c>
      <c r="Z778" s="30">
        <f>SUM(WorkOrders2[[#This Row],[LbrCost]],WorkOrders2[[#This Row],[PartsFee]])</f>
        <v>352.44470000000001</v>
      </c>
    </row>
    <row r="779" spans="1:26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  <c r="Y779" s="29">
        <f>WorkOrders2[[#This Row],[TotalCost]]/WorkOrders2[[#This Row],[LbrHrs]]</f>
        <v>623.8338</v>
      </c>
      <c r="Z779" s="30">
        <f>SUM(WorkOrders2[[#This Row],[LbrCost]],WorkOrders2[[#This Row],[PartsFee]])</f>
        <v>311.9169</v>
      </c>
    </row>
    <row r="780" spans="1:26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  <c r="Y780" s="29">
        <f>WorkOrders2[[#This Row],[TotalCost]]/WorkOrders2[[#This Row],[LbrHrs]]</f>
        <v>1257.0999999999999</v>
      </c>
      <c r="Z780" s="30">
        <f>SUM(WorkOrders2[[#This Row],[LbrCost]],WorkOrders2[[#This Row],[PartsFee]])</f>
        <v>628.54999999999995</v>
      </c>
    </row>
    <row r="781" spans="1:26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  <c r="Y781" s="29">
        <f>WorkOrders2[[#This Row],[TotalCost]]/WorkOrders2[[#This Row],[LbrHrs]]</f>
        <v>289.40039999999999</v>
      </c>
      <c r="Z781" s="30">
        <f>SUM(WorkOrders2[[#This Row],[LbrCost]],WorkOrders2[[#This Row],[PartsFee]])</f>
        <v>72.350099999999998</v>
      </c>
    </row>
    <row r="782" spans="1:26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  <c r="Y782" s="29">
        <f>WorkOrders2[[#This Row],[TotalCost]]/WorkOrders2[[#This Row],[LbrHrs]]</f>
        <v>561.1816</v>
      </c>
      <c r="Z782" s="30">
        <f>SUM(WorkOrders2[[#This Row],[LbrCost]],WorkOrders2[[#This Row],[PartsFee]])</f>
        <v>280.5908</v>
      </c>
    </row>
    <row r="783" spans="1:26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  <c r="Y783" s="29">
        <f>WorkOrders2[[#This Row],[TotalCost]]/WorkOrders2[[#This Row],[LbrHrs]]</f>
        <v>387.45960000000002</v>
      </c>
      <c r="Z783" s="30">
        <f>SUM(WorkOrders2[[#This Row],[LbrCost]],WorkOrders2[[#This Row],[PartsFee]])</f>
        <v>96.864900000000006</v>
      </c>
    </row>
    <row r="784" spans="1:26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  <c r="Y784" s="29">
        <f>WorkOrders2[[#This Row],[TotalCost]]/WorkOrders2[[#This Row],[LbrHrs]]</f>
        <v>1178.0250000000001</v>
      </c>
      <c r="Z784" s="30">
        <f>SUM(WorkOrders2[[#This Row],[LbrCost]],WorkOrders2[[#This Row],[PartsFee]])</f>
        <v>589.01250000000005</v>
      </c>
    </row>
    <row r="785" spans="1:26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  <c r="Y785" s="29">
        <f>WorkOrders2[[#This Row],[TotalCost]]/WorkOrders2[[#This Row],[LbrHrs]]</f>
        <v>108.08</v>
      </c>
      <c r="Z785" s="30">
        <f>SUM(WorkOrders2[[#This Row],[LbrCost]],WorkOrders2[[#This Row],[PartsFee]])</f>
        <v>27.02</v>
      </c>
    </row>
    <row r="786" spans="1:26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  <c r="Y786" s="29">
        <f>WorkOrders2[[#This Row],[TotalCost]]/WorkOrders2[[#This Row],[LbrHrs]]</f>
        <v>250.64</v>
      </c>
      <c r="Z786" s="30">
        <f>SUM(WorkOrders2[[#This Row],[LbrCost]],WorkOrders2[[#This Row],[PartsFee]])</f>
        <v>62.66</v>
      </c>
    </row>
    <row r="787" spans="1:26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  <c r="Y787" s="29">
        <f>WorkOrders2[[#This Row],[TotalCost]]/WorkOrders2[[#This Row],[LbrHrs]]</f>
        <v>798.14359999999999</v>
      </c>
      <c r="Z787" s="30">
        <f>SUM(WorkOrders2[[#This Row],[LbrCost]],WorkOrders2[[#This Row],[PartsFee]])</f>
        <v>199.5359</v>
      </c>
    </row>
    <row r="788" spans="1:26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  <c r="Y788" s="29">
        <f>WorkOrders2[[#This Row],[TotalCost]]/WorkOrders2[[#This Row],[LbrHrs]]</f>
        <v>111.2</v>
      </c>
      <c r="Z788" s="30">
        <f>SUM(WorkOrders2[[#This Row],[LbrCost]],WorkOrders2[[#This Row],[PartsFee]])</f>
        <v>27.8</v>
      </c>
    </row>
    <row r="789" spans="1:26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  <c r="Y789" s="29">
        <f>WorkOrders2[[#This Row],[TotalCost]]/WorkOrders2[[#This Row],[LbrHrs]]</f>
        <v>510.08</v>
      </c>
      <c r="Z789" s="30">
        <f>SUM(WorkOrders2[[#This Row],[LbrCost]],WorkOrders2[[#This Row],[PartsFee]])</f>
        <v>127.52</v>
      </c>
    </row>
    <row r="790" spans="1:26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  <c r="Y790" s="29">
        <f>WorkOrders2[[#This Row],[TotalCost]]/WorkOrders2[[#This Row],[LbrHrs]]</f>
        <v>440</v>
      </c>
      <c r="Z790" s="30">
        <f>SUM(WorkOrders2[[#This Row],[LbrCost]],WorkOrders2[[#This Row],[PartsFee]])</f>
        <v>220</v>
      </c>
    </row>
    <row r="791" spans="1:26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  <c r="Y791" s="29" t="e">
        <f>WorkOrders2[[#This Row],[TotalCost]]/WorkOrders2[[#This Row],[LbrHrs]]</f>
        <v>#DIV/0!</v>
      </c>
      <c r="Z791" s="30">
        <f>SUM(WorkOrders2[[#This Row],[LbrCost]],WorkOrders2[[#This Row],[PartsFee]])</f>
        <v>42.66</v>
      </c>
    </row>
    <row r="792" spans="1:26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  <c r="Y792" s="29" t="e">
        <f>WorkOrders2[[#This Row],[TotalCost]]/WorkOrders2[[#This Row],[LbrHrs]]</f>
        <v>#DIV/0!</v>
      </c>
      <c r="Z792" s="30">
        <f>SUM(WorkOrders2[[#This Row],[LbrCost]],WorkOrders2[[#This Row],[PartsFee]])</f>
        <v>20.010000000000002</v>
      </c>
    </row>
    <row r="793" spans="1:26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  <c r="Y793" s="29">
        <f>WorkOrders2[[#This Row],[TotalCost]]/WorkOrders2[[#This Row],[LbrHrs]]</f>
        <v>800</v>
      </c>
      <c r="Z793" s="30">
        <f>SUM(WorkOrders2[[#This Row],[LbrCost]],WorkOrders2[[#This Row],[PartsFee]])</f>
        <v>200</v>
      </c>
    </row>
    <row r="794" spans="1:26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  <c r="Y794" s="29">
        <f>WorkOrders2[[#This Row],[TotalCost]]/WorkOrders2[[#This Row],[LbrHrs]]</f>
        <v>200</v>
      </c>
      <c r="Z794" s="30">
        <f>SUM(WorkOrders2[[#This Row],[LbrCost]],WorkOrders2[[#This Row],[PartsFee]])</f>
        <v>50</v>
      </c>
    </row>
    <row r="795" spans="1:26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  <c r="Y795" s="29">
        <f>WorkOrders2[[#This Row],[TotalCost]]/WorkOrders2[[#This Row],[LbrHrs]]</f>
        <v>81.823999999999998</v>
      </c>
      <c r="Z795" s="30">
        <f>SUM(WorkOrders2[[#This Row],[LbrCost]],WorkOrders2[[#This Row],[PartsFee]])</f>
        <v>20.456</v>
      </c>
    </row>
    <row r="796" spans="1:26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  <c r="Y796" s="29">
        <f>WorkOrders2[[#This Row],[TotalCost]]/WorkOrders2[[#This Row],[LbrHrs]]</f>
        <v>210.65186666666668</v>
      </c>
      <c r="Z796" s="30">
        <f>SUM(WorkOrders2[[#This Row],[LbrCost]],WorkOrders2[[#This Row],[PartsFee]])</f>
        <v>210</v>
      </c>
    </row>
    <row r="797" spans="1:26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  <c r="Y797" s="29">
        <f>WorkOrders2[[#This Row],[TotalCost]]/WorkOrders2[[#This Row],[LbrHrs]]</f>
        <v>216.78800000000001</v>
      </c>
      <c r="Z797" s="30">
        <f>SUM(WorkOrders2[[#This Row],[LbrCost]],WorkOrders2[[#This Row],[PartsFee]])</f>
        <v>54.197000000000003</v>
      </c>
    </row>
    <row r="798" spans="1:26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  <c r="Y798" s="29">
        <f>WorkOrders2[[#This Row],[TotalCost]]/WorkOrders2[[#This Row],[LbrHrs]]</f>
        <v>800</v>
      </c>
      <c r="Z798" s="30">
        <f>SUM(WorkOrders2[[#This Row],[LbrCost]],WorkOrders2[[#This Row],[PartsFee]])</f>
        <v>200</v>
      </c>
    </row>
    <row r="799" spans="1:26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  <c r="Y799" s="29">
        <f>WorkOrders2[[#This Row],[TotalCost]]/WorkOrders2[[#This Row],[LbrHrs]]</f>
        <v>561.34739999999999</v>
      </c>
      <c r="Z799" s="30">
        <f>SUM(WorkOrders2[[#This Row],[LbrCost]],WorkOrders2[[#This Row],[PartsFee]])</f>
        <v>40</v>
      </c>
    </row>
    <row r="800" spans="1:26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  <c r="Y800" s="29">
        <f>WorkOrders2[[#This Row],[TotalCost]]/WorkOrders2[[#This Row],[LbrHrs]]</f>
        <v>292.94974999999999</v>
      </c>
      <c r="Z800" s="30">
        <f>SUM(WorkOrders2[[#This Row],[LbrCost]],WorkOrders2[[#This Row],[PartsFee]])</f>
        <v>585.89949999999999</v>
      </c>
    </row>
    <row r="801" spans="1:26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  <c r="Y801" s="29" t="e">
        <f>WorkOrders2[[#This Row],[TotalCost]]/WorkOrders2[[#This Row],[LbrHrs]]</f>
        <v>#DIV/0!</v>
      </c>
      <c r="Z801" s="30">
        <f>SUM(WorkOrders2[[#This Row],[LbrCost]],WorkOrders2[[#This Row],[PartsFee]])</f>
        <v>346.24380000000002</v>
      </c>
    </row>
    <row r="802" spans="1:26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  <c r="Y802" s="29">
        <f>WorkOrders2[[#This Row],[TotalCost]]/WorkOrders2[[#This Row],[LbrHrs]]</f>
        <v>727.02120000000002</v>
      </c>
      <c r="Z802" s="30">
        <f>SUM(WorkOrders2[[#This Row],[LbrCost]],WorkOrders2[[#This Row],[PartsFee]])</f>
        <v>181.75530000000001</v>
      </c>
    </row>
    <row r="803" spans="1:26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  <c r="Y803" s="29">
        <f>WorkOrders2[[#This Row],[TotalCost]]/WorkOrders2[[#This Row],[LbrHrs]]</f>
        <v>320</v>
      </c>
      <c r="Z803" s="30">
        <f>SUM(WorkOrders2[[#This Row],[LbrCost]],WorkOrders2[[#This Row],[PartsFee]])</f>
        <v>160</v>
      </c>
    </row>
    <row r="804" spans="1:26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  <c r="Y804" s="29">
        <f>WorkOrders2[[#This Row],[TotalCost]]/WorkOrders2[[#This Row],[LbrHrs]]</f>
        <v>171.755</v>
      </c>
      <c r="Z804" s="30">
        <f>SUM(WorkOrders2[[#This Row],[LbrCost]],WorkOrders2[[#This Row],[PartsFee]])</f>
        <v>85.877499999999998</v>
      </c>
    </row>
    <row r="805" spans="1:26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  <c r="Y805" s="29">
        <f>WorkOrders2[[#This Row],[TotalCost]]/WorkOrders2[[#This Row],[LbrHrs]]</f>
        <v>104.33600000000001</v>
      </c>
      <c r="Z805" s="30">
        <f>SUM(WorkOrders2[[#This Row],[LbrCost]],WorkOrders2[[#This Row],[PartsFee]])</f>
        <v>130.42000000000002</v>
      </c>
    </row>
    <row r="806" spans="1:26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  <c r="Y806" s="29">
        <f>WorkOrders2[[#This Row],[TotalCost]]/WorkOrders2[[#This Row],[LbrHrs]]</f>
        <v>200</v>
      </c>
      <c r="Z806" s="30">
        <f>SUM(WorkOrders2[[#This Row],[LbrCost]],WorkOrders2[[#This Row],[PartsFee]])</f>
        <v>50</v>
      </c>
    </row>
    <row r="807" spans="1:26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  <c r="Y807" s="29">
        <f>WorkOrders2[[#This Row],[TotalCost]]/WorkOrders2[[#This Row],[LbrHrs]]</f>
        <v>442.52159999999998</v>
      </c>
      <c r="Z807" s="30">
        <f>SUM(WorkOrders2[[#This Row],[LbrCost]],WorkOrders2[[#This Row],[PartsFee]])</f>
        <v>110.63039999999999</v>
      </c>
    </row>
    <row r="808" spans="1:26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  <c r="Y808" s="29">
        <f>WorkOrders2[[#This Row],[TotalCost]]/WorkOrders2[[#This Row],[LbrHrs]]</f>
        <v>620</v>
      </c>
      <c r="Z808" s="30">
        <f>SUM(WorkOrders2[[#This Row],[LbrCost]],WorkOrders2[[#This Row],[PartsFee]])</f>
        <v>155</v>
      </c>
    </row>
    <row r="809" spans="1:26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  <c r="Y809" s="29">
        <f>WorkOrders2[[#This Row],[TotalCost]]/WorkOrders2[[#This Row],[LbrHrs]]</f>
        <v>91.893333333333331</v>
      </c>
      <c r="Z809" s="30">
        <f>SUM(WorkOrders2[[#This Row],[LbrCost]],WorkOrders2[[#This Row],[PartsFee]])</f>
        <v>68.92</v>
      </c>
    </row>
    <row r="810" spans="1:26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  <c r="Y810" s="29">
        <f>WorkOrders2[[#This Row],[TotalCost]]/WorkOrders2[[#This Row],[LbrHrs]]</f>
        <v>335.77799999999996</v>
      </c>
      <c r="Z810" s="30">
        <f>SUM(WorkOrders2[[#This Row],[LbrCost]],WorkOrders2[[#This Row],[PartsFee]])</f>
        <v>419.72249999999997</v>
      </c>
    </row>
    <row r="811" spans="1:26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  <c r="Y811" s="29" t="e">
        <f>WorkOrders2[[#This Row],[TotalCost]]/WorkOrders2[[#This Row],[LbrHrs]]</f>
        <v>#DIV/0!</v>
      </c>
      <c r="Z811" s="30">
        <f>SUM(WorkOrders2[[#This Row],[LbrCost]],WorkOrders2[[#This Row],[PartsFee]])</f>
        <v>150</v>
      </c>
    </row>
    <row r="812" spans="1:26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  <c r="Y812" s="29">
        <f>WorkOrders2[[#This Row],[TotalCost]]/WorkOrders2[[#This Row],[LbrHrs]]</f>
        <v>348.68880000000001</v>
      </c>
      <c r="Z812" s="30">
        <f>SUM(WorkOrders2[[#This Row],[LbrCost]],WorkOrders2[[#This Row],[PartsFee]])</f>
        <v>87.172200000000004</v>
      </c>
    </row>
    <row r="813" spans="1:26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  <c r="Y813" s="29">
        <f>WorkOrders2[[#This Row],[TotalCost]]/WorkOrders2[[#This Row],[LbrHrs]]</f>
        <v>246.8492</v>
      </c>
      <c r="Z813" s="30">
        <f>SUM(WorkOrders2[[#This Row],[LbrCost]],WorkOrders2[[#This Row],[PartsFee]])</f>
        <v>61.712299999999999</v>
      </c>
    </row>
    <row r="814" spans="1:26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  <c r="Y814" s="29">
        <f>WorkOrders2[[#This Row],[TotalCost]]/WorkOrders2[[#This Row],[LbrHrs]]</f>
        <v>1880.24</v>
      </c>
      <c r="Z814" s="30">
        <f>SUM(WorkOrders2[[#This Row],[LbrCost]],WorkOrders2[[#This Row],[PartsFee]])</f>
        <v>1880.24</v>
      </c>
    </row>
    <row r="815" spans="1:26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  <c r="Y815" s="29">
        <f>WorkOrders2[[#This Row],[TotalCost]]/WorkOrders2[[#This Row],[LbrHrs]]</f>
        <v>368</v>
      </c>
      <c r="Z815" s="30">
        <f>SUM(WorkOrders2[[#This Row],[LbrCost]],WorkOrders2[[#This Row],[PartsFee]])</f>
        <v>184</v>
      </c>
    </row>
    <row r="816" spans="1:26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  <c r="Y816" s="29">
        <f>WorkOrders2[[#This Row],[TotalCost]]/WorkOrders2[[#This Row],[LbrHrs]]</f>
        <v>159.90780000000001</v>
      </c>
      <c r="Z816" s="30">
        <f>SUM(WorkOrders2[[#This Row],[LbrCost]],WorkOrders2[[#This Row],[PartsFee]])</f>
        <v>79.953900000000004</v>
      </c>
    </row>
    <row r="817" spans="1:26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  <c r="Y817" s="29">
        <f>WorkOrders2[[#This Row],[TotalCost]]/WorkOrders2[[#This Row],[LbrHrs]]</f>
        <v>500</v>
      </c>
      <c r="Z817" s="30">
        <f>SUM(WorkOrders2[[#This Row],[LbrCost]],WorkOrders2[[#This Row],[PartsFee]])</f>
        <v>250</v>
      </c>
    </row>
    <row r="818" spans="1:26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  <c r="Y818" s="29">
        <f>WorkOrders2[[#This Row],[TotalCost]]/WorkOrders2[[#This Row],[LbrHrs]]</f>
        <v>681.44640000000004</v>
      </c>
      <c r="Z818" s="30">
        <f>SUM(WorkOrders2[[#This Row],[LbrCost]],WorkOrders2[[#This Row],[PartsFee]])</f>
        <v>170.36160000000001</v>
      </c>
    </row>
    <row r="819" spans="1:26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  <c r="Y819" s="29">
        <f>WorkOrders2[[#This Row],[TotalCost]]/WorkOrders2[[#This Row],[LbrHrs]]</f>
        <v>520.44000000000005</v>
      </c>
      <c r="Z819" s="30">
        <f>SUM(WorkOrders2[[#This Row],[LbrCost]],WorkOrders2[[#This Row],[PartsFee]])</f>
        <v>20</v>
      </c>
    </row>
    <row r="820" spans="1:26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  <c r="Y820" s="29">
        <f>WorkOrders2[[#This Row],[TotalCost]]/WorkOrders2[[#This Row],[LbrHrs]]</f>
        <v>560</v>
      </c>
      <c r="Z820" s="30">
        <f>SUM(WorkOrders2[[#This Row],[LbrCost]],WorkOrders2[[#This Row],[PartsFee]])</f>
        <v>140</v>
      </c>
    </row>
    <row r="821" spans="1:26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  <c r="Y821" s="29">
        <f>WorkOrders2[[#This Row],[TotalCost]]/WorkOrders2[[#This Row],[LbrHrs]]</f>
        <v>684.99379999999996</v>
      </c>
      <c r="Z821" s="30">
        <f>SUM(WorkOrders2[[#This Row],[LbrCost]],WorkOrders2[[#This Row],[PartsFee]])</f>
        <v>342.49689999999998</v>
      </c>
    </row>
    <row r="822" spans="1:26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  <c r="Y822" s="29">
        <f>WorkOrders2[[#This Row],[TotalCost]]/WorkOrders2[[#This Row],[LbrHrs]]</f>
        <v>218</v>
      </c>
      <c r="Z822" s="30">
        <f>SUM(WorkOrders2[[#This Row],[LbrCost]],WorkOrders2[[#This Row],[PartsFee]])</f>
        <v>54.5</v>
      </c>
    </row>
    <row r="823" spans="1:26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  <c r="Y823" s="29">
        <f>WorkOrders2[[#This Row],[TotalCost]]/WorkOrders2[[#This Row],[LbrHrs]]</f>
        <v>154.68800000000002</v>
      </c>
      <c r="Z823" s="30">
        <f>SUM(WorkOrders2[[#This Row],[LbrCost]],WorkOrders2[[#This Row],[PartsFee]])</f>
        <v>464.06400000000002</v>
      </c>
    </row>
    <row r="824" spans="1:26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  <c r="Y824" s="29" t="e">
        <f>WorkOrders2[[#This Row],[TotalCost]]/WorkOrders2[[#This Row],[LbrHrs]]</f>
        <v>#DIV/0!</v>
      </c>
      <c r="Z824" s="30">
        <f>SUM(WorkOrders2[[#This Row],[LbrCost]],WorkOrders2[[#This Row],[PartsFee]])</f>
        <v>67.843599999999995</v>
      </c>
    </row>
    <row r="825" spans="1:26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  <c r="Y825" s="29" t="e">
        <f>WorkOrders2[[#This Row],[TotalCost]]/WorkOrders2[[#This Row],[LbrHrs]]</f>
        <v>#DIV/0!</v>
      </c>
      <c r="Z825" s="30">
        <f>SUM(WorkOrders2[[#This Row],[LbrCost]],WorkOrders2[[#This Row],[PartsFee]])</f>
        <v>165.8691</v>
      </c>
    </row>
    <row r="826" spans="1:26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  <c r="Y826" s="29" t="e">
        <f>WorkOrders2[[#This Row],[TotalCost]]/WorkOrders2[[#This Row],[LbrHrs]]</f>
        <v>#DIV/0!</v>
      </c>
      <c r="Z826" s="30">
        <f>SUM(WorkOrders2[[#This Row],[LbrCost]],WorkOrders2[[#This Row],[PartsFee]])</f>
        <v>42.66</v>
      </c>
    </row>
    <row r="827" spans="1:26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  <c r="Y827" s="29" t="e">
        <f>WorkOrders2[[#This Row],[TotalCost]]/WorkOrders2[[#This Row],[LbrHrs]]</f>
        <v>#DIV/0!</v>
      </c>
      <c r="Z827" s="30">
        <f>SUM(WorkOrders2[[#This Row],[LbrCost]],WorkOrders2[[#This Row],[PartsFee]])</f>
        <v>101.9011</v>
      </c>
    </row>
    <row r="828" spans="1:26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  <c r="Y828" s="29" t="e">
        <f>WorkOrders2[[#This Row],[TotalCost]]/WorkOrders2[[#This Row],[LbrHrs]]</f>
        <v>#DIV/0!</v>
      </c>
      <c r="Z828" s="30">
        <f>SUM(WorkOrders2[[#This Row],[LbrCost]],WorkOrders2[[#This Row],[PartsFee]])</f>
        <v>222.5367</v>
      </c>
    </row>
    <row r="829" spans="1:26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  <c r="Y829" s="29">
        <f>WorkOrders2[[#This Row],[TotalCost]]/WorkOrders2[[#This Row],[LbrHrs]]</f>
        <v>769.53880000000004</v>
      </c>
      <c r="Z829" s="30">
        <f>SUM(WorkOrders2[[#This Row],[LbrCost]],WorkOrders2[[#This Row],[PartsFee]])</f>
        <v>40</v>
      </c>
    </row>
    <row r="830" spans="1:26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  <c r="Y830" s="29">
        <f>WorkOrders2[[#This Row],[TotalCost]]/WorkOrders2[[#This Row],[LbrHrs]]</f>
        <v>168</v>
      </c>
      <c r="Z830" s="30">
        <f>SUM(WorkOrders2[[#This Row],[LbrCost]],WorkOrders2[[#This Row],[PartsFee]])</f>
        <v>42</v>
      </c>
    </row>
    <row r="831" spans="1:26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  <c r="Y831" s="29">
        <f>WorkOrders2[[#This Row],[TotalCost]]/WorkOrders2[[#This Row],[LbrHrs]]</f>
        <v>320</v>
      </c>
      <c r="Z831" s="30">
        <f>SUM(WorkOrders2[[#This Row],[LbrCost]],WorkOrders2[[#This Row],[PartsFee]])</f>
        <v>160</v>
      </c>
    </row>
    <row r="832" spans="1:26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  <c r="Y832" s="29">
        <f>WorkOrders2[[#This Row],[TotalCost]]/WorkOrders2[[#This Row],[LbrHrs]]</f>
        <v>488.56799999999998</v>
      </c>
      <c r="Z832" s="30">
        <f>SUM(WorkOrders2[[#This Row],[LbrCost]],WorkOrders2[[#This Row],[PartsFee]])</f>
        <v>40</v>
      </c>
    </row>
    <row r="833" spans="1:26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  <c r="Y833" s="29">
        <f>WorkOrders2[[#This Row],[TotalCost]]/WorkOrders2[[#This Row],[LbrHrs]]</f>
        <v>549.71224000000007</v>
      </c>
      <c r="Z833" s="30">
        <f>SUM(WorkOrders2[[#This Row],[LbrCost]],WorkOrders2[[#This Row],[PartsFee]])</f>
        <v>700</v>
      </c>
    </row>
    <row r="834" spans="1:26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  <c r="Y834" s="29">
        <f>WorkOrders2[[#This Row],[TotalCost]]/WorkOrders2[[#This Row],[LbrHrs]]</f>
        <v>114.19839999999999</v>
      </c>
      <c r="Z834" s="30">
        <f>SUM(WorkOrders2[[#This Row],[LbrCost]],WorkOrders2[[#This Row],[PartsFee]])</f>
        <v>28.549599999999998</v>
      </c>
    </row>
    <row r="835" spans="1:26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  <c r="Y835" s="29">
        <f>WorkOrders2[[#This Row],[TotalCost]]/WorkOrders2[[#This Row],[LbrHrs]]</f>
        <v>321.08179999999999</v>
      </c>
      <c r="Z835" s="30">
        <f>SUM(WorkOrders2[[#This Row],[LbrCost]],WorkOrders2[[#This Row],[PartsFee]])</f>
        <v>160.54089999999999</v>
      </c>
    </row>
    <row r="836" spans="1:26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  <c r="Y836" s="29" t="e">
        <f>WorkOrders2[[#This Row],[TotalCost]]/WorkOrders2[[#This Row],[LbrHrs]]</f>
        <v>#DIV/0!</v>
      </c>
      <c r="Z836" s="30">
        <f>SUM(WorkOrders2[[#This Row],[LbrCost]],WorkOrders2[[#This Row],[PartsFee]])</f>
        <v>52.350099999999998</v>
      </c>
    </row>
    <row r="837" spans="1:26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  <c r="Y837" s="29" t="e">
        <f>WorkOrders2[[#This Row],[TotalCost]]/WorkOrders2[[#This Row],[LbrHrs]]</f>
        <v>#DIV/0!</v>
      </c>
      <c r="Z837" s="30">
        <f>SUM(WorkOrders2[[#This Row],[LbrCost]],WorkOrders2[[#This Row],[PartsFee]])</f>
        <v>406.70679999999999</v>
      </c>
    </row>
    <row r="838" spans="1:26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  <c r="Y838" s="29">
        <f>WorkOrders2[[#This Row],[TotalCost]]/WorkOrders2[[#This Row],[LbrHrs]]</f>
        <v>362.1336</v>
      </c>
      <c r="Z838" s="30">
        <f>SUM(WorkOrders2[[#This Row],[LbrCost]],WorkOrders2[[#This Row],[PartsFee]])</f>
        <v>90.5334</v>
      </c>
    </row>
    <row r="839" spans="1:26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  <c r="Y839" s="29">
        <f>WorkOrders2[[#This Row],[TotalCost]]/WorkOrders2[[#This Row],[LbrHrs]]</f>
        <v>197.6</v>
      </c>
      <c r="Z839" s="30">
        <f>SUM(WorkOrders2[[#This Row],[LbrCost]],WorkOrders2[[#This Row],[PartsFee]])</f>
        <v>49.4</v>
      </c>
    </row>
    <row r="840" spans="1:26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  <c r="Y840" s="29">
        <f>WorkOrders2[[#This Row],[TotalCost]]/WorkOrders2[[#This Row],[LbrHrs]]</f>
        <v>656</v>
      </c>
      <c r="Z840" s="30">
        <f>SUM(WorkOrders2[[#This Row],[LbrCost]],WorkOrders2[[#This Row],[PartsFee]])</f>
        <v>164</v>
      </c>
    </row>
    <row r="841" spans="1:26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  <c r="Y841" s="29">
        <f>WorkOrders2[[#This Row],[TotalCost]]/WorkOrders2[[#This Row],[LbrHrs]]</f>
        <v>90.8</v>
      </c>
      <c r="Z841" s="30">
        <f>SUM(WorkOrders2[[#This Row],[LbrCost]],WorkOrders2[[#This Row],[PartsFee]])</f>
        <v>45.4</v>
      </c>
    </row>
    <row r="842" spans="1:26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  <c r="Y842" s="29">
        <f>WorkOrders2[[#This Row],[TotalCost]]/WorkOrders2[[#This Row],[LbrHrs]]</f>
        <v>172.58600000000001</v>
      </c>
      <c r="Z842" s="30">
        <f>SUM(WorkOrders2[[#This Row],[LbrCost]],WorkOrders2[[#This Row],[PartsFee]])</f>
        <v>43.146500000000003</v>
      </c>
    </row>
    <row r="843" spans="1:26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  <c r="Y843" s="29">
        <f>WorkOrders2[[#This Row],[TotalCost]]/WorkOrders2[[#This Row],[LbrHrs]]</f>
        <v>130.14359999999999</v>
      </c>
      <c r="Z843" s="30">
        <f>SUM(WorkOrders2[[#This Row],[LbrCost]],WorkOrders2[[#This Row],[PartsFee]])</f>
        <v>40</v>
      </c>
    </row>
    <row r="844" spans="1:26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  <c r="Y844" s="29">
        <f>WorkOrders2[[#This Row],[TotalCost]]/WorkOrders2[[#This Row],[LbrHrs]]</f>
        <v>430.43540000000002</v>
      </c>
      <c r="Z844" s="30">
        <f>SUM(WorkOrders2[[#This Row],[LbrCost]],WorkOrders2[[#This Row],[PartsFee]])</f>
        <v>215.21770000000001</v>
      </c>
    </row>
    <row r="845" spans="1:26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  <c r="Y845" s="29">
        <f>WorkOrders2[[#This Row],[TotalCost]]/WorkOrders2[[#This Row],[LbrHrs]]</f>
        <v>146.57142857142858</v>
      </c>
      <c r="Z845" s="30">
        <f>SUM(WorkOrders2[[#This Row],[LbrCost]],WorkOrders2[[#This Row],[PartsFee]])</f>
        <v>513</v>
      </c>
    </row>
    <row r="846" spans="1:26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  <c r="Y846" s="29" t="e">
        <f>WorkOrders2[[#This Row],[TotalCost]]/WorkOrders2[[#This Row],[LbrHrs]]</f>
        <v>#DIV/0!</v>
      </c>
      <c r="Z846" s="30">
        <f>SUM(WorkOrders2[[#This Row],[LbrCost]],WorkOrders2[[#This Row],[PartsFee]])</f>
        <v>30</v>
      </c>
    </row>
    <row r="847" spans="1:26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  <c r="Y847" s="29" t="e">
        <f>WorkOrders2[[#This Row],[TotalCost]]/WorkOrders2[[#This Row],[LbrHrs]]</f>
        <v>#DIV/0!</v>
      </c>
      <c r="Z847" s="30">
        <f>SUM(WorkOrders2[[#This Row],[LbrCost]],WorkOrders2[[#This Row],[PartsFee]])</f>
        <v>161.08420000000001</v>
      </c>
    </row>
    <row r="848" spans="1:26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  <c r="Y848" s="29" t="e">
        <f>WorkOrders2[[#This Row],[TotalCost]]/WorkOrders2[[#This Row],[LbrHrs]]</f>
        <v>#DIV/0!</v>
      </c>
      <c r="Z848" s="30">
        <f>SUM(WorkOrders2[[#This Row],[LbrCost]],WorkOrders2[[#This Row],[PartsFee]])</f>
        <v>59.807400000000001</v>
      </c>
    </row>
    <row r="849" spans="1:26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  <c r="Y849" s="29" t="e">
        <f>WorkOrders2[[#This Row],[TotalCost]]/WorkOrders2[[#This Row],[LbrHrs]]</f>
        <v>#DIV/0!</v>
      </c>
      <c r="Z849" s="30">
        <f>SUM(WorkOrders2[[#This Row],[LbrCost]],WorkOrders2[[#This Row],[PartsFee]])</f>
        <v>19.196999999999999</v>
      </c>
    </row>
    <row r="850" spans="1:26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  <c r="Y850" s="29" t="e">
        <f>WorkOrders2[[#This Row],[TotalCost]]/WorkOrders2[[#This Row],[LbrHrs]]</f>
        <v>#DIV/0!</v>
      </c>
      <c r="Z850" s="30">
        <f>SUM(WorkOrders2[[#This Row],[LbrCost]],WorkOrders2[[#This Row],[PartsFee]])</f>
        <v>50.79</v>
      </c>
    </row>
    <row r="851" spans="1:26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  <c r="Y851" s="29">
        <f>WorkOrders2[[#This Row],[TotalCost]]/WorkOrders2[[#This Row],[LbrHrs]]</f>
        <v>238.24607999999998</v>
      </c>
      <c r="Z851" s="30">
        <f>SUM(WorkOrders2[[#This Row],[LbrCost]],WorkOrders2[[#This Row],[PartsFee]])</f>
        <v>297.80759999999998</v>
      </c>
    </row>
    <row r="852" spans="1:26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  <c r="Y852" s="29">
        <f>WorkOrders2[[#This Row],[TotalCost]]/WorkOrders2[[#This Row],[LbrHrs]]</f>
        <v>299.286</v>
      </c>
      <c r="Z852" s="30">
        <f>SUM(WorkOrders2[[#This Row],[LbrCost]],WorkOrders2[[#This Row],[PartsFee]])</f>
        <v>74.8215</v>
      </c>
    </row>
    <row r="853" spans="1:26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  <c r="Y853" s="29">
        <f>WorkOrders2[[#This Row],[TotalCost]]/WorkOrders2[[#This Row],[LbrHrs]]</f>
        <v>174.56936000000002</v>
      </c>
      <c r="Z853" s="30">
        <f>SUM(WorkOrders2[[#This Row],[LbrCost]],WorkOrders2[[#This Row],[PartsFee]])</f>
        <v>436.42340000000002</v>
      </c>
    </row>
    <row r="854" spans="1:26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  <c r="Y854" s="29" t="e">
        <f>WorkOrders2[[#This Row],[TotalCost]]/WorkOrders2[[#This Row],[LbrHrs]]</f>
        <v>#DIV/0!</v>
      </c>
      <c r="Z854" s="30">
        <f>SUM(WorkOrders2[[#This Row],[LbrCost]],WorkOrders2[[#This Row],[PartsFee]])</f>
        <v>100.60380000000001</v>
      </c>
    </row>
    <row r="855" spans="1:26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  <c r="Y855" s="29" t="e">
        <f>WorkOrders2[[#This Row],[TotalCost]]/WorkOrders2[[#This Row],[LbrHrs]]</f>
        <v>#DIV/0!</v>
      </c>
      <c r="Z855" s="30">
        <f>SUM(WorkOrders2[[#This Row],[LbrCost]],WorkOrders2[[#This Row],[PartsFee]])</f>
        <v>17.170000000000002</v>
      </c>
    </row>
    <row r="856" spans="1:26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  <c r="Y856" s="29" t="e">
        <f>WorkOrders2[[#This Row],[TotalCost]]/WorkOrders2[[#This Row],[LbrHrs]]</f>
        <v>#DIV/0!</v>
      </c>
      <c r="Z856" s="30">
        <f>SUM(WorkOrders2[[#This Row],[LbrCost]],WorkOrders2[[#This Row],[PartsFee]])</f>
        <v>10.307499999999999</v>
      </c>
    </row>
    <row r="857" spans="1:26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  <c r="Y857" s="29" t="e">
        <f>WorkOrders2[[#This Row],[TotalCost]]/WorkOrders2[[#This Row],[LbrHrs]]</f>
        <v>#DIV/0!</v>
      </c>
      <c r="Z857" s="30">
        <f>SUM(WorkOrders2[[#This Row],[LbrCost]],WorkOrders2[[#This Row],[PartsFee]])</f>
        <v>18.63</v>
      </c>
    </row>
    <row r="858" spans="1:26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  <c r="Y858" s="29" t="e">
        <f>WorkOrders2[[#This Row],[TotalCost]]/WorkOrders2[[#This Row],[LbrHrs]]</f>
        <v>#DIV/0!</v>
      </c>
      <c r="Z858" s="30">
        <f>SUM(WorkOrders2[[#This Row],[LbrCost]],WorkOrders2[[#This Row],[PartsFee]])</f>
        <v>32</v>
      </c>
    </row>
    <row r="859" spans="1:26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  <c r="Y859" s="29" t="e">
        <f>WorkOrders2[[#This Row],[TotalCost]]/WorkOrders2[[#This Row],[LbrHrs]]</f>
        <v>#DIV/0!</v>
      </c>
      <c r="Z859" s="30">
        <f>SUM(WorkOrders2[[#This Row],[LbrCost]],WorkOrders2[[#This Row],[PartsFee]])</f>
        <v>14.13</v>
      </c>
    </row>
    <row r="860" spans="1:26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  <c r="Y860" s="29" t="e">
        <f>WorkOrders2[[#This Row],[TotalCost]]/WorkOrders2[[#This Row],[LbrHrs]]</f>
        <v>#DIV/0!</v>
      </c>
      <c r="Z860" s="30">
        <f>SUM(WorkOrders2[[#This Row],[LbrCost]],WorkOrders2[[#This Row],[PartsFee]])</f>
        <v>322</v>
      </c>
    </row>
    <row r="861" spans="1:26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  <c r="Y861" s="29" t="e">
        <f>WorkOrders2[[#This Row],[TotalCost]]/WorkOrders2[[#This Row],[LbrHrs]]</f>
        <v>#DIV/0!</v>
      </c>
      <c r="Z861" s="30">
        <f>SUM(WorkOrders2[[#This Row],[LbrCost]],WorkOrders2[[#This Row],[PartsFee]])</f>
        <v>50.603299999999997</v>
      </c>
    </row>
    <row r="862" spans="1:26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  <c r="Y862" s="29">
        <f>WorkOrders2[[#This Row],[TotalCost]]/WorkOrders2[[#This Row],[LbrHrs]]</f>
        <v>207.25029999999998</v>
      </c>
      <c r="Z862" s="30">
        <f>SUM(WorkOrders2[[#This Row],[LbrCost]],WorkOrders2[[#This Row],[PartsFee]])</f>
        <v>414.50059999999996</v>
      </c>
    </row>
    <row r="863" spans="1:26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  <c r="Y863" s="29">
        <f>WorkOrders2[[#This Row],[TotalCost]]/WorkOrders2[[#This Row],[LbrHrs]]</f>
        <v>236.66659999999999</v>
      </c>
      <c r="Z863" s="30">
        <f>SUM(WorkOrders2[[#This Row],[LbrCost]],WorkOrders2[[#This Row],[PartsFee]])</f>
        <v>118.33329999999999</v>
      </c>
    </row>
    <row r="864" spans="1:26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  <c r="Y864" s="29">
        <f>WorkOrders2[[#This Row],[TotalCost]]/WorkOrders2[[#This Row],[LbrHrs]]</f>
        <v>215.20000000000002</v>
      </c>
      <c r="Z864" s="30">
        <f>SUM(WorkOrders2[[#This Row],[LbrCost]],WorkOrders2[[#This Row],[PartsFee]])</f>
        <v>322.8</v>
      </c>
    </row>
    <row r="865" spans="1:26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  <c r="Y865" s="29">
        <f>WorkOrders2[[#This Row],[TotalCost]]/WorkOrders2[[#This Row],[LbrHrs]]</f>
        <v>215.80680000000001</v>
      </c>
      <c r="Z865" s="30">
        <f>SUM(WorkOrders2[[#This Row],[LbrCost]],WorkOrders2[[#This Row],[PartsFee]])</f>
        <v>107.9034</v>
      </c>
    </row>
    <row r="866" spans="1:26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  <c r="Y866" s="29">
        <f>WorkOrders2[[#This Row],[TotalCost]]/WorkOrders2[[#This Row],[LbrHrs]]</f>
        <v>284</v>
      </c>
      <c r="Z866" s="30">
        <f>SUM(WorkOrders2[[#This Row],[LbrCost]],WorkOrders2[[#This Row],[PartsFee]])</f>
        <v>284</v>
      </c>
    </row>
    <row r="867" spans="1:26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  <c r="Y867" s="29">
        <f>WorkOrders2[[#This Row],[TotalCost]]/WorkOrders2[[#This Row],[LbrHrs]]</f>
        <v>853.44719999999995</v>
      </c>
      <c r="Z867" s="30">
        <f>SUM(WorkOrders2[[#This Row],[LbrCost]],WorkOrders2[[#This Row],[PartsFee]])</f>
        <v>213.36179999999999</v>
      </c>
    </row>
    <row r="868" spans="1:26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  <c r="Y868" s="29">
        <f>WorkOrders2[[#This Row],[TotalCost]]/WorkOrders2[[#This Row],[LbrHrs]]</f>
        <v>109.256</v>
      </c>
      <c r="Z868" s="30">
        <f>SUM(WorkOrders2[[#This Row],[LbrCost]],WorkOrders2[[#This Row],[PartsFee]])</f>
        <v>27.314</v>
      </c>
    </row>
    <row r="869" spans="1:26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  <c r="Y869" s="29" t="e">
        <f>WorkOrders2[[#This Row],[TotalCost]]/WorkOrders2[[#This Row],[LbrHrs]]</f>
        <v>#DIV/0!</v>
      </c>
      <c r="Z869" s="30">
        <f>SUM(WorkOrders2[[#This Row],[LbrCost]],WorkOrders2[[#This Row],[PartsFee]])</f>
        <v>120</v>
      </c>
    </row>
    <row r="870" spans="1:26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  <c r="Y870" s="29" t="e">
        <f>WorkOrders2[[#This Row],[TotalCost]]/WorkOrders2[[#This Row],[LbrHrs]]</f>
        <v>#DIV/0!</v>
      </c>
      <c r="Z870" s="30">
        <f>SUM(WorkOrders2[[#This Row],[LbrCost]],WorkOrders2[[#This Row],[PartsFee]])</f>
        <v>193.8409</v>
      </c>
    </row>
    <row r="871" spans="1:26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  <c r="Y871" s="29" t="e">
        <f>WorkOrders2[[#This Row],[TotalCost]]/WorkOrders2[[#This Row],[LbrHrs]]</f>
        <v>#DIV/0!</v>
      </c>
      <c r="Z871" s="30">
        <f>SUM(WorkOrders2[[#This Row],[LbrCost]],WorkOrders2[[#This Row],[PartsFee]])</f>
        <v>901.5</v>
      </c>
    </row>
    <row r="872" spans="1:26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  <c r="Y872" s="29" t="e">
        <f>WorkOrders2[[#This Row],[TotalCost]]/WorkOrders2[[#This Row],[LbrHrs]]</f>
        <v>#DIV/0!</v>
      </c>
      <c r="Z872" s="30">
        <f>SUM(WorkOrders2[[#This Row],[LbrCost]],WorkOrders2[[#This Row],[PartsFee]])</f>
        <v>64.342100000000002</v>
      </c>
    </row>
    <row r="873" spans="1:26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  <c r="Y873" s="29" t="e">
        <f>WorkOrders2[[#This Row],[TotalCost]]/WorkOrders2[[#This Row],[LbrHrs]]</f>
        <v>#DIV/0!</v>
      </c>
      <c r="Z873" s="30">
        <f>SUM(WorkOrders2[[#This Row],[LbrCost]],WorkOrders2[[#This Row],[PartsFee]])</f>
        <v>64.342100000000002</v>
      </c>
    </row>
    <row r="874" spans="1:26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  <c r="Y874" s="29" t="e">
        <f>WorkOrders2[[#This Row],[TotalCost]]/WorkOrders2[[#This Row],[LbrHrs]]</f>
        <v>#DIV/0!</v>
      </c>
      <c r="Z874" s="30">
        <f>SUM(WorkOrders2[[#This Row],[LbrCost]],WorkOrders2[[#This Row],[PartsFee]])</f>
        <v>282</v>
      </c>
    </row>
    <row r="875" spans="1:26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  <c r="Y875" s="29">
        <f>WorkOrders2[[#This Row],[TotalCost]]/WorkOrders2[[#This Row],[LbrHrs]]</f>
        <v>165.32</v>
      </c>
      <c r="Z875" s="30">
        <f>SUM(WorkOrders2[[#This Row],[LbrCost]],WorkOrders2[[#This Row],[PartsFee]])</f>
        <v>41.33</v>
      </c>
    </row>
    <row r="876" spans="1:26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  <c r="Y876" s="29">
        <f>WorkOrders2[[#This Row],[TotalCost]]/WorkOrders2[[#This Row],[LbrHrs]]</f>
        <v>363.56</v>
      </c>
      <c r="Z876" s="30">
        <f>SUM(WorkOrders2[[#This Row],[LbrCost]],WorkOrders2[[#This Row],[PartsFee]])</f>
        <v>90.89</v>
      </c>
    </row>
    <row r="877" spans="1:26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  <c r="Y877" s="29">
        <f>WorkOrders2[[#This Row],[TotalCost]]/WorkOrders2[[#This Row],[LbrHrs]]</f>
        <v>594.26</v>
      </c>
      <c r="Z877" s="30">
        <f>SUM(WorkOrders2[[#This Row],[LbrCost]],WorkOrders2[[#This Row],[PartsFee]])</f>
        <v>297.13</v>
      </c>
    </row>
    <row r="878" spans="1:26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  <c r="Y878" s="29" t="e">
        <f>WorkOrders2[[#This Row],[TotalCost]]/WorkOrders2[[#This Row],[LbrHrs]]</f>
        <v>#DIV/0!</v>
      </c>
      <c r="Z878" s="30">
        <f>SUM(WorkOrders2[[#This Row],[LbrCost]],WorkOrders2[[#This Row],[PartsFee]])</f>
        <v>0</v>
      </c>
    </row>
    <row r="879" spans="1:26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  <c r="Y879" s="29" t="e">
        <f>WorkOrders2[[#This Row],[TotalCost]]/WorkOrders2[[#This Row],[LbrHrs]]</f>
        <v>#DIV/0!</v>
      </c>
      <c r="Z879" s="30">
        <f>SUM(WorkOrders2[[#This Row],[LbrCost]],WorkOrders2[[#This Row],[PartsFee]])</f>
        <v>65.496899999999997</v>
      </c>
    </row>
    <row r="880" spans="1:26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  <c r="Y880" s="29" t="e">
        <f>WorkOrders2[[#This Row],[TotalCost]]/WorkOrders2[[#This Row],[LbrHrs]]</f>
        <v>#DIV/0!</v>
      </c>
      <c r="Z880" s="30">
        <f>SUM(WorkOrders2[[#This Row],[LbrCost]],WorkOrders2[[#This Row],[PartsFee]])</f>
        <v>1137.74</v>
      </c>
    </row>
    <row r="881" spans="1:26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  <c r="Y881" s="29" t="e">
        <f>WorkOrders2[[#This Row],[TotalCost]]/WorkOrders2[[#This Row],[LbrHrs]]</f>
        <v>#DIV/0!</v>
      </c>
      <c r="Z881" s="30">
        <f>SUM(WorkOrders2[[#This Row],[LbrCost]],WorkOrders2[[#This Row],[PartsFee]])</f>
        <v>272.99959999999999</v>
      </c>
    </row>
    <row r="882" spans="1:26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  <c r="Y882" s="29">
        <f>WorkOrders2[[#This Row],[TotalCost]]/WorkOrders2[[#This Row],[LbrHrs]]</f>
        <v>1161.7824000000001</v>
      </c>
      <c r="Z882" s="30">
        <f>SUM(WorkOrders2[[#This Row],[LbrCost]],WorkOrders2[[#This Row],[PartsFee]])</f>
        <v>290.44560000000001</v>
      </c>
    </row>
    <row r="883" spans="1:26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  <c r="Y883" s="29">
        <f>WorkOrders2[[#This Row],[TotalCost]]/WorkOrders2[[#This Row],[LbrHrs]]</f>
        <v>260</v>
      </c>
      <c r="Z883" s="30">
        <f>SUM(WorkOrders2[[#This Row],[LbrCost]],WorkOrders2[[#This Row],[PartsFee]])</f>
        <v>260</v>
      </c>
    </row>
    <row r="884" spans="1:26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  <c r="Y884" s="29">
        <f>WorkOrders2[[#This Row],[TotalCost]]/WorkOrders2[[#This Row],[LbrHrs]]</f>
        <v>268.94690000000003</v>
      </c>
      <c r="Z884" s="30">
        <f>SUM(WorkOrders2[[#This Row],[LbrCost]],WorkOrders2[[#This Row],[PartsFee]])</f>
        <v>268.94690000000003</v>
      </c>
    </row>
    <row r="885" spans="1:26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  <c r="Y885" s="29">
        <f>WorkOrders2[[#This Row],[TotalCost]]/WorkOrders2[[#This Row],[LbrHrs]]</f>
        <v>230.32839999999999</v>
      </c>
      <c r="Z885" s="30">
        <f>SUM(WorkOrders2[[#This Row],[LbrCost]],WorkOrders2[[#This Row],[PartsFee]])</f>
        <v>57.582099999999997</v>
      </c>
    </row>
    <row r="886" spans="1:26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  <c r="Y886" s="29">
        <f>WorkOrders2[[#This Row],[TotalCost]]/WorkOrders2[[#This Row],[LbrHrs]]</f>
        <v>120</v>
      </c>
      <c r="Z886" s="30">
        <f>SUM(WorkOrders2[[#This Row],[LbrCost]],WorkOrders2[[#This Row],[PartsFee]])</f>
        <v>60</v>
      </c>
    </row>
    <row r="887" spans="1:26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  <c r="Y887" s="29">
        <f>WorkOrders2[[#This Row],[TotalCost]]/WorkOrders2[[#This Row],[LbrHrs]]</f>
        <v>393.11599999999999</v>
      </c>
      <c r="Z887" s="30">
        <f>SUM(WorkOrders2[[#This Row],[LbrCost]],WorkOrders2[[#This Row],[PartsFee]])</f>
        <v>98.278999999999996</v>
      </c>
    </row>
    <row r="888" spans="1:26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  <c r="Y888" s="29">
        <f>WorkOrders2[[#This Row],[TotalCost]]/WorkOrders2[[#This Row],[LbrHrs]]</f>
        <v>229.17400000000001</v>
      </c>
      <c r="Z888" s="30">
        <f>SUM(WorkOrders2[[#This Row],[LbrCost]],WorkOrders2[[#This Row],[PartsFee]])</f>
        <v>57.293500000000002</v>
      </c>
    </row>
    <row r="889" spans="1:26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  <c r="Y889" s="29" t="e">
        <f>WorkOrders2[[#This Row],[TotalCost]]/WorkOrders2[[#This Row],[LbrHrs]]</f>
        <v>#DIV/0!</v>
      </c>
      <c r="Z889" s="30">
        <f>SUM(WorkOrders2[[#This Row],[LbrCost]],WorkOrders2[[#This Row],[PartsFee]])</f>
        <v>48.586199999999998</v>
      </c>
    </row>
    <row r="890" spans="1:26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  <c r="Y890" s="29" t="e">
        <f>WorkOrders2[[#This Row],[TotalCost]]/WorkOrders2[[#This Row],[LbrHrs]]</f>
        <v>#DIV/0!</v>
      </c>
      <c r="Z890" s="30">
        <f>SUM(WorkOrders2[[#This Row],[LbrCost]],WorkOrders2[[#This Row],[PartsFee]])</f>
        <v>164.4</v>
      </c>
    </row>
    <row r="891" spans="1:26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  <c r="Y891" s="29">
        <f>WorkOrders2[[#This Row],[TotalCost]]/WorkOrders2[[#This Row],[LbrHrs]]</f>
        <v>1212.2231999999999</v>
      </c>
      <c r="Z891" s="30">
        <f>SUM(WorkOrders2[[#This Row],[LbrCost]],WorkOrders2[[#This Row],[PartsFee]])</f>
        <v>303.05579999999998</v>
      </c>
    </row>
    <row r="892" spans="1:26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  <c r="Y892" s="29">
        <f>WorkOrders2[[#This Row],[TotalCost]]/WorkOrders2[[#This Row],[LbrHrs]]</f>
        <v>156.78800000000001</v>
      </c>
      <c r="Z892" s="30">
        <f>SUM(WorkOrders2[[#This Row],[LbrCost]],WorkOrders2[[#This Row],[PartsFee]])</f>
        <v>39.197000000000003</v>
      </c>
    </row>
    <row r="893" spans="1:26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  <c r="Y893" s="29">
        <f>WorkOrders2[[#This Row],[TotalCost]]/WorkOrders2[[#This Row],[LbrHrs]]</f>
        <v>225.32</v>
      </c>
      <c r="Z893" s="30">
        <f>SUM(WorkOrders2[[#This Row],[LbrCost]],WorkOrders2[[#This Row],[PartsFee]])</f>
        <v>56.33</v>
      </c>
    </row>
    <row r="894" spans="1:26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  <c r="Y894" s="29" t="e">
        <f>WorkOrders2[[#This Row],[TotalCost]]/WorkOrders2[[#This Row],[LbrHrs]]</f>
        <v>#DIV/0!</v>
      </c>
      <c r="Z894" s="30">
        <f>SUM(WorkOrders2[[#This Row],[LbrCost]],WorkOrders2[[#This Row],[PartsFee]])</f>
        <v>7.5</v>
      </c>
    </row>
    <row r="895" spans="1:26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  <c r="Y895" s="29" t="e">
        <f>WorkOrders2[[#This Row],[TotalCost]]/WorkOrders2[[#This Row],[LbrHrs]]</f>
        <v>#DIV/0!</v>
      </c>
      <c r="Z895" s="30">
        <f>SUM(WorkOrders2[[#This Row],[LbrCost]],WorkOrders2[[#This Row],[PartsFee]])</f>
        <v>115.1866</v>
      </c>
    </row>
    <row r="896" spans="1:26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  <c r="Y896" s="29" t="e">
        <f>WorkOrders2[[#This Row],[TotalCost]]/WorkOrders2[[#This Row],[LbrHrs]]</f>
        <v>#DIV/0!</v>
      </c>
      <c r="Z896" s="30">
        <f>SUM(WorkOrders2[[#This Row],[LbrCost]],WorkOrders2[[#This Row],[PartsFee]])</f>
        <v>120</v>
      </c>
    </row>
    <row r="897" spans="1:26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  <c r="Y897" s="29" t="e">
        <f>WorkOrders2[[#This Row],[TotalCost]]/WorkOrders2[[#This Row],[LbrHrs]]</f>
        <v>#DIV/0!</v>
      </c>
      <c r="Z897" s="30">
        <f>SUM(WorkOrders2[[#This Row],[LbrCost]],WorkOrders2[[#This Row],[PartsFee]])</f>
        <v>21</v>
      </c>
    </row>
    <row r="898" spans="1:26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  <c r="Y898" s="29" t="e">
        <f>WorkOrders2[[#This Row],[TotalCost]]/WorkOrders2[[#This Row],[LbrHrs]]</f>
        <v>#DIV/0!</v>
      </c>
      <c r="Z898" s="30">
        <f>SUM(WorkOrders2[[#This Row],[LbrCost]],WorkOrders2[[#This Row],[PartsFee]])</f>
        <v>58.89</v>
      </c>
    </row>
    <row r="899" spans="1:26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  <c r="Y899" s="29" t="e">
        <f>WorkOrders2[[#This Row],[TotalCost]]/WorkOrders2[[#This Row],[LbrHrs]]</f>
        <v>#DIV/0!</v>
      </c>
      <c r="Z899" s="30">
        <f>SUM(WorkOrders2[[#This Row],[LbrCost]],WorkOrders2[[#This Row],[PartsFee]])</f>
        <v>32.6706</v>
      </c>
    </row>
    <row r="900" spans="1:26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  <c r="Y900" s="29" t="e">
        <f>WorkOrders2[[#This Row],[TotalCost]]/WorkOrders2[[#This Row],[LbrHrs]]</f>
        <v>#DIV/0!</v>
      </c>
      <c r="Z900" s="30">
        <f>SUM(WorkOrders2[[#This Row],[LbrCost]],WorkOrders2[[#This Row],[PartsFee]])</f>
        <v>205.28129999999999</v>
      </c>
    </row>
    <row r="901" spans="1:26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  <c r="Y901" s="29" t="e">
        <f>WorkOrders2[[#This Row],[TotalCost]]/WorkOrders2[[#This Row],[LbrHrs]]</f>
        <v>#DIV/0!</v>
      </c>
      <c r="Z901" s="30">
        <f>SUM(WorkOrders2[[#This Row],[LbrCost]],WorkOrders2[[#This Row],[PartsFee]])</f>
        <v>223.64769999999999</v>
      </c>
    </row>
    <row r="902" spans="1:26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  <c r="Y902" s="29">
        <f>WorkOrders2[[#This Row],[TotalCost]]/WorkOrders2[[#This Row],[LbrHrs]]</f>
        <v>83.2</v>
      </c>
      <c r="Z902" s="30">
        <f>SUM(WorkOrders2[[#This Row],[LbrCost]],WorkOrders2[[#This Row],[PartsFee]])</f>
        <v>520</v>
      </c>
    </row>
    <row r="903" spans="1:26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  <c r="Y903" s="29" t="e">
        <f>WorkOrders2[[#This Row],[TotalCost]]/WorkOrders2[[#This Row],[LbrHrs]]</f>
        <v>#DIV/0!</v>
      </c>
      <c r="Z903" s="30">
        <f>SUM(WorkOrders2[[#This Row],[LbrCost]],WorkOrders2[[#This Row],[PartsFee]])</f>
        <v>415.28449999999998</v>
      </c>
    </row>
    <row r="904" spans="1:26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  <c r="Y904" s="29">
        <f>WorkOrders2[[#This Row],[TotalCost]]/WorkOrders2[[#This Row],[LbrHrs]]</f>
        <v>1088.8319999999999</v>
      </c>
      <c r="Z904" s="30">
        <f>SUM(WorkOrders2[[#This Row],[LbrCost]],WorkOrders2[[#This Row],[PartsFee]])</f>
        <v>272.20799999999997</v>
      </c>
    </row>
    <row r="905" spans="1:26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  <c r="Y905" s="29">
        <f>WorkOrders2[[#This Row],[TotalCost]]/WorkOrders2[[#This Row],[LbrHrs]]</f>
        <v>182.66</v>
      </c>
      <c r="Z905" s="30">
        <f>SUM(WorkOrders2[[#This Row],[LbrCost]],WorkOrders2[[#This Row],[PartsFee]])</f>
        <v>456.65</v>
      </c>
    </row>
    <row r="906" spans="1:26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  <c r="Y906" s="29" t="e">
        <f>WorkOrders2[[#This Row],[TotalCost]]/WorkOrders2[[#This Row],[LbrHrs]]</f>
        <v>#DIV/0!</v>
      </c>
      <c r="Z906" s="30">
        <f>SUM(WorkOrders2[[#This Row],[LbrCost]],WorkOrders2[[#This Row],[PartsFee]])</f>
        <v>60</v>
      </c>
    </row>
    <row r="907" spans="1:26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  <c r="Y907" s="29">
        <f>WorkOrders2[[#This Row],[TotalCost]]/WorkOrders2[[#This Row],[LbrHrs]]</f>
        <v>160.28</v>
      </c>
      <c r="Z907" s="30">
        <f>SUM(WorkOrders2[[#This Row],[LbrCost]],WorkOrders2[[#This Row],[PartsFee]])</f>
        <v>40.07</v>
      </c>
    </row>
    <row r="908" spans="1:26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  <c r="Y908" s="29">
        <f>WorkOrders2[[#This Row],[TotalCost]]/WorkOrders2[[#This Row],[LbrHrs]]</f>
        <v>571.98180000000002</v>
      </c>
      <c r="Z908" s="30">
        <f>SUM(WorkOrders2[[#This Row],[LbrCost]],WorkOrders2[[#This Row],[PartsFee]])</f>
        <v>285.99090000000001</v>
      </c>
    </row>
    <row r="909" spans="1:26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  <c r="Y909" s="29">
        <f>WorkOrders2[[#This Row],[TotalCost]]/WorkOrders2[[#This Row],[LbrHrs]]</f>
        <v>152</v>
      </c>
      <c r="Z909" s="30">
        <f>SUM(WorkOrders2[[#This Row],[LbrCost]],WorkOrders2[[#This Row],[PartsFee]])</f>
        <v>38</v>
      </c>
    </row>
    <row r="910" spans="1:26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  <c r="Y910" s="29" t="e">
        <f>WorkOrders2[[#This Row],[TotalCost]]/WorkOrders2[[#This Row],[LbrHrs]]</f>
        <v>#DIV/0!</v>
      </c>
      <c r="Z910" s="30">
        <f>SUM(WorkOrders2[[#This Row],[LbrCost]],WorkOrders2[[#This Row],[PartsFee]])</f>
        <v>43.011800000000001</v>
      </c>
    </row>
    <row r="911" spans="1:26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  <c r="Y911" s="29" t="e">
        <f>WorkOrders2[[#This Row],[TotalCost]]/WorkOrders2[[#This Row],[LbrHrs]]</f>
        <v>#DIV/0!</v>
      </c>
      <c r="Z911" s="30">
        <f>SUM(WorkOrders2[[#This Row],[LbrCost]],WorkOrders2[[#This Row],[PartsFee]])</f>
        <v>58.5</v>
      </c>
    </row>
    <row r="912" spans="1:26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  <c r="Y912" s="29" t="e">
        <f>WorkOrders2[[#This Row],[TotalCost]]/WorkOrders2[[#This Row],[LbrHrs]]</f>
        <v>#DIV/0!</v>
      </c>
      <c r="Z912" s="30">
        <f>SUM(WorkOrders2[[#This Row],[LbrCost]],WorkOrders2[[#This Row],[PartsFee]])</f>
        <v>146.7174</v>
      </c>
    </row>
    <row r="913" spans="1:26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  <c r="Y913" s="29" t="e">
        <f>WorkOrders2[[#This Row],[TotalCost]]/WorkOrders2[[#This Row],[LbrHrs]]</f>
        <v>#DIV/0!</v>
      </c>
      <c r="Z913" s="30">
        <f>SUM(WorkOrders2[[#This Row],[LbrCost]],WorkOrders2[[#This Row],[PartsFee]])</f>
        <v>60</v>
      </c>
    </row>
    <row r="914" spans="1:26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  <c r="Y914" s="29" t="e">
        <f>WorkOrders2[[#This Row],[TotalCost]]/WorkOrders2[[#This Row],[LbrHrs]]</f>
        <v>#DIV/0!</v>
      </c>
      <c r="Z914" s="30">
        <f>SUM(WorkOrders2[[#This Row],[LbrCost]],WorkOrders2[[#This Row],[PartsFee]])</f>
        <v>180</v>
      </c>
    </row>
    <row r="915" spans="1:26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  <c r="Y915" s="29" t="e">
        <f>WorkOrders2[[#This Row],[TotalCost]]/WorkOrders2[[#This Row],[LbrHrs]]</f>
        <v>#DIV/0!</v>
      </c>
      <c r="Z915" s="30">
        <f>SUM(WorkOrders2[[#This Row],[LbrCost]],WorkOrders2[[#This Row],[PartsFee]])</f>
        <v>165</v>
      </c>
    </row>
    <row r="916" spans="1:26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  <c r="Y916" s="29">
        <f>WorkOrders2[[#This Row],[TotalCost]]/WorkOrders2[[#This Row],[LbrHrs]]</f>
        <v>323.5419</v>
      </c>
      <c r="Z916" s="30">
        <f>SUM(WorkOrders2[[#This Row],[LbrCost]],WorkOrders2[[#This Row],[PartsFee]])</f>
        <v>323.5419</v>
      </c>
    </row>
    <row r="917" spans="1:26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  <c r="Y917" s="29">
        <f>WorkOrders2[[#This Row],[TotalCost]]/WorkOrders2[[#This Row],[LbrHrs]]</f>
        <v>330.80200000000002</v>
      </c>
      <c r="Z917" s="30">
        <f>SUM(WorkOrders2[[#This Row],[LbrCost]],WorkOrders2[[#This Row],[PartsFee]])</f>
        <v>578.90350000000001</v>
      </c>
    </row>
    <row r="918" spans="1:26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  <c r="Y918" s="29">
        <f>WorkOrders2[[#This Row],[TotalCost]]/WorkOrders2[[#This Row],[LbrHrs]]</f>
        <v>187.798</v>
      </c>
      <c r="Z918" s="30">
        <f>SUM(WorkOrders2[[#This Row],[LbrCost]],WorkOrders2[[#This Row],[PartsFee]])</f>
        <v>93.899000000000001</v>
      </c>
    </row>
    <row r="919" spans="1:26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  <c r="Y919" s="29">
        <f>WorkOrders2[[#This Row],[TotalCost]]/WorkOrders2[[#This Row],[LbrHrs]]</f>
        <v>216.99379999999999</v>
      </c>
      <c r="Z919" s="30">
        <f>SUM(WorkOrders2[[#This Row],[LbrCost]],WorkOrders2[[#This Row],[PartsFee]])</f>
        <v>108.4969</v>
      </c>
    </row>
    <row r="920" spans="1:26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  <c r="Y920" s="29" t="e">
        <f>WorkOrders2[[#This Row],[TotalCost]]/WorkOrders2[[#This Row],[LbrHrs]]</f>
        <v>#DIV/0!</v>
      </c>
      <c r="Z920" s="30">
        <f>SUM(WorkOrders2[[#This Row],[LbrCost]],WorkOrders2[[#This Row],[PartsFee]])</f>
        <v>103.1811</v>
      </c>
    </row>
    <row r="921" spans="1:26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  <c r="Y921" s="29" t="e">
        <f>WorkOrders2[[#This Row],[TotalCost]]/WorkOrders2[[#This Row],[LbrHrs]]</f>
        <v>#DIV/0!</v>
      </c>
      <c r="Z921" s="30">
        <f>SUM(WorkOrders2[[#This Row],[LbrCost]],WorkOrders2[[#This Row],[PartsFee]])</f>
        <v>68.496899999999997</v>
      </c>
    </row>
    <row r="922" spans="1:26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  <c r="Y922" s="29" t="e">
        <f>WorkOrders2[[#This Row],[TotalCost]]/WorkOrders2[[#This Row],[LbrHrs]]</f>
        <v>#DIV/0!</v>
      </c>
      <c r="Z922" s="30">
        <f>SUM(WorkOrders2[[#This Row],[LbrCost]],WorkOrders2[[#This Row],[PartsFee]])</f>
        <v>309.64389999999997</v>
      </c>
    </row>
    <row r="923" spans="1:26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  <c r="Y923" s="29" t="e">
        <f>WorkOrders2[[#This Row],[TotalCost]]/WorkOrders2[[#This Row],[LbrHrs]]</f>
        <v>#DIV/0!</v>
      </c>
      <c r="Z923" s="30">
        <f>SUM(WorkOrders2[[#This Row],[LbrCost]],WorkOrders2[[#This Row],[PartsFee]])</f>
        <v>625.5</v>
      </c>
    </row>
    <row r="924" spans="1:26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  <c r="Y924" s="29" t="e">
        <f>WorkOrders2[[#This Row],[TotalCost]]/WorkOrders2[[#This Row],[LbrHrs]]</f>
        <v>#DIV/0!</v>
      </c>
      <c r="Z924" s="30">
        <f>SUM(WorkOrders2[[#This Row],[LbrCost]],WorkOrders2[[#This Row],[PartsFee]])</f>
        <v>687.92430000000002</v>
      </c>
    </row>
    <row r="925" spans="1:26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  <c r="Y925" s="29" t="e">
        <f>WorkOrders2[[#This Row],[TotalCost]]/WorkOrders2[[#This Row],[LbrHrs]]</f>
        <v>#DIV/0!</v>
      </c>
      <c r="Z925" s="30">
        <f>SUM(WorkOrders2[[#This Row],[LbrCost]],WorkOrders2[[#This Row],[PartsFee]])</f>
        <v>110.6918</v>
      </c>
    </row>
    <row r="926" spans="1:26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  <c r="Y926" s="29" t="e">
        <f>WorkOrders2[[#This Row],[TotalCost]]/WorkOrders2[[#This Row],[LbrHrs]]</f>
        <v>#DIV/0!</v>
      </c>
      <c r="Z926" s="30">
        <f>SUM(WorkOrders2[[#This Row],[LbrCost]],WorkOrders2[[#This Row],[PartsFee]])</f>
        <v>151.8099</v>
      </c>
    </row>
    <row r="927" spans="1:26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  <c r="Y927" s="29" t="e">
        <f>WorkOrders2[[#This Row],[TotalCost]]/WorkOrders2[[#This Row],[LbrHrs]]</f>
        <v>#DIV/0!</v>
      </c>
      <c r="Z927" s="30">
        <f>SUM(WorkOrders2[[#This Row],[LbrCost]],WorkOrders2[[#This Row],[PartsFee]])</f>
        <v>120</v>
      </c>
    </row>
    <row r="928" spans="1:26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  <c r="Y928" s="29" t="e">
        <f>WorkOrders2[[#This Row],[TotalCost]]/WorkOrders2[[#This Row],[LbrHrs]]</f>
        <v>#DIV/0!</v>
      </c>
      <c r="Z928" s="30">
        <f>SUM(WorkOrders2[[#This Row],[LbrCost]],WorkOrders2[[#This Row],[PartsFee]])</f>
        <v>74.7804</v>
      </c>
    </row>
    <row r="929" spans="1:26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  <c r="Y929" s="29" t="e">
        <f>WorkOrders2[[#This Row],[TotalCost]]/WorkOrders2[[#This Row],[LbrHrs]]</f>
        <v>#DIV/0!</v>
      </c>
      <c r="Z929" s="30">
        <f>SUM(WorkOrders2[[#This Row],[LbrCost]],WorkOrders2[[#This Row],[PartsFee]])</f>
        <v>445.16059999999999</v>
      </c>
    </row>
    <row r="930" spans="1:26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  <c r="Y930" s="29">
        <f>WorkOrders2[[#This Row],[TotalCost]]/WorkOrders2[[#This Row],[LbrHrs]]</f>
        <v>310.64</v>
      </c>
      <c r="Z930" s="30">
        <f>SUM(WorkOrders2[[#This Row],[LbrCost]],WorkOrders2[[#This Row],[PartsFee]])</f>
        <v>155.32</v>
      </c>
    </row>
    <row r="931" spans="1:26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  <c r="Y931" s="29" t="e">
        <f>WorkOrders2[[#This Row],[TotalCost]]/WorkOrders2[[#This Row],[LbrHrs]]</f>
        <v>#DIV/0!</v>
      </c>
      <c r="Z931" s="30">
        <f>SUM(WorkOrders2[[#This Row],[LbrCost]],WorkOrders2[[#This Row],[PartsFee]])</f>
        <v>180.33</v>
      </c>
    </row>
    <row r="932" spans="1:26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  <c r="Y932" s="29" t="e">
        <f>WorkOrders2[[#This Row],[TotalCost]]/WorkOrders2[[#This Row],[LbrHrs]]</f>
        <v>#DIV/0!</v>
      </c>
      <c r="Z932" s="30">
        <f>SUM(WorkOrders2[[#This Row],[LbrCost]],WorkOrders2[[#This Row],[PartsFee]])</f>
        <v>21.33</v>
      </c>
    </row>
    <row r="933" spans="1:26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  <c r="Y933" s="29" t="e">
        <f>WorkOrders2[[#This Row],[TotalCost]]/WorkOrders2[[#This Row],[LbrHrs]]</f>
        <v>#DIV/0!</v>
      </c>
      <c r="Z933" s="30">
        <f>SUM(WorkOrders2[[#This Row],[LbrCost]],WorkOrders2[[#This Row],[PartsFee]])</f>
        <v>1630.1239</v>
      </c>
    </row>
    <row r="934" spans="1:26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  <c r="Y934" s="29">
        <f>WorkOrders2[[#This Row],[TotalCost]]/WorkOrders2[[#This Row],[LbrHrs]]</f>
        <v>569.4452</v>
      </c>
      <c r="Z934" s="30">
        <f>SUM(WorkOrders2[[#This Row],[LbrCost]],WorkOrders2[[#This Row],[PartsFee]])</f>
        <v>142.3613</v>
      </c>
    </row>
    <row r="935" spans="1:26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  <c r="Y935" s="29">
        <f>WorkOrders2[[#This Row],[TotalCost]]/WorkOrders2[[#This Row],[LbrHrs]]</f>
        <v>320</v>
      </c>
      <c r="Z935" s="30">
        <f>SUM(WorkOrders2[[#This Row],[LbrCost]],WorkOrders2[[#This Row],[PartsFee]])</f>
        <v>160</v>
      </c>
    </row>
    <row r="936" spans="1:26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  <c r="Y936" s="29" t="e">
        <f>WorkOrders2[[#This Row],[TotalCost]]/WorkOrders2[[#This Row],[LbrHrs]]</f>
        <v>#DIV/0!</v>
      </c>
      <c r="Z936" s="30">
        <f>SUM(WorkOrders2[[#This Row],[LbrCost]],WorkOrders2[[#This Row],[PartsFee]])</f>
        <v>48.793799999999997</v>
      </c>
    </row>
    <row r="937" spans="1:26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  <c r="Y937" s="29" t="e">
        <f>WorkOrders2[[#This Row],[TotalCost]]/WorkOrders2[[#This Row],[LbrHrs]]</f>
        <v>#DIV/0!</v>
      </c>
      <c r="Z937" s="30">
        <f>SUM(WorkOrders2[[#This Row],[LbrCost]],WorkOrders2[[#This Row],[PartsFee]])</f>
        <v>94.630399999999995</v>
      </c>
    </row>
    <row r="938" spans="1:26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  <c r="Y938" s="29" t="e">
        <f>WorkOrders2[[#This Row],[TotalCost]]/WorkOrders2[[#This Row],[LbrHrs]]</f>
        <v>#DIV/0!</v>
      </c>
      <c r="Z938" s="30">
        <f>SUM(WorkOrders2[[#This Row],[LbrCost]],WorkOrders2[[#This Row],[PartsFee]])</f>
        <v>142.3811</v>
      </c>
    </row>
    <row r="939" spans="1:26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  <c r="Y939" s="29" t="e">
        <f>WorkOrders2[[#This Row],[TotalCost]]/WorkOrders2[[#This Row],[LbrHrs]]</f>
        <v>#DIV/0!</v>
      </c>
      <c r="Z939" s="30">
        <f>SUM(WorkOrders2[[#This Row],[LbrCost]],WorkOrders2[[#This Row],[PartsFee]])</f>
        <v>37.293500000000002</v>
      </c>
    </row>
    <row r="940" spans="1:26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  <c r="Y940" s="29">
        <f>WorkOrders2[[#This Row],[TotalCost]]/WorkOrders2[[#This Row],[LbrHrs]]</f>
        <v>186.86490000000001</v>
      </c>
      <c r="Z940" s="30">
        <f>SUM(WorkOrders2[[#This Row],[LbrCost]],WorkOrders2[[#This Row],[PartsFee]])</f>
        <v>186.86490000000001</v>
      </c>
    </row>
    <row r="941" spans="1:26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  <c r="Y941" s="29">
        <f>WorkOrders2[[#This Row],[TotalCost]]/WorkOrders2[[#This Row],[LbrHrs]]</f>
        <v>289.06479999999999</v>
      </c>
      <c r="Z941" s="30">
        <f>SUM(WorkOrders2[[#This Row],[LbrCost]],WorkOrders2[[#This Row],[PartsFee]])</f>
        <v>144.5324</v>
      </c>
    </row>
    <row r="942" spans="1:26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  <c r="Y942" s="29" t="e">
        <f>WorkOrders2[[#This Row],[TotalCost]]/WorkOrders2[[#This Row],[LbrHrs]]</f>
        <v>#DIV/0!</v>
      </c>
      <c r="Z942" s="30">
        <f>SUM(WorkOrders2[[#This Row],[LbrCost]],WorkOrders2[[#This Row],[PartsFee]])</f>
        <v>140.13</v>
      </c>
    </row>
    <row r="943" spans="1:26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  <c r="Y943" s="29" t="e">
        <f>WorkOrders2[[#This Row],[TotalCost]]/WorkOrders2[[#This Row],[LbrHrs]]</f>
        <v>#DIV/0!</v>
      </c>
      <c r="Z943" s="30">
        <f>SUM(WorkOrders2[[#This Row],[LbrCost]],WorkOrders2[[#This Row],[PartsFee]])</f>
        <v>191.69</v>
      </c>
    </row>
    <row r="944" spans="1:26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  <c r="Y944" s="29" t="e">
        <f>WorkOrders2[[#This Row],[TotalCost]]/WorkOrders2[[#This Row],[LbrHrs]]</f>
        <v>#DIV/0!</v>
      </c>
      <c r="Z944" s="30">
        <f>SUM(WorkOrders2[[#This Row],[LbrCost]],WorkOrders2[[#This Row],[PartsFee]])</f>
        <v>64.342100000000002</v>
      </c>
    </row>
    <row r="945" spans="1:26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  <c r="Y945" s="29" t="e">
        <f>WorkOrders2[[#This Row],[TotalCost]]/WorkOrders2[[#This Row],[LbrHrs]]</f>
        <v>#DIV/0!</v>
      </c>
      <c r="Z945" s="30">
        <f>SUM(WorkOrders2[[#This Row],[LbrCost]],WorkOrders2[[#This Row],[PartsFee]])</f>
        <v>335.61649999999997</v>
      </c>
    </row>
    <row r="946" spans="1:26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  <c r="Y946" s="29" t="e">
        <f>WorkOrders2[[#This Row],[TotalCost]]/WorkOrders2[[#This Row],[LbrHrs]]</f>
        <v>#DIV/0!</v>
      </c>
      <c r="Z946" s="30">
        <f>SUM(WorkOrders2[[#This Row],[LbrCost]],WorkOrders2[[#This Row],[PartsFee]])</f>
        <v>414.86259999999999</v>
      </c>
    </row>
    <row r="947" spans="1:26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  <c r="Y947" s="29">
        <f>WorkOrders2[[#This Row],[TotalCost]]/WorkOrders2[[#This Row],[LbrHrs]]</f>
        <v>452.19</v>
      </c>
      <c r="Z947" s="30">
        <f>SUM(WorkOrders2[[#This Row],[LbrCost]],WorkOrders2[[#This Row],[PartsFee]])</f>
        <v>452.19</v>
      </c>
    </row>
    <row r="948" spans="1:26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  <c r="Y948" s="29" t="e">
        <f>WorkOrders2[[#This Row],[TotalCost]]/WorkOrders2[[#This Row],[LbrHrs]]</f>
        <v>#DIV/0!</v>
      </c>
      <c r="Z948" s="30">
        <f>SUM(WorkOrders2[[#This Row],[LbrCost]],WorkOrders2[[#This Row],[PartsFee]])</f>
        <v>116.1046</v>
      </c>
    </row>
    <row r="949" spans="1:26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  <c r="Y949" s="29" t="e">
        <f>WorkOrders2[[#This Row],[TotalCost]]/WorkOrders2[[#This Row],[LbrHrs]]</f>
        <v>#DIV/0!</v>
      </c>
      <c r="Z949" s="30">
        <f>SUM(WorkOrders2[[#This Row],[LbrCost]],WorkOrders2[[#This Row],[PartsFee]])</f>
        <v>187.55279999999999</v>
      </c>
    </row>
    <row r="950" spans="1:26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  <c r="Y950" s="29" t="e">
        <f>WorkOrders2[[#This Row],[TotalCost]]/WorkOrders2[[#This Row],[LbrHrs]]</f>
        <v>#DIV/0!</v>
      </c>
      <c r="Z950" s="30">
        <f>SUM(WorkOrders2[[#This Row],[LbrCost]],WorkOrders2[[#This Row],[PartsFee]])</f>
        <v>0</v>
      </c>
    </row>
    <row r="951" spans="1:26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  <c r="Y951" s="29" t="e">
        <f>WorkOrders2[[#This Row],[TotalCost]]/WorkOrders2[[#This Row],[LbrHrs]]</f>
        <v>#DIV/0!</v>
      </c>
      <c r="Z951" s="30">
        <f>SUM(WorkOrders2[[#This Row],[LbrCost]],WorkOrders2[[#This Row],[PartsFee]])</f>
        <v>250.83199999999999</v>
      </c>
    </row>
    <row r="952" spans="1:26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  <c r="Y952" s="29" t="e">
        <f>WorkOrders2[[#This Row],[TotalCost]]/WorkOrders2[[#This Row],[LbrHrs]]</f>
        <v>#DIV/0!</v>
      </c>
      <c r="Z952" s="30">
        <f>SUM(WorkOrders2[[#This Row],[LbrCost]],WorkOrders2[[#This Row],[PartsFee]])</f>
        <v>320.7079</v>
      </c>
    </row>
    <row r="953" spans="1:26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  <c r="Y953" s="29">
        <f>WorkOrders2[[#This Row],[TotalCost]]/WorkOrders2[[#This Row],[LbrHrs]]</f>
        <v>179.92933333333335</v>
      </c>
      <c r="Z953" s="30">
        <f>SUM(WorkOrders2[[#This Row],[LbrCost]],WorkOrders2[[#This Row],[PartsFee]])</f>
        <v>134.947</v>
      </c>
    </row>
    <row r="954" spans="1:26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  <c r="Y954" s="29">
        <f>WorkOrders2[[#This Row],[TotalCost]]/WorkOrders2[[#This Row],[LbrHrs]]</f>
        <v>208.57142857142858</v>
      </c>
      <c r="Z954" s="30">
        <f>SUM(WorkOrders2[[#This Row],[LbrCost]],WorkOrders2[[#This Row],[PartsFee]])</f>
        <v>365</v>
      </c>
    </row>
    <row r="955" spans="1:26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  <c r="Y955" s="29" t="e">
        <f>WorkOrders2[[#This Row],[TotalCost]]/WorkOrders2[[#This Row],[LbrHrs]]</f>
        <v>#DIV/0!</v>
      </c>
      <c r="Z955" s="30">
        <f>SUM(WorkOrders2[[#This Row],[LbrCost]],WorkOrders2[[#This Row],[PartsFee]])</f>
        <v>169.02</v>
      </c>
    </row>
    <row r="956" spans="1:26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  <c r="Y956" s="29" t="e">
        <f>WorkOrders2[[#This Row],[TotalCost]]/WorkOrders2[[#This Row],[LbrHrs]]</f>
        <v>#DIV/0!</v>
      </c>
      <c r="Z956" s="30">
        <f>SUM(WorkOrders2[[#This Row],[LbrCost]],WorkOrders2[[#This Row],[PartsFee]])</f>
        <v>145</v>
      </c>
    </row>
    <row r="957" spans="1:26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  <c r="Y957" s="29" t="e">
        <f>WorkOrders2[[#This Row],[TotalCost]]/WorkOrders2[[#This Row],[LbrHrs]]</f>
        <v>#DIV/0!</v>
      </c>
      <c r="Z957" s="30">
        <f>SUM(WorkOrders2[[#This Row],[LbrCost]],WorkOrders2[[#This Row],[PartsFee]])</f>
        <v>399.84010000000001</v>
      </c>
    </row>
    <row r="958" spans="1:26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  <c r="Y958" s="29" t="e">
        <f>WorkOrders2[[#This Row],[TotalCost]]/WorkOrders2[[#This Row],[LbrHrs]]</f>
        <v>#DIV/0!</v>
      </c>
      <c r="Z958" s="30">
        <f>SUM(WorkOrders2[[#This Row],[LbrCost]],WorkOrders2[[#This Row],[PartsFee]])</f>
        <v>464.21109999999999</v>
      </c>
    </row>
    <row r="959" spans="1:26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  <c r="Y959" s="29">
        <f>WorkOrders2[[#This Row],[TotalCost]]/WorkOrders2[[#This Row],[LbrHrs]]</f>
        <v>246.92580000000001</v>
      </c>
      <c r="Z959" s="30">
        <f>SUM(WorkOrders2[[#This Row],[LbrCost]],WorkOrders2[[#This Row],[PartsFee]])</f>
        <v>123.4629</v>
      </c>
    </row>
    <row r="960" spans="1:26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  <c r="Y960" s="29" t="e">
        <f>WorkOrders2[[#This Row],[TotalCost]]/WorkOrders2[[#This Row],[LbrHrs]]</f>
        <v>#DIV/0!</v>
      </c>
      <c r="Z960" s="30">
        <f>SUM(WorkOrders2[[#This Row],[LbrCost]],WorkOrders2[[#This Row],[PartsFee]])</f>
        <v>58.5</v>
      </c>
    </row>
    <row r="961" spans="1:26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  <c r="Y961" s="29" t="e">
        <f>WorkOrders2[[#This Row],[TotalCost]]/WorkOrders2[[#This Row],[LbrHrs]]</f>
        <v>#DIV/0!</v>
      </c>
      <c r="Z961" s="30">
        <f>SUM(WorkOrders2[[#This Row],[LbrCost]],WorkOrders2[[#This Row],[PartsFee]])</f>
        <v>61.180599999999998</v>
      </c>
    </row>
    <row r="962" spans="1:26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  <c r="Y962" s="29" t="e">
        <f>WorkOrders2[[#This Row],[TotalCost]]/WorkOrders2[[#This Row],[LbrHrs]]</f>
        <v>#DIV/0!</v>
      </c>
      <c r="Z962" s="30">
        <f>SUM(WorkOrders2[[#This Row],[LbrCost]],WorkOrders2[[#This Row],[PartsFee]])</f>
        <v>220.72790000000001</v>
      </c>
    </row>
    <row r="963" spans="1:26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  <c r="Y963" s="29" t="e">
        <f>WorkOrders2[[#This Row],[TotalCost]]/WorkOrders2[[#This Row],[LbrHrs]]</f>
        <v>#DIV/0!</v>
      </c>
      <c r="Z963" s="30">
        <f>SUM(WorkOrders2[[#This Row],[LbrCost]],WorkOrders2[[#This Row],[PartsFee]])</f>
        <v>66.864900000000006</v>
      </c>
    </row>
    <row r="964" spans="1:26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  <c r="Y964" s="29" t="e">
        <f>WorkOrders2[[#This Row],[TotalCost]]/WorkOrders2[[#This Row],[LbrHrs]]</f>
        <v>#DIV/0!</v>
      </c>
      <c r="Z964" s="30">
        <f>SUM(WorkOrders2[[#This Row],[LbrCost]],WorkOrders2[[#This Row],[PartsFee]])</f>
        <v>120</v>
      </c>
    </row>
    <row r="965" spans="1:26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  <c r="Y965" s="29" t="e">
        <f>WorkOrders2[[#This Row],[TotalCost]]/WorkOrders2[[#This Row],[LbrHrs]]</f>
        <v>#DIV/0!</v>
      </c>
      <c r="Z965" s="30">
        <f>SUM(WorkOrders2[[#This Row],[LbrCost]],WorkOrders2[[#This Row],[PartsFee]])</f>
        <v>120</v>
      </c>
    </row>
    <row r="966" spans="1:26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  <c r="Y966" s="29" t="e">
        <f>WorkOrders2[[#This Row],[TotalCost]]/WorkOrders2[[#This Row],[LbrHrs]]</f>
        <v>#DIV/0!</v>
      </c>
      <c r="Z966" s="30">
        <f>SUM(WorkOrders2[[#This Row],[LbrCost]],WorkOrders2[[#This Row],[PartsFee]])</f>
        <v>120</v>
      </c>
    </row>
    <row r="967" spans="1:26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  <c r="Y967" s="29" t="e">
        <f>WorkOrders2[[#This Row],[TotalCost]]/WorkOrders2[[#This Row],[LbrHrs]]</f>
        <v>#DIV/0!</v>
      </c>
      <c r="Z967" s="30">
        <f>SUM(WorkOrders2[[#This Row],[LbrCost]],WorkOrders2[[#This Row],[PartsFee]])</f>
        <v>166.62479999999999</v>
      </c>
    </row>
    <row r="968" spans="1:26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  <c r="Y968" s="29" t="e">
        <f>WorkOrders2[[#This Row],[TotalCost]]/WorkOrders2[[#This Row],[LbrHrs]]</f>
        <v>#DIV/0!</v>
      </c>
      <c r="Z968" s="30">
        <f>SUM(WorkOrders2[[#This Row],[LbrCost]],WorkOrders2[[#This Row],[PartsFee]])</f>
        <v>336.2636</v>
      </c>
    </row>
    <row r="969" spans="1:26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  <c r="Y969" s="29" t="e">
        <f>WorkOrders2[[#This Row],[TotalCost]]/WorkOrders2[[#This Row],[LbrHrs]]</f>
        <v>#DIV/0!</v>
      </c>
      <c r="Z969" s="30">
        <f>SUM(WorkOrders2[[#This Row],[LbrCost]],WorkOrders2[[#This Row],[PartsFee]])</f>
        <v>1000.454</v>
      </c>
    </row>
    <row r="970" spans="1:26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  <c r="Y970" s="29">
        <f>WorkOrders2[[#This Row],[TotalCost]]/WorkOrders2[[#This Row],[LbrHrs]]</f>
        <v>390.93439999999998</v>
      </c>
      <c r="Z970" s="30">
        <f>SUM(WorkOrders2[[#This Row],[LbrCost]],WorkOrders2[[#This Row],[PartsFee]])</f>
        <v>390.93439999999998</v>
      </c>
    </row>
    <row r="971" spans="1:26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  <c r="Y971" s="29" t="e">
        <f>WorkOrders2[[#This Row],[TotalCost]]/WorkOrders2[[#This Row],[LbrHrs]]</f>
        <v>#DIV/0!</v>
      </c>
      <c r="Z971" s="30">
        <f>SUM(WorkOrders2[[#This Row],[LbrCost]],WorkOrders2[[#This Row],[PartsFee]])</f>
        <v>450.2</v>
      </c>
    </row>
    <row r="972" spans="1:26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  <c r="Y972" s="29" t="e">
        <f>WorkOrders2[[#This Row],[TotalCost]]/WorkOrders2[[#This Row],[LbrHrs]]</f>
        <v>#DIV/0!</v>
      </c>
      <c r="Z972" s="30">
        <f>SUM(WorkOrders2[[#This Row],[LbrCost]],WorkOrders2[[#This Row],[PartsFee]])</f>
        <v>186</v>
      </c>
    </row>
    <row r="973" spans="1:26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  <c r="Y973" s="29">
        <f>WorkOrders2[[#This Row],[TotalCost]]/WorkOrders2[[#This Row],[LbrHrs]]</f>
        <v>821</v>
      </c>
      <c r="Z973" s="30">
        <f>SUM(WorkOrders2[[#This Row],[LbrCost]],WorkOrders2[[#This Row],[PartsFee]])</f>
        <v>1231.5</v>
      </c>
    </row>
    <row r="974" spans="1:26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  <c r="Y974" s="29" t="e">
        <f>WorkOrders2[[#This Row],[TotalCost]]/WorkOrders2[[#This Row],[LbrHrs]]</f>
        <v>#DIV/0!</v>
      </c>
      <c r="Z974" s="30">
        <f>SUM(WorkOrders2[[#This Row],[LbrCost]],WorkOrders2[[#This Row],[PartsFee]])</f>
        <v>170</v>
      </c>
    </row>
    <row r="975" spans="1:26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  <c r="Y975" s="29" t="e">
        <f>WorkOrders2[[#This Row],[TotalCost]]/WorkOrders2[[#This Row],[LbrHrs]]</f>
        <v>#DIV/0!</v>
      </c>
      <c r="Z975" s="30">
        <f>SUM(WorkOrders2[[#This Row],[LbrCost]],WorkOrders2[[#This Row],[PartsFee]])</f>
        <v>180</v>
      </c>
    </row>
    <row r="976" spans="1:26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  <c r="Y976" s="29">
        <f>WorkOrders2[[#This Row],[TotalCost]]/WorkOrders2[[#This Row],[LbrHrs]]</f>
        <v>144</v>
      </c>
      <c r="Z976" s="30">
        <f>SUM(WorkOrders2[[#This Row],[LbrCost]],WorkOrders2[[#This Row],[PartsFee]])</f>
        <v>108</v>
      </c>
    </row>
    <row r="977" spans="1:26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  <c r="Y977" s="29" t="e">
        <f>WorkOrders2[[#This Row],[TotalCost]]/WorkOrders2[[#This Row],[LbrHrs]]</f>
        <v>#DIV/0!</v>
      </c>
      <c r="Z977" s="30">
        <f>SUM(WorkOrders2[[#This Row],[LbrCost]],WorkOrders2[[#This Row],[PartsFee]])</f>
        <v>0</v>
      </c>
    </row>
    <row r="978" spans="1:26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  <c r="Y978" s="29">
        <f>WorkOrders2[[#This Row],[TotalCost]]/WorkOrders2[[#This Row],[LbrHrs]]</f>
        <v>403.59019999999998</v>
      </c>
      <c r="Z978" s="30">
        <f>SUM(WorkOrders2[[#This Row],[LbrCost]],WorkOrders2[[#This Row],[PartsFee]])</f>
        <v>201.79509999999999</v>
      </c>
    </row>
    <row r="979" spans="1:26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  <c r="Y979" s="29" t="e">
        <f>WorkOrders2[[#This Row],[TotalCost]]/WorkOrders2[[#This Row],[LbrHrs]]</f>
        <v>#DIV/0!</v>
      </c>
      <c r="Z979" s="30">
        <f>SUM(WorkOrders2[[#This Row],[LbrCost]],WorkOrders2[[#This Row],[PartsFee]])</f>
        <v>61.237400000000001</v>
      </c>
    </row>
    <row r="980" spans="1:26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  <c r="Y980" s="29" t="e">
        <f>WorkOrders2[[#This Row],[TotalCost]]/WorkOrders2[[#This Row],[LbrHrs]]</f>
        <v>#DIV/0!</v>
      </c>
      <c r="Z980" s="30">
        <f>SUM(WorkOrders2[[#This Row],[LbrCost]],WorkOrders2[[#This Row],[PartsFee]])</f>
        <v>440.03</v>
      </c>
    </row>
    <row r="981" spans="1:26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  <c r="Y981" s="29" t="e">
        <f>WorkOrders2[[#This Row],[TotalCost]]/WorkOrders2[[#This Row],[LbrHrs]]</f>
        <v>#DIV/0!</v>
      </c>
      <c r="Z981" s="30">
        <f>SUM(WorkOrders2[[#This Row],[LbrCost]],WorkOrders2[[#This Row],[PartsFee]])</f>
        <v>351</v>
      </c>
    </row>
    <row r="982" spans="1:26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  <c r="Y982" s="29" t="e">
        <f>WorkOrders2[[#This Row],[TotalCost]]/WorkOrders2[[#This Row],[LbrHrs]]</f>
        <v>#DIV/0!</v>
      </c>
      <c r="Z982" s="30">
        <f>SUM(WorkOrders2[[#This Row],[LbrCost]],WorkOrders2[[#This Row],[PartsFee]])</f>
        <v>519.01</v>
      </c>
    </row>
    <row r="983" spans="1:26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  <c r="Y983" s="29" t="e">
        <f>WorkOrders2[[#This Row],[TotalCost]]/WorkOrders2[[#This Row],[LbrHrs]]</f>
        <v>#DIV/0!</v>
      </c>
      <c r="Z983" s="30">
        <f>SUM(WorkOrders2[[#This Row],[LbrCost]],WorkOrders2[[#This Row],[PartsFee]])</f>
        <v>138.08170000000001</v>
      </c>
    </row>
    <row r="984" spans="1:26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  <c r="Y984" s="29" t="e">
        <f>WorkOrders2[[#This Row],[TotalCost]]/WorkOrders2[[#This Row],[LbrHrs]]</f>
        <v>#DIV/0!</v>
      </c>
      <c r="Z984" s="30">
        <f>SUM(WorkOrders2[[#This Row],[LbrCost]],WorkOrders2[[#This Row],[PartsFee]])</f>
        <v>1073.46</v>
      </c>
    </row>
    <row r="985" spans="1:26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  <c r="Y985" s="29" t="e">
        <f>WorkOrders2[[#This Row],[TotalCost]]/WorkOrders2[[#This Row],[LbrHrs]]</f>
        <v>#DIV/0!</v>
      </c>
      <c r="Z985" s="30">
        <f>SUM(WorkOrders2[[#This Row],[LbrCost]],WorkOrders2[[#This Row],[PartsFee]])</f>
        <v>48.489800000000002</v>
      </c>
    </row>
    <row r="986" spans="1:26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  <c r="Y986" s="29" t="e">
        <f>WorkOrders2[[#This Row],[TotalCost]]/WorkOrders2[[#This Row],[LbrHrs]]</f>
        <v>#DIV/0!</v>
      </c>
      <c r="Z986" s="30">
        <f>SUM(WorkOrders2[[#This Row],[LbrCost]],WorkOrders2[[#This Row],[PartsFee]])</f>
        <v>45.237400000000001</v>
      </c>
    </row>
    <row r="987" spans="1:26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  <c r="Y987" s="29" t="e">
        <f>WorkOrders2[[#This Row],[TotalCost]]/WorkOrders2[[#This Row],[LbrHrs]]</f>
        <v>#DIV/0!</v>
      </c>
      <c r="Z987" s="30">
        <f>SUM(WorkOrders2[[#This Row],[LbrCost]],WorkOrders2[[#This Row],[PartsFee]])</f>
        <v>288.42</v>
      </c>
    </row>
    <row r="988" spans="1:26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  <c r="Y988" s="29" t="e">
        <f>WorkOrders2[[#This Row],[TotalCost]]/WorkOrders2[[#This Row],[LbrHrs]]</f>
        <v>#DIV/0!</v>
      </c>
      <c r="Z988" s="30">
        <f>SUM(WorkOrders2[[#This Row],[LbrCost]],WorkOrders2[[#This Row],[PartsFee]])</f>
        <v>38.496899999999997</v>
      </c>
    </row>
    <row r="989" spans="1:26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  <c r="Y989" s="29" t="e">
        <f>WorkOrders2[[#This Row],[TotalCost]]/WorkOrders2[[#This Row],[LbrHrs]]</f>
        <v>#DIV/0!</v>
      </c>
      <c r="Z989" s="30">
        <f>SUM(WorkOrders2[[#This Row],[LbrCost]],WorkOrders2[[#This Row],[PartsFee]])</f>
        <v>107.99550000000001</v>
      </c>
    </row>
    <row r="990" spans="1:26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  <c r="Y990" s="29" t="e">
        <f>WorkOrders2[[#This Row],[TotalCost]]/WorkOrders2[[#This Row],[LbrHrs]]</f>
        <v>#DIV/0!</v>
      </c>
      <c r="Z990" s="30">
        <f>SUM(WorkOrders2[[#This Row],[LbrCost]],WorkOrders2[[#This Row],[PartsFee]])</f>
        <v>142.85319999999999</v>
      </c>
    </row>
    <row r="991" spans="1:26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  <c r="Y991" s="29" t="e">
        <f>WorkOrders2[[#This Row],[TotalCost]]/WorkOrders2[[#This Row],[LbrHrs]]</f>
        <v>#DIV/0!</v>
      </c>
      <c r="Z991" s="30">
        <f>SUM(WorkOrders2[[#This Row],[LbrCost]],WorkOrders2[[#This Row],[PartsFee]])</f>
        <v>85.942099999999996</v>
      </c>
    </row>
    <row r="992" spans="1:26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  <c r="Y992" s="29" t="e">
        <f>WorkOrders2[[#This Row],[TotalCost]]/WorkOrders2[[#This Row],[LbrHrs]]</f>
        <v>#DIV/0!</v>
      </c>
      <c r="Z992" s="30">
        <f>SUM(WorkOrders2[[#This Row],[LbrCost]],WorkOrders2[[#This Row],[PartsFee]])</f>
        <v>21.33</v>
      </c>
    </row>
    <row r="993" spans="1:26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  <c r="Y993" s="29" t="e">
        <f>WorkOrders2[[#This Row],[TotalCost]]/WorkOrders2[[#This Row],[LbrHrs]]</f>
        <v>#DIV/0!</v>
      </c>
      <c r="Z993" s="30">
        <f>SUM(WorkOrders2[[#This Row],[LbrCost]],WorkOrders2[[#This Row],[PartsFee]])</f>
        <v>602.66</v>
      </c>
    </row>
    <row r="994" spans="1:26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  <c r="Y994" s="29" t="e">
        <f>WorkOrders2[[#This Row],[TotalCost]]/WorkOrders2[[#This Row],[LbrHrs]]</f>
        <v>#DIV/0!</v>
      </c>
      <c r="Z994" s="30">
        <f>SUM(WorkOrders2[[#This Row],[LbrCost]],WorkOrders2[[#This Row],[PartsFee]])</f>
        <v>66.8857</v>
      </c>
    </row>
    <row r="995" spans="1:26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  <c r="Y995" s="29" t="e">
        <f>WorkOrders2[[#This Row],[TotalCost]]/WorkOrders2[[#This Row],[LbrHrs]]</f>
        <v>#DIV/0!</v>
      </c>
      <c r="Z995" s="30">
        <f>SUM(WorkOrders2[[#This Row],[LbrCost]],WorkOrders2[[#This Row],[PartsFee]])</f>
        <v>472.54539999999997</v>
      </c>
    </row>
    <row r="996" spans="1:26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  <c r="Y996" s="29" t="e">
        <f>WorkOrders2[[#This Row],[TotalCost]]/WorkOrders2[[#This Row],[LbrHrs]]</f>
        <v>#DIV/0!</v>
      </c>
      <c r="Z996" s="30">
        <f>SUM(WorkOrders2[[#This Row],[LbrCost]],WorkOrders2[[#This Row],[PartsFee]])</f>
        <v>147.69890000000001</v>
      </c>
    </row>
    <row r="997" spans="1:26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  <c r="Y997" s="29" t="e">
        <f>WorkOrders2[[#This Row],[TotalCost]]/WorkOrders2[[#This Row],[LbrHrs]]</f>
        <v>#DIV/0!</v>
      </c>
      <c r="Z997" s="30">
        <f>SUM(WorkOrders2[[#This Row],[LbrCost]],WorkOrders2[[#This Row],[PartsFee]])</f>
        <v>237.21</v>
      </c>
    </row>
    <row r="998" spans="1:26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  <c r="Y998" s="29" t="e">
        <f>WorkOrders2[[#This Row],[TotalCost]]/WorkOrders2[[#This Row],[LbrHrs]]</f>
        <v>#DIV/0!</v>
      </c>
      <c r="Z998" s="30">
        <f>SUM(WorkOrders2[[#This Row],[LbrCost]],WorkOrders2[[#This Row],[PartsFee]])</f>
        <v>128.8115</v>
      </c>
    </row>
    <row r="999" spans="1:26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  <c r="Y999" s="29" t="e">
        <f>WorkOrders2[[#This Row],[TotalCost]]/WorkOrders2[[#This Row],[LbrHrs]]</f>
        <v>#DIV/0!</v>
      </c>
      <c r="Z999" s="30">
        <f>SUM(WorkOrders2[[#This Row],[LbrCost]],WorkOrders2[[#This Row],[PartsFee]])</f>
        <v>84.886200000000002</v>
      </c>
    </row>
    <row r="1000" spans="1:26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  <c r="Y1000" s="29" t="e">
        <f>WorkOrders2[[#This Row],[TotalCost]]/WorkOrders2[[#This Row],[LbrHrs]]</f>
        <v>#DIV/0!</v>
      </c>
      <c r="Z1000" s="30">
        <f>SUM(WorkOrders2[[#This Row],[LbrCost]],WorkOrders2[[#This Row],[PartsFee]])</f>
        <v>122.31950000000001</v>
      </c>
    </row>
    <row r="1001" spans="1:26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  <c r="Y1001" s="29" t="e">
        <f>WorkOrders2[[#This Row],[TotalCost]]/WorkOrders2[[#This Row],[LbrHrs]]</f>
        <v>#DIV/0!</v>
      </c>
      <c r="Z1001" s="30">
        <f>SUM(WorkOrders2[[#This Row],[LbrCost]],WorkOrders2[[#This Row],[PartsFee]])</f>
        <v>210.4494</v>
      </c>
    </row>
    <row r="1002" spans="1:26" x14ac:dyDescent="0.2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  <c r="Y1002" s="19"/>
      <c r="Z1002" s="14">
        <f>SUM(WorkOrders2[[#Headers],[#Data],[Total Cost]])</f>
        <v>237741.97909999997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8"/>
  <sheetViews>
    <sheetView workbookViewId="0">
      <selection activeCell="C3" sqref="C3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2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2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2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25">
      <c r="E6" t="s">
        <v>36</v>
      </c>
      <c r="G6" s="23" t="s">
        <v>195</v>
      </c>
      <c r="I6" t="s">
        <v>49</v>
      </c>
    </row>
    <row r="7" spans="2:9" x14ac:dyDescent="0.25">
      <c r="E7" t="s">
        <v>381</v>
      </c>
      <c r="G7" s="23" t="s">
        <v>31</v>
      </c>
      <c r="I7" t="s">
        <v>32</v>
      </c>
    </row>
    <row r="8" spans="2:9" x14ac:dyDescent="0.2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Insurance</vt:lpstr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kartik mehta</cp:lastModifiedBy>
  <dcterms:created xsi:type="dcterms:W3CDTF">2023-06-26T15:00:11Z</dcterms:created>
  <dcterms:modified xsi:type="dcterms:W3CDTF">2023-12-07T08:02:38Z</dcterms:modified>
</cp:coreProperties>
</file>