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cijanje\nauka\moji radovi\aktivno\symbolic regression\rils-rols\top_level_math_constraints\"/>
    </mc:Choice>
  </mc:AlternateContent>
  <xr:revisionPtr revIDLastSave="0" documentId="13_ncr:1_{B1925E07-44A1-4611-88D6-D9F4F308379D}" xr6:coauthVersionLast="47" xr6:coauthVersionMax="47" xr10:uidLastSave="{00000000-0000-0000-0000-000000000000}"/>
  <bookViews>
    <workbookView xWindow="-120" yWindow="-120" windowWidth="38640" windowHeight="15840" activeTab="1" xr2:uid="{1BAB4DE0-CE69-47D7-8BEB-AB27527F50B4}"/>
  </bookViews>
  <sheets>
    <sheet name="Formulas" sheetId="4" r:id="rId1"/>
    <sheet name="Monotonocity and Distribution" sheetId="1" r:id="rId2"/>
    <sheet name="Lipschitz continuity " sheetId="2" r:id="rId3"/>
  </sheets>
  <definedNames>
    <definedName name="_xlnm._FilterDatabase" localSheetId="2" hidden="1">'Lipschitz continuity '!$B$1:$B$9</definedName>
    <definedName name="_xlnm._FilterDatabase" localSheetId="1" hidden="1">'Monotonocity and Distribution'!$B$1:$B$14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1" l="1"/>
  <c r="J18" i="1"/>
  <c r="D15" i="2"/>
  <c r="C15" i="2"/>
  <c r="B15" i="2"/>
  <c r="I15" i="2" s="1"/>
  <c r="D14" i="2"/>
  <c r="C14" i="2"/>
  <c r="B14" i="2"/>
  <c r="I14" i="2" s="1"/>
  <c r="D13" i="2"/>
  <c r="C13" i="2"/>
  <c r="B13" i="2"/>
  <c r="I13" i="2" s="1"/>
  <c r="H19" i="1"/>
  <c r="G19" i="1"/>
  <c r="F19" i="1"/>
  <c r="E19" i="1"/>
  <c r="D19" i="1"/>
  <c r="C19" i="1"/>
  <c r="B19" i="1"/>
  <c r="H18" i="1"/>
  <c r="G18" i="1"/>
  <c r="F18" i="1"/>
  <c r="E18" i="1"/>
  <c r="D18" i="1"/>
  <c r="C18" i="1"/>
  <c r="B18" i="1"/>
</calcChain>
</file>

<file path=xl/sharedStrings.xml><?xml version="1.0" encoding="utf-8"?>
<sst xmlns="http://schemas.openxmlformats.org/spreadsheetml/2006/main" count="685" uniqueCount="87">
  <si>
    <t>scenario</t>
  </si>
  <si>
    <t>formula</t>
  </si>
  <si>
    <t>f1</t>
  </si>
  <si>
    <t>noise_level</t>
  </si>
  <si>
    <t>mono_use</t>
  </si>
  <si>
    <t>lipschitz_eps</t>
  </si>
  <si>
    <t>lipshitz_pen</t>
  </si>
  <si>
    <t>TestR2</t>
  </si>
  <si>
    <t>TestRMSE</t>
  </si>
  <si>
    <t>maxTime</t>
  </si>
  <si>
    <t>maxFitCalls</t>
  </si>
  <si>
    <t>seed</t>
  </si>
  <si>
    <t>sizePenalty</t>
  </si>
  <si>
    <t>R2</t>
  </si>
  <si>
    <t>RMSE</t>
  </si>
  <si>
    <t>size</t>
  </si>
  <si>
    <t>sec</t>
  </si>
  <si>
    <t>mainIt</t>
  </si>
  <si>
    <t>lsIt</t>
  </si>
  <si>
    <t>fitCalls</t>
  </si>
  <si>
    <t>expr</t>
  </si>
  <si>
    <t>(((14.14217321+(0.03526553*x1))+(0.03526553*x2))+(1000.00000066*x0))</t>
  </si>
  <si>
    <t>exprSimp</t>
  </si>
  <si>
    <t>1000.00000066*x0 + 0.03526553*x1 + 0.03526553*x2 + 14.14217321</t>
  </si>
  <si>
    <t>fitType</t>
  </si>
  <si>
    <t>FitnessType.PENALTY</t>
  </si>
  <si>
    <t>initSampleSize</t>
  </si>
  <si>
    <t>randomPert</t>
  </si>
  <si>
    <t>f2</t>
  </si>
  <si>
    <t>((((((-0.47749948+(-0.01081025*pow(x1,-1.0)))+(-2.17195241*x0))+((6.34150995*x0)*pow((x0+x2),((x0*x1)*pow(x2,-1.0)))))+((-2.33079742*x0)*pow(x0,(x1*pow(x2,-1.0)))))+(((-1.16539871*x0)*pow(x0,(x1*pow(x2,-1.0))))*sin(exp((2.0*x0)))))+(((-7.88554289*x0)*x1)*pow(x0,(x1*pow(x2,-1.0)))))</t>
  </si>
  <si>
    <t>-7.88554289*x0*x0**(x1/x2)*x1 - 1.16539871*x0*x0**(x1/x2)*sin(exp(2*x0)) - 2.33079742*x0*x0**(x1/x2) + 6.34150995*x0*(x0 + x2)**(x0*x1/x2) - 2.17195241*x0 - 0.47749948 - 0.01081025/x1</t>
  </si>
  <si>
    <t>(5334.18169146+(-5294.09669921*pow((1.0+(-0.33333333*x0)),0.5)))</t>
  </si>
  <si>
    <t>5334.18169146 - 5294.09669921*(1 - 0.33333333*x0)**0.5</t>
  </si>
  <si>
    <t>((((2.28986959+(-0.02341166*sin((10.0*x0))))+(-2.47469898*cos(((3202.78476017*pow(x2,8.0))*pow(log(x2),8.0)))))+((0.16046193*exp(pow(x2,2.0)))*sin((10.0*x0))))+((0.41493085*x1)*log(x2)))</t>
  </si>
  <si>
    <t>0.41493085*x1*log(x2) + 0.16046193*exp(x2**2)*sin(10*x0) - 0.02341166*sin(10*x0) - 2.47469898*cos(3202.78476017*x2**8*log(x2)**8) + 2.28986959</t>
  </si>
  <si>
    <t>f3</t>
  </si>
  <si>
    <t>((-1372.74552413+(1444.02009748*pow(exp(x0),0.5)))+(-5.48698793*pow((-0.5+(x0*pow(x1,-1.0))),-1.0)))</t>
  </si>
  <si>
    <t>1444.02009748*exp(x0)**0.5 - 1372.74552413 - 5.48698793/(x0/x1 - 0.5)</t>
  </si>
  <si>
    <t>(((0.47387884*pow(x2,4.0))*pow(sin(pow(x0,2.0)),2.0))*log(pow((pow(x1,-1.0)+pow(cos(x2),4.0)),x1)))</t>
  </si>
  <si>
    <t>0.47387884*x2**4*log((cos(x2)**4 + 1/x1)**x1)*sin(x0**2)**2</t>
  </si>
  <si>
    <t>(-818.97499814+(914.2330301*pow(2.0,x0)))</t>
  </si>
  <si>
    <t>914.2330301*2**x0 - 818.97499814</t>
  </si>
  <si>
    <t>(((-415.9330889+(0.89880109*pow(x2,-1.0)))+(8.41725751*pow(((-0.4+x1)+((-1.0*x0)*pow(x1,-1.0))),-1.0)))+(522.19497515*exp(x0)))</t>
  </si>
  <si>
    <t>522.19497515*exp(x0) - 415.9330889 + 8.41725751/(-x0/x1 + x1 - 0.4) + 0.89880109/x2</t>
  </si>
  <si>
    <t>(0.00017481+((((0.58891246*x1)*pow(x2,4.0))*pow(cos((x1*pow(x2,0.5))),4.0))*pow(sin(pow(x0,2.0)),2.0)))</t>
  </si>
  <si>
    <t>0.58891246*x1*x2**4*sin(x0**2)**2*cos(x1*x2**0.5)**4 + 0.00017481</t>
  </si>
  <si>
    <t>(-375.75132078+(504.24940116*exp(x0)))</t>
  </si>
  <si>
    <t>504.24940116*exp(x0) - 375.75132078</t>
  </si>
  <si>
    <t>((208.5733059+(697.5810534*x0))+(-14.87107861*pow(log(pow(((((1.0+x1)+(-1.0*x2))+(-1.0*exp(x0)))+(x1*x2)),2.0)),2.0)))</t>
  </si>
  <si>
    <t>697.5810534*x0 - 14.87107861*log((x1*x2 + x1 - x2 - exp(x0) + 1)**2)**2 + 208.5733059</t>
  </si>
  <si>
    <t>(120.40589874+(91.99247427*pow(10.0,x0)))</t>
  </si>
  <si>
    <t>91.99247427*10**x0 + 120.40589874</t>
  </si>
  <si>
    <t>(((0.1279884*pow((x0+(-1.0*x2)),4.0))*pow((x2+((-0.05704713*x0)*pow((((-1.0*x2)+(x0*pow(x2,2.0)))+((0.46694221*x2)*pow(x0,-1.0))),-4.0))),-0.5))*sin(pow(x1,2.0)))</t>
  </si>
  <si>
    <t>0.1279884*(x0 - x2)**4*sin(x1**2)/(-0.05704713*x0/(x0*x2**2 - x2 + 0.46694221*x2/x0)**4 + x2)**0.5</t>
  </si>
  <si>
    <t>(((556.58283234+(-352.74697091*sin(pow(x2,(-1.0*x1)))))+(-2646.209825*pow(x0,2.0)))+((3386.80060782*pow(0.5,(pow(x1,5.0)*pow((x0+(x2*pow(x0,-1.0))),-10.0))))*pow(x0,2.0)))</t>
  </si>
  <si>
    <t>3386.80060782*0.5**(x1**5/(x0 + x2/x0)**10)*x0**2 - 2646.209825*x0**2 - 352.74697091*sin(x2**(-x1)) + 556.58283234</t>
  </si>
  <si>
    <t>((0.00068013+((((0.11786282*x1)*pow(x2,-1.0))*pow(sin(x2),10.0))*log(pow(x0,-1.0))))+((((-0.02289256*x0)*x1)*pow(sin((x0+x2)),10.0))*log(pow(x0,-1.0))))</t>
  </si>
  <si>
    <t>-0.02289256*x0*x1*log(1/x0)*sin(x0 + x2)**10 + 0.11786282*x1*log(1/x0)*sin(x2)**10/x2 + 0.00068013</t>
  </si>
  <si>
    <t>(239.40782625+(-1237.29556458*log(cos(x0))))</t>
  </si>
  <si>
    <t>239.40782625 - 1237.29556458*log(cos(x0))</t>
  </si>
  <si>
    <t>(((((2531.16769531+(3.03021387*pow((x0+(-1.1*x2)),-1.0)))+(1.80466484*pow(x2,-1.0)))+(1736.59969216*pow(x0,3.0)))+(-2338.33781103*pow(0.5,pow(x1,20.0))))+((-717.10399501*pow(x0,3.0))*pow((((x0+pow(x2,-1.0))+(x0*x2))+((-1.0*x0)*pow(x2,-1.0))),(2.0*pow(x1,4.0)))))</t>
  </si>
  <si>
    <t>-2338.33781103*0.5**(x1**20) - 717.10399501*x0**3*(x0*x2 + x0 - x0/x2 + 1/x2)**(2*x1**4) + 1736.59969216*x0**3 + 2531.16769531 + 3.03021387/(x0 - 1.1*x2) + 1.80466484/x2</t>
  </si>
  <si>
    <t>(202.40269442+(41.85571889*pow(19.8,x0)))</t>
  </si>
  <si>
    <t>41.85571889*19.8**x0 + 202.40269442</t>
  </si>
  <si>
    <t>distribution_fit_penalty</t>
  </si>
  <si>
    <t>distribution_fit_pen</t>
  </si>
  <si>
    <t>Monotonicity</t>
  </si>
  <si>
    <t>Active</t>
  </si>
  <si>
    <t>Inactive</t>
  </si>
  <si>
    <t xml:space="preserve"> 1000*x0+sqrt(200+x1+x2))</t>
  </si>
  <si>
    <t xml:space="preserve"> cos((exp(x0)+exp(2))*exp(x2*cos(x1))))</t>
  </si>
  <si>
    <t xml:space="preserve"> pow(sin(x0)*cos(x1)*sin(x2),3)*sin(x0*x1*x2))</t>
  </si>
  <si>
    <t xml:space="preserve"> pow(cos(x0+x1)*sin(x1*x2), 4))</t>
  </si>
  <si>
    <t>F</t>
  </si>
  <si>
    <t>f0</t>
  </si>
  <si>
    <t>((((-0.98943218+(-2.88590745*exp((x0+(-1.0*pow(x1,-1.0))))))+((0.55147044*x0)*exp(x0)))+((-0.88000555*x0)*cos((11.0*x2))))+(((-5.8723793*x1)*x2)*log((x2*pow(sin(pow(x1,0.5)),0.5)))))</t>
  </si>
  <si>
    <t>0.55147044*x0*exp(x0) - 0.88000555*x0*cos(11*x2) - 5.8723793*x1*x2*log(x2*sin(x1**0.5)**0.5) - 2.88590745*exp(x0 - 1/x1) - 0.98943218</t>
  </si>
  <si>
    <t>0 (Inactive)</t>
  </si>
  <si>
    <t>Lipschitz continuity penalty</t>
  </si>
  <si>
    <t>Instance</t>
  </si>
  <si>
    <t>(0.00023467+(((1.83773362*pow(sin(pow(x0,2.0)),2.0))*log(pow((0.5+pow(0.54030231,x1)),x1)))*sin(pow(x2,4.0))))</t>
  </si>
  <si>
    <t>1.83773362*log((0.54030231**x1 + 0.5)**x1)*sin(x0**2)**2*sin(x2**4) + 0.00023467</t>
  </si>
  <si>
    <t>((-0.00049219+(((0.00050241*x1)*pow(x0,(-0.9*x2)))*pow((x2+sin(((1.0+x0)+x2))),4.0)))+(((-0.00096796*x1)*pow(x0,-1.0))*pow(x2,2.0)))</t>
  </si>
  <si>
    <t>-0.00049219 + 0.00050241*x1*(x2 + sin(x0 + x2 + 1))**4/x0**(0.9*x2) - 0.00096796*x1*x2**2/x0</t>
  </si>
  <si>
    <t>$f_1$</t>
  </si>
  <si>
    <t>$f_2$</t>
  </si>
  <si>
    <t>$f_3$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</si>
</sst>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4165-C5AE-47C8-B6F3-3745DE03E397}">
  <dimension ref="A1:B18"/>
  <sheetViews>
    <sheetView workbookViewId="0">
      <selection activeCell="V21" sqref="V20:V21"/>
    </sheetView>
  </sheetViews>
  <sheetFormatPr defaultRowHeight="15" x14ac:dyDescent="0.25"/>
  <cols>
    <col min="2" max="2" width="43.42578125" bestFit="1" customWidth="1"/>
  </cols>
  <sheetData>
    <row r="1" spans="1:2" x14ac:dyDescent="0.25">
      <c r="A1" t="s">
        <v>74</v>
      </c>
      <c r="B1" t="s">
        <v>69</v>
      </c>
    </row>
    <row r="2" spans="1:2" x14ac:dyDescent="0.25">
      <c r="A2" t="s">
        <v>2</v>
      </c>
      <c r="B2" t="s">
        <v>70</v>
      </c>
    </row>
    <row r="3" spans="1:2" x14ac:dyDescent="0.25">
      <c r="A3" t="s">
        <v>28</v>
      </c>
      <c r="B3" t="s">
        <v>71</v>
      </c>
    </row>
    <row r="4" spans="1:2" x14ac:dyDescent="0.25">
      <c r="A4" t="s">
        <v>35</v>
      </c>
      <c r="B4" t="s">
        <v>72</v>
      </c>
    </row>
    <row r="18" spans="2:2" x14ac:dyDescent="0.25">
      <c r="B18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4954-404D-47EB-A5C8-923E3887D046}">
  <dimension ref="A1:AX19"/>
  <sheetViews>
    <sheetView tabSelected="1" workbookViewId="0">
      <selection activeCell="O32" sqref="O32"/>
    </sheetView>
  </sheetViews>
  <sheetFormatPr defaultRowHeight="15" x14ac:dyDescent="0.25"/>
  <cols>
    <col min="1" max="1" width="14.5703125" bestFit="1" customWidth="1"/>
  </cols>
  <sheetData>
    <row r="1" spans="1:50" x14ac:dyDescent="0.25">
      <c r="A1" t="s">
        <v>0</v>
      </c>
      <c r="B1">
        <v>1</v>
      </c>
      <c r="C1" t="s">
        <v>1</v>
      </c>
      <c r="D1" t="s">
        <v>74</v>
      </c>
      <c r="E1" t="s">
        <v>3</v>
      </c>
      <c r="F1">
        <v>0</v>
      </c>
      <c r="G1" t="s">
        <v>4</v>
      </c>
      <c r="H1" t="b">
        <v>0</v>
      </c>
      <c r="I1" t="s">
        <v>5</v>
      </c>
      <c r="J1">
        <v>0</v>
      </c>
      <c r="K1" t="s">
        <v>6</v>
      </c>
      <c r="L1">
        <v>0</v>
      </c>
      <c r="M1" t="s">
        <v>64</v>
      </c>
      <c r="N1">
        <v>0</v>
      </c>
      <c r="O1" t="s">
        <v>7</v>
      </c>
      <c r="P1">
        <v>1</v>
      </c>
      <c r="Q1" t="s">
        <v>8</v>
      </c>
      <c r="R1">
        <v>8.5799999999999992E-6</v>
      </c>
      <c r="S1" t="s">
        <v>9</v>
      </c>
      <c r="T1">
        <v>1000</v>
      </c>
      <c r="U1" t="s">
        <v>10</v>
      </c>
      <c r="V1">
        <v>100000</v>
      </c>
      <c r="W1" t="s">
        <v>11</v>
      </c>
      <c r="X1">
        <v>0</v>
      </c>
      <c r="Y1" t="s">
        <v>12</v>
      </c>
      <c r="Z1">
        <v>1E-3</v>
      </c>
      <c r="AA1" t="s">
        <v>13</v>
      </c>
      <c r="AB1">
        <v>1</v>
      </c>
      <c r="AC1" t="s">
        <v>14</v>
      </c>
      <c r="AD1">
        <v>8.8000000000000004E-6</v>
      </c>
      <c r="AE1" t="s">
        <v>15</v>
      </c>
      <c r="AF1">
        <v>11</v>
      </c>
      <c r="AG1" t="s">
        <v>16</v>
      </c>
      <c r="AH1">
        <v>332.8</v>
      </c>
      <c r="AI1" t="s">
        <v>17</v>
      </c>
      <c r="AJ1">
        <v>3</v>
      </c>
      <c r="AK1" t="s">
        <v>18</v>
      </c>
      <c r="AL1">
        <v>211</v>
      </c>
      <c r="AM1" t="s">
        <v>19</v>
      </c>
      <c r="AN1">
        <v>100174</v>
      </c>
      <c r="AO1" t="s">
        <v>20</v>
      </c>
      <c r="AP1" t="s">
        <v>21</v>
      </c>
      <c r="AQ1" t="s">
        <v>22</v>
      </c>
      <c r="AR1" t="s">
        <v>23</v>
      </c>
      <c r="AS1" t="s">
        <v>24</v>
      </c>
      <c r="AT1" t="s">
        <v>25</v>
      </c>
      <c r="AU1" t="s">
        <v>26</v>
      </c>
      <c r="AV1">
        <v>1</v>
      </c>
      <c r="AW1" t="s">
        <v>27</v>
      </c>
      <c r="AX1" t="b">
        <v>0</v>
      </c>
    </row>
    <row r="2" spans="1:50" x14ac:dyDescent="0.25">
      <c r="A2" t="s">
        <v>0</v>
      </c>
      <c r="B2">
        <v>1</v>
      </c>
      <c r="C2" t="s">
        <v>1</v>
      </c>
      <c r="D2" t="s">
        <v>74</v>
      </c>
      <c r="E2" t="s">
        <v>3</v>
      </c>
      <c r="F2">
        <v>0</v>
      </c>
      <c r="G2" t="s">
        <v>4</v>
      </c>
      <c r="H2" t="b">
        <v>1</v>
      </c>
      <c r="I2" t="s">
        <v>5</v>
      </c>
      <c r="J2">
        <v>0</v>
      </c>
      <c r="K2" t="s">
        <v>6</v>
      </c>
      <c r="L2">
        <v>0</v>
      </c>
      <c r="M2" t="s">
        <v>64</v>
      </c>
      <c r="N2">
        <v>0</v>
      </c>
      <c r="O2" t="s">
        <v>7</v>
      </c>
      <c r="P2">
        <v>1</v>
      </c>
      <c r="Q2" t="s">
        <v>8</v>
      </c>
      <c r="R2">
        <v>8.5799999999999992E-6</v>
      </c>
      <c r="S2" t="s">
        <v>9</v>
      </c>
      <c r="T2">
        <v>1000</v>
      </c>
      <c r="U2" t="s">
        <v>10</v>
      </c>
      <c r="V2">
        <v>100000</v>
      </c>
      <c r="W2" t="s">
        <v>11</v>
      </c>
      <c r="X2">
        <v>0</v>
      </c>
      <c r="Y2" t="s">
        <v>12</v>
      </c>
      <c r="Z2">
        <v>1E-3</v>
      </c>
      <c r="AA2" t="s">
        <v>13</v>
      </c>
      <c r="AB2">
        <v>1</v>
      </c>
      <c r="AC2" t="s">
        <v>14</v>
      </c>
      <c r="AD2">
        <v>8.8000000000000004E-6</v>
      </c>
      <c r="AE2" t="s">
        <v>15</v>
      </c>
      <c r="AF2">
        <v>11</v>
      </c>
      <c r="AG2" t="s">
        <v>16</v>
      </c>
      <c r="AH2">
        <v>299.39999999999998</v>
      </c>
      <c r="AI2" t="s">
        <v>17</v>
      </c>
      <c r="AJ2">
        <v>3</v>
      </c>
      <c r="AK2" t="s">
        <v>18</v>
      </c>
      <c r="AL2">
        <v>212</v>
      </c>
      <c r="AM2" t="s">
        <v>19</v>
      </c>
      <c r="AN2">
        <v>100251</v>
      </c>
      <c r="AO2" t="s">
        <v>20</v>
      </c>
      <c r="AP2" t="s">
        <v>21</v>
      </c>
      <c r="AQ2" t="s">
        <v>22</v>
      </c>
      <c r="AR2" t="s">
        <v>23</v>
      </c>
      <c r="AS2" t="s">
        <v>24</v>
      </c>
      <c r="AT2" t="s">
        <v>25</v>
      </c>
      <c r="AU2" t="s">
        <v>26</v>
      </c>
      <c r="AV2">
        <v>1</v>
      </c>
      <c r="AW2" t="s">
        <v>27</v>
      </c>
      <c r="AX2" t="b">
        <v>0</v>
      </c>
    </row>
    <row r="3" spans="1:50" x14ac:dyDescent="0.25">
      <c r="A3" t="s">
        <v>0</v>
      </c>
      <c r="B3">
        <v>1</v>
      </c>
      <c r="C3" t="s">
        <v>1</v>
      </c>
      <c r="D3" t="s">
        <v>74</v>
      </c>
      <c r="E3" t="s">
        <v>3</v>
      </c>
      <c r="F3">
        <v>0.1</v>
      </c>
      <c r="G3" t="s">
        <v>4</v>
      </c>
      <c r="H3" t="b">
        <v>0</v>
      </c>
      <c r="I3" t="s">
        <v>5</v>
      </c>
      <c r="J3">
        <v>0</v>
      </c>
      <c r="K3" t="s">
        <v>6</v>
      </c>
      <c r="L3">
        <v>0</v>
      </c>
      <c r="M3" t="s">
        <v>64</v>
      </c>
      <c r="N3">
        <v>0</v>
      </c>
      <c r="O3" t="s">
        <v>7</v>
      </c>
      <c r="P3">
        <v>0.99777981000000004</v>
      </c>
      <c r="Q3" t="s">
        <v>8</v>
      </c>
      <c r="R3">
        <v>12.89542726</v>
      </c>
      <c r="S3" t="s">
        <v>9</v>
      </c>
      <c r="T3">
        <v>1000</v>
      </c>
      <c r="U3" t="s">
        <v>10</v>
      </c>
      <c r="V3">
        <v>100000</v>
      </c>
      <c r="W3" t="s">
        <v>11</v>
      </c>
      <c r="X3">
        <v>0</v>
      </c>
      <c r="Y3" t="s">
        <v>12</v>
      </c>
      <c r="Z3">
        <v>1E-3</v>
      </c>
      <c r="AA3" t="s">
        <v>13</v>
      </c>
      <c r="AB3">
        <v>0.9622037</v>
      </c>
      <c r="AC3" t="s">
        <v>14</v>
      </c>
      <c r="AD3">
        <v>56.9009748</v>
      </c>
      <c r="AE3" t="s">
        <v>15</v>
      </c>
      <c r="AF3">
        <v>11</v>
      </c>
      <c r="AG3" t="s">
        <v>16</v>
      </c>
      <c r="AH3">
        <v>300.10000000000002</v>
      </c>
      <c r="AI3" t="s">
        <v>17</v>
      </c>
      <c r="AJ3">
        <v>4</v>
      </c>
      <c r="AK3" t="s">
        <v>18</v>
      </c>
      <c r="AL3">
        <v>219</v>
      </c>
      <c r="AM3" t="s">
        <v>19</v>
      </c>
      <c r="AN3">
        <v>100156</v>
      </c>
      <c r="AO3" t="s">
        <v>20</v>
      </c>
      <c r="AP3" t="s">
        <v>31</v>
      </c>
      <c r="AQ3" t="s">
        <v>22</v>
      </c>
      <c r="AR3" t="s">
        <v>32</v>
      </c>
      <c r="AS3" t="s">
        <v>24</v>
      </c>
      <c r="AT3" t="s">
        <v>25</v>
      </c>
      <c r="AU3" t="s">
        <v>26</v>
      </c>
      <c r="AV3">
        <v>1</v>
      </c>
      <c r="AW3" t="s">
        <v>27</v>
      </c>
      <c r="AX3" t="b">
        <v>0</v>
      </c>
    </row>
    <row r="4" spans="1:50" x14ac:dyDescent="0.25">
      <c r="A4" t="s">
        <v>0</v>
      </c>
      <c r="B4">
        <v>1</v>
      </c>
      <c r="C4" t="s">
        <v>1</v>
      </c>
      <c r="D4" t="s">
        <v>74</v>
      </c>
      <c r="E4" t="s">
        <v>3</v>
      </c>
      <c r="F4">
        <v>0.1</v>
      </c>
      <c r="G4" t="s">
        <v>4</v>
      </c>
      <c r="H4" t="b">
        <v>1</v>
      </c>
      <c r="I4" t="s">
        <v>5</v>
      </c>
      <c r="J4">
        <v>0</v>
      </c>
      <c r="K4" t="s">
        <v>6</v>
      </c>
      <c r="L4">
        <v>0</v>
      </c>
      <c r="M4" t="s">
        <v>64</v>
      </c>
      <c r="N4">
        <v>0</v>
      </c>
      <c r="O4" t="s">
        <v>7</v>
      </c>
      <c r="P4">
        <v>0.99777981000000004</v>
      </c>
      <c r="Q4" t="s">
        <v>8</v>
      </c>
      <c r="R4">
        <v>12.89542726</v>
      </c>
      <c r="S4" t="s">
        <v>9</v>
      </c>
      <c r="T4">
        <v>1000</v>
      </c>
      <c r="U4" t="s">
        <v>10</v>
      </c>
      <c r="V4">
        <v>100000</v>
      </c>
      <c r="W4" t="s">
        <v>11</v>
      </c>
      <c r="X4">
        <v>0</v>
      </c>
      <c r="Y4" t="s">
        <v>12</v>
      </c>
      <c r="Z4">
        <v>1E-3</v>
      </c>
      <c r="AA4" t="s">
        <v>13</v>
      </c>
      <c r="AB4">
        <v>0.9622037</v>
      </c>
      <c r="AC4" t="s">
        <v>14</v>
      </c>
      <c r="AD4">
        <v>56.9009748</v>
      </c>
      <c r="AE4" t="s">
        <v>15</v>
      </c>
      <c r="AF4">
        <v>11</v>
      </c>
      <c r="AG4" t="s">
        <v>16</v>
      </c>
      <c r="AH4">
        <v>320.10000000000002</v>
      </c>
      <c r="AI4" t="s">
        <v>17</v>
      </c>
      <c r="AJ4">
        <v>4</v>
      </c>
      <c r="AK4" t="s">
        <v>18</v>
      </c>
      <c r="AL4">
        <v>219</v>
      </c>
      <c r="AM4" t="s">
        <v>19</v>
      </c>
      <c r="AN4">
        <v>100156</v>
      </c>
      <c r="AO4" t="s">
        <v>20</v>
      </c>
      <c r="AP4" t="s">
        <v>31</v>
      </c>
      <c r="AQ4" t="s">
        <v>22</v>
      </c>
      <c r="AR4" t="s">
        <v>32</v>
      </c>
      <c r="AS4" t="s">
        <v>24</v>
      </c>
      <c r="AT4" t="s">
        <v>25</v>
      </c>
      <c r="AU4" t="s">
        <v>26</v>
      </c>
      <c r="AV4">
        <v>1</v>
      </c>
      <c r="AW4" t="s">
        <v>27</v>
      </c>
      <c r="AX4" t="b">
        <v>0</v>
      </c>
    </row>
    <row r="5" spans="1:50" x14ac:dyDescent="0.25">
      <c r="A5" t="s">
        <v>0</v>
      </c>
      <c r="B5">
        <v>1</v>
      </c>
      <c r="C5" t="s">
        <v>1</v>
      </c>
      <c r="D5" t="s">
        <v>74</v>
      </c>
      <c r="E5" t="s">
        <v>3</v>
      </c>
      <c r="F5">
        <v>0.3</v>
      </c>
      <c r="G5" t="s">
        <v>4</v>
      </c>
      <c r="H5" t="b">
        <v>0</v>
      </c>
      <c r="I5" t="s">
        <v>5</v>
      </c>
      <c r="J5">
        <v>0</v>
      </c>
      <c r="K5" t="s">
        <v>6</v>
      </c>
      <c r="L5">
        <v>0</v>
      </c>
      <c r="M5" t="s">
        <v>64</v>
      </c>
      <c r="N5">
        <v>0</v>
      </c>
      <c r="O5" t="s">
        <v>7</v>
      </c>
      <c r="P5">
        <v>0.47020060000000002</v>
      </c>
      <c r="Q5" t="s">
        <v>8</v>
      </c>
      <c r="R5">
        <v>199.20310728000001</v>
      </c>
      <c r="S5" t="s">
        <v>9</v>
      </c>
      <c r="T5">
        <v>1000</v>
      </c>
      <c r="U5" t="s">
        <v>10</v>
      </c>
      <c r="V5">
        <v>100000</v>
      </c>
      <c r="W5" t="s">
        <v>11</v>
      </c>
      <c r="X5">
        <v>0</v>
      </c>
      <c r="Y5" t="s">
        <v>12</v>
      </c>
      <c r="Z5">
        <v>1E-3</v>
      </c>
      <c r="AA5" t="s">
        <v>13</v>
      </c>
      <c r="AB5">
        <v>0.73343570000000002</v>
      </c>
      <c r="AC5" t="s">
        <v>14</v>
      </c>
      <c r="AD5">
        <v>166.0771546</v>
      </c>
      <c r="AE5" t="s">
        <v>15</v>
      </c>
      <c r="AF5">
        <v>19</v>
      </c>
      <c r="AG5" t="s">
        <v>16</v>
      </c>
      <c r="AH5">
        <v>300.2</v>
      </c>
      <c r="AI5" t="s">
        <v>17</v>
      </c>
      <c r="AJ5">
        <v>5</v>
      </c>
      <c r="AK5" t="s">
        <v>18</v>
      </c>
      <c r="AL5">
        <v>391</v>
      </c>
      <c r="AM5" t="s">
        <v>19</v>
      </c>
      <c r="AN5">
        <v>100700</v>
      </c>
      <c r="AO5" t="s">
        <v>20</v>
      </c>
      <c r="AP5" t="s">
        <v>36</v>
      </c>
      <c r="AQ5" t="s">
        <v>22</v>
      </c>
      <c r="AR5" t="s">
        <v>37</v>
      </c>
      <c r="AS5" t="s">
        <v>24</v>
      </c>
      <c r="AT5" t="s">
        <v>25</v>
      </c>
      <c r="AU5" t="s">
        <v>26</v>
      </c>
      <c r="AV5">
        <v>1</v>
      </c>
      <c r="AW5" t="s">
        <v>27</v>
      </c>
      <c r="AX5" t="b">
        <v>0</v>
      </c>
    </row>
    <row r="6" spans="1:50" x14ac:dyDescent="0.25">
      <c r="A6" t="s">
        <v>0</v>
      </c>
      <c r="B6">
        <v>1</v>
      </c>
      <c r="C6" t="s">
        <v>1</v>
      </c>
      <c r="D6" t="s">
        <v>74</v>
      </c>
      <c r="E6" t="s">
        <v>3</v>
      </c>
      <c r="F6">
        <v>0.3</v>
      </c>
      <c r="G6" t="s">
        <v>4</v>
      </c>
      <c r="H6" t="b">
        <v>1</v>
      </c>
      <c r="I6" t="s">
        <v>5</v>
      </c>
      <c r="J6">
        <v>0</v>
      </c>
      <c r="K6" t="s">
        <v>6</v>
      </c>
      <c r="L6">
        <v>0</v>
      </c>
      <c r="M6" t="s">
        <v>64</v>
      </c>
      <c r="N6">
        <v>0</v>
      </c>
      <c r="O6" t="s">
        <v>7</v>
      </c>
      <c r="P6">
        <v>0.97859594000000005</v>
      </c>
      <c r="Q6" t="s">
        <v>8</v>
      </c>
      <c r="R6">
        <v>40.039481619999997</v>
      </c>
      <c r="S6" t="s">
        <v>9</v>
      </c>
      <c r="T6">
        <v>1000</v>
      </c>
      <c r="U6" t="s">
        <v>10</v>
      </c>
      <c r="V6">
        <v>100000</v>
      </c>
      <c r="W6" t="s">
        <v>11</v>
      </c>
      <c r="X6">
        <v>0</v>
      </c>
      <c r="Y6" t="s">
        <v>12</v>
      </c>
      <c r="Z6">
        <v>1E-3</v>
      </c>
      <c r="AA6" t="s">
        <v>13</v>
      </c>
      <c r="AB6">
        <v>0.71837340000000005</v>
      </c>
      <c r="AC6" t="s">
        <v>14</v>
      </c>
      <c r="AD6">
        <v>170.70478439999999</v>
      </c>
      <c r="AE6" t="s">
        <v>15</v>
      </c>
      <c r="AF6">
        <v>7</v>
      </c>
      <c r="AG6" t="s">
        <v>16</v>
      </c>
      <c r="AH6">
        <v>278.60000000000002</v>
      </c>
      <c r="AI6" t="s">
        <v>17</v>
      </c>
      <c r="AJ6">
        <v>4</v>
      </c>
      <c r="AK6" t="s">
        <v>18</v>
      </c>
      <c r="AL6">
        <v>280</v>
      </c>
      <c r="AM6" t="s">
        <v>19</v>
      </c>
      <c r="AN6">
        <v>100285</v>
      </c>
      <c r="AO6" t="s">
        <v>20</v>
      </c>
      <c r="AP6" t="s">
        <v>40</v>
      </c>
      <c r="AQ6" t="s">
        <v>22</v>
      </c>
      <c r="AR6" t="s">
        <v>41</v>
      </c>
      <c r="AS6" t="s">
        <v>24</v>
      </c>
      <c r="AT6" t="s">
        <v>25</v>
      </c>
      <c r="AU6" t="s">
        <v>26</v>
      </c>
      <c r="AV6">
        <v>1</v>
      </c>
      <c r="AW6" t="s">
        <v>27</v>
      </c>
      <c r="AX6" t="b">
        <v>0</v>
      </c>
    </row>
    <row r="7" spans="1:50" x14ac:dyDescent="0.25">
      <c r="A7" t="s">
        <v>0</v>
      </c>
      <c r="B7">
        <v>1</v>
      </c>
      <c r="C7" t="s">
        <v>1</v>
      </c>
      <c r="D7" t="s">
        <v>74</v>
      </c>
      <c r="E7" t="s">
        <v>3</v>
      </c>
      <c r="F7">
        <v>0.5</v>
      </c>
      <c r="G7" t="s">
        <v>4</v>
      </c>
      <c r="H7" t="b">
        <v>0</v>
      </c>
      <c r="I7" t="s">
        <v>5</v>
      </c>
      <c r="J7">
        <v>0</v>
      </c>
      <c r="K7" t="s">
        <v>6</v>
      </c>
      <c r="L7">
        <v>0</v>
      </c>
      <c r="M7" t="s">
        <v>64</v>
      </c>
      <c r="N7">
        <v>0</v>
      </c>
      <c r="O7" t="s">
        <v>7</v>
      </c>
      <c r="P7">
        <v>0.93152203</v>
      </c>
      <c r="Q7" t="s">
        <v>8</v>
      </c>
      <c r="R7">
        <v>71.616948530000002</v>
      </c>
      <c r="S7" t="s">
        <v>9</v>
      </c>
      <c r="T7">
        <v>1000</v>
      </c>
      <c r="U7" t="s">
        <v>10</v>
      </c>
      <c r="V7">
        <v>100000</v>
      </c>
      <c r="W7" t="s">
        <v>11</v>
      </c>
      <c r="X7">
        <v>0</v>
      </c>
      <c r="Y7" t="s">
        <v>12</v>
      </c>
      <c r="Z7">
        <v>1E-3</v>
      </c>
      <c r="AA7" t="s">
        <v>13</v>
      </c>
      <c r="AB7">
        <v>0.50623459999999998</v>
      </c>
      <c r="AC7" t="s">
        <v>14</v>
      </c>
      <c r="AD7">
        <v>270.39477340000002</v>
      </c>
      <c r="AE7" t="s">
        <v>15</v>
      </c>
      <c r="AF7">
        <v>24</v>
      </c>
      <c r="AG7" t="s">
        <v>16</v>
      </c>
      <c r="AH7">
        <v>381.4</v>
      </c>
      <c r="AI7" t="s">
        <v>17</v>
      </c>
      <c r="AJ7">
        <v>3</v>
      </c>
      <c r="AK7" t="s">
        <v>18</v>
      </c>
      <c r="AL7">
        <v>413</v>
      </c>
      <c r="AM7" t="s">
        <v>19</v>
      </c>
      <c r="AN7">
        <v>100934</v>
      </c>
      <c r="AO7" t="s">
        <v>20</v>
      </c>
      <c r="AP7" t="s">
        <v>42</v>
      </c>
      <c r="AQ7" t="s">
        <v>22</v>
      </c>
      <c r="AR7" t="s">
        <v>43</v>
      </c>
      <c r="AS7" t="s">
        <v>24</v>
      </c>
      <c r="AT7" t="s">
        <v>25</v>
      </c>
      <c r="AU7" t="s">
        <v>26</v>
      </c>
      <c r="AV7">
        <v>1</v>
      </c>
      <c r="AW7" t="s">
        <v>27</v>
      </c>
      <c r="AX7" t="b">
        <v>0</v>
      </c>
    </row>
    <row r="8" spans="1:50" x14ac:dyDescent="0.25">
      <c r="A8" t="s">
        <v>0</v>
      </c>
      <c r="B8">
        <v>1</v>
      </c>
      <c r="C8" t="s">
        <v>1</v>
      </c>
      <c r="D8" t="s">
        <v>74</v>
      </c>
      <c r="E8" t="s">
        <v>3</v>
      </c>
      <c r="F8">
        <v>0.5</v>
      </c>
      <c r="G8" t="s">
        <v>4</v>
      </c>
      <c r="H8" t="b">
        <v>1</v>
      </c>
      <c r="I8" t="s">
        <v>5</v>
      </c>
      <c r="J8">
        <v>0</v>
      </c>
      <c r="K8" t="s">
        <v>6</v>
      </c>
      <c r="L8">
        <v>0</v>
      </c>
      <c r="M8" t="s">
        <v>64</v>
      </c>
      <c r="N8">
        <v>0</v>
      </c>
      <c r="O8" t="s">
        <v>7</v>
      </c>
      <c r="P8">
        <v>0.95137008999999995</v>
      </c>
      <c r="Q8" t="s">
        <v>8</v>
      </c>
      <c r="R8">
        <v>60.352061810000002</v>
      </c>
      <c r="S8" t="s">
        <v>9</v>
      </c>
      <c r="T8">
        <v>1000</v>
      </c>
      <c r="U8" t="s">
        <v>10</v>
      </c>
      <c r="V8">
        <v>100000</v>
      </c>
      <c r="W8" t="s">
        <v>11</v>
      </c>
      <c r="X8">
        <v>0</v>
      </c>
      <c r="Y8" t="s">
        <v>12</v>
      </c>
      <c r="Z8">
        <v>1E-3</v>
      </c>
      <c r="AA8" t="s">
        <v>13</v>
      </c>
      <c r="AB8">
        <v>0.45344820000000002</v>
      </c>
      <c r="AC8" t="s">
        <v>14</v>
      </c>
      <c r="AD8">
        <v>284.48124669999999</v>
      </c>
      <c r="AE8" t="s">
        <v>15</v>
      </c>
      <c r="AF8">
        <v>6</v>
      </c>
      <c r="AG8" t="s">
        <v>16</v>
      </c>
      <c r="AH8">
        <v>256.8</v>
      </c>
      <c r="AI8" t="s">
        <v>17</v>
      </c>
      <c r="AJ8">
        <v>4</v>
      </c>
      <c r="AK8" t="s">
        <v>18</v>
      </c>
      <c r="AL8">
        <v>351</v>
      </c>
      <c r="AM8" t="s">
        <v>19</v>
      </c>
      <c r="AN8">
        <v>100405</v>
      </c>
      <c r="AO8" t="s">
        <v>20</v>
      </c>
      <c r="AP8" t="s">
        <v>46</v>
      </c>
      <c r="AQ8" t="s">
        <v>22</v>
      </c>
      <c r="AR8" t="s">
        <v>47</v>
      </c>
      <c r="AS8" t="s">
        <v>24</v>
      </c>
      <c r="AT8" t="s">
        <v>25</v>
      </c>
      <c r="AU8" t="s">
        <v>26</v>
      </c>
      <c r="AV8">
        <v>1</v>
      </c>
      <c r="AW8" t="s">
        <v>27</v>
      </c>
      <c r="AX8" t="b">
        <v>0</v>
      </c>
    </row>
    <row r="9" spans="1:50" x14ac:dyDescent="0.25">
      <c r="A9" t="s">
        <v>0</v>
      </c>
      <c r="B9">
        <v>1</v>
      </c>
      <c r="C9" t="s">
        <v>1</v>
      </c>
      <c r="D9" t="s">
        <v>74</v>
      </c>
      <c r="E9" t="s">
        <v>3</v>
      </c>
      <c r="F9">
        <v>0.7</v>
      </c>
      <c r="G9" t="s">
        <v>4</v>
      </c>
      <c r="H9" t="b">
        <v>0</v>
      </c>
      <c r="I9" t="s">
        <v>5</v>
      </c>
      <c r="J9">
        <v>0</v>
      </c>
      <c r="K9" t="s">
        <v>6</v>
      </c>
      <c r="L9">
        <v>0</v>
      </c>
      <c r="M9" t="s">
        <v>64</v>
      </c>
      <c r="N9">
        <v>0</v>
      </c>
      <c r="O9" t="s">
        <v>7</v>
      </c>
      <c r="P9">
        <v>0.62834696000000001</v>
      </c>
      <c r="Q9" t="s">
        <v>8</v>
      </c>
      <c r="R9">
        <v>166.84347407999999</v>
      </c>
      <c r="S9" t="s">
        <v>9</v>
      </c>
      <c r="T9">
        <v>1000</v>
      </c>
      <c r="U9" t="s">
        <v>10</v>
      </c>
      <c r="V9">
        <v>100000</v>
      </c>
      <c r="W9" t="s">
        <v>11</v>
      </c>
      <c r="X9">
        <v>0</v>
      </c>
      <c r="Y9" t="s">
        <v>12</v>
      </c>
      <c r="Z9">
        <v>1E-3</v>
      </c>
      <c r="AA9" t="s">
        <v>13</v>
      </c>
      <c r="AB9">
        <v>0.35795919999999998</v>
      </c>
      <c r="AC9" t="s">
        <v>14</v>
      </c>
      <c r="AD9">
        <v>375.37732219999998</v>
      </c>
      <c r="AE9" t="s">
        <v>15</v>
      </c>
      <c r="AF9">
        <v>25</v>
      </c>
      <c r="AG9" t="s">
        <v>16</v>
      </c>
      <c r="AH9">
        <v>356</v>
      </c>
      <c r="AI9" t="s">
        <v>17</v>
      </c>
      <c r="AJ9">
        <v>6</v>
      </c>
      <c r="AK9" t="s">
        <v>18</v>
      </c>
      <c r="AL9">
        <v>419</v>
      </c>
      <c r="AM9" t="s">
        <v>19</v>
      </c>
      <c r="AN9">
        <v>100902</v>
      </c>
      <c r="AO9" t="s">
        <v>20</v>
      </c>
      <c r="AP9" t="s">
        <v>48</v>
      </c>
      <c r="AQ9" t="s">
        <v>22</v>
      </c>
      <c r="AR9" t="s">
        <v>49</v>
      </c>
      <c r="AS9" t="s">
        <v>24</v>
      </c>
      <c r="AT9" t="s">
        <v>25</v>
      </c>
      <c r="AU9" t="s">
        <v>26</v>
      </c>
      <c r="AV9">
        <v>1</v>
      </c>
      <c r="AW9" t="s">
        <v>27</v>
      </c>
      <c r="AX9" t="b">
        <v>0</v>
      </c>
    </row>
    <row r="10" spans="1:50" x14ac:dyDescent="0.25">
      <c r="A10" t="s">
        <v>0</v>
      </c>
      <c r="B10">
        <v>1</v>
      </c>
      <c r="C10" t="s">
        <v>1</v>
      </c>
      <c r="D10" t="s">
        <v>74</v>
      </c>
      <c r="E10" t="s">
        <v>3</v>
      </c>
      <c r="F10">
        <v>0.7</v>
      </c>
      <c r="G10" t="s">
        <v>4</v>
      </c>
      <c r="H10" t="b">
        <v>1</v>
      </c>
      <c r="I10" t="s">
        <v>5</v>
      </c>
      <c r="J10">
        <v>0</v>
      </c>
      <c r="K10" t="s">
        <v>6</v>
      </c>
      <c r="L10">
        <v>0</v>
      </c>
      <c r="M10" t="s">
        <v>64</v>
      </c>
      <c r="N10">
        <v>0</v>
      </c>
      <c r="O10" t="s">
        <v>7</v>
      </c>
      <c r="P10">
        <v>0.85382353</v>
      </c>
      <c r="Q10" t="s">
        <v>8</v>
      </c>
      <c r="R10">
        <v>104.63551375999999</v>
      </c>
      <c r="S10" t="s">
        <v>9</v>
      </c>
      <c r="T10">
        <v>1000</v>
      </c>
      <c r="U10" t="s">
        <v>10</v>
      </c>
      <c r="V10">
        <v>100000</v>
      </c>
      <c r="W10" t="s">
        <v>11</v>
      </c>
      <c r="X10">
        <v>0</v>
      </c>
      <c r="Y10" t="s">
        <v>12</v>
      </c>
      <c r="Z10">
        <v>1E-3</v>
      </c>
      <c r="AA10" t="s">
        <v>13</v>
      </c>
      <c r="AB10">
        <v>0.27717700000000001</v>
      </c>
      <c r="AC10" t="s">
        <v>14</v>
      </c>
      <c r="AD10">
        <v>398.2930121</v>
      </c>
      <c r="AE10" t="s">
        <v>15</v>
      </c>
      <c r="AF10">
        <v>7</v>
      </c>
      <c r="AG10" t="s">
        <v>16</v>
      </c>
      <c r="AH10">
        <v>309.5</v>
      </c>
      <c r="AI10" t="s">
        <v>17</v>
      </c>
      <c r="AJ10">
        <v>7</v>
      </c>
      <c r="AK10" t="s">
        <v>18</v>
      </c>
      <c r="AL10">
        <v>283</v>
      </c>
      <c r="AM10" t="s">
        <v>19</v>
      </c>
      <c r="AN10">
        <v>100259</v>
      </c>
      <c r="AO10" t="s">
        <v>20</v>
      </c>
      <c r="AP10" t="s">
        <v>50</v>
      </c>
      <c r="AQ10" t="s">
        <v>22</v>
      </c>
      <c r="AR10" t="s">
        <v>51</v>
      </c>
      <c r="AS10" t="s">
        <v>24</v>
      </c>
      <c r="AT10" t="s">
        <v>25</v>
      </c>
      <c r="AU10" t="s">
        <v>26</v>
      </c>
      <c r="AV10">
        <v>1</v>
      </c>
      <c r="AW10" t="s">
        <v>27</v>
      </c>
      <c r="AX10" t="b">
        <v>0</v>
      </c>
    </row>
    <row r="11" spans="1:50" x14ac:dyDescent="0.25">
      <c r="A11" t="s">
        <v>0</v>
      </c>
      <c r="B11">
        <v>1</v>
      </c>
      <c r="C11" t="s">
        <v>1</v>
      </c>
      <c r="D11" t="s">
        <v>74</v>
      </c>
      <c r="E11" t="s">
        <v>3</v>
      </c>
      <c r="F11">
        <v>0.9</v>
      </c>
      <c r="G11" t="s">
        <v>4</v>
      </c>
      <c r="H11" t="b">
        <v>0</v>
      </c>
      <c r="I11" t="s">
        <v>5</v>
      </c>
      <c r="J11">
        <v>0</v>
      </c>
      <c r="K11" t="s">
        <v>6</v>
      </c>
      <c r="L11">
        <v>0</v>
      </c>
      <c r="M11" t="s">
        <v>64</v>
      </c>
      <c r="N11">
        <v>0</v>
      </c>
      <c r="O11" t="s">
        <v>7</v>
      </c>
      <c r="P11">
        <v>7.4393299999999996E-2</v>
      </c>
      <c r="Q11" t="s">
        <v>8</v>
      </c>
      <c r="R11">
        <v>263.30167551</v>
      </c>
      <c r="S11" t="s">
        <v>9</v>
      </c>
      <c r="T11">
        <v>1000</v>
      </c>
      <c r="U11" t="s">
        <v>10</v>
      </c>
      <c r="V11">
        <v>100000</v>
      </c>
      <c r="W11" t="s">
        <v>11</v>
      </c>
      <c r="X11">
        <v>0</v>
      </c>
      <c r="Y11" t="s">
        <v>12</v>
      </c>
      <c r="Z11">
        <v>1E-3</v>
      </c>
      <c r="AA11" t="s">
        <v>13</v>
      </c>
      <c r="AB11">
        <v>0.2871958</v>
      </c>
      <c r="AC11" t="s">
        <v>14</v>
      </c>
      <c r="AD11">
        <v>475.84527689999999</v>
      </c>
      <c r="AE11" t="s">
        <v>15</v>
      </c>
      <c r="AF11">
        <v>35</v>
      </c>
      <c r="AG11" t="s">
        <v>16</v>
      </c>
      <c r="AH11">
        <v>375.5</v>
      </c>
      <c r="AI11" t="s">
        <v>17</v>
      </c>
      <c r="AJ11">
        <v>6</v>
      </c>
      <c r="AK11" t="s">
        <v>18</v>
      </c>
      <c r="AL11">
        <v>545</v>
      </c>
      <c r="AM11" t="s">
        <v>19</v>
      </c>
      <c r="AN11">
        <v>101811</v>
      </c>
      <c r="AO11" t="s">
        <v>20</v>
      </c>
      <c r="AP11" t="s">
        <v>54</v>
      </c>
      <c r="AQ11" t="s">
        <v>22</v>
      </c>
      <c r="AR11" t="s">
        <v>55</v>
      </c>
      <c r="AS11" t="s">
        <v>24</v>
      </c>
      <c r="AT11" t="s">
        <v>25</v>
      </c>
      <c r="AU11" t="s">
        <v>26</v>
      </c>
      <c r="AV11">
        <v>1</v>
      </c>
      <c r="AW11" t="s">
        <v>27</v>
      </c>
      <c r="AX11" t="b">
        <v>0</v>
      </c>
    </row>
    <row r="12" spans="1:50" x14ac:dyDescent="0.25">
      <c r="A12" t="s">
        <v>0</v>
      </c>
      <c r="B12">
        <v>1</v>
      </c>
      <c r="C12" t="s">
        <v>1</v>
      </c>
      <c r="D12" t="s">
        <v>74</v>
      </c>
      <c r="E12" t="s">
        <v>3</v>
      </c>
      <c r="F12">
        <v>0.9</v>
      </c>
      <c r="G12" t="s">
        <v>4</v>
      </c>
      <c r="H12" t="b">
        <v>1</v>
      </c>
      <c r="I12" t="s">
        <v>5</v>
      </c>
      <c r="J12">
        <v>0</v>
      </c>
      <c r="K12" t="s">
        <v>6</v>
      </c>
      <c r="L12">
        <v>0</v>
      </c>
      <c r="M12" t="s">
        <v>64</v>
      </c>
      <c r="N12">
        <v>0</v>
      </c>
      <c r="O12" t="s">
        <v>7</v>
      </c>
      <c r="P12">
        <v>0.82066185000000003</v>
      </c>
      <c r="Q12" t="s">
        <v>8</v>
      </c>
      <c r="R12">
        <v>115.89820945</v>
      </c>
      <c r="S12" t="s">
        <v>9</v>
      </c>
      <c r="T12">
        <v>1000</v>
      </c>
      <c r="U12" t="s">
        <v>10</v>
      </c>
      <c r="V12">
        <v>100000</v>
      </c>
      <c r="W12" t="s">
        <v>11</v>
      </c>
      <c r="X12">
        <v>0</v>
      </c>
      <c r="Y12" t="s">
        <v>12</v>
      </c>
      <c r="Z12">
        <v>1E-3</v>
      </c>
      <c r="AA12" t="s">
        <v>13</v>
      </c>
      <c r="AB12">
        <v>0.17489260000000001</v>
      </c>
      <c r="AC12" t="s">
        <v>14</v>
      </c>
      <c r="AD12">
        <v>511.95982909999998</v>
      </c>
      <c r="AE12" t="s">
        <v>15</v>
      </c>
      <c r="AF12">
        <v>7</v>
      </c>
      <c r="AG12" t="s">
        <v>16</v>
      </c>
      <c r="AH12">
        <v>251.6</v>
      </c>
      <c r="AI12" t="s">
        <v>17</v>
      </c>
      <c r="AJ12">
        <v>6</v>
      </c>
      <c r="AK12" t="s">
        <v>18</v>
      </c>
      <c r="AL12">
        <v>284</v>
      </c>
      <c r="AM12" t="s">
        <v>19</v>
      </c>
      <c r="AN12">
        <v>100249</v>
      </c>
      <c r="AO12" t="s">
        <v>20</v>
      </c>
      <c r="AP12" t="s">
        <v>58</v>
      </c>
      <c r="AQ12" t="s">
        <v>22</v>
      </c>
      <c r="AR12" t="s">
        <v>59</v>
      </c>
      <c r="AS12" t="s">
        <v>24</v>
      </c>
      <c r="AT12" t="s">
        <v>25</v>
      </c>
      <c r="AU12" t="s">
        <v>26</v>
      </c>
      <c r="AV12">
        <v>1</v>
      </c>
      <c r="AW12" t="s">
        <v>27</v>
      </c>
      <c r="AX12" t="b">
        <v>0</v>
      </c>
    </row>
    <row r="13" spans="1:50" x14ac:dyDescent="0.25">
      <c r="A13" t="s">
        <v>0</v>
      </c>
      <c r="B13">
        <v>1</v>
      </c>
      <c r="C13" t="s">
        <v>1</v>
      </c>
      <c r="D13" t="s">
        <v>74</v>
      </c>
      <c r="E13" t="s">
        <v>3</v>
      </c>
      <c r="F13">
        <v>0.99</v>
      </c>
      <c r="G13" t="s">
        <v>4</v>
      </c>
      <c r="H13" t="b">
        <v>0</v>
      </c>
      <c r="I13" t="s">
        <v>5</v>
      </c>
      <c r="J13">
        <v>0</v>
      </c>
      <c r="K13" t="s">
        <v>6</v>
      </c>
      <c r="L13">
        <v>0</v>
      </c>
      <c r="M13" t="s">
        <v>64</v>
      </c>
      <c r="N13">
        <v>0</v>
      </c>
      <c r="O13" t="s">
        <v>7</v>
      </c>
      <c r="P13">
        <v>-9.5794779999999996E-2</v>
      </c>
      <c r="Q13" t="s">
        <v>8</v>
      </c>
      <c r="R13">
        <v>286.48704817999999</v>
      </c>
      <c r="S13" t="s">
        <v>9</v>
      </c>
      <c r="T13">
        <v>1000</v>
      </c>
      <c r="U13" t="s">
        <v>10</v>
      </c>
      <c r="V13">
        <v>100000</v>
      </c>
      <c r="W13" t="s">
        <v>11</v>
      </c>
      <c r="X13">
        <v>0</v>
      </c>
      <c r="Y13" t="s">
        <v>12</v>
      </c>
      <c r="Z13">
        <v>1E-3</v>
      </c>
      <c r="AA13" t="s">
        <v>13</v>
      </c>
      <c r="AB13">
        <v>0.269146</v>
      </c>
      <c r="AC13" t="s">
        <v>14</v>
      </c>
      <c r="AD13">
        <v>520.42707129999997</v>
      </c>
      <c r="AE13" t="s">
        <v>15</v>
      </c>
      <c r="AF13">
        <v>53</v>
      </c>
      <c r="AG13" t="s">
        <v>16</v>
      </c>
      <c r="AH13">
        <v>408.8</v>
      </c>
      <c r="AI13" t="s">
        <v>17</v>
      </c>
      <c r="AJ13">
        <v>6</v>
      </c>
      <c r="AK13" t="s">
        <v>18</v>
      </c>
      <c r="AL13">
        <v>769</v>
      </c>
      <c r="AM13" t="s">
        <v>19</v>
      </c>
      <c r="AN13">
        <v>102158</v>
      </c>
      <c r="AO13" t="s">
        <v>20</v>
      </c>
      <c r="AP13" t="s">
        <v>60</v>
      </c>
      <c r="AQ13" t="s">
        <v>22</v>
      </c>
      <c r="AR13" t="s">
        <v>61</v>
      </c>
      <c r="AS13" t="s">
        <v>24</v>
      </c>
      <c r="AT13" t="s">
        <v>25</v>
      </c>
      <c r="AU13" t="s">
        <v>26</v>
      </c>
      <c r="AV13">
        <v>1</v>
      </c>
      <c r="AW13" t="s">
        <v>27</v>
      </c>
      <c r="AX13" t="b">
        <v>0</v>
      </c>
    </row>
    <row r="14" spans="1:50" x14ac:dyDescent="0.25">
      <c r="A14" t="s">
        <v>0</v>
      </c>
      <c r="B14">
        <v>1</v>
      </c>
      <c r="C14" t="s">
        <v>1</v>
      </c>
      <c r="D14" t="s">
        <v>74</v>
      </c>
      <c r="E14" t="s">
        <v>3</v>
      </c>
      <c r="F14">
        <v>0.99</v>
      </c>
      <c r="G14" t="s">
        <v>4</v>
      </c>
      <c r="H14" t="b">
        <v>1</v>
      </c>
      <c r="I14" t="s">
        <v>5</v>
      </c>
      <c r="J14">
        <v>0</v>
      </c>
      <c r="K14" t="s">
        <v>6</v>
      </c>
      <c r="L14">
        <v>0</v>
      </c>
      <c r="M14" t="s">
        <v>64</v>
      </c>
      <c r="N14">
        <v>0</v>
      </c>
      <c r="O14" t="s">
        <v>7</v>
      </c>
      <c r="P14">
        <v>0.76814537999999999</v>
      </c>
      <c r="Q14" t="s">
        <v>8</v>
      </c>
      <c r="R14">
        <v>131.77962210000001</v>
      </c>
      <c r="S14" t="s">
        <v>9</v>
      </c>
      <c r="T14">
        <v>1000</v>
      </c>
      <c r="U14" t="s">
        <v>10</v>
      </c>
      <c r="V14">
        <v>100000</v>
      </c>
      <c r="W14" t="s">
        <v>11</v>
      </c>
      <c r="X14">
        <v>0</v>
      </c>
      <c r="Y14" t="s">
        <v>12</v>
      </c>
      <c r="Z14">
        <v>1E-3</v>
      </c>
      <c r="AA14" t="s">
        <v>13</v>
      </c>
      <c r="AB14">
        <v>0.14513880000000001</v>
      </c>
      <c r="AC14" t="s">
        <v>14</v>
      </c>
      <c r="AD14">
        <v>562.84957710000003</v>
      </c>
      <c r="AE14" t="s">
        <v>15</v>
      </c>
      <c r="AF14">
        <v>7</v>
      </c>
      <c r="AG14" t="s">
        <v>16</v>
      </c>
      <c r="AH14">
        <v>257.60000000000002</v>
      </c>
      <c r="AI14" t="s">
        <v>17</v>
      </c>
      <c r="AJ14">
        <v>6</v>
      </c>
      <c r="AK14" t="s">
        <v>18</v>
      </c>
      <c r="AL14">
        <v>325</v>
      </c>
      <c r="AM14" t="s">
        <v>19</v>
      </c>
      <c r="AN14">
        <v>100316</v>
      </c>
      <c r="AO14" t="s">
        <v>20</v>
      </c>
      <c r="AP14" t="s">
        <v>62</v>
      </c>
      <c r="AQ14" t="s">
        <v>22</v>
      </c>
      <c r="AR14" t="s">
        <v>63</v>
      </c>
      <c r="AS14" t="s">
        <v>24</v>
      </c>
      <c r="AT14" t="s">
        <v>25</v>
      </c>
      <c r="AU14" t="s">
        <v>26</v>
      </c>
      <c r="AV14">
        <v>1</v>
      </c>
      <c r="AW14" t="s">
        <v>27</v>
      </c>
      <c r="AX14" t="b">
        <v>0</v>
      </c>
    </row>
    <row r="17" spans="1:10" x14ac:dyDescent="0.25">
      <c r="A17" t="s">
        <v>66</v>
      </c>
      <c r="B17">
        <v>0</v>
      </c>
      <c r="C17">
        <v>0.1</v>
      </c>
      <c r="D17">
        <v>0.3</v>
      </c>
      <c r="E17">
        <v>0.5</v>
      </c>
      <c r="F17">
        <v>0.7</v>
      </c>
      <c r="G17">
        <v>0.9</v>
      </c>
      <c r="H17">
        <v>0.99</v>
      </c>
    </row>
    <row r="18" spans="1:10" x14ac:dyDescent="0.25">
      <c r="A18" t="s">
        <v>68</v>
      </c>
      <c r="B18">
        <f>P1</f>
        <v>1</v>
      </c>
      <c r="C18">
        <f>P3</f>
        <v>0.99777981000000004</v>
      </c>
      <c r="D18">
        <f>P5</f>
        <v>0.47020060000000002</v>
      </c>
      <c r="E18">
        <f>P7</f>
        <v>0.93152203</v>
      </c>
      <c r="F18">
        <f>P9</f>
        <v>0.62834696000000001</v>
      </c>
      <c r="G18">
        <f>P11</f>
        <v>7.4393299999999996E-2</v>
      </c>
      <c r="H18">
        <f>P13</f>
        <v>-9.5794779999999996E-2</v>
      </c>
      <c r="J18" t="str">
        <f>A18&amp;"&amp;"&amp;ROUND(B18,3)&amp;"&amp;"&amp;ROUND(C18,3)&amp;"&amp;"&amp;ROUND(D18,3)&amp;"&amp;"&amp;ROUND(E18,3)&amp;"&amp;"&amp;ROUND(F18,3)&amp;"&amp;"&amp;ROUND(G18,3)&amp;"&amp;"&amp;ROUND(H18,3)&amp;"\\"</f>
        <v>Inactive&amp;1&amp;0.998&amp;0.47&amp;0.932&amp;0.628&amp;0.074&amp;-0.096\\</v>
      </c>
    </row>
    <row r="19" spans="1:10" x14ac:dyDescent="0.25">
      <c r="A19" t="s">
        <v>67</v>
      </c>
      <c r="B19">
        <f>P2</f>
        <v>1</v>
      </c>
      <c r="C19">
        <f>P4</f>
        <v>0.99777981000000004</v>
      </c>
      <c r="D19">
        <f>P6</f>
        <v>0.97859594000000005</v>
      </c>
      <c r="E19">
        <f>P8</f>
        <v>0.95137008999999995</v>
      </c>
      <c r="F19">
        <f>P10</f>
        <v>0.85382353</v>
      </c>
      <c r="G19">
        <f>P12</f>
        <v>0.82066185000000003</v>
      </c>
      <c r="H19">
        <f>P14</f>
        <v>0.76814537999999999</v>
      </c>
      <c r="J19" t="str">
        <f>A19&amp;"&amp;"&amp;ROUND(B19,3)&amp;"&amp;"&amp;ROUND(C19,3)&amp;"&amp;"&amp;ROUND(D19,3)&amp;"&amp;"&amp;ROUND(E19,3)&amp;"&amp;"&amp;ROUND(F19,3)&amp;"&amp;"&amp;ROUND(G19,3)&amp;"&amp;"&amp;ROUND(H19,3)&amp;"\\"</f>
        <v>Active&amp;1&amp;0.998&amp;0.979&amp;0.951&amp;0.854&amp;0.821&amp;0.768\\</v>
      </c>
    </row>
  </sheetData>
  <sortState xmlns:xlrd2="http://schemas.microsoft.com/office/spreadsheetml/2017/richdata2" ref="A1:AX14">
    <sortCondition ref="B1:B14"/>
    <sortCondition ref="D1:D14"/>
  </sortState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43E4-FFBC-43FF-A649-2A38A558A5ED}">
  <dimension ref="A1:AX15"/>
  <sheetViews>
    <sheetView workbookViewId="0">
      <selection activeCell="H21" sqref="H21"/>
    </sheetView>
  </sheetViews>
  <sheetFormatPr defaultRowHeight="15" x14ac:dyDescent="0.25"/>
  <cols>
    <col min="1" max="1" width="10.42578125" bestFit="1" customWidth="1"/>
    <col min="2" max="2" width="11" bestFit="1" customWidth="1"/>
    <col min="5" max="5" width="11.28515625" bestFit="1" customWidth="1"/>
  </cols>
  <sheetData>
    <row r="1" spans="1:50" x14ac:dyDescent="0.25">
      <c r="A1" t="s">
        <v>0</v>
      </c>
      <c r="B1">
        <v>2</v>
      </c>
      <c r="C1" t="s">
        <v>1</v>
      </c>
      <c r="D1" t="s">
        <v>2</v>
      </c>
      <c r="E1" t="s">
        <v>3</v>
      </c>
      <c r="F1">
        <v>0</v>
      </c>
      <c r="G1" t="s">
        <v>4</v>
      </c>
      <c r="H1" t="b">
        <v>0</v>
      </c>
      <c r="I1" t="s">
        <v>5</v>
      </c>
      <c r="J1">
        <v>0</v>
      </c>
      <c r="K1" t="s">
        <v>6</v>
      </c>
      <c r="L1">
        <v>0</v>
      </c>
      <c r="M1" t="s">
        <v>64</v>
      </c>
      <c r="N1">
        <v>0</v>
      </c>
      <c r="O1" t="s">
        <v>7</v>
      </c>
      <c r="P1">
        <v>-0.32587080000000002</v>
      </c>
      <c r="Q1" t="s">
        <v>8</v>
      </c>
      <c r="R1">
        <v>0.81441556000000004</v>
      </c>
      <c r="S1" t="s">
        <v>9</v>
      </c>
      <c r="T1">
        <v>1000</v>
      </c>
      <c r="U1" t="s">
        <v>10</v>
      </c>
      <c r="V1">
        <v>100000</v>
      </c>
      <c r="W1" t="s">
        <v>11</v>
      </c>
      <c r="X1">
        <v>0</v>
      </c>
      <c r="Y1" t="s">
        <v>12</v>
      </c>
      <c r="Z1">
        <v>1E-3</v>
      </c>
      <c r="AA1" t="s">
        <v>13</v>
      </c>
      <c r="AB1">
        <v>0.46581289999999997</v>
      </c>
      <c r="AC1" t="s">
        <v>14</v>
      </c>
      <c r="AD1">
        <v>0.54933370000000004</v>
      </c>
      <c r="AE1" t="s">
        <v>15</v>
      </c>
      <c r="AF1">
        <v>59</v>
      </c>
      <c r="AG1" t="s">
        <v>16</v>
      </c>
      <c r="AH1">
        <v>508.2</v>
      </c>
      <c r="AI1" t="s">
        <v>17</v>
      </c>
      <c r="AJ1">
        <v>5</v>
      </c>
      <c r="AK1" t="s">
        <v>18</v>
      </c>
      <c r="AL1">
        <v>918</v>
      </c>
      <c r="AM1" t="s">
        <v>19</v>
      </c>
      <c r="AN1">
        <v>102672</v>
      </c>
      <c r="AO1" t="s">
        <v>20</v>
      </c>
      <c r="AP1" t="s">
        <v>29</v>
      </c>
      <c r="AQ1" t="s">
        <v>22</v>
      </c>
      <c r="AR1" t="s">
        <v>30</v>
      </c>
      <c r="AS1" t="s">
        <v>24</v>
      </c>
      <c r="AT1" t="s">
        <v>25</v>
      </c>
      <c r="AU1" t="s">
        <v>26</v>
      </c>
      <c r="AV1">
        <v>1</v>
      </c>
      <c r="AW1" t="s">
        <v>27</v>
      </c>
      <c r="AX1" t="b">
        <v>0</v>
      </c>
    </row>
    <row r="2" spans="1:50" x14ac:dyDescent="0.25">
      <c r="A2" t="s">
        <v>0</v>
      </c>
      <c r="B2">
        <v>2</v>
      </c>
      <c r="C2" t="s">
        <v>1</v>
      </c>
      <c r="D2" t="s">
        <v>2</v>
      </c>
      <c r="E2" t="s">
        <v>3</v>
      </c>
      <c r="F2">
        <v>0</v>
      </c>
      <c r="G2" t="s">
        <v>4</v>
      </c>
      <c r="H2" t="b">
        <v>0</v>
      </c>
      <c r="I2" t="s">
        <v>5</v>
      </c>
      <c r="J2">
        <v>0.01</v>
      </c>
      <c r="K2" t="s">
        <v>6</v>
      </c>
      <c r="L2">
        <v>1</v>
      </c>
      <c r="M2" t="s">
        <v>65</v>
      </c>
      <c r="N2">
        <v>0</v>
      </c>
      <c r="O2" t="s">
        <v>7</v>
      </c>
      <c r="P2">
        <v>0.15019239000000001</v>
      </c>
      <c r="Q2" t="s">
        <v>8</v>
      </c>
      <c r="R2">
        <v>0.65201226999999995</v>
      </c>
      <c r="S2" t="s">
        <v>9</v>
      </c>
      <c r="T2">
        <v>1000</v>
      </c>
      <c r="U2" t="s">
        <v>10</v>
      </c>
      <c r="V2">
        <v>100000</v>
      </c>
      <c r="W2" t="s">
        <v>11</v>
      </c>
      <c r="X2">
        <v>0</v>
      </c>
      <c r="Y2" t="s">
        <v>12</v>
      </c>
      <c r="Z2">
        <v>1E-3</v>
      </c>
      <c r="AA2" t="s">
        <v>13</v>
      </c>
      <c r="AB2">
        <v>0.47956989999999999</v>
      </c>
      <c r="AC2" t="s">
        <v>14</v>
      </c>
      <c r="AD2">
        <v>0.54221410000000003</v>
      </c>
      <c r="AE2" t="s">
        <v>15</v>
      </c>
      <c r="AF2">
        <v>37</v>
      </c>
      <c r="AG2" t="s">
        <v>16</v>
      </c>
      <c r="AH2">
        <v>405.3</v>
      </c>
      <c r="AI2" t="s">
        <v>17</v>
      </c>
      <c r="AJ2">
        <v>5</v>
      </c>
      <c r="AK2" t="s">
        <v>18</v>
      </c>
      <c r="AL2">
        <v>523</v>
      </c>
      <c r="AM2" t="s">
        <v>19</v>
      </c>
      <c r="AN2">
        <v>101431</v>
      </c>
      <c r="AO2" t="s">
        <v>20</v>
      </c>
      <c r="AP2" t="s">
        <v>75</v>
      </c>
      <c r="AQ2" t="s">
        <v>22</v>
      </c>
      <c r="AR2" t="s">
        <v>76</v>
      </c>
      <c r="AS2" t="s">
        <v>24</v>
      </c>
      <c r="AT2" t="s">
        <v>25</v>
      </c>
      <c r="AU2" t="s">
        <v>26</v>
      </c>
      <c r="AV2">
        <v>1</v>
      </c>
      <c r="AW2" t="s">
        <v>27</v>
      </c>
      <c r="AX2" t="b">
        <v>0</v>
      </c>
    </row>
    <row r="3" spans="1:50" x14ac:dyDescent="0.25">
      <c r="A3" t="s">
        <v>0</v>
      </c>
      <c r="B3">
        <v>2</v>
      </c>
      <c r="C3" t="s">
        <v>1</v>
      </c>
      <c r="D3" t="s">
        <v>2</v>
      </c>
      <c r="E3" t="s">
        <v>3</v>
      </c>
      <c r="F3">
        <v>0</v>
      </c>
      <c r="G3" t="s">
        <v>4</v>
      </c>
      <c r="H3" t="b">
        <v>0</v>
      </c>
      <c r="I3" t="s">
        <v>5</v>
      </c>
      <c r="J3">
        <v>0.01</v>
      </c>
      <c r="K3" t="s">
        <v>6</v>
      </c>
      <c r="L3">
        <v>10</v>
      </c>
      <c r="M3" t="s">
        <v>64</v>
      </c>
      <c r="N3">
        <v>0</v>
      </c>
      <c r="O3" t="s">
        <v>7</v>
      </c>
      <c r="P3">
        <v>0.29645154000000001</v>
      </c>
      <c r="Q3" t="s">
        <v>8</v>
      </c>
      <c r="R3">
        <v>0.59325645000000005</v>
      </c>
      <c r="S3" t="s">
        <v>9</v>
      </c>
      <c r="T3">
        <v>1000</v>
      </c>
      <c r="U3" t="s">
        <v>10</v>
      </c>
      <c r="V3">
        <v>100000</v>
      </c>
      <c r="W3" t="s">
        <v>11</v>
      </c>
      <c r="X3">
        <v>0</v>
      </c>
      <c r="Y3" t="s">
        <v>12</v>
      </c>
      <c r="Z3">
        <v>1E-3</v>
      </c>
      <c r="AA3" t="s">
        <v>13</v>
      </c>
      <c r="AB3">
        <v>0.40916279999999999</v>
      </c>
      <c r="AC3" t="s">
        <v>14</v>
      </c>
      <c r="AD3">
        <v>0.57772809999999997</v>
      </c>
      <c r="AE3" t="s">
        <v>15</v>
      </c>
      <c r="AF3">
        <v>35</v>
      </c>
      <c r="AG3" t="s">
        <v>16</v>
      </c>
      <c r="AH3">
        <v>438.7</v>
      </c>
      <c r="AI3" t="s">
        <v>17</v>
      </c>
      <c r="AJ3">
        <v>3</v>
      </c>
      <c r="AK3" t="s">
        <v>18</v>
      </c>
      <c r="AL3">
        <v>427</v>
      </c>
      <c r="AM3" t="s">
        <v>19</v>
      </c>
      <c r="AN3">
        <v>101131</v>
      </c>
      <c r="AO3" t="s">
        <v>20</v>
      </c>
      <c r="AP3" t="s">
        <v>33</v>
      </c>
      <c r="AQ3" t="s">
        <v>22</v>
      </c>
      <c r="AR3" t="s">
        <v>34</v>
      </c>
      <c r="AS3" t="s">
        <v>24</v>
      </c>
      <c r="AT3" t="s">
        <v>25</v>
      </c>
      <c r="AU3" t="s">
        <v>26</v>
      </c>
      <c r="AV3">
        <v>1</v>
      </c>
      <c r="AW3" t="s">
        <v>27</v>
      </c>
      <c r="AX3" t="b">
        <v>0</v>
      </c>
    </row>
    <row r="4" spans="1:50" x14ac:dyDescent="0.25">
      <c r="A4" t="s">
        <v>0</v>
      </c>
      <c r="B4">
        <v>2</v>
      </c>
      <c r="C4" t="s">
        <v>1</v>
      </c>
      <c r="D4" t="s">
        <v>28</v>
      </c>
      <c r="E4" t="s">
        <v>3</v>
      </c>
      <c r="F4">
        <v>0</v>
      </c>
      <c r="G4" t="s">
        <v>4</v>
      </c>
      <c r="H4" t="b">
        <v>0</v>
      </c>
      <c r="I4" t="s">
        <v>5</v>
      </c>
      <c r="J4">
        <v>0</v>
      </c>
      <c r="K4" t="s">
        <v>6</v>
      </c>
      <c r="L4">
        <v>0</v>
      </c>
      <c r="M4" t="s">
        <v>64</v>
      </c>
      <c r="N4">
        <v>0</v>
      </c>
      <c r="O4" t="s">
        <v>7</v>
      </c>
      <c r="P4">
        <v>0.83730402999999998</v>
      </c>
      <c r="Q4" t="s">
        <v>8</v>
      </c>
      <c r="R4">
        <v>6.88947E-3</v>
      </c>
      <c r="S4" t="s">
        <v>9</v>
      </c>
      <c r="T4">
        <v>1000</v>
      </c>
      <c r="U4" t="s">
        <v>10</v>
      </c>
      <c r="V4">
        <v>100000</v>
      </c>
      <c r="W4" t="s">
        <v>11</v>
      </c>
      <c r="X4">
        <v>0</v>
      </c>
      <c r="Y4" t="s">
        <v>12</v>
      </c>
      <c r="Z4">
        <v>1E-3</v>
      </c>
      <c r="AA4" t="s">
        <v>13</v>
      </c>
      <c r="AB4">
        <v>0.99600100000000003</v>
      </c>
      <c r="AC4" t="s">
        <v>14</v>
      </c>
      <c r="AD4">
        <v>9.4709999999999998E-4</v>
      </c>
      <c r="AE4" t="s">
        <v>15</v>
      </c>
      <c r="AF4">
        <v>22</v>
      </c>
      <c r="AG4" t="s">
        <v>16</v>
      </c>
      <c r="AH4">
        <v>368.4</v>
      </c>
      <c r="AI4" t="s">
        <v>17</v>
      </c>
      <c r="AJ4">
        <v>5</v>
      </c>
      <c r="AK4" t="s">
        <v>18</v>
      </c>
      <c r="AL4">
        <v>358</v>
      </c>
      <c r="AM4" t="s">
        <v>19</v>
      </c>
      <c r="AN4">
        <v>100882</v>
      </c>
      <c r="AO4" t="s">
        <v>20</v>
      </c>
      <c r="AP4" t="s">
        <v>38</v>
      </c>
      <c r="AQ4" t="s">
        <v>22</v>
      </c>
      <c r="AR4" t="s">
        <v>39</v>
      </c>
      <c r="AS4" t="s">
        <v>24</v>
      </c>
      <c r="AT4" t="s">
        <v>25</v>
      </c>
      <c r="AU4" t="s">
        <v>26</v>
      </c>
      <c r="AV4">
        <v>1</v>
      </c>
      <c r="AW4" t="s">
        <v>27</v>
      </c>
      <c r="AX4" t="b">
        <v>0</v>
      </c>
    </row>
    <row r="5" spans="1:50" x14ac:dyDescent="0.25">
      <c r="A5" t="s">
        <v>0</v>
      </c>
      <c r="B5">
        <v>2</v>
      </c>
      <c r="C5" t="s">
        <v>1</v>
      </c>
      <c r="D5" t="s">
        <v>28</v>
      </c>
      <c r="E5" t="s">
        <v>3</v>
      </c>
      <c r="F5">
        <v>0</v>
      </c>
      <c r="G5" t="s">
        <v>4</v>
      </c>
      <c r="H5" t="b">
        <v>0</v>
      </c>
      <c r="I5" t="s">
        <v>5</v>
      </c>
      <c r="J5">
        <v>0.01</v>
      </c>
      <c r="K5" t="s">
        <v>6</v>
      </c>
      <c r="L5">
        <v>1</v>
      </c>
      <c r="M5" t="s">
        <v>65</v>
      </c>
      <c r="N5">
        <v>0</v>
      </c>
      <c r="O5" t="s">
        <v>7</v>
      </c>
      <c r="P5">
        <v>0.99444862999999994</v>
      </c>
      <c r="Q5" t="s">
        <v>8</v>
      </c>
      <c r="R5">
        <v>1.2726199999999999E-3</v>
      </c>
      <c r="S5" t="s">
        <v>9</v>
      </c>
      <c r="T5">
        <v>1000</v>
      </c>
      <c r="U5" t="s">
        <v>10</v>
      </c>
      <c r="V5">
        <v>100000</v>
      </c>
      <c r="W5" t="s">
        <v>11</v>
      </c>
      <c r="X5">
        <v>0</v>
      </c>
      <c r="Y5" t="s">
        <v>12</v>
      </c>
      <c r="Z5">
        <v>1E-3</v>
      </c>
      <c r="AA5" t="s">
        <v>13</v>
      </c>
      <c r="AB5">
        <v>0.99847509999999995</v>
      </c>
      <c r="AC5" t="s">
        <v>14</v>
      </c>
      <c r="AD5">
        <v>5.8489999999999996E-4</v>
      </c>
      <c r="AE5" t="s">
        <v>15</v>
      </c>
      <c r="AF5">
        <v>22</v>
      </c>
      <c r="AG5" t="s">
        <v>16</v>
      </c>
      <c r="AH5">
        <v>359.9</v>
      </c>
      <c r="AI5" t="s">
        <v>17</v>
      </c>
      <c r="AJ5">
        <v>7</v>
      </c>
      <c r="AK5" t="s">
        <v>18</v>
      </c>
      <c r="AL5">
        <v>320</v>
      </c>
      <c r="AM5" t="s">
        <v>19</v>
      </c>
      <c r="AN5">
        <v>100761</v>
      </c>
      <c r="AO5" t="s">
        <v>20</v>
      </c>
      <c r="AP5" t="s">
        <v>80</v>
      </c>
      <c r="AQ5" t="s">
        <v>22</v>
      </c>
      <c r="AR5" t="s">
        <v>81</v>
      </c>
      <c r="AS5" t="s">
        <v>24</v>
      </c>
      <c r="AT5" t="s">
        <v>25</v>
      </c>
      <c r="AU5" t="s">
        <v>26</v>
      </c>
      <c r="AV5">
        <v>1</v>
      </c>
      <c r="AW5" t="s">
        <v>27</v>
      </c>
      <c r="AX5" t="b">
        <v>0</v>
      </c>
    </row>
    <row r="6" spans="1:50" x14ac:dyDescent="0.25">
      <c r="A6" t="s">
        <v>0</v>
      </c>
      <c r="B6">
        <v>2</v>
      </c>
      <c r="C6" t="s">
        <v>1</v>
      </c>
      <c r="D6" t="s">
        <v>28</v>
      </c>
      <c r="E6" t="s">
        <v>3</v>
      </c>
      <c r="F6">
        <v>0</v>
      </c>
      <c r="G6" t="s">
        <v>4</v>
      </c>
      <c r="H6" t="b">
        <v>0</v>
      </c>
      <c r="I6" t="s">
        <v>5</v>
      </c>
      <c r="J6">
        <v>0.01</v>
      </c>
      <c r="K6" t="s">
        <v>6</v>
      </c>
      <c r="L6">
        <v>10</v>
      </c>
      <c r="M6" t="s">
        <v>64</v>
      </c>
      <c r="N6">
        <v>0</v>
      </c>
      <c r="O6" t="s">
        <v>7</v>
      </c>
      <c r="P6">
        <v>0.99558645000000001</v>
      </c>
      <c r="Q6" t="s">
        <v>8</v>
      </c>
      <c r="R6">
        <v>1.13473E-3</v>
      </c>
      <c r="S6" t="s">
        <v>9</v>
      </c>
      <c r="T6">
        <v>1000</v>
      </c>
      <c r="U6" t="s">
        <v>10</v>
      </c>
      <c r="V6">
        <v>100000</v>
      </c>
      <c r="W6" t="s">
        <v>11</v>
      </c>
      <c r="X6">
        <v>0</v>
      </c>
      <c r="Y6" t="s">
        <v>12</v>
      </c>
      <c r="Z6">
        <v>1E-3</v>
      </c>
      <c r="AA6" t="s">
        <v>13</v>
      </c>
      <c r="AB6">
        <v>0.99770420000000004</v>
      </c>
      <c r="AC6" t="s">
        <v>14</v>
      </c>
      <c r="AD6">
        <v>7.1759999999999999E-4</v>
      </c>
      <c r="AE6" t="s">
        <v>15</v>
      </c>
      <c r="AF6">
        <v>22</v>
      </c>
      <c r="AG6" t="s">
        <v>16</v>
      </c>
      <c r="AH6">
        <v>487.5</v>
      </c>
      <c r="AI6" t="s">
        <v>17</v>
      </c>
      <c r="AJ6">
        <v>7</v>
      </c>
      <c r="AK6" t="s">
        <v>18</v>
      </c>
      <c r="AL6">
        <v>404</v>
      </c>
      <c r="AM6" t="s">
        <v>19</v>
      </c>
      <c r="AN6">
        <v>101170</v>
      </c>
      <c r="AO6" t="s">
        <v>20</v>
      </c>
      <c r="AP6" t="s">
        <v>44</v>
      </c>
      <c r="AQ6" t="s">
        <v>22</v>
      </c>
      <c r="AR6" t="s">
        <v>45</v>
      </c>
      <c r="AS6" t="s">
        <v>24</v>
      </c>
      <c r="AT6" t="s">
        <v>25</v>
      </c>
      <c r="AU6" t="s">
        <v>26</v>
      </c>
      <c r="AV6">
        <v>1</v>
      </c>
      <c r="AW6" t="s">
        <v>27</v>
      </c>
      <c r="AX6" t="b">
        <v>0</v>
      </c>
    </row>
    <row r="7" spans="1:50" x14ac:dyDescent="0.25">
      <c r="A7" t="s">
        <v>0</v>
      </c>
      <c r="B7">
        <v>2</v>
      </c>
      <c r="C7" t="s">
        <v>1</v>
      </c>
      <c r="D7" t="s">
        <v>35</v>
      </c>
      <c r="E7" t="s">
        <v>3</v>
      </c>
      <c r="F7">
        <v>0</v>
      </c>
      <c r="G7" t="s">
        <v>4</v>
      </c>
      <c r="H7" t="b">
        <v>0</v>
      </c>
      <c r="I7" t="s">
        <v>5</v>
      </c>
      <c r="J7">
        <v>0</v>
      </c>
      <c r="K7" t="s">
        <v>6</v>
      </c>
      <c r="L7">
        <v>0</v>
      </c>
      <c r="M7" t="s">
        <v>64</v>
      </c>
      <c r="N7">
        <v>0</v>
      </c>
      <c r="O7" t="s">
        <v>7</v>
      </c>
      <c r="P7">
        <v>-0.64221660000000003</v>
      </c>
      <c r="Q7" t="s">
        <v>8</v>
      </c>
      <c r="R7">
        <v>2.17067E-3</v>
      </c>
      <c r="S7" t="s">
        <v>9</v>
      </c>
      <c r="T7">
        <v>1000</v>
      </c>
      <c r="U7" t="s">
        <v>10</v>
      </c>
      <c r="V7">
        <v>100000</v>
      </c>
      <c r="W7" t="s">
        <v>11</v>
      </c>
      <c r="X7">
        <v>0</v>
      </c>
      <c r="Y7" t="s">
        <v>12</v>
      </c>
      <c r="Z7">
        <v>1E-3</v>
      </c>
      <c r="AA7" t="s">
        <v>13</v>
      </c>
      <c r="AB7">
        <v>0.9677654</v>
      </c>
      <c r="AC7" t="s">
        <v>14</v>
      </c>
      <c r="AD7">
        <v>6.8709999999999995E-4</v>
      </c>
      <c r="AE7" t="s">
        <v>15</v>
      </c>
      <c r="AF7">
        <v>37</v>
      </c>
      <c r="AG7" t="s">
        <v>16</v>
      </c>
      <c r="AH7">
        <v>433.1</v>
      </c>
      <c r="AI7" t="s">
        <v>17</v>
      </c>
      <c r="AJ7">
        <v>5</v>
      </c>
      <c r="AK7" t="s">
        <v>18</v>
      </c>
      <c r="AL7">
        <v>559</v>
      </c>
      <c r="AM7" t="s">
        <v>19</v>
      </c>
      <c r="AN7">
        <v>101553</v>
      </c>
      <c r="AO7" t="s">
        <v>20</v>
      </c>
      <c r="AP7" t="s">
        <v>52</v>
      </c>
      <c r="AQ7" t="s">
        <v>22</v>
      </c>
      <c r="AR7" t="s">
        <v>53</v>
      </c>
      <c r="AS7" t="s">
        <v>24</v>
      </c>
      <c r="AT7" t="s">
        <v>25</v>
      </c>
      <c r="AU7" t="s">
        <v>26</v>
      </c>
      <c r="AV7">
        <v>1</v>
      </c>
      <c r="AW7" t="s">
        <v>27</v>
      </c>
      <c r="AX7" t="b">
        <v>0</v>
      </c>
    </row>
    <row r="8" spans="1:50" x14ac:dyDescent="0.25">
      <c r="A8" t="s">
        <v>0</v>
      </c>
      <c r="B8">
        <v>2</v>
      </c>
      <c r="C8" t="s">
        <v>1</v>
      </c>
      <c r="D8" t="s">
        <v>35</v>
      </c>
      <c r="E8" t="s">
        <v>3</v>
      </c>
      <c r="F8">
        <v>0</v>
      </c>
      <c r="G8" t="s">
        <v>4</v>
      </c>
      <c r="H8" t="b">
        <v>0</v>
      </c>
      <c r="I8" t="s">
        <v>5</v>
      </c>
      <c r="J8">
        <v>0.01</v>
      </c>
      <c r="K8" t="s">
        <v>6</v>
      </c>
      <c r="L8">
        <v>1</v>
      </c>
      <c r="M8" t="s">
        <v>65</v>
      </c>
      <c r="N8">
        <v>0</v>
      </c>
      <c r="O8" t="s">
        <v>7</v>
      </c>
      <c r="P8">
        <v>-76.289319579999997</v>
      </c>
      <c r="Q8" t="s">
        <v>8</v>
      </c>
      <c r="R8">
        <v>1.489148E-2</v>
      </c>
      <c r="S8" t="s">
        <v>9</v>
      </c>
      <c r="T8">
        <v>1000</v>
      </c>
      <c r="U8" t="s">
        <v>10</v>
      </c>
      <c r="V8">
        <v>100000</v>
      </c>
      <c r="W8" t="s">
        <v>11</v>
      </c>
      <c r="X8">
        <v>0</v>
      </c>
      <c r="Y8" t="s">
        <v>12</v>
      </c>
      <c r="Z8">
        <v>1E-3</v>
      </c>
      <c r="AA8" t="s">
        <v>13</v>
      </c>
      <c r="AB8">
        <v>0.90757580000000004</v>
      </c>
      <c r="AC8" t="s">
        <v>14</v>
      </c>
      <c r="AD8">
        <v>1.1634E-3</v>
      </c>
      <c r="AE8" t="s">
        <v>15</v>
      </c>
      <c r="AF8">
        <v>28</v>
      </c>
      <c r="AG8" t="s">
        <v>16</v>
      </c>
      <c r="AH8">
        <v>465.8</v>
      </c>
      <c r="AI8" t="s">
        <v>17</v>
      </c>
      <c r="AJ8">
        <v>6</v>
      </c>
      <c r="AK8" t="s">
        <v>18</v>
      </c>
      <c r="AL8">
        <v>477</v>
      </c>
      <c r="AM8" t="s">
        <v>19</v>
      </c>
      <c r="AN8">
        <v>101407</v>
      </c>
      <c r="AO8" t="s">
        <v>20</v>
      </c>
      <c r="AP8" t="s">
        <v>82</v>
      </c>
      <c r="AQ8" t="s">
        <v>22</v>
      </c>
      <c r="AR8" t="s">
        <v>83</v>
      </c>
      <c r="AS8" t="s">
        <v>24</v>
      </c>
      <c r="AT8" t="s">
        <v>25</v>
      </c>
      <c r="AU8" t="s">
        <v>26</v>
      </c>
      <c r="AV8">
        <v>1</v>
      </c>
      <c r="AW8" t="s">
        <v>27</v>
      </c>
      <c r="AX8" t="b">
        <v>0</v>
      </c>
    </row>
    <row r="9" spans="1:50" x14ac:dyDescent="0.25">
      <c r="A9" t="s">
        <v>0</v>
      </c>
      <c r="B9">
        <v>2</v>
      </c>
      <c r="C9" t="s">
        <v>1</v>
      </c>
      <c r="D9" t="s">
        <v>35</v>
      </c>
      <c r="E9" t="s">
        <v>3</v>
      </c>
      <c r="F9">
        <v>0</v>
      </c>
      <c r="G9" t="s">
        <v>4</v>
      </c>
      <c r="H9" t="b">
        <v>0</v>
      </c>
      <c r="I9" t="s">
        <v>5</v>
      </c>
      <c r="J9">
        <v>0.01</v>
      </c>
      <c r="K9" t="s">
        <v>6</v>
      </c>
      <c r="L9">
        <v>10</v>
      </c>
      <c r="M9" t="s">
        <v>64</v>
      </c>
      <c r="N9">
        <v>0</v>
      </c>
      <c r="O9" t="s">
        <v>7</v>
      </c>
      <c r="P9">
        <v>-0.20399756999999999</v>
      </c>
      <c r="Q9" t="s">
        <v>8</v>
      </c>
      <c r="R9">
        <v>1.8586200000000001E-3</v>
      </c>
      <c r="S9" t="s">
        <v>9</v>
      </c>
      <c r="T9">
        <v>1000</v>
      </c>
      <c r="U9" t="s">
        <v>10</v>
      </c>
      <c r="V9">
        <v>100000</v>
      </c>
      <c r="W9" t="s">
        <v>11</v>
      </c>
      <c r="X9">
        <v>0</v>
      </c>
      <c r="Y9" t="s">
        <v>12</v>
      </c>
      <c r="Z9">
        <v>1E-3</v>
      </c>
      <c r="AA9" t="s">
        <v>13</v>
      </c>
      <c r="AB9">
        <v>0.71403190000000005</v>
      </c>
      <c r="AC9" t="s">
        <v>14</v>
      </c>
      <c r="AD9">
        <v>2.0463999999999999E-3</v>
      </c>
      <c r="AE9" t="s">
        <v>15</v>
      </c>
      <c r="AF9">
        <v>30</v>
      </c>
      <c r="AG9" t="s">
        <v>16</v>
      </c>
      <c r="AH9">
        <v>435.8</v>
      </c>
      <c r="AI9" t="s">
        <v>17</v>
      </c>
      <c r="AJ9">
        <v>4</v>
      </c>
      <c r="AK9" t="s">
        <v>18</v>
      </c>
      <c r="AL9">
        <v>535</v>
      </c>
      <c r="AM9" t="s">
        <v>19</v>
      </c>
      <c r="AN9">
        <v>101500</v>
      </c>
      <c r="AO9" t="s">
        <v>20</v>
      </c>
      <c r="AP9" t="s">
        <v>56</v>
      </c>
      <c r="AQ9" t="s">
        <v>22</v>
      </c>
      <c r="AR9" t="s">
        <v>57</v>
      </c>
      <c r="AS9" t="s">
        <v>24</v>
      </c>
      <c r="AT9" t="s">
        <v>25</v>
      </c>
      <c r="AU9" t="s">
        <v>26</v>
      </c>
      <c r="AV9">
        <v>1</v>
      </c>
      <c r="AW9" t="s">
        <v>27</v>
      </c>
      <c r="AX9" t="b">
        <v>0</v>
      </c>
    </row>
    <row r="11" spans="1:50" x14ac:dyDescent="0.25">
      <c r="B11" s="1" t="s">
        <v>78</v>
      </c>
      <c r="C11" s="1"/>
      <c r="D11" s="1"/>
      <c r="E11" s="1"/>
      <c r="F11" s="1"/>
      <c r="G11" s="1"/>
    </row>
    <row r="12" spans="1:50" x14ac:dyDescent="0.25">
      <c r="A12" t="s">
        <v>79</v>
      </c>
      <c r="B12" t="s">
        <v>77</v>
      </c>
      <c r="C12">
        <v>1</v>
      </c>
      <c r="D12">
        <v>10</v>
      </c>
    </row>
    <row r="13" spans="1:50" x14ac:dyDescent="0.25">
      <c r="A13" t="s">
        <v>84</v>
      </c>
      <c r="B13">
        <f>P1</f>
        <v>-0.32587080000000002</v>
      </c>
      <c r="C13">
        <f>P2</f>
        <v>0.15019239000000001</v>
      </c>
      <c r="D13">
        <f>P3</f>
        <v>0.29645154000000001</v>
      </c>
      <c r="I13" t="str">
        <f>A13&amp;"&amp;"&amp;ROUND(B13,3)&amp;"&amp;"&amp;ROUND(C13,3)&amp;"&amp;"&amp;ROUND(D13,3)&amp;"\\"</f>
        <v>$f_1$&amp;-0.326&amp;0.15&amp;0.296\\</v>
      </c>
    </row>
    <row r="14" spans="1:50" x14ac:dyDescent="0.25">
      <c r="A14" t="s">
        <v>85</v>
      </c>
      <c r="B14">
        <f>P4</f>
        <v>0.83730402999999998</v>
      </c>
      <c r="C14">
        <f>P5</f>
        <v>0.99444862999999994</v>
      </c>
      <c r="D14">
        <f>P6</f>
        <v>0.99558645000000001</v>
      </c>
      <c r="I14" t="str">
        <f t="shared" ref="I14:I15" si="0">A14&amp;"&amp;"&amp;ROUND(B14,3)&amp;"&amp;"&amp;ROUND(C14,3)&amp;"&amp;"&amp;ROUND(D14,3)&amp;"\\"</f>
        <v>$f_2$&amp;0.837&amp;0.994&amp;0.996\\</v>
      </c>
    </row>
    <row r="15" spans="1:50" x14ac:dyDescent="0.25">
      <c r="A15" t="s">
        <v>86</v>
      </c>
      <c r="B15">
        <f>P7</f>
        <v>-0.64221660000000003</v>
      </c>
      <c r="C15">
        <f>P8</f>
        <v>-76.289319579999997</v>
      </c>
      <c r="D15">
        <f>P9</f>
        <v>-0.20399756999999999</v>
      </c>
      <c r="I15" t="str">
        <f t="shared" si="0"/>
        <v>$f_3$&amp;-0.642&amp;-76.289&amp;-0.204\\</v>
      </c>
    </row>
  </sheetData>
  <mergeCells count="2">
    <mergeCell ref="B11:D11"/>
    <mergeCell ref="E11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Formulas</vt:lpstr>
      <vt:lpstr>Monotonocity and Distribution</vt:lpstr>
      <vt:lpstr>Lipschitz continuity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Aleksandar</cp:lastModifiedBy>
  <dcterms:created xsi:type="dcterms:W3CDTF">2023-05-10T15:18:27Z</dcterms:created>
  <dcterms:modified xsi:type="dcterms:W3CDTF">2023-05-10T22:29:51Z</dcterms:modified>
</cp:coreProperties>
</file>